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\Desktop\INATEL\"/>
    </mc:Choice>
  </mc:AlternateContent>
  <xr:revisionPtr revIDLastSave="0" documentId="13_ncr:1_{281EB238-DA3A-481F-8425-5CFA36CEB5C4}" xr6:coauthVersionLast="47" xr6:coauthVersionMax="47" xr10:uidLastSave="{00000000-0000-0000-0000-000000000000}"/>
  <bookViews>
    <workbookView xWindow="-108" yWindow="-108" windowWidth="23256" windowHeight="12456" activeTab="3" xr2:uid="{4B3399D8-829A-42AA-A325-B7474F74C155}"/>
  </bookViews>
  <sheets>
    <sheet name="Questão 1" sheetId="1" r:id="rId1"/>
    <sheet name="Questão 2" sheetId="2" r:id="rId2"/>
    <sheet name="Questão 3" sheetId="3" r:id="rId3"/>
    <sheet name="Questão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7" i="4" l="1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</calcChain>
</file>

<file path=xl/sharedStrings.xml><?xml version="1.0" encoding="utf-8"?>
<sst xmlns="http://schemas.openxmlformats.org/spreadsheetml/2006/main" count="1098" uniqueCount="146">
  <si>
    <t xml:space="preserve">Venda de motos </t>
  </si>
  <si>
    <t>MARCA</t>
  </si>
  <si>
    <t>MODELO</t>
  </si>
  <si>
    <t>POTÊNCIA (cv)</t>
  </si>
  <si>
    <t>PREÇO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</si>
  <si>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</si>
  <si>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</si>
  <si>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</si>
  <si>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</si>
  <si>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</si>
  <si>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</si>
  <si>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</si>
  <si>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</si>
  <si>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</si>
  <si>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</si>
  <si>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</si>
  <si>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</si>
  <si>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</si>
  <si>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</si>
  <si>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</si>
  <si>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</si>
  <si>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</si>
  <si>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</si>
  <si>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</si>
  <si>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</si>
  <si>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</si>
  <si>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1 - Preencha a tabela abaixo utilizando das fórmulas adequadas</t>
  </si>
  <si>
    <t>4- Ordenar a tabela por preço crescente (do menor para o maior).</t>
  </si>
  <si>
    <r>
      <t xml:space="preserve">1- TOTAL DE VENDAS POR MARCA
</t>
    </r>
    <r>
      <rPr>
        <b/>
        <sz val="11"/>
        <color rgb="FFFF0000"/>
        <rFont val="Calibri"/>
        <family val="2"/>
        <scheme val="minor"/>
      </rPr>
      <t>1. Utilizar SOMASE</t>
    </r>
  </si>
  <si>
    <r>
      <t xml:space="preserve">2- QUANTIDADE DE MOTOS POR MARCA
</t>
    </r>
    <r>
      <rPr>
        <b/>
        <sz val="11"/>
        <color rgb="FFFF0000"/>
        <rFont val="Calibri"/>
        <family val="2"/>
        <scheme val="minor"/>
      </rPr>
      <t>2. Utilizar CONTE.SE</t>
    </r>
  </si>
  <si>
    <r>
      <t xml:space="preserve">3- MÉDIA DE POTÊNCIA POR MARCA
</t>
    </r>
    <r>
      <rPr>
        <b/>
        <sz val="11"/>
        <color rgb="FFFF0000"/>
        <rFont val="Calibri"/>
        <family val="2"/>
        <scheme val="minor"/>
      </rPr>
      <t>3. Utilizar MÉDIASE</t>
    </r>
  </si>
  <si>
    <t>Sexo</t>
  </si>
  <si>
    <t>Idade</t>
  </si>
  <si>
    <t>Peso</t>
  </si>
  <si>
    <t>Altura</t>
  </si>
  <si>
    <t>Colesterol LDL mg %</t>
  </si>
  <si>
    <t>Cidade</t>
  </si>
  <si>
    <t>Estado</t>
  </si>
  <si>
    <t>Alimentação</t>
  </si>
  <si>
    <t>Turno de trabalho</t>
  </si>
  <si>
    <t>F</t>
  </si>
  <si>
    <t>Santa Rita do Sapucai</t>
  </si>
  <si>
    <t>MG</t>
  </si>
  <si>
    <t>saudável</t>
  </si>
  <si>
    <t>1º</t>
  </si>
  <si>
    <t>M</t>
  </si>
  <si>
    <t>Pouso Alegre</t>
  </si>
  <si>
    <t>não saudável</t>
  </si>
  <si>
    <t>2º</t>
  </si>
  <si>
    <t>Volta Redonda</t>
  </si>
  <si>
    <t>RJ</t>
  </si>
  <si>
    <t>3º</t>
  </si>
  <si>
    <t>Santo Antônio do Pinhal</t>
  </si>
  <si>
    <t>SP</t>
  </si>
  <si>
    <t>Itajubá</t>
  </si>
  <si>
    <t>Maria da Fé</t>
  </si>
  <si>
    <t>Extrema</t>
  </si>
  <si>
    <t>Bom Repouso</t>
  </si>
  <si>
    <t>Suzano</t>
  </si>
  <si>
    <t>Campinas</t>
  </si>
  <si>
    <t>Itu</t>
  </si>
  <si>
    <t>Varginha</t>
  </si>
  <si>
    <t>Campanha</t>
  </si>
  <si>
    <t>Andradas</t>
  </si>
  <si>
    <t>Jacuí</t>
  </si>
  <si>
    <t>São Lourenço</t>
  </si>
  <si>
    <t>Responda utilizando as funções do Excel</t>
  </si>
  <si>
    <t>Respostas</t>
  </si>
  <si>
    <t>Média do colesterol de todos homens com mais de 50 anos:</t>
  </si>
  <si>
    <t>Média da idade das mulheres abaixo de 30 anos trabalham no 2° turno:</t>
  </si>
  <si>
    <t>Quantos homens possuem mais de 50 anos?</t>
  </si>
  <si>
    <t>Quantos homens trabalham no 2° turno?</t>
  </si>
  <si>
    <t>Some o peso dos homens acima de 60 anos possuem a alimentação saudável:</t>
  </si>
  <si>
    <t>Some a idade das mulheres abaixo de 30 anos trabalham no 2° turno:</t>
  </si>
  <si>
    <t>Cliente</t>
  </si>
  <si>
    <t>Região</t>
  </si>
  <si>
    <t>Compra</t>
  </si>
  <si>
    <t>MS</t>
  </si>
  <si>
    <t>IMC</t>
  </si>
  <si>
    <t>Tipo Sanguíneo</t>
  </si>
  <si>
    <t>Defeito da visão</t>
  </si>
  <si>
    <t>Tipo de alimentação</t>
  </si>
  <si>
    <t>Consumo de álcool</t>
  </si>
  <si>
    <t>Prática de esportes</t>
  </si>
  <si>
    <t>Qual</t>
  </si>
  <si>
    <t>Freq</t>
  </si>
  <si>
    <t>Santa Rita do Sapucaí</t>
  </si>
  <si>
    <t>O</t>
  </si>
  <si>
    <t>Miopia</t>
  </si>
  <si>
    <t>Onívoro</t>
  </si>
  <si>
    <t>Raramente</t>
  </si>
  <si>
    <t>Sim</t>
  </si>
  <si>
    <t>Musculação</t>
  </si>
  <si>
    <t>A</t>
  </si>
  <si>
    <t>Pilates e Hidroginastica</t>
  </si>
  <si>
    <t>Astigmatismo</t>
  </si>
  <si>
    <t>Frequentemente</t>
  </si>
  <si>
    <t>Não</t>
  </si>
  <si>
    <t>Nunca</t>
  </si>
  <si>
    <t>Jiu-Jitsu</t>
  </si>
  <si>
    <t>B</t>
  </si>
  <si>
    <t>Vegetariano</t>
  </si>
  <si>
    <t>Futebol</t>
  </si>
  <si>
    <t>Handbol e Vôlei</t>
  </si>
  <si>
    <t>Hipermetropia</t>
  </si>
  <si>
    <t>Sempre</t>
  </si>
  <si>
    <t xml:space="preserve">Pilates </t>
  </si>
  <si>
    <t>Caminhada e Ciclismo</t>
  </si>
  <si>
    <t>Corrida, luta e aeróbico</t>
  </si>
  <si>
    <t>Pilates e Musculação</t>
  </si>
  <si>
    <t>Handebol</t>
  </si>
  <si>
    <t>AB</t>
  </si>
  <si>
    <t>Vôlei</t>
  </si>
  <si>
    <t>Circuito Funcional</t>
  </si>
  <si>
    <t>Musculação e Montain Bike</t>
  </si>
  <si>
    <t>Basquete</t>
  </si>
  <si>
    <t>Caminhada</t>
  </si>
  <si>
    <t>Outros</t>
  </si>
  <si>
    <t>Bicicleta</t>
  </si>
  <si>
    <t>Natação</t>
  </si>
  <si>
    <t>Musculação e Futebol</t>
  </si>
  <si>
    <t>Anápolis</t>
  </si>
  <si>
    <t>GO</t>
  </si>
  <si>
    <t>Muay Thai</t>
  </si>
  <si>
    <t>Ciclismo</t>
  </si>
  <si>
    <t>Elói Mendes</t>
  </si>
  <si>
    <t>Capitão Leônidas</t>
  </si>
  <si>
    <t>PR</t>
  </si>
  <si>
    <t>Corrida</t>
  </si>
  <si>
    <t>Turvolândia</t>
  </si>
  <si>
    <t>Leopoldina</t>
  </si>
  <si>
    <t>Aeróbico</t>
  </si>
  <si>
    <t>Formiga</t>
  </si>
  <si>
    <t>Alfenas</t>
  </si>
  <si>
    <t>Escalada</t>
  </si>
  <si>
    <t>Ipuiúna</t>
  </si>
  <si>
    <t>Responda utilizando as funções SE+PROCV do Excel</t>
  </si>
  <si>
    <t>Considerando que para ser alto é preciso altura maior que 1,85, o indíviduo de ID 38 é alto?(Retorne sim ou não)</t>
  </si>
  <si>
    <t>Sabendo que IMC acima de 25 é considerado acima do peso, o indivíduo de ID 18 está acima do peso?(Retorne sim ou não)</t>
  </si>
  <si>
    <t>O indivíduo de ID 42 mora em Santa Rita do Sapucaí?(Retorne sim ou não)</t>
  </si>
  <si>
    <t>O indivíduo de ID 61 possui miopia?(Retorne sim ou não)</t>
  </si>
  <si>
    <t>O indivíduo de ID 25 é do estado se São Paulo? (Retorne sim ou não)</t>
  </si>
  <si>
    <t>O indivíduo de ID 29 possui tipo sanguíneo AB?(Retorne sim ou não)</t>
  </si>
  <si>
    <t>O indíviduo de ID 35 possui alimentação do tipo Vegetariano? (Retorne sim ou não)</t>
  </si>
  <si>
    <t>O indíviduo de ID 53 consome alcool frequentemente?(Retorne sim ou não)</t>
  </si>
  <si>
    <t>O indíviduo de ID 70 pratica Musculação? (Retorne sim ou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</si>
</sst>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0" borderId="6" xfId="0" applyBorder="1"/>
    <xf numFmtId="0" fontId="3" fillId="0" borderId="6" xfId="0" applyFont="1" applyBorder="1" applyAlignment="1">
      <alignment horizontal="center" vertical="center" wrapText="1"/>
    </xf>
    <xf numFmtId="44" fontId="4" fillId="4" borderId="6" xfId="1" applyFont="1" applyFill="1" applyBorder="1"/>
    <xf numFmtId="0" fontId="4" fillId="4" borderId="6" xfId="0" applyFont="1" applyFill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/>
    <xf numFmtId="0" fontId="5" fillId="0" borderId="6" xfId="0" applyFont="1" applyBorder="1"/>
    <xf numFmtId="44" fontId="5" fillId="0" borderId="11" xfId="1" applyFont="1" applyBorder="1"/>
    <xf numFmtId="0" fontId="5" fillId="0" borderId="3" xfId="0" applyFont="1" applyBorder="1"/>
    <xf numFmtId="0" fontId="5" fillId="0" borderId="12" xfId="0" applyFont="1" applyBorder="1"/>
    <xf numFmtId="44" fontId="5" fillId="0" borderId="1" xfId="1" applyFont="1" applyBorder="1"/>
    <xf numFmtId="0" fontId="4" fillId="2" borderId="0" xfId="0" applyFont="1" applyFill="1"/>
    <xf numFmtId="0" fontId="8" fillId="0" borderId="0" xfId="2"/>
    <xf numFmtId="0" fontId="8" fillId="0" borderId="0" xfId="2" applyAlignment="1">
      <alignment wrapText="1"/>
    </xf>
    <xf numFmtId="0" fontId="0" fillId="0" borderId="6" xfId="0" applyBorder="1" applyAlignment="1">
      <alignment vertical="top" wrapText="1"/>
    </xf>
    <xf numFmtId="0" fontId="0" fillId="0" borderId="11" xfId="0" applyBorder="1"/>
    <xf numFmtId="0" fontId="3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9" fillId="0" borderId="0" xfId="0" applyFont="1"/>
    <xf numFmtId="0" fontId="2" fillId="6" borderId="6" xfId="0" applyFont="1" applyFill="1" applyBorder="1"/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right"/>
    </xf>
  </cellXfs>
  <cellStyles count="4">
    <cellStyle name="Moeda" xfId="1" builtinId="4"/>
    <cellStyle name="Moeda 2" xfId="3" xr:uid="{817153EA-75D3-4F74-A34D-CEE16A7BE64E}"/>
    <cellStyle name="Normal" xfId="0" builtinId="0"/>
    <cellStyle name="Normal 2" xfId="2" xr:uid="{7B42DF16-801F-4BAB-8EA6-B852C8A75278}"/>
  </cellStyles>
  <dxfs count="11"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12</xdr:col>
      <xdr:colOff>528021</xdr:colOff>
      <xdr:row>15</xdr:row>
      <xdr:rowOff>115645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631C376-C067-415D-B979-E315B84F71EC}"/>
            </a:ext>
          </a:extLst>
        </xdr:cNvPr>
        <xdr:cNvSpPr/>
      </xdr:nvSpPr>
      <xdr:spPr>
        <a:xfrm>
          <a:off x="6217920" y="2910840"/>
          <a:ext cx="7698441" cy="50426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FF0000"/>
              </a:solidFill>
            </a:rPr>
            <a:t>2- Utilize</a:t>
          </a:r>
          <a:r>
            <a:rPr lang="pt-BR" sz="1400" b="1" baseline="0">
              <a:solidFill>
                <a:srgbClr val="FF0000"/>
              </a:solidFill>
            </a:rPr>
            <a:t> a formatação condicional para destacar o preço das motos que custam mais de 25 mil</a:t>
          </a:r>
          <a:endParaRPr lang="pt-BR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10</xdr:row>
      <xdr:rowOff>106680</xdr:rowOff>
    </xdr:from>
    <xdr:to>
      <xdr:col>13</xdr:col>
      <xdr:colOff>220980</xdr:colOff>
      <xdr:row>16</xdr:row>
      <xdr:rowOff>22860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D43107F-BE28-4799-BE45-A7E9C5F05CCB}"/>
            </a:ext>
          </a:extLst>
        </xdr:cNvPr>
        <xdr:cNvSpPr txBox="1"/>
      </xdr:nvSpPr>
      <xdr:spPr>
        <a:xfrm>
          <a:off x="7513320" y="2118360"/>
          <a:ext cx="5356860" cy="1013460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1- Aplique a formatação condicional no estilo “semáforo” na coluna do </a:t>
          </a:r>
          <a:b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COLESTEROL, a formatação deve obedecer a seguinte regra:</a:t>
          </a:r>
          <a:endParaRPr lang="pt-BR" sz="12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VERMELHO para valores maiores que 190</a:t>
          </a:r>
          <a:endParaRPr lang="pt-BR" sz="12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AMARELO para valores entre 160 e 190</a:t>
          </a:r>
          <a:endParaRPr lang="pt-BR" sz="12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latinLnBrk="0" hangingPunct="1"/>
          <a:r>
            <a:rPr lang="pt-BR" sz="1200" b="1">
              <a:solidFill>
                <a:srgbClr val="FF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VERDE abaixo de 160 </a:t>
          </a:r>
          <a:endParaRPr lang="pt-BR" sz="12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0</xdr:row>
      <xdr:rowOff>180975</xdr:rowOff>
    </xdr:from>
    <xdr:to>
      <xdr:col>13</xdr:col>
      <xdr:colOff>457200</xdr:colOff>
      <xdr:row>3</xdr:row>
      <xdr:rowOff>68580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1C0CD35-0416-4E3B-A568-1B10286E3617}"/>
            </a:ext>
          </a:extLst>
        </xdr:cNvPr>
        <xdr:cNvSpPr/>
      </xdr:nvSpPr>
      <xdr:spPr>
        <a:xfrm>
          <a:off x="2558414" y="180975"/>
          <a:ext cx="5991226" cy="436245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1- Crie uma tabela dinâmica usando ela como base, o campo “Linhas” será preenchido com “Região”, e o campo “Valores” será preenchido com “Compra”.</a:t>
          </a:r>
          <a:endParaRPr lang="pt-BR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569594</xdr:colOff>
      <xdr:row>4</xdr:row>
      <xdr:rowOff>152401</xdr:rowOff>
    </xdr:from>
    <xdr:to>
      <xdr:col>13</xdr:col>
      <xdr:colOff>464819</xdr:colOff>
      <xdr:row>6</xdr:row>
      <xdr:rowOff>53341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EBCED83-88DA-40F8-AFAC-119BAA7F556C}"/>
            </a:ext>
          </a:extLst>
        </xdr:cNvPr>
        <xdr:cNvSpPr/>
      </xdr:nvSpPr>
      <xdr:spPr>
        <a:xfrm>
          <a:off x="2566034" y="883921"/>
          <a:ext cx="5991225" cy="26670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pt-B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2- Crie uma macro que faz a atualização dessa planilha sempre que um botão é pressionado</a:t>
          </a:r>
          <a:r>
            <a:rPr lang="pt-B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pt-B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16B66-FB52-47DF-8B5F-20F1B717C2A7}" name="Tabela2" displayName="Tabela2" ref="B4:E19" totalsRowShown="0" headerRowDxfId="10" dataDxfId="8" headerRowBorderDxfId="9" tableBorderDxfId="7" totalsRowBorderDxfId="6">
  <autoFilter ref="B4:E19" xr:uid="{C4716B66-FB52-47DF-8B5F-20F1B717C2A7}"/>
  <tableColumns count="4">
    <tableColumn id="1" xr3:uid="{8AF5A283-F59D-4534-BE85-F80B5FBBC045}" name="MARCA" dataDxfId="5"/>
    <tableColumn id="2" xr3:uid="{52E26E4E-76D4-4D58-9D71-2B07EAB34F19}" name="MODELO" dataDxfId="4"/>
    <tableColumn id="3" xr3:uid="{466CD6E1-86EA-4E7D-BD3A-15BE31FC511F}" name="POTÊNCIA (cv)" dataDxfId="3"/>
    <tableColumn id="4" xr3:uid="{6751BF5C-D2FE-4E74-A8D6-09D934A75737}" name="PREÇO" dataDxfId="2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FD5858-6851-4AEA-8408-D32C254D569C}" name="Tabela158" displayName="Tabela158" ref="B2:J54" totalsRowShown="0" headerRowCellStyle="Normal 2" dataCellStyle="Normal 2">
  <autoFilter ref="B2:J54" xr:uid="{A0FD5858-6851-4AEA-8408-D32C254D569C}"/>
  <tableColumns count="9">
    <tableColumn id="1" xr3:uid="{44D8F879-FE3B-428C-8F82-056F7626C5AB}" name="Sexo" dataCellStyle="Normal 2"/>
    <tableColumn id="2" xr3:uid="{E0929049-1501-48C1-BA0F-0F1174F523A0}" name="Idade" dataCellStyle="Normal 2"/>
    <tableColumn id="3" xr3:uid="{6F1F8FDA-9E7A-48D1-8E3C-9A3366C3F264}" name="Peso" dataCellStyle="Normal 2"/>
    <tableColumn id="4" xr3:uid="{FBE3250B-DF15-4135-A5BE-BC2792C54BB2}" name="Altura" dataCellStyle="Normal 2"/>
    <tableColumn id="5" xr3:uid="{2B49011D-EF38-42A0-8BBA-3EE3CEB2A6F9}" name="Colesterol LDL mg %" dataCellStyle="Normal 2"/>
    <tableColumn id="6" xr3:uid="{5B5AC24B-8269-42BF-B2AC-2582F65C641D}" name="Cidade" dataCellStyle="Normal 2"/>
    <tableColumn id="7" xr3:uid="{227FCB35-F6BB-4261-93CB-24034DAD3A54}" name="Estado" dataCellStyle="Normal 2"/>
    <tableColumn id="9" xr3:uid="{F128DD2F-4CF5-46EA-BB1A-05242F9E5CC3}" name="Alimentação" dataCellStyle="Normal 2"/>
    <tableColumn id="11" xr3:uid="{9792DEF7-8D72-4DE2-ABB6-583B1D35BEAA}" name="Turno de trabalho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079802-04BC-4F37-ABEB-60FF0A2B60BC}" name="Tabela13" displayName="Tabela13" ref="A1:C16" totalsRowShown="0">
  <autoFilter ref="A1:C16" xr:uid="{A9079802-04BC-4F37-ABEB-60FF0A2B60BC}"/>
  <tableColumns count="3">
    <tableColumn id="1" xr3:uid="{5267F930-4065-4DB0-862E-FFB64F4AA64C}" name="Cliente"/>
    <tableColumn id="2" xr3:uid="{C0F9F102-98B1-4857-9633-ABAC4FCC035D}" name="Região"/>
    <tableColumn id="3" xr3:uid="{D4EB3B3F-0A29-41B1-86B1-501152BAC1CA}" name="Compr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66ED7F-DDDF-4C9E-AD67-92984C4C8347}" name="Tabela210" displayName="Tabela210" ref="A2:N87" totalsRowShown="0">
  <autoFilter ref="A2:N87" xr:uid="{4966ED7F-DDDF-4C9E-AD67-92984C4C8347}"/>
  <tableColumns count="14">
    <tableColumn id="1" xr3:uid="{6D5799D9-D7BA-4F6E-A358-24BA3200EB8C}" name="Sexo"/>
    <tableColumn id="2" xr3:uid="{A71C6D73-BCA9-403F-8AFF-7FA9A6B4384D}" name="Idade"/>
    <tableColumn id="3" xr3:uid="{CF33BFCB-5464-4F7A-A0EB-83332040F862}" name="Peso"/>
    <tableColumn id="4" xr3:uid="{FB86FD1B-D686-4BAE-9E78-5EBECD4CFA82}" name="Altura" dataDxfId="1"/>
    <tableColumn id="23" xr3:uid="{E89C92EF-7818-488E-B1A9-D2010142B334}" name="IMC" dataDxfId="0">
      <calculatedColumnFormula>Tabela210[[#This Row],[Peso]]/Tabela210[[#This Row],[Altura]]^2</calculatedColumnFormula>
    </tableColumn>
    <tableColumn id="6" xr3:uid="{6B1FA656-CF7C-4C57-B7D3-74CEC4B52507}" name="Cidade"/>
    <tableColumn id="7" xr3:uid="{86F65649-C902-435B-A868-9BB3A20929B9}" name="Estado"/>
    <tableColumn id="8" xr3:uid="{20F73C88-F435-4343-8240-C4A361EAD2A8}" name="Tipo Sanguíneo"/>
    <tableColumn id="9" xr3:uid="{97285AE0-506A-4D47-BA84-EDEE92C5D236}" name="Defeito da visão"/>
    <tableColumn id="14" xr3:uid="{7EAC4CDA-ECA9-4CBD-822C-14E4A47C1286}" name="Tipo de alimentação"/>
    <tableColumn id="16" xr3:uid="{336FC4F9-3445-403B-A901-301758E36A65}" name="Consumo de álcool"/>
    <tableColumn id="19" xr3:uid="{6203EA9F-6F4A-4431-AB47-3199747D4B8A}" name="Prática de esportes"/>
    <tableColumn id="20" xr3:uid="{C7806751-22A7-46E6-AE18-B6108C0CD173}" name="Qual"/>
    <tableColumn id="21" xr3:uid="{7F01695F-41D6-4114-A94C-39B9C6C02836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7B9-95F1-4268-812B-F70752C98AC4}">
  <dimension ref="B2:O19"/>
  <sheetViews>
    <sheetView workbookViewId="0">
      <selection activeCell="G14" sqref="G14"/>
    </sheetView>
  </sheetViews>
  <sheetFormatPr defaultRowHeight="15" x14ac:dyDescent="0.25"/>
  <cols>
    <col min="1" max="1" width="8.88671875" style="6"/>
    <col min="2" max="2" width="13.33203125" style="6" bestFit="1" customWidth="1"/>
    <col min="3" max="3" width="22.109375" style="6" bestFit="1" customWidth="1"/>
    <col min="4" max="4" width="21.44140625" style="6" bestFit="1" customWidth="1"/>
    <col min="5" max="5" width="16" style="6" bestFit="1" customWidth="1"/>
    <col min="6" max="6" width="8.88671875" style="6"/>
    <col min="7" max="7" width="8.5546875" style="6" customWidth="1"/>
    <col min="8" max="8" width="23.109375" style="6" customWidth="1"/>
    <col min="9" max="9" width="25.88671875" style="6" customWidth="1"/>
    <col min="10" max="10" width="29.21875" style="6" customWidth="1"/>
    <col min="11" max="16384" width="8.88671875" style="6"/>
  </cols>
  <sheetData>
    <row r="2" spans="2:15" x14ac:dyDescent="0.25">
      <c r="B2" s="36" t="s">
        <v>0</v>
      </c>
      <c r="C2" s="37"/>
      <c r="D2" s="37"/>
      <c r="E2" s="38"/>
      <c r="G2" s="39" t="s">
        <v>26</v>
      </c>
      <c r="H2" s="40"/>
      <c r="I2" s="40"/>
      <c r="J2" s="40"/>
      <c r="K2" s="40"/>
      <c r="L2" s="40"/>
      <c r="M2" s="40"/>
      <c r="N2" s="40"/>
      <c r="O2" s="40"/>
    </row>
    <row r="3" spans="2:15" x14ac:dyDescent="0.25">
      <c r="B3" s="7"/>
      <c r="E3" s="8"/>
    </row>
    <row r="4" spans="2:15" ht="43.2" x14ac:dyDescent="0.25">
      <c r="B4" s="9" t="s">
        <v>1</v>
      </c>
      <c r="C4" s="10" t="s">
        <v>2</v>
      </c>
      <c r="D4" s="10" t="s">
        <v>3</v>
      </c>
      <c r="E4" s="11" t="s">
        <v>4</v>
      </c>
      <c r="G4" s="41" t="s">
        <v>28</v>
      </c>
      <c r="H4" s="42"/>
      <c r="I4" s="3" t="s">
        <v>29</v>
      </c>
      <c r="J4" s="3" t="s">
        <v>30</v>
      </c>
    </row>
    <row r="5" spans="2:15" ht="15.6" x14ac:dyDescent="0.3">
      <c r="B5" s="12" t="s">
        <v>5</v>
      </c>
      <c r="C5" s="13" t="s">
        <v>6</v>
      </c>
      <c r="D5" s="13">
        <v>53</v>
      </c>
      <c r="E5" s="14">
        <v>37900</v>
      </c>
      <c r="G5" s="2" t="s">
        <v>5</v>
      </c>
      <c r="H5" s="4"/>
      <c r="I5" s="5"/>
      <c r="J5" s="5"/>
    </row>
    <row r="6" spans="2:15" ht="15.6" x14ac:dyDescent="0.3">
      <c r="B6" s="12" t="s">
        <v>5</v>
      </c>
      <c r="C6" s="13" t="s">
        <v>7</v>
      </c>
      <c r="D6" s="13">
        <v>100</v>
      </c>
      <c r="E6" s="14">
        <v>88900</v>
      </c>
      <c r="G6" s="2" t="s">
        <v>8</v>
      </c>
      <c r="H6" s="4"/>
      <c r="I6" s="5"/>
      <c r="J6" s="5"/>
    </row>
    <row r="7" spans="2:15" ht="15.6" x14ac:dyDescent="0.3">
      <c r="B7" s="12" t="s">
        <v>8</v>
      </c>
      <c r="C7" s="13" t="s">
        <v>9</v>
      </c>
      <c r="D7" s="13">
        <v>11.5</v>
      </c>
      <c r="E7" s="14">
        <v>5490</v>
      </c>
      <c r="G7" s="2" t="s">
        <v>13</v>
      </c>
      <c r="H7" s="4"/>
      <c r="I7" s="5"/>
      <c r="J7" s="5"/>
    </row>
    <row r="8" spans="2:15" ht="15.6" x14ac:dyDescent="0.3">
      <c r="B8" s="12" t="s">
        <v>10</v>
      </c>
      <c r="C8" s="13" t="s">
        <v>11</v>
      </c>
      <c r="D8" s="13">
        <v>48</v>
      </c>
      <c r="E8" s="14">
        <v>27273</v>
      </c>
      <c r="G8" s="2" t="s">
        <v>15</v>
      </c>
      <c r="H8" s="4"/>
      <c r="I8" s="5"/>
      <c r="J8" s="5"/>
    </row>
    <row r="9" spans="2:15" ht="15.6" x14ac:dyDescent="0.3">
      <c r="B9" s="12" t="s">
        <v>8</v>
      </c>
      <c r="C9" s="13" t="s">
        <v>12</v>
      </c>
      <c r="D9" s="13">
        <v>13.1</v>
      </c>
      <c r="E9" s="14">
        <v>5490</v>
      </c>
      <c r="G9" s="2" t="s">
        <v>18</v>
      </c>
      <c r="H9" s="4"/>
      <c r="I9" s="5"/>
      <c r="J9" s="5"/>
    </row>
    <row r="10" spans="2:15" ht="15.6" x14ac:dyDescent="0.3">
      <c r="B10" s="12" t="s">
        <v>13</v>
      </c>
      <c r="C10" s="13" t="s">
        <v>14</v>
      </c>
      <c r="D10" s="13">
        <v>96.5</v>
      </c>
      <c r="E10" s="14">
        <v>31980</v>
      </c>
      <c r="G10" s="2" t="s">
        <v>10</v>
      </c>
      <c r="H10" s="4"/>
      <c r="I10" s="5"/>
      <c r="J10" s="5"/>
    </row>
    <row r="11" spans="2:15" ht="15.6" thickBot="1" x14ac:dyDescent="0.3">
      <c r="B11" s="12" t="s">
        <v>15</v>
      </c>
      <c r="C11" s="13" t="s">
        <v>16</v>
      </c>
      <c r="D11" s="13">
        <v>79.5</v>
      </c>
      <c r="E11" s="14">
        <v>27900</v>
      </c>
    </row>
    <row r="12" spans="2:15" ht="16.2" thickBot="1" x14ac:dyDescent="0.35">
      <c r="B12" s="12" t="s">
        <v>13</v>
      </c>
      <c r="C12" s="13" t="s">
        <v>17</v>
      </c>
      <c r="D12" s="13">
        <v>14.3</v>
      </c>
      <c r="E12" s="14">
        <v>6151</v>
      </c>
      <c r="G12" s="33" t="s">
        <v>27</v>
      </c>
      <c r="H12" s="34"/>
      <c r="I12" s="35"/>
      <c r="J12" s="18"/>
    </row>
    <row r="13" spans="2:15" ht="15.6" x14ac:dyDescent="0.3">
      <c r="B13" s="12" t="s">
        <v>18</v>
      </c>
      <c r="C13" s="13" t="s">
        <v>19</v>
      </c>
      <c r="D13" s="13">
        <v>200</v>
      </c>
      <c r="E13" s="14">
        <v>61200</v>
      </c>
      <c r="G13" s="1"/>
      <c r="H13" s="1"/>
      <c r="I13" s="1"/>
      <c r="J13" s="1"/>
    </row>
    <row r="14" spans="2:15" ht="15.6" x14ac:dyDescent="0.3">
      <c r="B14" s="12" t="s">
        <v>18</v>
      </c>
      <c r="C14" s="13" t="s">
        <v>20</v>
      </c>
      <c r="D14" s="13">
        <v>98</v>
      </c>
      <c r="E14" s="14">
        <v>39033</v>
      </c>
      <c r="H14" s="1"/>
      <c r="I14" s="1"/>
      <c r="J14" s="1"/>
    </row>
    <row r="15" spans="2:15" x14ac:dyDescent="0.25">
      <c r="B15" s="12" t="s">
        <v>10</v>
      </c>
      <c r="C15" s="13" t="s">
        <v>21</v>
      </c>
      <c r="D15" s="13">
        <v>21</v>
      </c>
      <c r="E15" s="14">
        <v>10477</v>
      </c>
    </row>
    <row r="16" spans="2:15" x14ac:dyDescent="0.25">
      <c r="B16" s="12" t="s">
        <v>13</v>
      </c>
      <c r="C16" s="13" t="s">
        <v>22</v>
      </c>
      <c r="D16" s="13">
        <v>11.6</v>
      </c>
      <c r="E16" s="14">
        <v>5422</v>
      </c>
    </row>
    <row r="17" spans="2:5" x14ac:dyDescent="0.25">
      <c r="B17" s="12" t="s">
        <v>10</v>
      </c>
      <c r="C17" s="13" t="s">
        <v>23</v>
      </c>
      <c r="D17" s="13">
        <v>21</v>
      </c>
      <c r="E17" s="14">
        <v>13266</v>
      </c>
    </row>
    <row r="18" spans="2:5" x14ac:dyDescent="0.25">
      <c r="B18" s="12" t="s">
        <v>10</v>
      </c>
      <c r="C18" s="13" t="s">
        <v>24</v>
      </c>
      <c r="D18" s="13">
        <v>10.9</v>
      </c>
      <c r="E18" s="14">
        <v>7589</v>
      </c>
    </row>
    <row r="19" spans="2:5" x14ac:dyDescent="0.25">
      <c r="B19" s="15" t="s">
        <v>13</v>
      </c>
      <c r="C19" s="16" t="s">
        <v>25</v>
      </c>
      <c r="D19" s="16">
        <v>14</v>
      </c>
      <c r="E19" s="17">
        <v>7361</v>
      </c>
    </row>
  </sheetData>
  <mergeCells count="4">
    <mergeCell ref="G12:I12"/>
    <mergeCell ref="B2:E2"/>
    <mergeCell ref="G2:O2"/>
    <mergeCell ref="G4:H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3712-47B1-4C1F-9811-81D9D56981DA}">
  <dimension ref="B2:M54"/>
  <sheetViews>
    <sheetView workbookViewId="0">
      <selection activeCell="L18" sqref="L18"/>
    </sheetView>
  </sheetViews>
  <sheetFormatPr defaultRowHeight="14.4" x14ac:dyDescent="0.3"/>
  <cols>
    <col min="1" max="1" width="4.33203125" style="1" customWidth="1"/>
    <col min="2" max="2" width="7.21875" style="1" bestFit="1" customWidth="1"/>
    <col min="3" max="3" width="8" style="1" bestFit="1" customWidth="1"/>
    <col min="4" max="4" width="7.21875" style="1" bestFit="1" customWidth="1"/>
    <col min="5" max="5" width="8.33203125" style="1" bestFit="1" customWidth="1"/>
    <col min="6" max="6" width="11.5546875" style="1" bestFit="1" customWidth="1"/>
    <col min="7" max="7" width="20.6640625" style="1" bestFit="1" customWidth="1"/>
    <col min="8" max="8" width="8.88671875" style="1"/>
    <col min="9" max="9" width="13.77734375" style="1" bestFit="1" customWidth="1"/>
    <col min="10" max="10" width="10.77734375" style="1" bestFit="1" customWidth="1"/>
    <col min="11" max="11" width="8.88671875" style="1"/>
    <col min="12" max="12" width="65.44140625" style="1" customWidth="1"/>
    <col min="13" max="13" width="9.33203125" style="1" customWidth="1"/>
    <col min="14" max="16384" width="8.88671875" style="1"/>
  </cols>
  <sheetData>
    <row r="2" spans="2:13" ht="28.8" x14ac:dyDescent="0.3">
      <c r="B2" s="19" t="s">
        <v>31</v>
      </c>
      <c r="C2" s="19" t="s">
        <v>32</v>
      </c>
      <c r="D2" s="19" t="s">
        <v>33</v>
      </c>
      <c r="E2" s="19" t="s">
        <v>34</v>
      </c>
      <c r="F2" s="20" t="s">
        <v>35</v>
      </c>
      <c r="G2" s="19" t="s">
        <v>36</v>
      </c>
      <c r="H2" s="19" t="s">
        <v>37</v>
      </c>
      <c r="I2" s="19" t="s">
        <v>38</v>
      </c>
      <c r="J2" s="20" t="s">
        <v>39</v>
      </c>
    </row>
    <row r="3" spans="2:13" ht="14.4" customHeight="1" x14ac:dyDescent="0.3">
      <c r="B3" s="19" t="s">
        <v>40</v>
      </c>
      <c r="C3" s="19">
        <v>22</v>
      </c>
      <c r="D3" s="19">
        <v>53</v>
      </c>
      <c r="E3" s="19">
        <v>1.72</v>
      </c>
      <c r="F3" s="19">
        <v>50</v>
      </c>
      <c r="G3" s="19" t="s">
        <v>41</v>
      </c>
      <c r="H3" s="19" t="s">
        <v>42</v>
      </c>
      <c r="I3" s="19" t="s">
        <v>43</v>
      </c>
      <c r="J3" s="19" t="s">
        <v>44</v>
      </c>
      <c r="L3" s="23" t="s">
        <v>66</v>
      </c>
      <c r="M3" s="23" t="s">
        <v>67</v>
      </c>
    </row>
    <row r="4" spans="2:13" ht="14.4" customHeight="1" x14ac:dyDescent="0.3">
      <c r="B4" s="19" t="s">
        <v>45</v>
      </c>
      <c r="C4" s="19">
        <v>58</v>
      </c>
      <c r="D4" s="19">
        <v>60</v>
      </c>
      <c r="E4" s="19">
        <v>1.58</v>
      </c>
      <c r="F4" s="19">
        <v>100</v>
      </c>
      <c r="G4" s="19" t="s">
        <v>46</v>
      </c>
      <c r="H4" s="19" t="s">
        <v>42</v>
      </c>
      <c r="I4" s="19" t="s">
        <v>47</v>
      </c>
      <c r="J4" s="19" t="s">
        <v>48</v>
      </c>
      <c r="L4" s="24" t="s">
        <v>70</v>
      </c>
      <c r="M4" s="25"/>
    </row>
    <row r="5" spans="2:13" ht="14.4" customHeight="1" x14ac:dyDescent="0.3">
      <c r="B5" s="19" t="s">
        <v>40</v>
      </c>
      <c r="C5" s="19">
        <v>51</v>
      </c>
      <c r="D5" s="19">
        <v>88</v>
      </c>
      <c r="E5" s="19">
        <v>1.74</v>
      </c>
      <c r="F5" s="19">
        <v>190</v>
      </c>
      <c r="G5" s="19" t="s">
        <v>49</v>
      </c>
      <c r="H5" s="19" t="s">
        <v>50</v>
      </c>
      <c r="I5" s="19" t="s">
        <v>43</v>
      </c>
      <c r="J5" s="19" t="s">
        <v>51</v>
      </c>
      <c r="L5" s="24" t="s">
        <v>71</v>
      </c>
      <c r="M5" s="25"/>
    </row>
    <row r="6" spans="2:13" ht="14.4" customHeight="1" x14ac:dyDescent="0.3">
      <c r="B6" s="19" t="s">
        <v>40</v>
      </c>
      <c r="C6" s="19">
        <v>21</v>
      </c>
      <c r="D6" s="19">
        <v>51</v>
      </c>
      <c r="E6" s="19">
        <v>1.53</v>
      </c>
      <c r="F6" s="19">
        <v>90</v>
      </c>
      <c r="G6" s="19" t="s">
        <v>41</v>
      </c>
      <c r="H6" s="19" t="s">
        <v>42</v>
      </c>
      <c r="I6" s="19" t="s">
        <v>43</v>
      </c>
      <c r="J6" s="19" t="s">
        <v>44</v>
      </c>
      <c r="L6" s="24" t="s">
        <v>72</v>
      </c>
      <c r="M6" s="25"/>
    </row>
    <row r="7" spans="2:13" ht="14.4" customHeight="1" x14ac:dyDescent="0.3">
      <c r="B7" s="19" t="s">
        <v>40</v>
      </c>
      <c r="C7" s="19">
        <v>52</v>
      </c>
      <c r="D7" s="19">
        <v>65</v>
      </c>
      <c r="E7" s="19">
        <v>1.5</v>
      </c>
      <c r="F7" s="19">
        <v>130</v>
      </c>
      <c r="G7" s="19" t="s">
        <v>41</v>
      </c>
      <c r="H7" s="19" t="s">
        <v>42</v>
      </c>
      <c r="I7" s="19" t="s">
        <v>43</v>
      </c>
      <c r="J7" s="19" t="s">
        <v>48</v>
      </c>
      <c r="L7" s="26" t="s">
        <v>73</v>
      </c>
      <c r="M7" s="25"/>
    </row>
    <row r="8" spans="2:13" x14ac:dyDescent="0.3">
      <c r="B8" s="19" t="s">
        <v>45</v>
      </c>
      <c r="C8" s="19">
        <v>25</v>
      </c>
      <c r="D8" s="19">
        <v>78</v>
      </c>
      <c r="E8" s="19">
        <v>1.8</v>
      </c>
      <c r="F8" s="19">
        <v>110</v>
      </c>
      <c r="G8" s="19" t="s">
        <v>52</v>
      </c>
      <c r="H8" s="19" t="s">
        <v>53</v>
      </c>
      <c r="I8" s="19" t="s">
        <v>47</v>
      </c>
      <c r="J8" s="19" t="s">
        <v>44</v>
      </c>
      <c r="L8" s="27" t="s">
        <v>68</v>
      </c>
      <c r="M8" s="25"/>
    </row>
    <row r="9" spans="2:13" x14ac:dyDescent="0.3">
      <c r="B9" s="19" t="s">
        <v>40</v>
      </c>
      <c r="C9" s="19">
        <v>18</v>
      </c>
      <c r="D9" s="19">
        <v>50</v>
      </c>
      <c r="E9" s="19">
        <v>1.56</v>
      </c>
      <c r="F9" s="19">
        <v>50</v>
      </c>
      <c r="G9" s="19" t="s">
        <v>41</v>
      </c>
      <c r="H9" s="19" t="s">
        <v>42</v>
      </c>
      <c r="I9" s="19" t="s">
        <v>43</v>
      </c>
      <c r="J9" s="19" t="s">
        <v>44</v>
      </c>
      <c r="L9" s="27" t="s">
        <v>69</v>
      </c>
      <c r="M9" s="25"/>
    </row>
    <row r="10" spans="2:13" x14ac:dyDescent="0.3">
      <c r="B10" s="19" t="s">
        <v>45</v>
      </c>
      <c r="C10" s="19">
        <v>20</v>
      </c>
      <c r="D10" s="19">
        <v>47</v>
      </c>
      <c r="E10" s="19">
        <v>1.56</v>
      </c>
      <c r="F10" s="19">
        <v>400</v>
      </c>
      <c r="G10" s="19" t="s">
        <v>46</v>
      </c>
      <c r="H10" s="19" t="s">
        <v>42</v>
      </c>
      <c r="I10" s="19" t="s">
        <v>47</v>
      </c>
      <c r="J10" s="19" t="s">
        <v>51</v>
      </c>
    </row>
    <row r="11" spans="2:13" x14ac:dyDescent="0.3">
      <c r="B11" s="19" t="s">
        <v>40</v>
      </c>
      <c r="C11" s="19">
        <v>25</v>
      </c>
      <c r="D11" s="19">
        <v>65</v>
      </c>
      <c r="E11" s="19">
        <v>1.63</v>
      </c>
      <c r="F11" s="19">
        <v>86</v>
      </c>
      <c r="G11" s="19" t="s">
        <v>46</v>
      </c>
      <c r="H11" s="19" t="s">
        <v>42</v>
      </c>
      <c r="I11" s="19" t="s">
        <v>43</v>
      </c>
      <c r="J11" s="19" t="s">
        <v>51</v>
      </c>
    </row>
    <row r="12" spans="2:13" x14ac:dyDescent="0.3">
      <c r="B12" s="19" t="s">
        <v>40</v>
      </c>
      <c r="C12" s="19">
        <v>21</v>
      </c>
      <c r="D12" s="19">
        <v>55</v>
      </c>
      <c r="E12" s="19">
        <v>1.65</v>
      </c>
      <c r="F12" s="19">
        <v>90</v>
      </c>
      <c r="G12" s="19" t="s">
        <v>54</v>
      </c>
      <c r="H12" s="19" t="s">
        <v>42</v>
      </c>
      <c r="I12" s="19" t="s">
        <v>43</v>
      </c>
      <c r="J12" s="19" t="s">
        <v>44</v>
      </c>
    </row>
    <row r="13" spans="2:13" x14ac:dyDescent="0.3">
      <c r="B13" s="19" t="s">
        <v>40</v>
      </c>
      <c r="C13" s="19">
        <v>41</v>
      </c>
      <c r="D13" s="19">
        <v>92</v>
      </c>
      <c r="E13" s="19">
        <v>1.7</v>
      </c>
      <c r="F13" s="19">
        <v>115</v>
      </c>
      <c r="G13" s="19" t="s">
        <v>54</v>
      </c>
      <c r="H13" s="19" t="s">
        <v>42</v>
      </c>
      <c r="I13" s="19" t="s">
        <v>43</v>
      </c>
      <c r="J13" s="19" t="s">
        <v>44</v>
      </c>
    </row>
    <row r="14" spans="2:13" x14ac:dyDescent="0.3">
      <c r="B14" s="19" t="s">
        <v>45</v>
      </c>
      <c r="C14" s="19">
        <v>70</v>
      </c>
      <c r="D14" s="19">
        <v>70</v>
      </c>
      <c r="E14" s="19">
        <v>1.69</v>
      </c>
      <c r="F14" s="19">
        <v>200</v>
      </c>
      <c r="G14" s="19" t="s">
        <v>55</v>
      </c>
      <c r="H14" s="19" t="s">
        <v>42</v>
      </c>
      <c r="I14" s="19" t="s">
        <v>47</v>
      </c>
      <c r="J14" s="19" t="s">
        <v>48</v>
      </c>
    </row>
    <row r="15" spans="2:13" x14ac:dyDescent="0.3">
      <c r="B15" s="19" t="s">
        <v>40</v>
      </c>
      <c r="C15" s="19">
        <v>21</v>
      </c>
      <c r="D15" s="19">
        <v>72</v>
      </c>
      <c r="E15" s="19">
        <v>1.7</v>
      </c>
      <c r="F15" s="19">
        <v>150</v>
      </c>
      <c r="G15" s="19" t="s">
        <v>56</v>
      </c>
      <c r="H15" s="19" t="s">
        <v>42</v>
      </c>
      <c r="I15" s="19" t="s">
        <v>43</v>
      </c>
      <c r="J15" s="19" t="s">
        <v>51</v>
      </c>
    </row>
    <row r="16" spans="2:13" x14ac:dyDescent="0.3">
      <c r="B16" s="19" t="s">
        <v>45</v>
      </c>
      <c r="C16" s="19">
        <v>22</v>
      </c>
      <c r="D16" s="19">
        <v>61</v>
      </c>
      <c r="E16" s="19">
        <v>1.73</v>
      </c>
      <c r="F16" s="19">
        <v>140</v>
      </c>
      <c r="G16" s="19" t="s">
        <v>41</v>
      </c>
      <c r="H16" s="19" t="s">
        <v>42</v>
      </c>
      <c r="I16" s="19" t="s">
        <v>47</v>
      </c>
      <c r="J16" s="19" t="s">
        <v>48</v>
      </c>
    </row>
    <row r="17" spans="2:10" x14ac:dyDescent="0.3">
      <c r="B17" s="19" t="s">
        <v>45</v>
      </c>
      <c r="C17" s="19">
        <v>25</v>
      </c>
      <c r="D17" s="19">
        <v>92</v>
      </c>
      <c r="E17" s="19">
        <v>1.78</v>
      </c>
      <c r="F17" s="19">
        <v>300</v>
      </c>
      <c r="G17" s="19" t="s">
        <v>55</v>
      </c>
      <c r="H17" s="19" t="s">
        <v>42</v>
      </c>
      <c r="I17" s="19" t="s">
        <v>43</v>
      </c>
      <c r="J17" s="19" t="s">
        <v>51</v>
      </c>
    </row>
    <row r="18" spans="2:10" x14ac:dyDescent="0.3">
      <c r="B18" s="19" t="s">
        <v>45</v>
      </c>
      <c r="C18" s="19">
        <v>20</v>
      </c>
      <c r="D18" s="19">
        <v>62</v>
      </c>
      <c r="E18" s="19">
        <v>1.62</v>
      </c>
      <c r="F18" s="19">
        <v>257</v>
      </c>
      <c r="G18" s="19" t="s">
        <v>41</v>
      </c>
      <c r="H18" s="19" t="s">
        <v>42</v>
      </c>
      <c r="I18" s="19" t="s">
        <v>43</v>
      </c>
      <c r="J18" s="19" t="s">
        <v>44</v>
      </c>
    </row>
    <row r="19" spans="2:10" x14ac:dyDescent="0.3">
      <c r="B19" s="19" t="s">
        <v>40</v>
      </c>
      <c r="C19" s="19">
        <v>58</v>
      </c>
      <c r="D19" s="19">
        <v>78</v>
      </c>
      <c r="E19" s="19">
        <v>1.65</v>
      </c>
      <c r="F19" s="19">
        <v>300</v>
      </c>
      <c r="G19" s="19" t="s">
        <v>41</v>
      </c>
      <c r="H19" s="19" t="s">
        <v>42</v>
      </c>
      <c r="I19" s="19" t="s">
        <v>43</v>
      </c>
      <c r="J19" s="19" t="s">
        <v>48</v>
      </c>
    </row>
    <row r="20" spans="2:10" x14ac:dyDescent="0.3">
      <c r="B20" s="19" t="s">
        <v>45</v>
      </c>
      <c r="C20" s="19">
        <v>24</v>
      </c>
      <c r="D20" s="19">
        <v>68</v>
      </c>
      <c r="E20" s="19">
        <v>1.72</v>
      </c>
      <c r="F20" s="19">
        <v>190</v>
      </c>
      <c r="G20" s="19" t="s">
        <v>41</v>
      </c>
      <c r="H20" s="19" t="s">
        <v>42</v>
      </c>
      <c r="I20" s="19" t="s">
        <v>47</v>
      </c>
      <c r="J20" s="19" t="s">
        <v>51</v>
      </c>
    </row>
    <row r="21" spans="2:10" x14ac:dyDescent="0.3">
      <c r="B21" s="19" t="s">
        <v>40</v>
      </c>
      <c r="C21" s="19">
        <v>21</v>
      </c>
      <c r="D21" s="19">
        <v>45</v>
      </c>
      <c r="E21" s="19">
        <v>1.57</v>
      </c>
      <c r="F21" s="19">
        <v>160</v>
      </c>
      <c r="G21" s="19" t="s">
        <v>41</v>
      </c>
      <c r="H21" s="19" t="s">
        <v>42</v>
      </c>
      <c r="I21" s="19" t="s">
        <v>43</v>
      </c>
      <c r="J21" s="19" t="s">
        <v>44</v>
      </c>
    </row>
    <row r="22" spans="2:10" x14ac:dyDescent="0.3">
      <c r="B22" s="19" t="s">
        <v>45</v>
      </c>
      <c r="C22" s="19">
        <v>40</v>
      </c>
      <c r="D22" s="19">
        <v>70</v>
      </c>
      <c r="E22" s="19">
        <v>1.7</v>
      </c>
      <c r="F22" s="19">
        <v>130</v>
      </c>
      <c r="G22" s="19" t="s">
        <v>41</v>
      </c>
      <c r="H22" s="19" t="s">
        <v>42</v>
      </c>
      <c r="I22" s="19" t="s">
        <v>43</v>
      </c>
      <c r="J22" s="19" t="s">
        <v>48</v>
      </c>
    </row>
    <row r="23" spans="2:10" x14ac:dyDescent="0.3">
      <c r="B23" s="19" t="s">
        <v>40</v>
      </c>
      <c r="C23" s="19">
        <v>21</v>
      </c>
      <c r="D23" s="19">
        <v>45</v>
      </c>
      <c r="E23" s="19">
        <v>1.56</v>
      </c>
      <c r="F23" s="19">
        <v>300</v>
      </c>
      <c r="G23" s="19" t="s">
        <v>41</v>
      </c>
      <c r="H23" s="19" t="s">
        <v>42</v>
      </c>
      <c r="I23" s="19" t="s">
        <v>43</v>
      </c>
      <c r="J23" s="19" t="s">
        <v>51</v>
      </c>
    </row>
    <row r="24" spans="2:10" x14ac:dyDescent="0.3">
      <c r="B24" s="19" t="s">
        <v>45</v>
      </c>
      <c r="C24" s="19">
        <v>51</v>
      </c>
      <c r="D24" s="19">
        <v>56</v>
      </c>
      <c r="E24" s="19">
        <v>1.53</v>
      </c>
      <c r="F24" s="19">
        <v>380</v>
      </c>
      <c r="G24" s="19" t="s">
        <v>41</v>
      </c>
      <c r="H24" s="19" t="s">
        <v>42</v>
      </c>
      <c r="I24" s="19" t="s">
        <v>47</v>
      </c>
      <c r="J24" s="19" t="s">
        <v>51</v>
      </c>
    </row>
    <row r="25" spans="2:10" x14ac:dyDescent="0.3">
      <c r="B25" s="19" t="s">
        <v>45</v>
      </c>
      <c r="C25" s="19">
        <v>22</v>
      </c>
      <c r="D25" s="19">
        <v>90</v>
      </c>
      <c r="E25" s="19">
        <v>1.9</v>
      </c>
      <c r="F25" s="19">
        <v>65</v>
      </c>
      <c r="G25" s="19" t="s">
        <v>41</v>
      </c>
      <c r="H25" s="19" t="s">
        <v>42</v>
      </c>
      <c r="I25" s="19" t="s">
        <v>43</v>
      </c>
      <c r="J25" s="19" t="s">
        <v>44</v>
      </c>
    </row>
    <row r="26" spans="2:10" x14ac:dyDescent="0.3">
      <c r="B26" s="19" t="s">
        <v>45</v>
      </c>
      <c r="C26" s="19">
        <v>68</v>
      </c>
      <c r="D26" s="19">
        <v>75</v>
      </c>
      <c r="E26" s="19">
        <v>1.75</v>
      </c>
      <c r="F26" s="19">
        <v>86</v>
      </c>
      <c r="G26" s="19" t="s">
        <v>57</v>
      </c>
      <c r="H26" s="19" t="s">
        <v>42</v>
      </c>
      <c r="I26" s="19" t="s">
        <v>43</v>
      </c>
      <c r="J26" s="19" t="s">
        <v>44</v>
      </c>
    </row>
    <row r="27" spans="2:10" x14ac:dyDescent="0.3">
      <c r="B27" s="19" t="s">
        <v>40</v>
      </c>
      <c r="C27" s="19">
        <v>23</v>
      </c>
      <c r="D27" s="19">
        <v>75</v>
      </c>
      <c r="E27" s="19">
        <v>1.53</v>
      </c>
      <c r="F27" s="19">
        <v>90</v>
      </c>
      <c r="G27" s="19" t="s">
        <v>58</v>
      </c>
      <c r="H27" s="19" t="s">
        <v>53</v>
      </c>
      <c r="I27" s="19" t="s">
        <v>43</v>
      </c>
      <c r="J27" s="19" t="s">
        <v>51</v>
      </c>
    </row>
    <row r="28" spans="2:10" x14ac:dyDescent="0.3">
      <c r="B28" s="19" t="s">
        <v>45</v>
      </c>
      <c r="C28" s="19">
        <v>51</v>
      </c>
      <c r="D28" s="19">
        <v>80</v>
      </c>
      <c r="E28" s="19">
        <v>1.73</v>
      </c>
      <c r="F28" s="19">
        <v>300</v>
      </c>
      <c r="G28" s="19" t="s">
        <v>59</v>
      </c>
      <c r="H28" s="19" t="s">
        <v>53</v>
      </c>
      <c r="I28" s="19" t="s">
        <v>47</v>
      </c>
      <c r="J28" s="19" t="s">
        <v>44</v>
      </c>
    </row>
    <row r="29" spans="2:10" x14ac:dyDescent="0.3">
      <c r="B29" s="19" t="s">
        <v>40</v>
      </c>
      <c r="C29" s="19">
        <v>22</v>
      </c>
      <c r="D29" s="19">
        <v>89</v>
      </c>
      <c r="E29" s="19">
        <v>1.89</v>
      </c>
      <c r="F29" s="19">
        <v>190</v>
      </c>
      <c r="G29" s="19" t="s">
        <v>60</v>
      </c>
      <c r="H29" s="19" t="s">
        <v>53</v>
      </c>
      <c r="I29" s="19" t="s">
        <v>43</v>
      </c>
      <c r="J29" s="19" t="s">
        <v>48</v>
      </c>
    </row>
    <row r="30" spans="2:10" x14ac:dyDescent="0.3">
      <c r="B30" s="19" t="s">
        <v>45</v>
      </c>
      <c r="C30" s="19">
        <v>21</v>
      </c>
      <c r="D30" s="19">
        <v>75</v>
      </c>
      <c r="E30" s="19">
        <v>1.72</v>
      </c>
      <c r="F30" s="19">
        <v>340</v>
      </c>
      <c r="G30" s="19" t="s">
        <v>41</v>
      </c>
      <c r="H30" s="19" t="s">
        <v>42</v>
      </c>
      <c r="I30" s="19" t="s">
        <v>47</v>
      </c>
      <c r="J30" s="19" t="s">
        <v>51</v>
      </c>
    </row>
    <row r="31" spans="2:10" x14ac:dyDescent="0.3">
      <c r="B31" s="19" t="s">
        <v>45</v>
      </c>
      <c r="C31" s="19">
        <v>52</v>
      </c>
      <c r="D31" s="19">
        <v>90</v>
      </c>
      <c r="E31" s="19">
        <v>1.82</v>
      </c>
      <c r="F31" s="19">
        <v>150</v>
      </c>
      <c r="G31" s="19" t="s">
        <v>54</v>
      </c>
      <c r="H31" s="19" t="s">
        <v>42</v>
      </c>
      <c r="I31" s="19" t="s">
        <v>43</v>
      </c>
      <c r="J31" s="19" t="s">
        <v>51</v>
      </c>
    </row>
    <row r="32" spans="2:10" x14ac:dyDescent="0.3">
      <c r="B32" s="19" t="s">
        <v>45</v>
      </c>
      <c r="C32" s="19">
        <v>21</v>
      </c>
      <c r="D32" s="19">
        <v>60</v>
      </c>
      <c r="E32" s="19">
        <v>1.63</v>
      </c>
      <c r="F32" s="19">
        <v>200</v>
      </c>
      <c r="G32" s="19" t="s">
        <v>54</v>
      </c>
      <c r="H32" s="19" t="s">
        <v>42</v>
      </c>
      <c r="I32" s="19" t="s">
        <v>43</v>
      </c>
      <c r="J32" s="19" t="s">
        <v>51</v>
      </c>
    </row>
    <row r="33" spans="2:10" x14ac:dyDescent="0.3">
      <c r="B33" s="19" t="s">
        <v>40</v>
      </c>
      <c r="C33" s="19">
        <v>45</v>
      </c>
      <c r="D33" s="19">
        <v>60</v>
      </c>
      <c r="E33" s="19">
        <v>1.6</v>
      </c>
      <c r="F33" s="19">
        <v>190</v>
      </c>
      <c r="G33" s="19" t="s">
        <v>61</v>
      </c>
      <c r="H33" s="19" t="s">
        <v>42</v>
      </c>
      <c r="I33" s="19" t="s">
        <v>43</v>
      </c>
      <c r="J33" s="19" t="s">
        <v>44</v>
      </c>
    </row>
    <row r="34" spans="2:10" x14ac:dyDescent="0.3">
      <c r="B34" s="19" t="s">
        <v>45</v>
      </c>
      <c r="C34" s="19">
        <v>18</v>
      </c>
      <c r="D34" s="19">
        <v>70</v>
      </c>
      <c r="E34" s="19">
        <v>1.72</v>
      </c>
      <c r="F34" s="19">
        <v>160</v>
      </c>
      <c r="G34" s="19" t="s">
        <v>54</v>
      </c>
      <c r="H34" s="19" t="s">
        <v>42</v>
      </c>
      <c r="I34" s="19" t="s">
        <v>47</v>
      </c>
      <c r="J34" s="19" t="s">
        <v>48</v>
      </c>
    </row>
    <row r="35" spans="2:10" x14ac:dyDescent="0.3">
      <c r="B35" s="19" t="s">
        <v>45</v>
      </c>
      <c r="C35" s="19">
        <v>22</v>
      </c>
      <c r="D35" s="19">
        <v>58</v>
      </c>
      <c r="E35" s="19">
        <v>1.66</v>
      </c>
      <c r="F35" s="19">
        <v>130</v>
      </c>
      <c r="G35" s="19" t="s">
        <v>41</v>
      </c>
      <c r="H35" s="19" t="s">
        <v>42</v>
      </c>
      <c r="I35" s="19" t="s">
        <v>43</v>
      </c>
      <c r="J35" s="19" t="s">
        <v>44</v>
      </c>
    </row>
    <row r="36" spans="2:10" x14ac:dyDescent="0.3">
      <c r="B36" s="19" t="s">
        <v>45</v>
      </c>
      <c r="C36" s="19">
        <v>21</v>
      </c>
      <c r="D36" s="19">
        <v>63</v>
      </c>
      <c r="E36" s="19">
        <v>1.58</v>
      </c>
      <c r="F36" s="19">
        <v>350</v>
      </c>
      <c r="G36" s="19" t="s">
        <v>41</v>
      </c>
      <c r="H36" s="19" t="s">
        <v>42</v>
      </c>
      <c r="I36" s="19" t="s">
        <v>47</v>
      </c>
      <c r="J36" s="19" t="s">
        <v>44</v>
      </c>
    </row>
    <row r="37" spans="2:10" x14ac:dyDescent="0.3">
      <c r="B37" s="19" t="s">
        <v>40</v>
      </c>
      <c r="C37" s="19">
        <v>59</v>
      </c>
      <c r="D37" s="19">
        <v>76</v>
      </c>
      <c r="E37" s="19">
        <v>1.55</v>
      </c>
      <c r="F37" s="19">
        <v>50</v>
      </c>
      <c r="G37" s="19" t="s">
        <v>41</v>
      </c>
      <c r="H37" s="19" t="s">
        <v>42</v>
      </c>
      <c r="I37" s="19" t="s">
        <v>43</v>
      </c>
      <c r="J37" s="19" t="s">
        <v>48</v>
      </c>
    </row>
    <row r="38" spans="2:10" x14ac:dyDescent="0.3">
      <c r="B38" s="19" t="s">
        <v>45</v>
      </c>
      <c r="C38" s="19">
        <v>19</v>
      </c>
      <c r="D38" s="19">
        <v>70</v>
      </c>
      <c r="E38" s="19">
        <v>1.7</v>
      </c>
      <c r="F38" s="19">
        <v>65</v>
      </c>
      <c r="G38" s="19" t="s">
        <v>62</v>
      </c>
      <c r="H38" s="19" t="s">
        <v>42</v>
      </c>
      <c r="I38" s="19" t="s">
        <v>43</v>
      </c>
      <c r="J38" s="19" t="s">
        <v>51</v>
      </c>
    </row>
    <row r="39" spans="2:10" x14ac:dyDescent="0.3">
      <c r="B39" s="19" t="s">
        <v>45</v>
      </c>
      <c r="C39" s="19">
        <v>22</v>
      </c>
      <c r="D39" s="19">
        <v>51</v>
      </c>
      <c r="E39" s="19">
        <v>1.55</v>
      </c>
      <c r="F39" s="19">
        <v>86</v>
      </c>
      <c r="G39" s="19" t="s">
        <v>41</v>
      </c>
      <c r="H39" s="19" t="s">
        <v>42</v>
      </c>
      <c r="I39" s="19" t="s">
        <v>43</v>
      </c>
      <c r="J39" s="19" t="s">
        <v>44</v>
      </c>
    </row>
    <row r="40" spans="2:10" x14ac:dyDescent="0.3">
      <c r="B40" s="19" t="s">
        <v>45</v>
      </c>
      <c r="C40" s="19">
        <v>20</v>
      </c>
      <c r="D40" s="19">
        <v>77</v>
      </c>
      <c r="E40" s="19">
        <v>1.64</v>
      </c>
      <c r="F40" s="19">
        <v>400</v>
      </c>
      <c r="G40" s="19" t="s">
        <v>41</v>
      </c>
      <c r="H40" s="19" t="s">
        <v>42</v>
      </c>
      <c r="I40" s="19" t="s">
        <v>47</v>
      </c>
      <c r="J40" s="19" t="s">
        <v>44</v>
      </c>
    </row>
    <row r="41" spans="2:10" x14ac:dyDescent="0.3">
      <c r="B41" s="19" t="s">
        <v>40</v>
      </c>
      <c r="C41" s="19">
        <v>20</v>
      </c>
      <c r="D41" s="19">
        <v>67</v>
      </c>
      <c r="E41" s="19">
        <v>1.74</v>
      </c>
      <c r="F41" s="19">
        <v>100</v>
      </c>
      <c r="G41" s="19" t="s">
        <v>41</v>
      </c>
      <c r="H41" s="19" t="s">
        <v>42</v>
      </c>
      <c r="I41" s="19" t="s">
        <v>43</v>
      </c>
      <c r="J41" s="19" t="s">
        <v>48</v>
      </c>
    </row>
    <row r="42" spans="2:10" x14ac:dyDescent="0.3">
      <c r="B42" s="19" t="s">
        <v>45</v>
      </c>
      <c r="C42" s="19">
        <v>21</v>
      </c>
      <c r="D42" s="19">
        <v>58</v>
      </c>
      <c r="E42" s="19">
        <v>1.63</v>
      </c>
      <c r="F42" s="19">
        <v>190</v>
      </c>
      <c r="G42" s="19" t="s">
        <v>63</v>
      </c>
      <c r="H42" s="19" t="s">
        <v>42</v>
      </c>
      <c r="I42" s="19" t="s">
        <v>47</v>
      </c>
      <c r="J42" s="19" t="s">
        <v>51</v>
      </c>
    </row>
    <row r="43" spans="2:10" x14ac:dyDescent="0.3">
      <c r="B43" s="19" t="s">
        <v>45</v>
      </c>
      <c r="C43" s="19">
        <v>26</v>
      </c>
      <c r="D43" s="19">
        <v>93</v>
      </c>
      <c r="E43" s="19">
        <v>1.83</v>
      </c>
      <c r="F43" s="19">
        <v>350</v>
      </c>
      <c r="G43" s="19" t="s">
        <v>63</v>
      </c>
      <c r="H43" s="19" t="s">
        <v>42</v>
      </c>
      <c r="I43" s="19" t="s">
        <v>43</v>
      </c>
      <c r="J43" s="19" t="s">
        <v>51</v>
      </c>
    </row>
    <row r="44" spans="2:10" x14ac:dyDescent="0.3">
      <c r="B44" s="19" t="s">
        <v>45</v>
      </c>
      <c r="C44" s="19">
        <v>26</v>
      </c>
      <c r="D44" s="19">
        <v>80</v>
      </c>
      <c r="E44" s="19">
        <v>1.73</v>
      </c>
      <c r="F44" s="19">
        <v>280</v>
      </c>
      <c r="G44" s="19" t="s">
        <v>54</v>
      </c>
      <c r="H44" s="19" t="s">
        <v>42</v>
      </c>
      <c r="I44" s="19" t="s">
        <v>47</v>
      </c>
      <c r="J44" s="19" t="s">
        <v>51</v>
      </c>
    </row>
    <row r="45" spans="2:10" x14ac:dyDescent="0.3">
      <c r="B45" s="19" t="s">
        <v>40</v>
      </c>
      <c r="C45" s="19">
        <v>19</v>
      </c>
      <c r="D45" s="19">
        <v>81</v>
      </c>
      <c r="E45" s="19">
        <v>1.82</v>
      </c>
      <c r="F45" s="19">
        <v>110</v>
      </c>
      <c r="G45" s="19" t="s">
        <v>64</v>
      </c>
      <c r="H45" s="19" t="s">
        <v>42</v>
      </c>
      <c r="I45" s="19" t="s">
        <v>43</v>
      </c>
      <c r="J45" s="19" t="s">
        <v>44</v>
      </c>
    </row>
    <row r="46" spans="2:10" x14ac:dyDescent="0.3">
      <c r="B46" s="19" t="s">
        <v>45</v>
      </c>
      <c r="C46" s="19">
        <v>25</v>
      </c>
      <c r="D46" s="19">
        <v>90</v>
      </c>
      <c r="E46" s="19">
        <v>1.81</v>
      </c>
      <c r="F46" s="19">
        <v>50</v>
      </c>
      <c r="G46" s="19" t="s">
        <v>65</v>
      </c>
      <c r="H46" s="19" t="s">
        <v>42</v>
      </c>
      <c r="I46" s="19" t="s">
        <v>43</v>
      </c>
      <c r="J46" s="19" t="s">
        <v>44</v>
      </c>
    </row>
    <row r="47" spans="2:10" x14ac:dyDescent="0.3">
      <c r="B47" s="19" t="s">
        <v>45</v>
      </c>
      <c r="C47" s="19">
        <v>22</v>
      </c>
      <c r="D47" s="19">
        <v>71</v>
      </c>
      <c r="E47" s="19">
        <v>1.61</v>
      </c>
      <c r="F47" s="19">
        <v>65</v>
      </c>
      <c r="G47" s="19" t="s">
        <v>41</v>
      </c>
      <c r="H47" s="19" t="s">
        <v>42</v>
      </c>
      <c r="I47" s="19" t="s">
        <v>43</v>
      </c>
      <c r="J47" s="19" t="s">
        <v>51</v>
      </c>
    </row>
    <row r="48" spans="2:10" x14ac:dyDescent="0.3">
      <c r="B48" s="19" t="s">
        <v>45</v>
      </c>
      <c r="C48" s="19">
        <v>50</v>
      </c>
      <c r="D48" s="19">
        <v>80</v>
      </c>
      <c r="E48" s="19">
        <v>1.7</v>
      </c>
      <c r="F48" s="19">
        <v>86</v>
      </c>
      <c r="G48" s="19" t="s">
        <v>41</v>
      </c>
      <c r="H48" s="19" t="s">
        <v>42</v>
      </c>
      <c r="I48" s="19" t="s">
        <v>47</v>
      </c>
      <c r="J48" s="19" t="s">
        <v>44</v>
      </c>
    </row>
    <row r="49" spans="2:10" x14ac:dyDescent="0.3">
      <c r="B49" s="19" t="s">
        <v>40</v>
      </c>
      <c r="C49" s="19">
        <v>22</v>
      </c>
      <c r="D49" s="19">
        <v>52</v>
      </c>
      <c r="E49" s="19">
        <v>1.58</v>
      </c>
      <c r="F49" s="19">
        <v>90</v>
      </c>
      <c r="G49" s="19" t="s">
        <v>41</v>
      </c>
      <c r="H49" s="19" t="s">
        <v>42</v>
      </c>
      <c r="I49" s="19" t="s">
        <v>43</v>
      </c>
      <c r="J49" s="19" t="s">
        <v>48</v>
      </c>
    </row>
    <row r="50" spans="2:10" x14ac:dyDescent="0.3">
      <c r="B50" s="19" t="s">
        <v>45</v>
      </c>
      <c r="C50" s="19">
        <v>47</v>
      </c>
      <c r="D50" s="19">
        <v>70</v>
      </c>
      <c r="E50" s="19">
        <v>1.71</v>
      </c>
      <c r="F50" s="19">
        <v>320</v>
      </c>
      <c r="G50" s="19" t="s">
        <v>41</v>
      </c>
      <c r="H50" s="19" t="s">
        <v>42</v>
      </c>
      <c r="I50" s="19" t="s">
        <v>47</v>
      </c>
      <c r="J50" s="19" t="s">
        <v>51</v>
      </c>
    </row>
    <row r="51" spans="2:10" x14ac:dyDescent="0.3">
      <c r="B51" s="19" t="s">
        <v>45</v>
      </c>
      <c r="C51" s="19">
        <v>45</v>
      </c>
      <c r="D51" s="19">
        <v>56</v>
      </c>
      <c r="E51" s="19">
        <v>1.55</v>
      </c>
      <c r="F51" s="19">
        <v>190</v>
      </c>
      <c r="G51" s="19" t="s">
        <v>41</v>
      </c>
      <c r="H51" s="19" t="s">
        <v>42</v>
      </c>
      <c r="I51" s="19" t="s">
        <v>43</v>
      </c>
      <c r="J51" s="19" t="s">
        <v>51</v>
      </c>
    </row>
    <row r="52" spans="2:10" x14ac:dyDescent="0.3">
      <c r="B52" s="19" t="s">
        <v>45</v>
      </c>
      <c r="C52" s="19">
        <v>21</v>
      </c>
      <c r="D52" s="19">
        <v>81</v>
      </c>
      <c r="E52" s="19">
        <v>1.69</v>
      </c>
      <c r="F52" s="19">
        <v>150</v>
      </c>
      <c r="G52" s="19" t="s">
        <v>41</v>
      </c>
      <c r="H52" s="19" t="s">
        <v>42</v>
      </c>
      <c r="I52" s="19" t="s">
        <v>43</v>
      </c>
      <c r="J52" s="19" t="s">
        <v>44</v>
      </c>
    </row>
    <row r="53" spans="2:10" x14ac:dyDescent="0.3">
      <c r="B53" s="19" t="s">
        <v>45</v>
      </c>
      <c r="C53" s="19">
        <v>62</v>
      </c>
      <c r="D53" s="19">
        <v>68</v>
      </c>
      <c r="E53" s="19">
        <v>1.65</v>
      </c>
      <c r="F53" s="19">
        <v>140</v>
      </c>
      <c r="G53" s="19" t="s">
        <v>41</v>
      </c>
      <c r="H53" s="19" t="s">
        <v>42</v>
      </c>
      <c r="I53" s="19" t="s">
        <v>43</v>
      </c>
      <c r="J53" s="19" t="s">
        <v>48</v>
      </c>
    </row>
    <row r="54" spans="2:10" x14ac:dyDescent="0.3">
      <c r="B54" s="19" t="s">
        <v>45</v>
      </c>
      <c r="C54" s="19">
        <v>26</v>
      </c>
      <c r="D54" s="19">
        <v>78</v>
      </c>
      <c r="E54" s="19">
        <v>1.73</v>
      </c>
      <c r="F54" s="19">
        <v>198</v>
      </c>
      <c r="G54" s="19" t="s">
        <v>41</v>
      </c>
      <c r="H54" s="19" t="s">
        <v>42</v>
      </c>
      <c r="I54" s="19" t="s">
        <v>47</v>
      </c>
      <c r="J54" s="19" t="s">
        <v>51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082-BF5A-45DE-B4DC-F49FE39E923C}">
  <dimension ref="A1:C16"/>
  <sheetViews>
    <sheetView workbookViewId="0">
      <selection activeCell="M24" sqref="M24"/>
    </sheetView>
  </sheetViews>
  <sheetFormatPr defaultRowHeight="14.4" x14ac:dyDescent="0.3"/>
  <cols>
    <col min="1" max="1" width="9.6640625" style="1" bestFit="1" customWidth="1"/>
    <col min="2" max="2" width="9.33203125" style="1" bestFit="1" customWidth="1"/>
    <col min="3" max="3" width="10.109375" style="1" bestFit="1" customWidth="1"/>
    <col min="4" max="16384" width="8.88671875" style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>
        <v>1</v>
      </c>
      <c r="B2" t="s">
        <v>42</v>
      </c>
      <c r="C2">
        <v>381</v>
      </c>
    </row>
    <row r="3" spans="1:3" x14ac:dyDescent="0.3">
      <c r="A3">
        <v>2</v>
      </c>
      <c r="B3" t="s">
        <v>50</v>
      </c>
      <c r="C3">
        <v>756</v>
      </c>
    </row>
    <row r="4" spans="1:3" x14ac:dyDescent="0.3">
      <c r="A4">
        <v>3</v>
      </c>
      <c r="B4" t="s">
        <v>53</v>
      </c>
      <c r="C4">
        <v>871</v>
      </c>
    </row>
    <row r="5" spans="1:3" x14ac:dyDescent="0.3">
      <c r="A5">
        <v>4</v>
      </c>
      <c r="B5" t="s">
        <v>53</v>
      </c>
      <c r="C5">
        <v>345</v>
      </c>
    </row>
    <row r="6" spans="1:3" x14ac:dyDescent="0.3">
      <c r="A6">
        <v>5</v>
      </c>
      <c r="B6" t="s">
        <v>50</v>
      </c>
      <c r="C6">
        <v>282</v>
      </c>
    </row>
    <row r="7" spans="1:3" x14ac:dyDescent="0.3">
      <c r="A7">
        <v>6</v>
      </c>
      <c r="B7" t="s">
        <v>50</v>
      </c>
      <c r="C7">
        <v>671</v>
      </c>
    </row>
    <row r="8" spans="1:3" x14ac:dyDescent="0.3">
      <c r="A8">
        <v>7</v>
      </c>
      <c r="B8" t="s">
        <v>42</v>
      </c>
      <c r="C8">
        <v>95</v>
      </c>
    </row>
    <row r="9" spans="1:3" x14ac:dyDescent="0.3">
      <c r="A9">
        <v>8</v>
      </c>
      <c r="B9" t="s">
        <v>50</v>
      </c>
      <c r="C9">
        <v>167</v>
      </c>
    </row>
    <row r="10" spans="1:3" x14ac:dyDescent="0.3">
      <c r="A10">
        <v>9</v>
      </c>
      <c r="B10" t="s">
        <v>53</v>
      </c>
      <c r="C10">
        <v>132</v>
      </c>
    </row>
    <row r="11" spans="1:3" x14ac:dyDescent="0.3">
      <c r="A11">
        <v>10</v>
      </c>
      <c r="B11" t="s">
        <v>42</v>
      </c>
      <c r="C11">
        <v>368</v>
      </c>
    </row>
    <row r="12" spans="1:3" x14ac:dyDescent="0.3">
      <c r="A12">
        <v>11</v>
      </c>
      <c r="B12" t="s">
        <v>50</v>
      </c>
      <c r="C12">
        <v>763</v>
      </c>
    </row>
    <row r="13" spans="1:3" x14ac:dyDescent="0.3">
      <c r="A13">
        <v>12</v>
      </c>
      <c r="B13" t="s">
        <v>50</v>
      </c>
      <c r="C13">
        <v>135</v>
      </c>
    </row>
    <row r="14" spans="1:3" x14ac:dyDescent="0.3">
      <c r="A14">
        <v>13</v>
      </c>
      <c r="B14" t="s">
        <v>42</v>
      </c>
      <c r="C14">
        <v>845</v>
      </c>
    </row>
    <row r="15" spans="1:3" x14ac:dyDescent="0.3">
      <c r="A15">
        <v>14</v>
      </c>
      <c r="B15" t="s">
        <v>53</v>
      </c>
      <c r="C15">
        <v>327</v>
      </c>
    </row>
    <row r="16" spans="1:3" x14ac:dyDescent="0.3">
      <c r="A16">
        <v>15</v>
      </c>
      <c r="B16" t="s">
        <v>77</v>
      </c>
      <c r="C16">
        <v>100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9DE-B076-4EAC-A1AA-0D7C39CFE80A}">
  <dimension ref="A2:Q87"/>
  <sheetViews>
    <sheetView tabSelected="1" topLeftCell="I1" workbookViewId="0">
      <selection activeCell="Q4" sqref="Q4:Q12"/>
    </sheetView>
  </sheetViews>
  <sheetFormatPr defaultRowHeight="14.4" x14ac:dyDescent="0.3"/>
  <cols>
    <col min="1" max="1" width="7.21875" style="1" bestFit="1" customWidth="1"/>
    <col min="2" max="2" width="8" style="1" bestFit="1" customWidth="1"/>
    <col min="3" max="3" width="7.21875" style="1" bestFit="1" customWidth="1"/>
    <col min="4" max="4" width="8.33203125" style="1" bestFit="1" customWidth="1"/>
    <col min="5" max="5" width="6.6640625" style="1" bestFit="1" customWidth="1"/>
    <col min="6" max="6" width="20.6640625" style="1" bestFit="1" customWidth="1"/>
    <col min="7" max="7" width="8.88671875" style="1"/>
    <col min="8" max="8" width="12.109375" style="1" bestFit="1" customWidth="1"/>
    <col min="9" max="9" width="12.77734375" style="1" bestFit="1" customWidth="1"/>
    <col min="10" max="10" width="13.5546875" style="1" bestFit="1" customWidth="1"/>
    <col min="11" max="11" width="14.5546875" style="1" bestFit="1" customWidth="1"/>
    <col min="12" max="12" width="11.5546875" style="1" bestFit="1" customWidth="1"/>
    <col min="13" max="13" width="23.77734375" style="1" bestFit="1" customWidth="1"/>
    <col min="14" max="14" width="6.88671875" style="1" bestFit="1" customWidth="1"/>
    <col min="15" max="15" width="3.33203125" style="1" customWidth="1"/>
    <col min="16" max="16" width="76.44140625" style="1" customWidth="1"/>
    <col min="17" max="17" width="9.33203125" style="1" bestFit="1" customWidth="1"/>
    <col min="18" max="16384" width="8.88671875" style="1"/>
  </cols>
  <sheetData>
    <row r="2" spans="1:17" ht="28.8" x14ac:dyDescent="0.3">
      <c r="A2" t="s">
        <v>31</v>
      </c>
      <c r="B2" t="s">
        <v>32</v>
      </c>
      <c r="C2" t="s">
        <v>33</v>
      </c>
      <c r="D2" t="s">
        <v>34</v>
      </c>
      <c r="E2" s="28" t="s">
        <v>78</v>
      </c>
      <c r="F2" t="s">
        <v>36</v>
      </c>
      <c r="G2" t="s">
        <v>37</v>
      </c>
      <c r="H2" s="29" t="s">
        <v>79</v>
      </c>
      <c r="I2" s="29" t="s">
        <v>80</v>
      </c>
      <c r="J2" s="29" t="s">
        <v>81</v>
      </c>
      <c r="K2" s="29" t="s">
        <v>82</v>
      </c>
      <c r="L2" s="29" t="s">
        <v>83</v>
      </c>
      <c r="M2" t="s">
        <v>84</v>
      </c>
      <c r="N2" t="s">
        <v>85</v>
      </c>
    </row>
    <row r="3" spans="1:17" ht="14.4" customHeight="1" x14ac:dyDescent="0.3">
      <c r="A3" t="s">
        <v>40</v>
      </c>
      <c r="B3">
        <v>22</v>
      </c>
      <c r="C3">
        <v>53</v>
      </c>
      <c r="D3" s="30">
        <v>1.72</v>
      </c>
      <c r="E3" s="28">
        <f>Tabela210[[#This Row],[Peso]]/Tabela210[[#This Row],[Altura]]^2</f>
        <v>17.915089237425637</v>
      </c>
      <c r="F3" t="s">
        <v>86</v>
      </c>
      <c r="G3" t="s">
        <v>42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>
        <v>2</v>
      </c>
      <c r="P3" s="32" t="s">
        <v>136</v>
      </c>
      <c r="Q3" s="32" t="s">
        <v>67</v>
      </c>
    </row>
    <row r="4" spans="1:17" ht="14.4" customHeight="1" x14ac:dyDescent="0.3">
      <c r="A4" t="s">
        <v>40</v>
      </c>
      <c r="B4">
        <v>58</v>
      </c>
      <c r="C4">
        <v>60</v>
      </c>
      <c r="D4" s="30">
        <v>1.58</v>
      </c>
      <c r="E4" s="28">
        <f>Tabela210[[#This Row],[Peso]]/Tabela210[[#This Row],[Altura]]^2</f>
        <v>24.034609838166958</v>
      </c>
      <c r="F4" t="s">
        <v>46</v>
      </c>
      <c r="G4" t="s">
        <v>42</v>
      </c>
      <c r="H4" t="s">
        <v>93</v>
      </c>
      <c r="I4" t="s">
        <v>88</v>
      </c>
      <c r="J4" t="s">
        <v>89</v>
      </c>
      <c r="K4" t="s">
        <v>90</v>
      </c>
      <c r="L4" t="s">
        <v>91</v>
      </c>
      <c r="M4" t="s">
        <v>94</v>
      </c>
      <c r="N4">
        <v>3</v>
      </c>
      <c r="P4" s="21" t="s">
        <v>137</v>
      </c>
      <c r="Q4" s="43"/>
    </row>
    <row r="5" spans="1:17" ht="14.4" customHeight="1" x14ac:dyDescent="0.3">
      <c r="A5" t="s">
        <v>45</v>
      </c>
      <c r="B5">
        <v>51</v>
      </c>
      <c r="C5">
        <v>88</v>
      </c>
      <c r="D5" s="30">
        <v>1.74</v>
      </c>
      <c r="E5" s="28">
        <f>Tabela210[[#This Row],[Peso]]/Tabela210[[#This Row],[Altura]]^2</f>
        <v>29.065926806711587</v>
      </c>
      <c r="F5" t="s">
        <v>49</v>
      </c>
      <c r="G5" t="s">
        <v>50</v>
      </c>
      <c r="H5" t="s">
        <v>93</v>
      </c>
      <c r="I5" t="s">
        <v>95</v>
      </c>
      <c r="J5" t="s">
        <v>89</v>
      </c>
      <c r="K5" t="s">
        <v>96</v>
      </c>
      <c r="L5" t="s">
        <v>97</v>
      </c>
      <c r="M5"/>
      <c r="N5">
        <v>0</v>
      </c>
      <c r="P5" s="21" t="s">
        <v>138</v>
      </c>
      <c r="Q5" s="43"/>
    </row>
    <row r="6" spans="1:17" ht="14.4" customHeight="1" x14ac:dyDescent="0.3">
      <c r="A6" t="s">
        <v>40</v>
      </c>
      <c r="B6">
        <v>68</v>
      </c>
      <c r="C6">
        <v>51</v>
      </c>
      <c r="D6" s="30">
        <v>1.53</v>
      </c>
      <c r="E6" s="28">
        <f>Tabela210[[#This Row],[Peso]]/Tabela210[[#This Row],[Altura]]^2</f>
        <v>21.786492374727668</v>
      </c>
      <c r="F6" t="s">
        <v>86</v>
      </c>
      <c r="G6" t="s">
        <v>42</v>
      </c>
      <c r="H6" t="s">
        <v>93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>
        <v>3</v>
      </c>
      <c r="P6" s="21" t="s">
        <v>139</v>
      </c>
      <c r="Q6" s="43"/>
    </row>
    <row r="7" spans="1:17" ht="14.4" customHeight="1" x14ac:dyDescent="0.3">
      <c r="A7" t="s">
        <v>40</v>
      </c>
      <c r="B7">
        <v>52</v>
      </c>
      <c r="C7">
        <v>65</v>
      </c>
      <c r="D7" s="30">
        <v>1.5</v>
      </c>
      <c r="E7" s="28">
        <f>Tabela210[[#This Row],[Peso]]/Tabela210[[#This Row],[Altura]]^2</f>
        <v>28.888888888888889</v>
      </c>
      <c r="F7" t="s">
        <v>86</v>
      </c>
      <c r="G7" t="s">
        <v>42</v>
      </c>
      <c r="H7" t="s">
        <v>87</v>
      </c>
      <c r="I7" t="s">
        <v>97</v>
      </c>
      <c r="J7" t="s">
        <v>89</v>
      </c>
      <c r="K7" t="s">
        <v>98</v>
      </c>
      <c r="L7" t="s">
        <v>97</v>
      </c>
      <c r="M7"/>
      <c r="N7">
        <v>0</v>
      </c>
      <c r="P7" s="21" t="s">
        <v>140</v>
      </c>
      <c r="Q7" s="43"/>
    </row>
    <row r="8" spans="1:17" x14ac:dyDescent="0.3">
      <c r="A8" t="s">
        <v>45</v>
      </c>
      <c r="B8">
        <v>25</v>
      </c>
      <c r="C8">
        <v>78</v>
      </c>
      <c r="D8" s="30">
        <v>1.8</v>
      </c>
      <c r="E8" s="28">
        <f>Tabela210[[#This Row],[Peso]]/Tabela210[[#This Row],[Altura]]^2</f>
        <v>24.074074074074073</v>
      </c>
      <c r="F8" t="s">
        <v>52</v>
      </c>
      <c r="G8" t="s">
        <v>53</v>
      </c>
      <c r="H8" t="s">
        <v>87</v>
      </c>
      <c r="I8" t="s">
        <v>97</v>
      </c>
      <c r="J8" t="s">
        <v>89</v>
      </c>
      <c r="K8" t="s">
        <v>90</v>
      </c>
      <c r="L8" t="s">
        <v>91</v>
      </c>
      <c r="M8" t="s">
        <v>99</v>
      </c>
      <c r="N8">
        <v>2</v>
      </c>
      <c r="P8" s="2" t="s">
        <v>141</v>
      </c>
      <c r="Q8" s="43"/>
    </row>
    <row r="9" spans="1:17" x14ac:dyDescent="0.3">
      <c r="A9" t="s">
        <v>40</v>
      </c>
      <c r="B9">
        <v>34</v>
      </c>
      <c r="C9">
        <v>50</v>
      </c>
      <c r="D9" s="30">
        <v>1.56</v>
      </c>
      <c r="E9" s="28">
        <f>Tabela210[[#This Row],[Peso]]/Tabela210[[#This Row],[Altura]]^2</f>
        <v>20.5456936226167</v>
      </c>
      <c r="F9" t="s">
        <v>86</v>
      </c>
      <c r="G9" t="s">
        <v>42</v>
      </c>
      <c r="H9" t="s">
        <v>100</v>
      </c>
      <c r="I9" t="s">
        <v>88</v>
      </c>
      <c r="J9" t="s">
        <v>101</v>
      </c>
      <c r="K9" t="s">
        <v>90</v>
      </c>
      <c r="L9" t="s">
        <v>97</v>
      </c>
      <c r="M9"/>
      <c r="N9">
        <v>0</v>
      </c>
      <c r="P9" s="22" t="s">
        <v>142</v>
      </c>
      <c r="Q9" s="43"/>
    </row>
    <row r="10" spans="1:17" x14ac:dyDescent="0.3">
      <c r="A10" t="s">
        <v>40</v>
      </c>
      <c r="B10">
        <v>20</v>
      </c>
      <c r="C10">
        <v>47</v>
      </c>
      <c r="D10" s="30">
        <v>1.56</v>
      </c>
      <c r="E10" s="28">
        <f>Tabela210[[#This Row],[Peso]]/Tabela210[[#This Row],[Altura]]^2</f>
        <v>19.312952005259696</v>
      </c>
      <c r="F10" t="s">
        <v>46</v>
      </c>
      <c r="G10" t="s">
        <v>42</v>
      </c>
      <c r="H10" t="s">
        <v>87</v>
      </c>
      <c r="I10" t="s">
        <v>88</v>
      </c>
      <c r="J10" t="s">
        <v>89</v>
      </c>
      <c r="K10" t="s">
        <v>98</v>
      </c>
      <c r="L10" t="s">
        <v>97</v>
      </c>
      <c r="M10"/>
      <c r="N10">
        <v>0</v>
      </c>
      <c r="P10" s="22" t="s">
        <v>143</v>
      </c>
      <c r="Q10" s="43"/>
    </row>
    <row r="11" spans="1:17" x14ac:dyDescent="0.3">
      <c r="A11" t="s">
        <v>40</v>
      </c>
      <c r="B11">
        <v>25</v>
      </c>
      <c r="C11">
        <v>65</v>
      </c>
      <c r="D11" s="30">
        <v>1.63</v>
      </c>
      <c r="E11" s="28">
        <f>Tabela210[[#This Row],[Peso]]/Tabela210[[#This Row],[Altura]]^2</f>
        <v>24.464601603372351</v>
      </c>
      <c r="F11" t="s">
        <v>46</v>
      </c>
      <c r="G11" t="s">
        <v>42</v>
      </c>
      <c r="H11" t="s">
        <v>93</v>
      </c>
      <c r="I11" t="s">
        <v>88</v>
      </c>
      <c r="J11" t="s">
        <v>89</v>
      </c>
      <c r="K11" t="s">
        <v>98</v>
      </c>
      <c r="L11" t="s">
        <v>91</v>
      </c>
      <c r="M11" t="s">
        <v>102</v>
      </c>
      <c r="N11">
        <v>2</v>
      </c>
      <c r="P11" s="2" t="s">
        <v>144</v>
      </c>
      <c r="Q11" s="43"/>
    </row>
    <row r="12" spans="1:17" x14ac:dyDescent="0.3">
      <c r="A12" t="s">
        <v>40</v>
      </c>
      <c r="B12">
        <v>21</v>
      </c>
      <c r="C12">
        <v>55</v>
      </c>
      <c r="D12" s="30">
        <v>1.65</v>
      </c>
      <c r="E12" s="28">
        <f>Tabela210[[#This Row],[Peso]]/Tabela210[[#This Row],[Altura]]^2</f>
        <v>20.202020202020204</v>
      </c>
      <c r="F12" t="s">
        <v>54</v>
      </c>
      <c r="G12" t="s">
        <v>42</v>
      </c>
      <c r="H12" t="s">
        <v>87</v>
      </c>
      <c r="I12" t="s">
        <v>88</v>
      </c>
      <c r="J12" t="s">
        <v>89</v>
      </c>
      <c r="K12" t="s">
        <v>96</v>
      </c>
      <c r="L12" t="s">
        <v>91</v>
      </c>
      <c r="M12" t="s">
        <v>103</v>
      </c>
      <c r="N12">
        <v>2</v>
      </c>
      <c r="P12" s="2" t="s">
        <v>145</v>
      </c>
      <c r="Q12" s="43"/>
    </row>
    <row r="13" spans="1:17" x14ac:dyDescent="0.3">
      <c r="A13" t="s">
        <v>40</v>
      </c>
      <c r="B13">
        <v>41</v>
      </c>
      <c r="C13">
        <v>92</v>
      </c>
      <c r="D13" s="30">
        <v>1.7</v>
      </c>
      <c r="E13" s="28">
        <f>Tabela210[[#This Row],[Peso]]/Tabela210[[#This Row],[Altura]]^2</f>
        <v>31.833910034602081</v>
      </c>
      <c r="F13" t="s">
        <v>54</v>
      </c>
      <c r="G13" t="s">
        <v>42</v>
      </c>
      <c r="H13" t="s">
        <v>87</v>
      </c>
      <c r="I13" t="s">
        <v>104</v>
      </c>
      <c r="J13" t="s">
        <v>89</v>
      </c>
      <c r="K13" t="s">
        <v>98</v>
      </c>
      <c r="L13" t="s">
        <v>97</v>
      </c>
      <c r="M13"/>
      <c r="N13">
        <v>0</v>
      </c>
    </row>
    <row r="14" spans="1:17" x14ac:dyDescent="0.3">
      <c r="A14" t="s">
        <v>45</v>
      </c>
      <c r="B14">
        <v>70</v>
      </c>
      <c r="C14">
        <v>70</v>
      </c>
      <c r="D14" s="30">
        <v>1.69</v>
      </c>
      <c r="E14" s="28">
        <f>Tabela210[[#This Row],[Peso]]/Tabela210[[#This Row],[Altura]]^2</f>
        <v>24.508945765204302</v>
      </c>
      <c r="F14" t="s">
        <v>55</v>
      </c>
      <c r="G14" t="s">
        <v>42</v>
      </c>
      <c r="H14" t="s">
        <v>87</v>
      </c>
      <c r="I14" t="s">
        <v>88</v>
      </c>
      <c r="J14" t="s">
        <v>89</v>
      </c>
      <c r="K14" t="s">
        <v>98</v>
      </c>
      <c r="L14" t="s">
        <v>97</v>
      </c>
      <c r="M14"/>
      <c r="N14">
        <v>0</v>
      </c>
    </row>
    <row r="15" spans="1:17" x14ac:dyDescent="0.3">
      <c r="A15" t="s">
        <v>45</v>
      </c>
      <c r="B15">
        <v>45</v>
      </c>
      <c r="C15">
        <v>72</v>
      </c>
      <c r="D15" s="30">
        <v>1.7</v>
      </c>
      <c r="E15" s="28">
        <f>Tabela210[[#This Row],[Peso]]/Tabela210[[#This Row],[Altura]]^2</f>
        <v>24.913494809688583</v>
      </c>
      <c r="F15" t="s">
        <v>56</v>
      </c>
      <c r="G15" t="s">
        <v>42</v>
      </c>
      <c r="H15" t="s">
        <v>87</v>
      </c>
      <c r="I15" t="s">
        <v>88</v>
      </c>
      <c r="J15" t="s">
        <v>89</v>
      </c>
      <c r="K15" t="s">
        <v>90</v>
      </c>
      <c r="L15" t="s">
        <v>97</v>
      </c>
      <c r="M15"/>
      <c r="N15">
        <v>0</v>
      </c>
    </row>
    <row r="16" spans="1:17" x14ac:dyDescent="0.3">
      <c r="A16" t="s">
        <v>45</v>
      </c>
      <c r="B16">
        <v>22</v>
      </c>
      <c r="C16">
        <v>61</v>
      </c>
      <c r="D16" s="30">
        <v>1.73</v>
      </c>
      <c r="E16" s="28">
        <f>Tabela210[[#This Row],[Peso]]/Tabela210[[#This Row],[Altura]]^2</f>
        <v>20.381569714992146</v>
      </c>
      <c r="F16" t="s">
        <v>86</v>
      </c>
      <c r="G16" t="s">
        <v>42</v>
      </c>
      <c r="H16" t="s">
        <v>93</v>
      </c>
      <c r="I16" t="s">
        <v>97</v>
      </c>
      <c r="J16" t="s">
        <v>89</v>
      </c>
      <c r="K16" t="s">
        <v>96</v>
      </c>
      <c r="L16" t="s">
        <v>97</v>
      </c>
      <c r="M16"/>
      <c r="N16">
        <v>0</v>
      </c>
    </row>
    <row r="17" spans="1:14" x14ac:dyDescent="0.3">
      <c r="A17" t="s">
        <v>45</v>
      </c>
      <c r="B17">
        <v>25</v>
      </c>
      <c r="C17">
        <v>92</v>
      </c>
      <c r="D17" s="30">
        <v>1.78</v>
      </c>
      <c r="E17" s="28">
        <f>Tabela210[[#This Row],[Peso]]/Tabela210[[#This Row],[Altura]]^2</f>
        <v>29.036737785633125</v>
      </c>
      <c r="F17" t="s">
        <v>55</v>
      </c>
      <c r="G17" t="s">
        <v>42</v>
      </c>
      <c r="H17" t="s">
        <v>87</v>
      </c>
      <c r="I17" t="s">
        <v>97</v>
      </c>
      <c r="J17" t="s">
        <v>89</v>
      </c>
      <c r="K17" t="s">
        <v>105</v>
      </c>
      <c r="L17" t="s">
        <v>91</v>
      </c>
      <c r="M17" t="s">
        <v>102</v>
      </c>
      <c r="N17">
        <v>1</v>
      </c>
    </row>
    <row r="18" spans="1:14" x14ac:dyDescent="0.3">
      <c r="A18" t="s">
        <v>40</v>
      </c>
      <c r="B18">
        <v>20</v>
      </c>
      <c r="C18">
        <v>62</v>
      </c>
      <c r="D18" s="30">
        <v>1.62</v>
      </c>
      <c r="E18" s="28">
        <f>Tabela210[[#This Row],[Peso]]/Tabela210[[#This Row],[Altura]]^2</f>
        <v>23.624447492760247</v>
      </c>
      <c r="F18" t="s">
        <v>86</v>
      </c>
      <c r="G18" t="s">
        <v>42</v>
      </c>
      <c r="H18" t="s">
        <v>87</v>
      </c>
      <c r="I18" t="s">
        <v>88</v>
      </c>
      <c r="J18" t="s">
        <v>89</v>
      </c>
      <c r="K18" t="s">
        <v>98</v>
      </c>
      <c r="L18" t="s">
        <v>91</v>
      </c>
      <c r="M18" t="s">
        <v>106</v>
      </c>
      <c r="N18">
        <v>2</v>
      </c>
    </row>
    <row r="19" spans="1:14" x14ac:dyDescent="0.3">
      <c r="A19" t="s">
        <v>40</v>
      </c>
      <c r="B19">
        <v>58</v>
      </c>
      <c r="C19">
        <v>78</v>
      </c>
      <c r="D19" s="30">
        <v>1.65</v>
      </c>
      <c r="E19" s="28">
        <f>Tabela210[[#This Row],[Peso]]/Tabela210[[#This Row],[Altura]]^2</f>
        <v>28.650137741046834</v>
      </c>
      <c r="F19" t="s">
        <v>86</v>
      </c>
      <c r="G19" t="s">
        <v>42</v>
      </c>
      <c r="H19" t="s">
        <v>87</v>
      </c>
      <c r="I19" t="s">
        <v>88</v>
      </c>
      <c r="J19" t="s">
        <v>89</v>
      </c>
      <c r="K19" t="s">
        <v>96</v>
      </c>
      <c r="L19" t="s">
        <v>97</v>
      </c>
      <c r="M19"/>
      <c r="N19">
        <v>0</v>
      </c>
    </row>
    <row r="20" spans="1:14" x14ac:dyDescent="0.3">
      <c r="A20" t="s">
        <v>45</v>
      </c>
      <c r="B20">
        <v>24</v>
      </c>
      <c r="C20">
        <v>68</v>
      </c>
      <c r="D20" s="30">
        <v>1.72</v>
      </c>
      <c r="E20" s="28">
        <f>Tabela210[[#This Row],[Peso]]/Tabela210[[#This Row],[Altura]]^2</f>
        <v>22.985397512168742</v>
      </c>
      <c r="F20" t="s">
        <v>86</v>
      </c>
      <c r="G20" t="s">
        <v>42</v>
      </c>
      <c r="H20" t="s">
        <v>87</v>
      </c>
      <c r="I20" t="s">
        <v>97</v>
      </c>
      <c r="J20" t="s">
        <v>89</v>
      </c>
      <c r="K20" t="s">
        <v>90</v>
      </c>
      <c r="L20" t="s">
        <v>97</v>
      </c>
      <c r="M20"/>
      <c r="N20">
        <v>0</v>
      </c>
    </row>
    <row r="21" spans="1:14" x14ac:dyDescent="0.3">
      <c r="A21" t="s">
        <v>40</v>
      </c>
      <c r="B21">
        <v>32</v>
      </c>
      <c r="C21">
        <v>45</v>
      </c>
      <c r="D21" s="30">
        <v>1.57</v>
      </c>
      <c r="E21" s="28">
        <f>Tabela210[[#This Row],[Peso]]/Tabela210[[#This Row],[Altura]]^2</f>
        <v>18.25631871475516</v>
      </c>
      <c r="F21" t="s">
        <v>86</v>
      </c>
      <c r="G21" t="s">
        <v>42</v>
      </c>
      <c r="H21" t="s">
        <v>87</v>
      </c>
      <c r="I21" t="s">
        <v>97</v>
      </c>
      <c r="J21" t="s">
        <v>89</v>
      </c>
      <c r="K21" s="31" t="s">
        <v>90</v>
      </c>
      <c r="L21" t="s">
        <v>97</v>
      </c>
      <c r="M21"/>
      <c r="N21">
        <v>0</v>
      </c>
    </row>
    <row r="22" spans="1:14" x14ac:dyDescent="0.3">
      <c r="A22" t="s">
        <v>45</v>
      </c>
      <c r="B22">
        <v>40</v>
      </c>
      <c r="C22">
        <v>70</v>
      </c>
      <c r="D22" s="30">
        <v>1.7</v>
      </c>
      <c r="E22" s="28">
        <f>Tabela210[[#This Row],[Peso]]/Tabela210[[#This Row],[Altura]]^2</f>
        <v>24.221453287197235</v>
      </c>
      <c r="F22" t="s">
        <v>86</v>
      </c>
      <c r="G22" t="s">
        <v>42</v>
      </c>
      <c r="H22" t="s">
        <v>87</v>
      </c>
      <c r="I22" t="s">
        <v>97</v>
      </c>
      <c r="J22" t="s">
        <v>89</v>
      </c>
      <c r="K22" t="s">
        <v>98</v>
      </c>
      <c r="L22" t="s">
        <v>97</v>
      </c>
      <c r="M22"/>
      <c r="N22">
        <v>0</v>
      </c>
    </row>
    <row r="23" spans="1:14" x14ac:dyDescent="0.3">
      <c r="A23" t="s">
        <v>40</v>
      </c>
      <c r="B23">
        <v>21</v>
      </c>
      <c r="C23">
        <v>45</v>
      </c>
      <c r="D23" s="30">
        <v>1.56</v>
      </c>
      <c r="E23" s="28">
        <f>Tabela210[[#This Row],[Peso]]/Tabela210[[#This Row],[Altura]]^2</f>
        <v>18.491124260355029</v>
      </c>
      <c r="F23" t="s">
        <v>86</v>
      </c>
      <c r="G23" t="s">
        <v>42</v>
      </c>
      <c r="H23" t="s">
        <v>87</v>
      </c>
      <c r="I23" t="s">
        <v>104</v>
      </c>
      <c r="J23" t="s">
        <v>101</v>
      </c>
      <c r="K23" t="s">
        <v>90</v>
      </c>
      <c r="L23" t="s">
        <v>91</v>
      </c>
      <c r="M23" t="s">
        <v>107</v>
      </c>
      <c r="N23">
        <v>3</v>
      </c>
    </row>
    <row r="24" spans="1:14" x14ac:dyDescent="0.3">
      <c r="A24" t="s">
        <v>40</v>
      </c>
      <c r="B24">
        <v>51</v>
      </c>
      <c r="C24">
        <v>56</v>
      </c>
      <c r="D24" s="30">
        <v>1.53</v>
      </c>
      <c r="E24" s="28">
        <f>Tabela210[[#This Row],[Peso]]/Tabela210[[#This Row],[Altura]]^2</f>
        <v>23.92242299970097</v>
      </c>
      <c r="F24" t="s">
        <v>86</v>
      </c>
      <c r="G24" t="s">
        <v>42</v>
      </c>
      <c r="H24" t="s">
        <v>87</v>
      </c>
      <c r="I24" t="s">
        <v>88</v>
      </c>
      <c r="J24" t="s">
        <v>89</v>
      </c>
      <c r="K24" t="s">
        <v>98</v>
      </c>
      <c r="L24" t="s">
        <v>97</v>
      </c>
      <c r="M24"/>
      <c r="N24">
        <v>0</v>
      </c>
    </row>
    <row r="25" spans="1:14" x14ac:dyDescent="0.3">
      <c r="A25" t="s">
        <v>45</v>
      </c>
      <c r="B25">
        <v>22</v>
      </c>
      <c r="C25">
        <v>90</v>
      </c>
      <c r="D25" s="30">
        <v>1.9</v>
      </c>
      <c r="E25" s="28">
        <f>Tabela210[[#This Row],[Peso]]/Tabela210[[#This Row],[Altura]]^2</f>
        <v>24.930747922437675</v>
      </c>
      <c r="F25" t="s">
        <v>86</v>
      </c>
      <c r="G25" t="s">
        <v>42</v>
      </c>
      <c r="H25" t="s">
        <v>93</v>
      </c>
      <c r="I25" t="s">
        <v>97</v>
      </c>
      <c r="J25" t="s">
        <v>89</v>
      </c>
      <c r="K25" t="s">
        <v>90</v>
      </c>
      <c r="L25" t="s">
        <v>91</v>
      </c>
      <c r="M25" t="s">
        <v>108</v>
      </c>
      <c r="N25">
        <v>5</v>
      </c>
    </row>
    <row r="26" spans="1:14" x14ac:dyDescent="0.3">
      <c r="A26" t="s">
        <v>45</v>
      </c>
      <c r="B26">
        <v>68</v>
      </c>
      <c r="C26">
        <v>75</v>
      </c>
      <c r="D26" s="30">
        <v>1.75</v>
      </c>
      <c r="E26" s="28">
        <f>Tabela210[[#This Row],[Peso]]/Tabela210[[#This Row],[Altura]]^2</f>
        <v>24.489795918367346</v>
      </c>
      <c r="F26" t="s">
        <v>57</v>
      </c>
      <c r="G26" t="s">
        <v>42</v>
      </c>
      <c r="H26" t="s">
        <v>93</v>
      </c>
      <c r="I26" t="s">
        <v>97</v>
      </c>
      <c r="J26" t="s">
        <v>89</v>
      </c>
      <c r="K26" t="s">
        <v>90</v>
      </c>
      <c r="L26" t="s">
        <v>97</v>
      </c>
      <c r="M26"/>
      <c r="N26">
        <v>0</v>
      </c>
    </row>
    <row r="27" spans="1:14" x14ac:dyDescent="0.3">
      <c r="A27" t="s">
        <v>40</v>
      </c>
      <c r="B27">
        <v>33</v>
      </c>
      <c r="C27">
        <v>75</v>
      </c>
      <c r="D27" s="30">
        <v>1.53</v>
      </c>
      <c r="E27" s="28">
        <f>Tabela210[[#This Row],[Peso]]/Tabela210[[#This Row],[Altura]]^2</f>
        <v>32.038959374599514</v>
      </c>
      <c r="F27" t="s">
        <v>58</v>
      </c>
      <c r="G27" t="s">
        <v>53</v>
      </c>
      <c r="H27" t="s">
        <v>93</v>
      </c>
      <c r="I27" t="s">
        <v>88</v>
      </c>
      <c r="J27" t="s">
        <v>89</v>
      </c>
      <c r="K27" t="s">
        <v>96</v>
      </c>
      <c r="L27" t="s">
        <v>91</v>
      </c>
      <c r="M27" t="s">
        <v>109</v>
      </c>
      <c r="N27">
        <v>3</v>
      </c>
    </row>
    <row r="28" spans="1:14" x14ac:dyDescent="0.3">
      <c r="A28" t="s">
        <v>40</v>
      </c>
      <c r="B28">
        <v>51</v>
      </c>
      <c r="C28">
        <v>80</v>
      </c>
      <c r="D28" s="30">
        <v>1.73</v>
      </c>
      <c r="E28" s="28">
        <f>Tabela210[[#This Row],[Peso]]/Tabela210[[#This Row],[Altura]]^2</f>
        <v>26.729927495071667</v>
      </c>
      <c r="F28" t="s">
        <v>59</v>
      </c>
      <c r="G28" t="s">
        <v>53</v>
      </c>
      <c r="H28" t="s">
        <v>87</v>
      </c>
      <c r="I28" t="s">
        <v>88</v>
      </c>
      <c r="J28" t="s">
        <v>89</v>
      </c>
      <c r="K28" t="s">
        <v>96</v>
      </c>
      <c r="L28" t="s">
        <v>97</v>
      </c>
      <c r="M28"/>
      <c r="N28">
        <v>0</v>
      </c>
    </row>
    <row r="29" spans="1:14" x14ac:dyDescent="0.3">
      <c r="A29" t="s">
        <v>45</v>
      </c>
      <c r="B29">
        <v>38</v>
      </c>
      <c r="C29">
        <v>89</v>
      </c>
      <c r="D29" s="30">
        <v>1.89</v>
      </c>
      <c r="E29" s="28">
        <f>Tabela210[[#This Row],[Peso]]/Tabela210[[#This Row],[Altura]]^2</f>
        <v>24.915315920606925</v>
      </c>
      <c r="F29" t="s">
        <v>60</v>
      </c>
      <c r="G29" t="s">
        <v>53</v>
      </c>
      <c r="H29" t="s">
        <v>87</v>
      </c>
      <c r="I29" t="s">
        <v>88</v>
      </c>
      <c r="J29" t="s">
        <v>89</v>
      </c>
      <c r="K29" t="s">
        <v>96</v>
      </c>
      <c r="L29" t="s">
        <v>91</v>
      </c>
      <c r="M29" t="s">
        <v>110</v>
      </c>
      <c r="N29">
        <v>2</v>
      </c>
    </row>
    <row r="30" spans="1:14" x14ac:dyDescent="0.3">
      <c r="A30" t="s">
        <v>45</v>
      </c>
      <c r="B30">
        <v>58</v>
      </c>
      <c r="C30">
        <v>75</v>
      </c>
      <c r="D30" s="30">
        <v>1.72</v>
      </c>
      <c r="E30" s="28">
        <f>Tabela210[[#This Row],[Peso]]/Tabela210[[#This Row],[Altura]]^2</f>
        <v>25.351541373715524</v>
      </c>
      <c r="F30" t="s">
        <v>86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  <c r="N30">
        <v>4</v>
      </c>
    </row>
    <row r="31" spans="1:14" x14ac:dyDescent="0.3">
      <c r="A31" t="s">
        <v>45</v>
      </c>
      <c r="B31">
        <v>52</v>
      </c>
      <c r="C31">
        <v>90</v>
      </c>
      <c r="D31" s="30">
        <v>1.82</v>
      </c>
      <c r="E31" s="28">
        <f>Tabela210[[#This Row],[Peso]]/Tabela210[[#This Row],[Altura]]^2</f>
        <v>27.170631566235961</v>
      </c>
      <c r="F31" t="s">
        <v>54</v>
      </c>
      <c r="G31" t="s">
        <v>42</v>
      </c>
      <c r="H31" t="s">
        <v>111</v>
      </c>
      <c r="I31" t="s">
        <v>104</v>
      </c>
      <c r="J31" t="s">
        <v>89</v>
      </c>
      <c r="K31" t="s">
        <v>96</v>
      </c>
      <c r="L31" t="s">
        <v>97</v>
      </c>
      <c r="M31"/>
      <c r="N31">
        <v>0</v>
      </c>
    </row>
    <row r="32" spans="1:14" x14ac:dyDescent="0.3">
      <c r="A32" t="s">
        <v>40</v>
      </c>
      <c r="B32">
        <v>72</v>
      </c>
      <c r="C32">
        <v>60</v>
      </c>
      <c r="D32" s="30">
        <v>1.63</v>
      </c>
      <c r="E32" s="28">
        <f>Tabela210[[#This Row],[Peso]]/Tabela210[[#This Row],[Altura]]^2</f>
        <v>22.582709172343712</v>
      </c>
      <c r="F32" t="s">
        <v>54</v>
      </c>
      <c r="G32" t="s">
        <v>42</v>
      </c>
      <c r="H32" t="s">
        <v>100</v>
      </c>
      <c r="I32" t="s">
        <v>97</v>
      </c>
      <c r="J32" t="s">
        <v>89</v>
      </c>
      <c r="K32" t="s">
        <v>90</v>
      </c>
      <c r="L32" t="s">
        <v>91</v>
      </c>
      <c r="M32" t="s">
        <v>112</v>
      </c>
      <c r="N32">
        <v>1</v>
      </c>
    </row>
    <row r="33" spans="1:14" x14ac:dyDescent="0.3">
      <c r="A33" t="s">
        <v>40</v>
      </c>
      <c r="B33">
        <v>45</v>
      </c>
      <c r="C33">
        <v>60</v>
      </c>
      <c r="D33" s="30">
        <v>1.6</v>
      </c>
      <c r="E33" s="28">
        <f>Tabela210[[#This Row],[Peso]]/Tabela210[[#This Row],[Altura]]^2</f>
        <v>23.437499999999996</v>
      </c>
      <c r="F33" t="s">
        <v>61</v>
      </c>
      <c r="G33" t="s">
        <v>42</v>
      </c>
      <c r="H33" t="s">
        <v>93</v>
      </c>
      <c r="I33" t="s">
        <v>88</v>
      </c>
      <c r="J33" t="s">
        <v>89</v>
      </c>
      <c r="K33" t="s">
        <v>98</v>
      </c>
      <c r="L33" t="s">
        <v>91</v>
      </c>
      <c r="M33" t="s">
        <v>92</v>
      </c>
      <c r="N33">
        <v>7</v>
      </c>
    </row>
    <row r="34" spans="1:14" x14ac:dyDescent="0.3">
      <c r="A34" t="s">
        <v>45</v>
      </c>
      <c r="B34">
        <v>18</v>
      </c>
      <c r="C34">
        <v>70</v>
      </c>
      <c r="D34" s="30">
        <v>1.72</v>
      </c>
      <c r="E34" s="28">
        <f>Tabela210[[#This Row],[Peso]]/Tabela210[[#This Row],[Altura]]^2</f>
        <v>23.661438615467823</v>
      </c>
      <c r="F34" t="s">
        <v>54</v>
      </c>
      <c r="G34" t="s">
        <v>42</v>
      </c>
      <c r="H34" t="s">
        <v>93</v>
      </c>
      <c r="I34" t="s">
        <v>104</v>
      </c>
      <c r="J34" t="s">
        <v>89</v>
      </c>
      <c r="K34" t="s">
        <v>96</v>
      </c>
      <c r="L34" t="s">
        <v>91</v>
      </c>
      <c r="M34" t="s">
        <v>102</v>
      </c>
      <c r="N34">
        <v>1</v>
      </c>
    </row>
    <row r="35" spans="1:14" x14ac:dyDescent="0.3">
      <c r="A35" t="s">
        <v>40</v>
      </c>
      <c r="B35">
        <v>22</v>
      </c>
      <c r="C35">
        <v>58</v>
      </c>
      <c r="D35" s="30">
        <v>1.66</v>
      </c>
      <c r="E35" s="28">
        <f>Tabela210[[#This Row],[Peso]]/Tabela210[[#This Row],[Altura]]^2</f>
        <v>21.048047612135289</v>
      </c>
      <c r="F35" t="s">
        <v>86</v>
      </c>
      <c r="G35" t="s">
        <v>42</v>
      </c>
      <c r="H35" t="s">
        <v>93</v>
      </c>
      <c r="I35" t="s">
        <v>88</v>
      </c>
      <c r="J35" t="s">
        <v>89</v>
      </c>
      <c r="K35" t="s">
        <v>96</v>
      </c>
      <c r="L35" t="s">
        <v>91</v>
      </c>
      <c r="M35" t="s">
        <v>110</v>
      </c>
      <c r="N35">
        <v>1</v>
      </c>
    </row>
    <row r="36" spans="1:14" x14ac:dyDescent="0.3">
      <c r="A36" t="s">
        <v>40</v>
      </c>
      <c r="B36">
        <v>67</v>
      </c>
      <c r="C36">
        <v>63</v>
      </c>
      <c r="D36" s="30">
        <v>1.53</v>
      </c>
      <c r="E36" s="28">
        <f>Tabela210[[#This Row],[Peso]]/Tabela210[[#This Row],[Altura]]^2</f>
        <v>26.91272587466359</v>
      </c>
      <c r="F36" t="s">
        <v>86</v>
      </c>
      <c r="G36" t="s">
        <v>42</v>
      </c>
      <c r="H36" t="s">
        <v>87</v>
      </c>
      <c r="I36" t="s">
        <v>97</v>
      </c>
      <c r="J36" t="s">
        <v>89</v>
      </c>
      <c r="K36" t="s">
        <v>90</v>
      </c>
      <c r="L36" t="s">
        <v>97</v>
      </c>
      <c r="M36"/>
      <c r="N36">
        <v>0</v>
      </c>
    </row>
    <row r="37" spans="1:14" x14ac:dyDescent="0.3">
      <c r="A37" t="s">
        <v>45</v>
      </c>
      <c r="B37">
        <v>59</v>
      </c>
      <c r="C37">
        <v>76</v>
      </c>
      <c r="D37" s="30">
        <v>1.53</v>
      </c>
      <c r="E37" s="28">
        <f>Tabela210[[#This Row],[Peso]]/Tabela210[[#This Row],[Altura]]^2</f>
        <v>32.466145499594177</v>
      </c>
      <c r="F37" t="s">
        <v>86</v>
      </c>
      <c r="G37" t="s">
        <v>42</v>
      </c>
      <c r="H37" t="s">
        <v>87</v>
      </c>
      <c r="I37" t="s">
        <v>95</v>
      </c>
      <c r="J37" t="s">
        <v>89</v>
      </c>
      <c r="K37" t="s">
        <v>98</v>
      </c>
      <c r="L37" t="s">
        <v>91</v>
      </c>
      <c r="M37" t="s">
        <v>113</v>
      </c>
      <c r="N37">
        <v>3</v>
      </c>
    </row>
    <row r="38" spans="1:14" x14ac:dyDescent="0.3">
      <c r="A38" t="s">
        <v>45</v>
      </c>
      <c r="B38">
        <v>19</v>
      </c>
      <c r="C38">
        <v>70</v>
      </c>
      <c r="D38" s="30">
        <v>1.7</v>
      </c>
      <c r="E38" s="28">
        <f>Tabela210[[#This Row],[Peso]]/Tabela210[[#This Row],[Altura]]^2</f>
        <v>24.221453287197235</v>
      </c>
      <c r="F38" t="s">
        <v>62</v>
      </c>
      <c r="G38" t="s">
        <v>42</v>
      </c>
      <c r="H38" t="s">
        <v>93</v>
      </c>
      <c r="I38" t="s">
        <v>97</v>
      </c>
      <c r="J38" t="s">
        <v>89</v>
      </c>
      <c r="K38" t="s">
        <v>90</v>
      </c>
      <c r="L38" t="s">
        <v>91</v>
      </c>
      <c r="M38" t="s">
        <v>114</v>
      </c>
      <c r="N38">
        <v>7</v>
      </c>
    </row>
    <row r="39" spans="1:14" x14ac:dyDescent="0.3">
      <c r="A39" t="s">
        <v>40</v>
      </c>
      <c r="B39">
        <v>22</v>
      </c>
      <c r="C39">
        <v>51</v>
      </c>
      <c r="D39" s="30">
        <v>1.53</v>
      </c>
      <c r="E39" s="28">
        <f>Tabela210[[#This Row],[Peso]]/Tabela210[[#This Row],[Altura]]^2</f>
        <v>21.786492374727668</v>
      </c>
      <c r="F39" t="s">
        <v>86</v>
      </c>
      <c r="G39" t="s">
        <v>42</v>
      </c>
      <c r="H39" t="s">
        <v>87</v>
      </c>
      <c r="I39" t="s">
        <v>88</v>
      </c>
      <c r="J39" t="s">
        <v>89</v>
      </c>
      <c r="K39" t="s">
        <v>96</v>
      </c>
      <c r="L39" t="s">
        <v>91</v>
      </c>
      <c r="M39" t="s">
        <v>92</v>
      </c>
      <c r="N39">
        <v>5</v>
      </c>
    </row>
    <row r="40" spans="1:14" x14ac:dyDescent="0.3">
      <c r="A40" t="s">
        <v>40</v>
      </c>
      <c r="B40">
        <v>44</v>
      </c>
      <c r="C40">
        <v>77</v>
      </c>
      <c r="D40" s="30">
        <v>1.64</v>
      </c>
      <c r="E40" s="28">
        <f>Tabela210[[#This Row],[Peso]]/Tabela210[[#This Row],[Altura]]^2</f>
        <v>28.628792385484836</v>
      </c>
      <c r="F40" t="s">
        <v>86</v>
      </c>
      <c r="G40" t="s">
        <v>42</v>
      </c>
      <c r="H40" t="s">
        <v>100</v>
      </c>
      <c r="I40" t="s">
        <v>88</v>
      </c>
      <c r="J40" t="s">
        <v>89</v>
      </c>
      <c r="K40" t="s">
        <v>96</v>
      </c>
      <c r="L40" t="s">
        <v>97</v>
      </c>
      <c r="M40"/>
      <c r="N40">
        <v>0</v>
      </c>
    </row>
    <row r="41" spans="1:14" x14ac:dyDescent="0.3">
      <c r="A41" t="s">
        <v>40</v>
      </c>
      <c r="B41">
        <v>20</v>
      </c>
      <c r="C41">
        <v>67</v>
      </c>
      <c r="D41" s="30">
        <v>1.74</v>
      </c>
      <c r="E41" s="28">
        <f>Tabela210[[#This Row],[Peso]]/Tabela210[[#This Row],[Altura]]^2</f>
        <v>22.129739727837229</v>
      </c>
      <c r="F41" t="s">
        <v>86</v>
      </c>
      <c r="G41" t="s">
        <v>42</v>
      </c>
      <c r="H41" t="s">
        <v>93</v>
      </c>
      <c r="I41" t="s">
        <v>88</v>
      </c>
      <c r="J41" t="s">
        <v>89</v>
      </c>
      <c r="K41" t="s">
        <v>98</v>
      </c>
      <c r="L41" t="s">
        <v>91</v>
      </c>
      <c r="M41" t="s">
        <v>115</v>
      </c>
      <c r="N41">
        <v>2</v>
      </c>
    </row>
    <row r="42" spans="1:14" x14ac:dyDescent="0.3">
      <c r="A42" t="s">
        <v>40</v>
      </c>
      <c r="B42">
        <v>21</v>
      </c>
      <c r="C42">
        <v>58</v>
      </c>
      <c r="D42" s="30">
        <v>1.63</v>
      </c>
      <c r="E42" s="28">
        <f>Tabela210[[#This Row],[Peso]]/Tabela210[[#This Row],[Altura]]^2</f>
        <v>21.829952199932254</v>
      </c>
      <c r="F42" t="s">
        <v>63</v>
      </c>
      <c r="G42" t="s">
        <v>42</v>
      </c>
      <c r="H42" t="s">
        <v>93</v>
      </c>
      <c r="I42" t="s">
        <v>88</v>
      </c>
      <c r="J42" t="s">
        <v>89</v>
      </c>
      <c r="K42" t="s">
        <v>90</v>
      </c>
      <c r="L42" t="s">
        <v>91</v>
      </c>
      <c r="M42" t="s">
        <v>116</v>
      </c>
      <c r="N42">
        <v>2</v>
      </c>
    </row>
    <row r="43" spans="1:14" x14ac:dyDescent="0.3">
      <c r="A43" t="s">
        <v>45</v>
      </c>
      <c r="B43">
        <v>26</v>
      </c>
      <c r="C43">
        <v>93</v>
      </c>
      <c r="D43" s="30">
        <v>1.83</v>
      </c>
      <c r="E43" s="28">
        <f>Tabela210[[#This Row],[Peso]]/Tabela210[[#This Row],[Altura]]^2</f>
        <v>27.77031263997133</v>
      </c>
      <c r="F43" t="s">
        <v>63</v>
      </c>
      <c r="G43" t="s">
        <v>42</v>
      </c>
      <c r="H43" t="s">
        <v>93</v>
      </c>
      <c r="I43" t="s">
        <v>97</v>
      </c>
      <c r="J43" t="s">
        <v>89</v>
      </c>
      <c r="K43" t="s">
        <v>96</v>
      </c>
      <c r="L43" t="s">
        <v>91</v>
      </c>
      <c r="M43" t="s">
        <v>102</v>
      </c>
      <c r="N43">
        <v>1</v>
      </c>
    </row>
    <row r="44" spans="1:14" x14ac:dyDescent="0.3">
      <c r="A44" t="s">
        <v>40</v>
      </c>
      <c r="B44">
        <v>26</v>
      </c>
      <c r="C44">
        <v>80</v>
      </c>
      <c r="D44" s="30">
        <v>1.73</v>
      </c>
      <c r="E44" s="28">
        <f>Tabela210[[#This Row],[Peso]]/Tabela210[[#This Row],[Altura]]^2</f>
        <v>26.729927495071667</v>
      </c>
      <c r="F44" t="s">
        <v>54</v>
      </c>
      <c r="G44" t="s">
        <v>42</v>
      </c>
      <c r="H44" t="s">
        <v>87</v>
      </c>
      <c r="I44" t="s">
        <v>95</v>
      </c>
      <c r="J44" t="s">
        <v>89</v>
      </c>
      <c r="K44" t="s">
        <v>96</v>
      </c>
      <c r="L44" t="s">
        <v>91</v>
      </c>
      <c r="M44" t="s">
        <v>115</v>
      </c>
      <c r="N44">
        <v>2</v>
      </c>
    </row>
    <row r="45" spans="1:14" x14ac:dyDescent="0.3">
      <c r="A45" t="s">
        <v>45</v>
      </c>
      <c r="B45">
        <v>19</v>
      </c>
      <c r="C45">
        <v>81</v>
      </c>
      <c r="D45" s="30">
        <v>1.82</v>
      </c>
      <c r="E45" s="28">
        <f>Tabela210[[#This Row],[Peso]]/Tabela210[[#This Row],[Altura]]^2</f>
        <v>24.453568409612362</v>
      </c>
      <c r="F45" t="s">
        <v>64</v>
      </c>
      <c r="G45" t="s">
        <v>42</v>
      </c>
      <c r="H45" t="s">
        <v>87</v>
      </c>
      <c r="I45" t="s">
        <v>97</v>
      </c>
      <c r="J45" t="s">
        <v>117</v>
      </c>
      <c r="K45" t="s">
        <v>105</v>
      </c>
      <c r="L45" t="s">
        <v>91</v>
      </c>
      <c r="M45" t="s">
        <v>118</v>
      </c>
      <c r="N45">
        <v>7</v>
      </c>
    </row>
    <row r="46" spans="1:14" x14ac:dyDescent="0.3">
      <c r="A46" t="s">
        <v>45</v>
      </c>
      <c r="B46">
        <v>25</v>
      </c>
      <c r="C46">
        <v>90</v>
      </c>
      <c r="D46" s="30">
        <v>1.81</v>
      </c>
      <c r="E46" s="28">
        <f>Tabela210[[#This Row],[Peso]]/Tabela210[[#This Row],[Altura]]^2</f>
        <v>27.471688898385274</v>
      </c>
      <c r="F46" t="s">
        <v>65</v>
      </c>
      <c r="G46" t="s">
        <v>42</v>
      </c>
      <c r="H46" t="s">
        <v>111</v>
      </c>
      <c r="I46" t="s">
        <v>97</v>
      </c>
      <c r="J46" t="s">
        <v>89</v>
      </c>
      <c r="K46" t="s">
        <v>98</v>
      </c>
      <c r="L46" t="s">
        <v>91</v>
      </c>
      <c r="M46" t="s">
        <v>92</v>
      </c>
      <c r="N46">
        <v>3</v>
      </c>
    </row>
    <row r="47" spans="1:14" x14ac:dyDescent="0.3">
      <c r="A47" t="s">
        <v>40</v>
      </c>
      <c r="B47">
        <v>22</v>
      </c>
      <c r="C47">
        <v>71</v>
      </c>
      <c r="D47" s="30">
        <v>1.61</v>
      </c>
      <c r="E47" s="28">
        <f>Tabela210[[#This Row],[Peso]]/Tabela210[[#This Row],[Altura]]^2</f>
        <v>27.390918560240728</v>
      </c>
      <c r="F47" t="s">
        <v>86</v>
      </c>
      <c r="G47" t="s">
        <v>42</v>
      </c>
      <c r="H47" t="s">
        <v>87</v>
      </c>
      <c r="I47" t="s">
        <v>97</v>
      </c>
      <c r="J47" t="s">
        <v>89</v>
      </c>
      <c r="K47" t="s">
        <v>90</v>
      </c>
      <c r="L47" t="s">
        <v>97</v>
      </c>
      <c r="M47"/>
      <c r="N47">
        <v>0</v>
      </c>
    </row>
    <row r="48" spans="1:14" x14ac:dyDescent="0.3">
      <c r="A48" t="s">
        <v>45</v>
      </c>
      <c r="B48">
        <v>50</v>
      </c>
      <c r="C48">
        <v>80</v>
      </c>
      <c r="D48" s="30">
        <v>1.7</v>
      </c>
      <c r="E48" s="28">
        <f>Tabela210[[#This Row],[Peso]]/Tabela210[[#This Row],[Altura]]^2</f>
        <v>27.681660899653981</v>
      </c>
      <c r="F48" t="s">
        <v>86</v>
      </c>
      <c r="G48" t="s">
        <v>42</v>
      </c>
      <c r="H48" t="s">
        <v>93</v>
      </c>
      <c r="I48" t="s">
        <v>95</v>
      </c>
      <c r="J48" t="s">
        <v>89</v>
      </c>
      <c r="K48" t="s">
        <v>96</v>
      </c>
      <c r="L48" t="s">
        <v>91</v>
      </c>
      <c r="M48" t="s">
        <v>119</v>
      </c>
      <c r="N48">
        <v>2</v>
      </c>
    </row>
    <row r="49" spans="1:14" x14ac:dyDescent="0.3">
      <c r="A49" t="s">
        <v>40</v>
      </c>
      <c r="B49">
        <v>57</v>
      </c>
      <c r="C49">
        <v>52</v>
      </c>
      <c r="D49" s="30">
        <v>1.58</v>
      </c>
      <c r="E49" s="28">
        <f>Tabela210[[#This Row],[Peso]]/Tabela210[[#This Row],[Altura]]^2</f>
        <v>20.82999519307803</v>
      </c>
      <c r="F49" t="s">
        <v>86</v>
      </c>
      <c r="G49" t="s">
        <v>42</v>
      </c>
      <c r="H49" t="s">
        <v>87</v>
      </c>
      <c r="I49" t="s">
        <v>88</v>
      </c>
      <c r="J49" t="s">
        <v>89</v>
      </c>
      <c r="K49" t="s">
        <v>96</v>
      </c>
      <c r="L49" t="s">
        <v>91</v>
      </c>
      <c r="M49" t="s">
        <v>116</v>
      </c>
      <c r="N49">
        <v>3</v>
      </c>
    </row>
    <row r="50" spans="1:14" x14ac:dyDescent="0.3">
      <c r="A50" t="s">
        <v>45</v>
      </c>
      <c r="B50">
        <v>47</v>
      </c>
      <c r="C50">
        <v>70</v>
      </c>
      <c r="D50" s="30">
        <v>1.72</v>
      </c>
      <c r="E50" s="28">
        <f>Tabela210[[#This Row],[Peso]]/Tabela210[[#This Row],[Altura]]^2</f>
        <v>23.661438615467823</v>
      </c>
      <c r="F50" t="s">
        <v>86</v>
      </c>
      <c r="G50" t="s">
        <v>42</v>
      </c>
      <c r="H50" t="s">
        <v>93</v>
      </c>
      <c r="I50" t="s">
        <v>97</v>
      </c>
      <c r="J50" t="s">
        <v>89</v>
      </c>
      <c r="K50" t="s">
        <v>96</v>
      </c>
      <c r="L50" t="s">
        <v>91</v>
      </c>
      <c r="M50" t="s">
        <v>120</v>
      </c>
      <c r="N50">
        <v>3</v>
      </c>
    </row>
    <row r="51" spans="1:14" x14ac:dyDescent="0.3">
      <c r="A51" t="s">
        <v>40</v>
      </c>
      <c r="B51">
        <v>45</v>
      </c>
      <c r="C51">
        <v>56</v>
      </c>
      <c r="D51" s="30">
        <v>1.55</v>
      </c>
      <c r="E51" s="28">
        <f>Tabela210[[#This Row],[Peso]]/Tabela210[[#This Row],[Altura]]^2</f>
        <v>23.309053069719038</v>
      </c>
      <c r="F51" t="s">
        <v>86</v>
      </c>
      <c r="G51" t="s">
        <v>42</v>
      </c>
      <c r="H51" t="s">
        <v>93</v>
      </c>
      <c r="I51" t="s">
        <v>104</v>
      </c>
      <c r="J51" t="s">
        <v>89</v>
      </c>
      <c r="K51" t="s">
        <v>90</v>
      </c>
      <c r="L51" t="s">
        <v>97</v>
      </c>
      <c r="M51"/>
      <c r="N51">
        <v>0</v>
      </c>
    </row>
    <row r="52" spans="1:14" x14ac:dyDescent="0.3">
      <c r="A52" t="s">
        <v>40</v>
      </c>
      <c r="B52">
        <v>21</v>
      </c>
      <c r="C52">
        <v>81</v>
      </c>
      <c r="D52" s="30">
        <v>1.69</v>
      </c>
      <c r="E52" s="28">
        <f>Tabela210[[#This Row],[Peso]]/Tabela210[[#This Row],[Altura]]^2</f>
        <v>28.360351528307834</v>
      </c>
      <c r="F52" t="s">
        <v>86</v>
      </c>
      <c r="G52" t="s">
        <v>42</v>
      </c>
      <c r="H52" t="s">
        <v>100</v>
      </c>
      <c r="I52" t="s">
        <v>95</v>
      </c>
      <c r="J52" t="s">
        <v>89</v>
      </c>
      <c r="K52" t="s">
        <v>96</v>
      </c>
      <c r="L52" t="s">
        <v>97</v>
      </c>
      <c r="M52"/>
      <c r="N52">
        <v>0</v>
      </c>
    </row>
    <row r="53" spans="1:14" x14ac:dyDescent="0.3">
      <c r="A53" t="s">
        <v>40</v>
      </c>
      <c r="B53">
        <v>62</v>
      </c>
      <c r="C53">
        <v>68</v>
      </c>
      <c r="D53" s="30">
        <v>1.65</v>
      </c>
      <c r="E53" s="28">
        <f>Tabela210[[#This Row],[Peso]]/Tabela210[[#This Row],[Altura]]^2</f>
        <v>24.977043158861342</v>
      </c>
      <c r="F53" t="s">
        <v>86</v>
      </c>
      <c r="G53" t="s">
        <v>42</v>
      </c>
      <c r="H53" t="s">
        <v>111</v>
      </c>
      <c r="I53" t="s">
        <v>104</v>
      </c>
      <c r="J53" t="s">
        <v>89</v>
      </c>
      <c r="K53" t="s">
        <v>98</v>
      </c>
      <c r="L53" t="s">
        <v>97</v>
      </c>
      <c r="M53"/>
      <c r="N53">
        <v>0</v>
      </c>
    </row>
    <row r="54" spans="1:14" x14ac:dyDescent="0.3">
      <c r="A54" t="s">
        <v>45</v>
      </c>
      <c r="B54">
        <v>26</v>
      </c>
      <c r="C54">
        <v>78</v>
      </c>
      <c r="D54" s="30">
        <v>1.73</v>
      </c>
      <c r="E54" s="28">
        <f>Tabela210[[#This Row],[Peso]]/Tabela210[[#This Row],[Altura]]^2</f>
        <v>26.061679307694877</v>
      </c>
      <c r="F54" t="s">
        <v>86</v>
      </c>
      <c r="G54" t="s">
        <v>42</v>
      </c>
      <c r="H54" t="s">
        <v>93</v>
      </c>
      <c r="I54" t="s">
        <v>97</v>
      </c>
      <c r="J54" t="s">
        <v>89</v>
      </c>
      <c r="K54" t="s">
        <v>90</v>
      </c>
      <c r="L54" t="s">
        <v>91</v>
      </c>
      <c r="M54" t="s">
        <v>102</v>
      </c>
      <c r="N54">
        <v>1</v>
      </c>
    </row>
    <row r="55" spans="1:14" x14ac:dyDescent="0.3">
      <c r="A55" t="s">
        <v>40</v>
      </c>
      <c r="B55">
        <v>35</v>
      </c>
      <c r="C55">
        <v>54</v>
      </c>
      <c r="D55" s="30">
        <v>1.53</v>
      </c>
      <c r="E55" s="28">
        <f>Tabela210[[#This Row],[Peso]]/Tabela210[[#This Row],[Altura]]^2</f>
        <v>23.068050749711649</v>
      </c>
      <c r="F55" t="s">
        <v>86</v>
      </c>
      <c r="G55" t="s">
        <v>42</v>
      </c>
      <c r="H55" t="s">
        <v>93</v>
      </c>
      <c r="I55" t="s">
        <v>104</v>
      </c>
      <c r="J55" t="s">
        <v>89</v>
      </c>
      <c r="K55" t="s">
        <v>96</v>
      </c>
      <c r="L55" t="s">
        <v>91</v>
      </c>
      <c r="M55" t="s">
        <v>92</v>
      </c>
      <c r="N55">
        <v>4</v>
      </c>
    </row>
    <row r="56" spans="1:14" x14ac:dyDescent="0.3">
      <c r="A56" t="s">
        <v>40</v>
      </c>
      <c r="B56">
        <v>29</v>
      </c>
      <c r="C56">
        <v>54</v>
      </c>
      <c r="D56" s="30">
        <v>1.55</v>
      </c>
      <c r="E56" s="28">
        <f>Tabela210[[#This Row],[Peso]]/Tabela210[[#This Row],[Altura]]^2</f>
        <v>22.476586888657646</v>
      </c>
      <c r="F56" t="s">
        <v>121</v>
      </c>
      <c r="G56" t="s">
        <v>122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>
        <v>5</v>
      </c>
    </row>
    <row r="57" spans="1:14" x14ac:dyDescent="0.3">
      <c r="A57" t="s">
        <v>45</v>
      </c>
      <c r="B57">
        <v>18</v>
      </c>
      <c r="C57">
        <v>75</v>
      </c>
      <c r="D57" s="30">
        <v>1.8</v>
      </c>
      <c r="E57" s="28">
        <f>Tabela210[[#This Row],[Peso]]/Tabela210[[#This Row],[Altura]]^2</f>
        <v>23.148148148148145</v>
      </c>
      <c r="F57" t="s">
        <v>86</v>
      </c>
      <c r="G57" t="s">
        <v>42</v>
      </c>
      <c r="H57" t="s">
        <v>87</v>
      </c>
      <c r="I57" t="s">
        <v>97</v>
      </c>
      <c r="J57" t="s">
        <v>89</v>
      </c>
      <c r="K57" t="s">
        <v>96</v>
      </c>
      <c r="L57" t="s">
        <v>91</v>
      </c>
      <c r="M57" t="s">
        <v>123</v>
      </c>
      <c r="N57">
        <v>3</v>
      </c>
    </row>
    <row r="58" spans="1:14" x14ac:dyDescent="0.3">
      <c r="A58" t="s">
        <v>40</v>
      </c>
      <c r="B58">
        <v>52</v>
      </c>
      <c r="C58">
        <v>58</v>
      </c>
      <c r="D58" s="30">
        <v>1.6</v>
      </c>
      <c r="E58" s="28">
        <f>Tabela210[[#This Row],[Peso]]/Tabela210[[#This Row],[Altura]]^2</f>
        <v>22.656249999999996</v>
      </c>
      <c r="F58" t="s">
        <v>54</v>
      </c>
      <c r="G58" t="s">
        <v>42</v>
      </c>
      <c r="H58" t="s">
        <v>87</v>
      </c>
      <c r="I58" t="s">
        <v>88</v>
      </c>
      <c r="J58" t="s">
        <v>89</v>
      </c>
      <c r="K58" t="s">
        <v>96</v>
      </c>
      <c r="L58" t="s">
        <v>91</v>
      </c>
      <c r="M58" t="s">
        <v>112</v>
      </c>
      <c r="N58">
        <v>1</v>
      </c>
    </row>
    <row r="59" spans="1:14" x14ac:dyDescent="0.3">
      <c r="A59" t="s">
        <v>40</v>
      </c>
      <c r="B59">
        <v>22</v>
      </c>
      <c r="C59">
        <v>56</v>
      </c>
      <c r="D59" s="30">
        <v>1.63</v>
      </c>
      <c r="E59" s="28">
        <f>Tabela210[[#This Row],[Peso]]/Tabela210[[#This Row],[Altura]]^2</f>
        <v>21.077195227520797</v>
      </c>
      <c r="F59" t="s">
        <v>54</v>
      </c>
      <c r="G59" t="s">
        <v>42</v>
      </c>
      <c r="H59" t="s">
        <v>87</v>
      </c>
      <c r="I59" t="s">
        <v>104</v>
      </c>
      <c r="J59" t="s">
        <v>89</v>
      </c>
      <c r="K59" t="s">
        <v>96</v>
      </c>
      <c r="L59" t="s">
        <v>97</v>
      </c>
      <c r="M59"/>
      <c r="N59">
        <v>0</v>
      </c>
    </row>
    <row r="60" spans="1:14" x14ac:dyDescent="0.3">
      <c r="A60" t="s">
        <v>40</v>
      </c>
      <c r="B60">
        <v>53</v>
      </c>
      <c r="C60">
        <v>84</v>
      </c>
      <c r="D60" s="30">
        <v>1.67</v>
      </c>
      <c r="E60" s="28">
        <f>Tabela210[[#This Row],[Peso]]/Tabela210[[#This Row],[Altura]]^2</f>
        <v>30.119401914733409</v>
      </c>
      <c r="F60" t="s">
        <v>54</v>
      </c>
      <c r="G60" t="s">
        <v>42</v>
      </c>
      <c r="H60" t="s">
        <v>93</v>
      </c>
      <c r="I60" t="s">
        <v>88</v>
      </c>
      <c r="J60" t="s">
        <v>89</v>
      </c>
      <c r="K60" t="s">
        <v>96</v>
      </c>
      <c r="L60" t="s">
        <v>97</v>
      </c>
      <c r="M60"/>
      <c r="N60">
        <v>0</v>
      </c>
    </row>
    <row r="61" spans="1:14" x14ac:dyDescent="0.3">
      <c r="A61" t="s">
        <v>40</v>
      </c>
      <c r="B61">
        <v>43</v>
      </c>
      <c r="C61">
        <v>50</v>
      </c>
      <c r="D61" s="30">
        <v>1.75</v>
      </c>
      <c r="E61" s="28">
        <f>Tabela210[[#This Row],[Peso]]/Tabela210[[#This Row],[Altura]]^2</f>
        <v>16.326530612244898</v>
      </c>
      <c r="F61" t="s">
        <v>121</v>
      </c>
      <c r="G61" t="s">
        <v>122</v>
      </c>
      <c r="H61" t="s">
        <v>93</v>
      </c>
      <c r="I61" t="s">
        <v>88</v>
      </c>
      <c r="J61" t="s">
        <v>89</v>
      </c>
      <c r="K61" t="s">
        <v>96</v>
      </c>
      <c r="L61" t="s">
        <v>97</v>
      </c>
      <c r="M61"/>
      <c r="N61">
        <v>0</v>
      </c>
    </row>
    <row r="62" spans="1:14" x14ac:dyDescent="0.3">
      <c r="A62" t="s">
        <v>45</v>
      </c>
      <c r="B62">
        <v>24</v>
      </c>
      <c r="C62">
        <v>80</v>
      </c>
      <c r="D62" s="30">
        <v>1.72</v>
      </c>
      <c r="E62" s="28">
        <f>Tabela210[[#This Row],[Peso]]/Tabela210[[#This Row],[Altura]]^2</f>
        <v>27.041644131963228</v>
      </c>
      <c r="F62" t="s">
        <v>86</v>
      </c>
      <c r="G62" t="s">
        <v>42</v>
      </c>
      <c r="H62" t="s">
        <v>100</v>
      </c>
      <c r="I62" t="s">
        <v>97</v>
      </c>
      <c r="J62" t="s">
        <v>89</v>
      </c>
      <c r="K62" t="s">
        <v>90</v>
      </c>
      <c r="L62" t="s">
        <v>91</v>
      </c>
      <c r="M62" t="s">
        <v>124</v>
      </c>
      <c r="N62">
        <v>1</v>
      </c>
    </row>
    <row r="63" spans="1:14" x14ac:dyDescent="0.3">
      <c r="A63" t="s">
        <v>45</v>
      </c>
      <c r="B63">
        <v>26</v>
      </c>
      <c r="C63">
        <v>83</v>
      </c>
      <c r="D63" s="30">
        <v>1.79</v>
      </c>
      <c r="E63" s="28">
        <f>Tabela210[[#This Row],[Peso]]/Tabela210[[#This Row],[Altura]]^2</f>
        <v>25.904310102680942</v>
      </c>
      <c r="F63" t="s">
        <v>125</v>
      </c>
      <c r="G63" t="s">
        <v>42</v>
      </c>
      <c r="H63" t="s">
        <v>87</v>
      </c>
      <c r="I63" t="s">
        <v>97</v>
      </c>
      <c r="J63" t="s">
        <v>89</v>
      </c>
      <c r="K63" t="s">
        <v>96</v>
      </c>
      <c r="L63" t="s">
        <v>91</v>
      </c>
      <c r="M63" t="s">
        <v>92</v>
      </c>
      <c r="N63">
        <v>5</v>
      </c>
    </row>
    <row r="64" spans="1:14" x14ac:dyDescent="0.3">
      <c r="A64" t="s">
        <v>45</v>
      </c>
      <c r="B64">
        <v>27</v>
      </c>
      <c r="C64">
        <v>75</v>
      </c>
      <c r="D64" s="30">
        <v>1.76</v>
      </c>
      <c r="E64" s="28">
        <f>Tabela210[[#This Row],[Peso]]/Tabela210[[#This Row],[Altura]]^2</f>
        <v>24.212293388429753</v>
      </c>
      <c r="F64" t="s">
        <v>65</v>
      </c>
      <c r="G64" t="s">
        <v>42</v>
      </c>
      <c r="H64" t="s">
        <v>87</v>
      </c>
      <c r="I64" t="s">
        <v>97</v>
      </c>
      <c r="J64" t="s">
        <v>89</v>
      </c>
      <c r="K64" t="s">
        <v>96</v>
      </c>
      <c r="L64" t="s">
        <v>91</v>
      </c>
      <c r="M64" t="s">
        <v>92</v>
      </c>
      <c r="N64">
        <v>5</v>
      </c>
    </row>
    <row r="65" spans="1:14" x14ac:dyDescent="0.3">
      <c r="A65" t="s">
        <v>45</v>
      </c>
      <c r="B65">
        <v>21</v>
      </c>
      <c r="C65">
        <v>75</v>
      </c>
      <c r="D65" s="30">
        <v>1.85</v>
      </c>
      <c r="E65" s="28">
        <f>Tabela210[[#This Row],[Peso]]/Tabela210[[#This Row],[Altura]]^2</f>
        <v>21.913805697589478</v>
      </c>
      <c r="F65" t="s">
        <v>86</v>
      </c>
      <c r="G65" t="s">
        <v>42</v>
      </c>
      <c r="H65" t="s">
        <v>100</v>
      </c>
      <c r="I65" t="s">
        <v>104</v>
      </c>
      <c r="J65" t="s">
        <v>89</v>
      </c>
      <c r="K65" t="s">
        <v>105</v>
      </c>
      <c r="L65" t="s">
        <v>91</v>
      </c>
      <c r="M65" t="s">
        <v>116</v>
      </c>
      <c r="N65">
        <v>7</v>
      </c>
    </row>
    <row r="66" spans="1:14" x14ac:dyDescent="0.3">
      <c r="A66" t="s">
        <v>40</v>
      </c>
      <c r="B66">
        <v>45</v>
      </c>
      <c r="C66">
        <v>54</v>
      </c>
      <c r="D66" s="30">
        <v>1.5</v>
      </c>
      <c r="E66" s="28">
        <f>Tabela210[[#This Row],[Peso]]/Tabela210[[#This Row],[Altura]]^2</f>
        <v>24</v>
      </c>
      <c r="F66" t="s">
        <v>126</v>
      </c>
      <c r="G66" t="s">
        <v>127</v>
      </c>
      <c r="H66" t="s">
        <v>93</v>
      </c>
      <c r="I66" t="s">
        <v>97</v>
      </c>
      <c r="J66" t="s">
        <v>89</v>
      </c>
      <c r="K66" t="s">
        <v>90</v>
      </c>
      <c r="L66" t="s">
        <v>97</v>
      </c>
      <c r="M66"/>
      <c r="N66">
        <v>0</v>
      </c>
    </row>
    <row r="67" spans="1:14" x14ac:dyDescent="0.3">
      <c r="A67" t="s">
        <v>45</v>
      </c>
      <c r="B67">
        <v>37</v>
      </c>
      <c r="C67">
        <v>68</v>
      </c>
      <c r="D67" s="30">
        <v>1.75</v>
      </c>
      <c r="E67" s="28">
        <f>Tabela210[[#This Row],[Peso]]/Tabela210[[#This Row],[Altura]]^2</f>
        <v>22.204081632653061</v>
      </c>
      <c r="F67" t="s">
        <v>86</v>
      </c>
      <c r="G67" t="s">
        <v>42</v>
      </c>
      <c r="H67" t="s">
        <v>93</v>
      </c>
      <c r="I67" t="s">
        <v>88</v>
      </c>
      <c r="J67" t="s">
        <v>89</v>
      </c>
      <c r="K67" t="s">
        <v>105</v>
      </c>
      <c r="L67" t="s">
        <v>91</v>
      </c>
      <c r="M67" t="s">
        <v>128</v>
      </c>
      <c r="N67">
        <v>3</v>
      </c>
    </row>
    <row r="68" spans="1:14" x14ac:dyDescent="0.3">
      <c r="A68" t="s">
        <v>45</v>
      </c>
      <c r="B68">
        <v>68</v>
      </c>
      <c r="C68">
        <v>75</v>
      </c>
      <c r="D68" s="30">
        <v>1.85</v>
      </c>
      <c r="E68" s="28">
        <f>Tabela210[[#This Row],[Peso]]/Tabela210[[#This Row],[Altura]]^2</f>
        <v>21.913805697589478</v>
      </c>
      <c r="F68" t="s">
        <v>86</v>
      </c>
      <c r="G68" t="s">
        <v>42</v>
      </c>
      <c r="H68" t="s">
        <v>93</v>
      </c>
      <c r="I68" t="s">
        <v>97</v>
      </c>
      <c r="J68" t="s">
        <v>89</v>
      </c>
      <c r="K68" t="s">
        <v>96</v>
      </c>
      <c r="L68" t="s">
        <v>97</v>
      </c>
      <c r="M68"/>
      <c r="N68">
        <v>0</v>
      </c>
    </row>
    <row r="69" spans="1:14" x14ac:dyDescent="0.3">
      <c r="A69" t="s">
        <v>40</v>
      </c>
      <c r="B69">
        <v>57</v>
      </c>
      <c r="C69">
        <v>42</v>
      </c>
      <c r="D69" s="30">
        <v>1.58</v>
      </c>
      <c r="E69" s="28">
        <f>Tabela210[[#This Row],[Peso]]/Tabela210[[#This Row],[Altura]]^2</f>
        <v>16.824226886716868</v>
      </c>
      <c r="F69" t="s">
        <v>86</v>
      </c>
      <c r="G69" t="s">
        <v>42</v>
      </c>
      <c r="H69" t="s">
        <v>93</v>
      </c>
      <c r="I69" t="s">
        <v>97</v>
      </c>
      <c r="J69" t="s">
        <v>89</v>
      </c>
      <c r="K69" t="s">
        <v>96</v>
      </c>
      <c r="L69" t="s">
        <v>91</v>
      </c>
      <c r="M69" t="s">
        <v>92</v>
      </c>
      <c r="N69">
        <v>4</v>
      </c>
    </row>
    <row r="70" spans="1:14" x14ac:dyDescent="0.3">
      <c r="A70" t="s">
        <v>45</v>
      </c>
      <c r="B70">
        <v>51</v>
      </c>
      <c r="C70">
        <v>92</v>
      </c>
      <c r="D70" s="30">
        <v>1.72</v>
      </c>
      <c r="E70" s="28">
        <f>Tabela210[[#This Row],[Peso]]/Tabela210[[#This Row],[Altura]]^2</f>
        <v>31.09789075175771</v>
      </c>
      <c r="F70" t="s">
        <v>86</v>
      </c>
      <c r="G70" t="s">
        <v>42</v>
      </c>
      <c r="H70" t="s">
        <v>93</v>
      </c>
      <c r="I70" t="s">
        <v>95</v>
      </c>
      <c r="J70" t="s">
        <v>89</v>
      </c>
      <c r="K70" t="s">
        <v>96</v>
      </c>
      <c r="L70" t="s">
        <v>91</v>
      </c>
      <c r="M70" t="s">
        <v>116</v>
      </c>
      <c r="N70">
        <v>5</v>
      </c>
    </row>
    <row r="71" spans="1:14" x14ac:dyDescent="0.3">
      <c r="A71" t="s">
        <v>40</v>
      </c>
      <c r="B71">
        <v>28</v>
      </c>
      <c r="C71">
        <v>50</v>
      </c>
      <c r="D71" s="30">
        <v>1.58</v>
      </c>
      <c r="E71" s="28">
        <f>Tabela210[[#This Row],[Peso]]/Tabela210[[#This Row],[Altura]]^2</f>
        <v>20.028841531805796</v>
      </c>
      <c r="F71" t="s">
        <v>86</v>
      </c>
      <c r="G71" t="s">
        <v>42</v>
      </c>
      <c r="H71" t="s">
        <v>87</v>
      </c>
      <c r="I71" t="s">
        <v>88</v>
      </c>
      <c r="J71" t="s">
        <v>89</v>
      </c>
      <c r="K71" t="s">
        <v>96</v>
      </c>
      <c r="L71" t="s">
        <v>97</v>
      </c>
      <c r="M71"/>
      <c r="N71">
        <v>0</v>
      </c>
    </row>
    <row r="72" spans="1:14" x14ac:dyDescent="0.3">
      <c r="A72" t="s">
        <v>45</v>
      </c>
      <c r="B72">
        <v>37</v>
      </c>
      <c r="C72">
        <v>60</v>
      </c>
      <c r="D72" s="30">
        <v>1.67</v>
      </c>
      <c r="E72" s="28">
        <f>Tabela210[[#This Row],[Peso]]/Tabela210[[#This Row],[Altura]]^2</f>
        <v>21.513858510523864</v>
      </c>
      <c r="F72" t="s">
        <v>86</v>
      </c>
      <c r="G72" t="s">
        <v>42</v>
      </c>
      <c r="H72" t="s">
        <v>87</v>
      </c>
      <c r="I72" t="s">
        <v>97</v>
      </c>
      <c r="J72" t="s">
        <v>89</v>
      </c>
      <c r="K72" t="s">
        <v>96</v>
      </c>
      <c r="L72" t="s">
        <v>97</v>
      </c>
      <c r="M72"/>
      <c r="N72">
        <v>0</v>
      </c>
    </row>
    <row r="73" spans="1:14" x14ac:dyDescent="0.3">
      <c r="A73" t="s">
        <v>40</v>
      </c>
      <c r="B73">
        <v>37</v>
      </c>
      <c r="C73">
        <v>46</v>
      </c>
      <c r="D73" s="30">
        <v>1.6</v>
      </c>
      <c r="E73" s="28">
        <f>Tabela210[[#This Row],[Peso]]/Tabela210[[#This Row],[Altura]]^2</f>
        <v>17.968749999999996</v>
      </c>
      <c r="F73" t="s">
        <v>129</v>
      </c>
      <c r="G73" t="s">
        <v>42</v>
      </c>
      <c r="H73" t="s">
        <v>111</v>
      </c>
      <c r="I73" t="s">
        <v>104</v>
      </c>
      <c r="J73" t="s">
        <v>89</v>
      </c>
      <c r="K73" t="s">
        <v>90</v>
      </c>
      <c r="L73" t="s">
        <v>97</v>
      </c>
      <c r="M73"/>
      <c r="N73">
        <v>0</v>
      </c>
    </row>
    <row r="74" spans="1:14" x14ac:dyDescent="0.3">
      <c r="A74" t="s">
        <v>40</v>
      </c>
      <c r="B74">
        <v>26</v>
      </c>
      <c r="C74">
        <v>96</v>
      </c>
      <c r="D74" s="30">
        <v>1.68</v>
      </c>
      <c r="E74" s="28">
        <f>Tabela210[[#This Row],[Peso]]/Tabela210[[#This Row],[Altura]]^2</f>
        <v>34.013605442176875</v>
      </c>
      <c r="F74" t="s">
        <v>86</v>
      </c>
      <c r="G74" t="s">
        <v>42</v>
      </c>
      <c r="H74" t="s">
        <v>87</v>
      </c>
      <c r="I74" t="s">
        <v>97</v>
      </c>
      <c r="J74" t="s">
        <v>89</v>
      </c>
      <c r="K74" t="s">
        <v>96</v>
      </c>
      <c r="L74" t="s">
        <v>91</v>
      </c>
      <c r="M74" t="s">
        <v>112</v>
      </c>
      <c r="N74">
        <v>3</v>
      </c>
    </row>
    <row r="75" spans="1:14" x14ac:dyDescent="0.3">
      <c r="A75" t="s">
        <v>45</v>
      </c>
      <c r="B75">
        <v>64</v>
      </c>
      <c r="C75">
        <v>67</v>
      </c>
      <c r="D75" s="30">
        <v>1.86</v>
      </c>
      <c r="E75" s="28">
        <f>Tabela210[[#This Row],[Peso]]/Tabela210[[#This Row],[Altura]]^2</f>
        <v>19.366400739969936</v>
      </c>
      <c r="F75" t="s">
        <v>54</v>
      </c>
      <c r="G75" t="s">
        <v>42</v>
      </c>
      <c r="H75" t="s">
        <v>87</v>
      </c>
      <c r="I75" t="s">
        <v>104</v>
      </c>
      <c r="J75" t="s">
        <v>101</v>
      </c>
      <c r="K75" t="s">
        <v>90</v>
      </c>
      <c r="L75" t="s">
        <v>91</v>
      </c>
      <c r="M75" t="s">
        <v>119</v>
      </c>
      <c r="N75">
        <v>2</v>
      </c>
    </row>
    <row r="76" spans="1:14" x14ac:dyDescent="0.3">
      <c r="A76" t="s">
        <v>45</v>
      </c>
      <c r="B76">
        <v>29</v>
      </c>
      <c r="C76">
        <v>70</v>
      </c>
      <c r="D76" s="30">
        <v>1.7</v>
      </c>
      <c r="E76" s="28">
        <f>Tabela210[[#This Row],[Peso]]/Tabela210[[#This Row],[Altura]]^2</f>
        <v>24.221453287197235</v>
      </c>
      <c r="F76" t="s">
        <v>86</v>
      </c>
      <c r="G76" t="s">
        <v>42</v>
      </c>
      <c r="H76" t="s">
        <v>87</v>
      </c>
      <c r="I76" t="s">
        <v>88</v>
      </c>
      <c r="J76" t="s">
        <v>89</v>
      </c>
      <c r="K76" t="s">
        <v>90</v>
      </c>
      <c r="L76" t="s">
        <v>97</v>
      </c>
      <c r="M76"/>
      <c r="N76">
        <v>0</v>
      </c>
    </row>
    <row r="77" spans="1:14" x14ac:dyDescent="0.3">
      <c r="A77" t="s">
        <v>40</v>
      </c>
      <c r="B77">
        <v>21</v>
      </c>
      <c r="C77">
        <v>45</v>
      </c>
      <c r="D77" s="30">
        <v>1.62</v>
      </c>
      <c r="E77" s="28">
        <f>Tabela210[[#This Row],[Peso]]/Tabela210[[#This Row],[Altura]]^2</f>
        <v>17.146776406035663</v>
      </c>
      <c r="F77" t="s">
        <v>86</v>
      </c>
      <c r="G77" t="s">
        <v>42</v>
      </c>
      <c r="H77" t="s">
        <v>87</v>
      </c>
      <c r="I77" t="s">
        <v>88</v>
      </c>
      <c r="J77" t="s">
        <v>89</v>
      </c>
      <c r="K77" t="s">
        <v>98</v>
      </c>
      <c r="L77" t="s">
        <v>97</v>
      </c>
      <c r="M77"/>
      <c r="N77">
        <v>0</v>
      </c>
    </row>
    <row r="78" spans="1:14" x14ac:dyDescent="0.3">
      <c r="A78" t="s">
        <v>40</v>
      </c>
      <c r="B78">
        <v>59</v>
      </c>
      <c r="C78">
        <v>88</v>
      </c>
      <c r="D78" s="30">
        <v>1.67</v>
      </c>
      <c r="E78" s="28">
        <f>Tabela210[[#This Row],[Peso]]/Tabela210[[#This Row],[Altura]]^2</f>
        <v>31.553659148768332</v>
      </c>
      <c r="F78" t="s">
        <v>130</v>
      </c>
      <c r="G78" t="s">
        <v>42</v>
      </c>
      <c r="H78" t="s">
        <v>93</v>
      </c>
      <c r="I78" t="s">
        <v>88</v>
      </c>
      <c r="J78" t="s">
        <v>89</v>
      </c>
      <c r="K78" t="s">
        <v>90</v>
      </c>
      <c r="L78" t="s">
        <v>97</v>
      </c>
      <c r="M78"/>
      <c r="N78">
        <v>0</v>
      </c>
    </row>
    <row r="79" spans="1:14" x14ac:dyDescent="0.3">
      <c r="A79" t="s">
        <v>40</v>
      </c>
      <c r="B79">
        <v>34</v>
      </c>
      <c r="C79">
        <v>78</v>
      </c>
      <c r="D79" s="30">
        <v>1.64</v>
      </c>
      <c r="E79" s="28">
        <f>Tabela210[[#This Row],[Peso]]/Tabela210[[#This Row],[Altura]]^2</f>
        <v>29.000594883997625</v>
      </c>
      <c r="F79" t="s">
        <v>46</v>
      </c>
      <c r="G79" t="s">
        <v>42</v>
      </c>
      <c r="H79" t="s">
        <v>93</v>
      </c>
      <c r="I79" t="s">
        <v>88</v>
      </c>
      <c r="J79" t="s">
        <v>89</v>
      </c>
      <c r="K79" t="s">
        <v>96</v>
      </c>
      <c r="L79" t="s">
        <v>91</v>
      </c>
      <c r="M79" t="s">
        <v>131</v>
      </c>
      <c r="N79">
        <v>3</v>
      </c>
    </row>
    <row r="80" spans="1:14" x14ac:dyDescent="0.3">
      <c r="A80" t="s">
        <v>40</v>
      </c>
      <c r="B80">
        <v>50</v>
      </c>
      <c r="C80">
        <v>53</v>
      </c>
      <c r="D80" s="30">
        <v>1.67</v>
      </c>
      <c r="E80" s="28">
        <f>Tabela210[[#This Row],[Peso]]/Tabela210[[#This Row],[Altura]]^2</f>
        <v>19.003908350962746</v>
      </c>
      <c r="F80" t="s">
        <v>54</v>
      </c>
      <c r="G80" t="s">
        <v>42</v>
      </c>
      <c r="H80" t="s">
        <v>87</v>
      </c>
      <c r="I80" t="s">
        <v>97</v>
      </c>
      <c r="J80" t="s">
        <v>89</v>
      </c>
      <c r="K80" t="s">
        <v>96</v>
      </c>
      <c r="L80" t="s">
        <v>91</v>
      </c>
      <c r="M80" t="s">
        <v>112</v>
      </c>
      <c r="N80">
        <v>4</v>
      </c>
    </row>
    <row r="81" spans="1:14" x14ac:dyDescent="0.3">
      <c r="A81" t="s">
        <v>40</v>
      </c>
      <c r="B81">
        <v>20</v>
      </c>
      <c r="C81">
        <v>69</v>
      </c>
      <c r="D81" s="30">
        <v>1.7</v>
      </c>
      <c r="E81" s="28">
        <f>Tabela210[[#This Row],[Peso]]/Tabela210[[#This Row],[Altura]]^2</f>
        <v>23.87543252595156</v>
      </c>
      <c r="F81" t="s">
        <v>132</v>
      </c>
      <c r="G81" t="s">
        <v>42</v>
      </c>
      <c r="H81" t="s">
        <v>93</v>
      </c>
      <c r="I81" t="s">
        <v>95</v>
      </c>
      <c r="J81" t="s">
        <v>89</v>
      </c>
      <c r="K81" t="s">
        <v>96</v>
      </c>
      <c r="L81" t="s">
        <v>91</v>
      </c>
      <c r="M81" t="s">
        <v>131</v>
      </c>
      <c r="N81">
        <v>4</v>
      </c>
    </row>
    <row r="82" spans="1:14" x14ac:dyDescent="0.3">
      <c r="A82" t="s">
        <v>40</v>
      </c>
      <c r="B82">
        <v>21</v>
      </c>
      <c r="C82">
        <v>69</v>
      </c>
      <c r="D82" s="30">
        <v>1.66</v>
      </c>
      <c r="E82" s="28">
        <f>Tabela210[[#This Row],[Peso]]/Tabela210[[#This Row],[Altura]]^2</f>
        <v>25.039918710988534</v>
      </c>
      <c r="F82" t="s">
        <v>46</v>
      </c>
      <c r="G82" t="s">
        <v>42</v>
      </c>
      <c r="H82" t="s">
        <v>93</v>
      </c>
      <c r="I82" t="s">
        <v>88</v>
      </c>
      <c r="J82" t="s">
        <v>89</v>
      </c>
      <c r="K82" t="s">
        <v>105</v>
      </c>
      <c r="L82" t="s">
        <v>91</v>
      </c>
      <c r="M82" t="s">
        <v>115</v>
      </c>
      <c r="N82">
        <v>5</v>
      </c>
    </row>
    <row r="83" spans="1:14" x14ac:dyDescent="0.3">
      <c r="A83" t="s">
        <v>45</v>
      </c>
      <c r="B83">
        <v>25</v>
      </c>
      <c r="C83">
        <v>92</v>
      </c>
      <c r="D83" s="30">
        <v>1.86</v>
      </c>
      <c r="E83" s="28">
        <f>Tabela210[[#This Row],[Peso]]/Tabela210[[#This Row],[Altura]]^2</f>
        <v>26.592669672794539</v>
      </c>
      <c r="F83" t="s">
        <v>133</v>
      </c>
      <c r="G83" t="s">
        <v>42</v>
      </c>
      <c r="H83" t="s">
        <v>111</v>
      </c>
      <c r="I83" t="s">
        <v>104</v>
      </c>
      <c r="J83" t="s">
        <v>89</v>
      </c>
      <c r="K83" t="s">
        <v>96</v>
      </c>
      <c r="L83" t="s">
        <v>91</v>
      </c>
      <c r="M83" t="s">
        <v>102</v>
      </c>
      <c r="N83">
        <v>1</v>
      </c>
    </row>
    <row r="84" spans="1:14" x14ac:dyDescent="0.3">
      <c r="A84" t="s">
        <v>45</v>
      </c>
      <c r="B84">
        <v>29</v>
      </c>
      <c r="C84">
        <v>65</v>
      </c>
      <c r="D84" s="30">
        <v>1.78</v>
      </c>
      <c r="E84" s="28">
        <f>Tabela210[[#This Row],[Peso]]/Tabela210[[#This Row],[Altura]]^2</f>
        <v>20.515086478979924</v>
      </c>
      <c r="F84" t="s">
        <v>54</v>
      </c>
      <c r="G84" t="s">
        <v>42</v>
      </c>
      <c r="H84" t="s">
        <v>87</v>
      </c>
      <c r="I84" t="s">
        <v>97</v>
      </c>
      <c r="J84" t="s">
        <v>101</v>
      </c>
      <c r="K84" t="s">
        <v>96</v>
      </c>
      <c r="L84" t="s">
        <v>91</v>
      </c>
      <c r="M84" t="s">
        <v>134</v>
      </c>
      <c r="N84">
        <v>3</v>
      </c>
    </row>
    <row r="85" spans="1:14" x14ac:dyDescent="0.3">
      <c r="A85" t="s">
        <v>40</v>
      </c>
      <c r="B85">
        <v>23</v>
      </c>
      <c r="C85">
        <v>55</v>
      </c>
      <c r="D85" s="30">
        <v>1.67</v>
      </c>
      <c r="E85" s="28">
        <f>Tabela210[[#This Row],[Peso]]/Tabela210[[#This Row],[Altura]]^2</f>
        <v>19.721036967980208</v>
      </c>
      <c r="F85" t="s">
        <v>54</v>
      </c>
      <c r="G85" t="s">
        <v>42</v>
      </c>
      <c r="H85" t="s">
        <v>87</v>
      </c>
      <c r="I85" t="s">
        <v>97</v>
      </c>
      <c r="J85" t="s">
        <v>101</v>
      </c>
      <c r="K85" t="s">
        <v>90</v>
      </c>
      <c r="L85" t="s">
        <v>91</v>
      </c>
      <c r="M85" t="s">
        <v>134</v>
      </c>
      <c r="N85">
        <v>1</v>
      </c>
    </row>
    <row r="86" spans="1:14" x14ac:dyDescent="0.3">
      <c r="A86" t="s">
        <v>45</v>
      </c>
      <c r="B86">
        <v>22</v>
      </c>
      <c r="C86">
        <v>90</v>
      </c>
      <c r="D86" s="30">
        <v>1.94</v>
      </c>
      <c r="E86" s="28">
        <f>Tabela210[[#This Row],[Peso]]/Tabela210[[#This Row],[Altura]]^2</f>
        <v>23.913274524391539</v>
      </c>
      <c r="F86" t="s">
        <v>135</v>
      </c>
      <c r="G86" t="s">
        <v>42</v>
      </c>
      <c r="H86" t="s">
        <v>87</v>
      </c>
      <c r="I86" t="s">
        <v>88</v>
      </c>
      <c r="J86" t="s">
        <v>89</v>
      </c>
      <c r="K86" t="s">
        <v>96</v>
      </c>
      <c r="L86" t="s">
        <v>91</v>
      </c>
      <c r="M86" t="s">
        <v>92</v>
      </c>
      <c r="N86">
        <v>5</v>
      </c>
    </row>
    <row r="87" spans="1:14" x14ac:dyDescent="0.3">
      <c r="A87" t="s">
        <v>40</v>
      </c>
      <c r="B87">
        <v>20</v>
      </c>
      <c r="C87">
        <v>49</v>
      </c>
      <c r="D87" s="30">
        <v>1.6</v>
      </c>
      <c r="E87" s="28">
        <f>Tabela210[[#This Row],[Peso]]/Tabela210[[#This Row],[Altura]]^2</f>
        <v>19.140624999999996</v>
      </c>
      <c r="F87" t="s">
        <v>86</v>
      </c>
      <c r="G87" t="s">
        <v>42</v>
      </c>
      <c r="H87" t="s">
        <v>87</v>
      </c>
      <c r="I87" t="s">
        <v>97</v>
      </c>
      <c r="J87" t="s">
        <v>89</v>
      </c>
      <c r="K87" t="s">
        <v>90</v>
      </c>
      <c r="L87" t="s">
        <v>91</v>
      </c>
      <c r="M87" t="s">
        <v>92</v>
      </c>
      <c r="N87">
        <v>5</v>
      </c>
    </row>
  </sheetData>
  <dataValidations count="7">
    <dataValidation type="list" allowBlank="1" showInputMessage="1" showErrorMessage="1" errorTitle="ERRO" error="Dado inválido" promptTitle="Sexo" prompt="F - Feminino_x000a_M - Masculino" sqref="A3:A87" xr:uid="{117B1798-4BC7-4B5C-B4C6-A00FFDEAFEBC}">
      <formula1>"F,M"</formula1>
    </dataValidation>
    <dataValidation type="whole" allowBlank="1" showInputMessage="1" showErrorMessage="1" sqref="C3:C87" xr:uid="{4F7F4A49-0D86-4620-BEF2-55D0EC2D1BBC}">
      <formula1>40</formula1>
      <formula2>140</formula2>
    </dataValidation>
    <dataValidation type="decimal" allowBlank="1" showInputMessage="1" showErrorMessage="1" sqref="D3:D87" xr:uid="{CCDABCF5-DCBB-42FB-8B1C-6AD81A491E62}">
      <formula1>1.4</formula1>
      <formula2>2.2</formula2>
    </dataValidation>
    <dataValidation type="list" allowBlank="1" showInputMessage="1" showErrorMessage="1" sqref="J3:J87" xr:uid="{1C2E6516-BE70-4BDB-AF12-215038007520}">
      <formula1>"Onívoro,Vegetariano,Vegano,Outros"</formula1>
    </dataValidation>
    <dataValidation type="list" allowBlank="1" showInputMessage="1" showErrorMessage="1" sqref="K3:K87" xr:uid="{BA6D7027-DB75-4CAF-A157-968CF762F43A}">
      <formula1>"Nunca,Raramente,Frequentemente,Sempre"</formula1>
    </dataValidation>
    <dataValidation type="whole" allowBlank="1" showInputMessage="1" showErrorMessage="1" sqref="N3:N87" xr:uid="{10E376B3-EDE5-4B9F-88FA-20D31483C7AD}">
      <formula1>0</formula1>
      <formula2>7</formula2>
    </dataValidation>
    <dataValidation type="list" allowBlank="1" showInputMessage="1" showErrorMessage="1" sqref="L3:L87" xr:uid="{4A134CA4-69B3-434E-8B8F-AA54C833C613}">
      <formula1>"Sim,Não"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Questão 1</vt:lpstr>
      <vt:lpstr>Questão 2</vt:lpstr>
      <vt:lpstr>Questão 3</vt:lpstr>
      <vt:lpstr>Questão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Ribeiro Pivoto</dc:creator>
  <cp:lastModifiedBy>Paulo Henrique</cp:lastModifiedBy>
  <dcterms:created xsi:type="dcterms:W3CDTF">2024-06-14T16:19:47Z</dcterms:created>
  <dcterms:modified xsi:type="dcterms:W3CDTF">2024-06-14T17:41:52Z</dcterms:modified>
</cp:coreProperties>
</file>