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\Desktop\Project\pics\results\PICAL\"/>
    </mc:Choice>
  </mc:AlternateContent>
  <xr:revisionPtr revIDLastSave="0" documentId="13_ncr:1_{41D184D7-6FA1-4E0D-9867-788A7B74BF7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4" i="1"/>
  <c r="H45" i="1"/>
  <c r="G39" i="1"/>
  <c r="G40" i="1"/>
  <c r="G44" i="1"/>
  <c r="G45" i="1"/>
  <c r="G33" i="1"/>
  <c r="H33" i="1"/>
  <c r="G34" i="1"/>
  <c r="H34" i="1"/>
  <c r="G35" i="1"/>
  <c r="H35" i="1"/>
  <c r="G27" i="1"/>
  <c r="H27" i="1"/>
  <c r="G28" i="1"/>
  <c r="H28" i="1"/>
  <c r="G29" i="1"/>
  <c r="H29" i="1"/>
  <c r="G21" i="1"/>
  <c r="H21" i="1"/>
  <c r="G22" i="1"/>
  <c r="H22" i="1"/>
  <c r="G23" i="1"/>
  <c r="H23" i="1"/>
  <c r="G9" i="1"/>
  <c r="H9" i="1"/>
  <c r="G10" i="1"/>
  <c r="H10" i="1"/>
  <c r="G11" i="1"/>
  <c r="H11" i="1"/>
  <c r="H15" i="1"/>
  <c r="H16" i="1"/>
  <c r="H17" i="1"/>
  <c r="G15" i="1"/>
  <c r="G16" i="1"/>
  <c r="G17" i="1"/>
  <c r="H4" i="1"/>
  <c r="H5" i="1"/>
  <c r="G4" i="1"/>
  <c r="G5" i="1"/>
  <c r="H3" i="1"/>
  <c r="G3" i="1"/>
</calcChain>
</file>

<file path=xl/sharedStrings.xml><?xml version="1.0" encoding="utf-8"?>
<sst xmlns="http://schemas.openxmlformats.org/spreadsheetml/2006/main" count="70" uniqueCount="18">
  <si>
    <t>experiment1</t>
    <phoneticPr fontId="1" type="noConversion"/>
  </si>
  <si>
    <t>experiment2</t>
  </si>
  <si>
    <t>experiment3</t>
  </si>
  <si>
    <t>experiment4</t>
  </si>
  <si>
    <t>experiment5</t>
  </si>
  <si>
    <t>Bare-metal</t>
    <phoneticPr fontId="1" type="noConversion"/>
  </si>
  <si>
    <t xml:space="preserve">Docker </t>
    <phoneticPr fontId="1" type="noConversion"/>
  </si>
  <si>
    <t>Fission</t>
    <phoneticPr fontId="1" type="noConversion"/>
  </si>
  <si>
    <t>Average CPU-user data of PI calculation (100000 digits)</t>
    <phoneticPr fontId="1" type="noConversion"/>
  </si>
  <si>
    <t>Time comsumption of PI calculation in seconds(100000 digits)</t>
    <phoneticPr fontId="1" type="noConversion"/>
  </si>
  <si>
    <t>Time comsumption of PI calculation in seconds(200000 digits)</t>
    <phoneticPr fontId="1" type="noConversion"/>
  </si>
  <si>
    <t>Average CPU-user data of PI calculation (200000 digits)</t>
    <phoneticPr fontId="1" type="noConversion"/>
  </si>
  <si>
    <t>Time comsumption of PI calculation in seconds(500000 digits)</t>
    <phoneticPr fontId="1" type="noConversion"/>
  </si>
  <si>
    <t>Average CPU-user data of PI calculation (500000 digits)</t>
    <phoneticPr fontId="1" type="noConversion"/>
  </si>
  <si>
    <t xml:space="preserve">Time comsumption of PI calculation using Fission </t>
    <phoneticPr fontId="1" type="noConversion"/>
  </si>
  <si>
    <t>30000 digits</t>
    <phoneticPr fontId="1" type="noConversion"/>
  </si>
  <si>
    <t>50000 digits</t>
    <phoneticPr fontId="1" type="noConversion"/>
  </si>
  <si>
    <t xml:space="preserve">Average CPU-user data of PI calculation using Fission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</si>
</sst>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0" xfId="0" applyFont="1" applyFill="1" applyBorder="1"/>
    <xf numFmtId="0" fontId="3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 comsumption of PI calculation in seconds(100000 digits)</a:t>
            </a:r>
            <a:endParaRPr lang="zh-CN"/>
          </a:p>
        </c:rich>
      </c:tx>
      <c:layout>
        <c:manualLayout>
          <c:xMode val="edge"/>
          <c:yMode val="edge"/>
          <c:x val="0.180340113735783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Bare-metal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14.96</c:v>
                </c:pt>
                <c:pt idx="1">
                  <c:v>15.01</c:v>
                </c:pt>
                <c:pt idx="2">
                  <c:v>14.76</c:v>
                </c:pt>
                <c:pt idx="3">
                  <c:v>14.83</c:v>
                </c:pt>
                <c:pt idx="4">
                  <c:v>15.03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4-4855-B2B4-0C0ECBD2D0A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Docker 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14.86</c:v>
                </c:pt>
                <c:pt idx="1">
                  <c:v>13.85</c:v>
                </c:pt>
                <c:pt idx="2">
                  <c:v>14.01</c:v>
                </c:pt>
                <c:pt idx="3">
                  <c:v>13.87</c:v>
                </c:pt>
                <c:pt idx="4">
                  <c:v>13.77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4-4855-B2B4-0C0ECBD2D0A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Fission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dk1">
                    <a:lumMod val="65000"/>
                    <a:lumOff val="35000"/>
                  </a:schemeClr>
                </a:solidFill>
              </a:ln>
              <a:effectLst/>
            </c:spPr>
          </c:errBars>
          <c:cat>
            <c:strRef>
              <c:f>Sheet1!$B$2:$F$2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16.87</c:v>
                </c:pt>
                <c:pt idx="1">
                  <c:v>15.54</c:v>
                </c:pt>
                <c:pt idx="2">
                  <c:v>15.39</c:v>
                </c:pt>
                <c:pt idx="3">
                  <c:v>16.02</c:v>
                </c:pt>
                <c:pt idx="4">
                  <c:v>15.33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4-4855-B2B4-0C0ECBD2D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756630592"/>
        <c:axId val="1463211840"/>
      </c:lineChart>
      <c:catAx>
        <c:axId val="17566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11840"/>
        <c:crosses val="autoZero"/>
        <c:auto val="1"/>
        <c:lblAlgn val="ctr"/>
        <c:lblOffset val="100"/>
        <c:noMultiLvlLbl val="0"/>
      </c:catAx>
      <c:valAx>
        <c:axId val="1463211840"/>
        <c:scaling>
          <c:orientation val="minMax"/>
          <c:min val="13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630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 CPU-user data of PI calculation (100000 digits)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Sheet1!$B$8:$F$8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Sheet1!$B$9:$F$9</c:f>
              <c:numCache>
                <c:formatCode>General</c:formatCode>
                <c:ptCount val="5"/>
                <c:pt idx="0">
                  <c:v>0.75</c:v>
                </c:pt>
                <c:pt idx="1">
                  <c:v>0.84</c:v>
                </c:pt>
                <c:pt idx="2">
                  <c:v>0.8</c:v>
                </c:pt>
                <c:pt idx="3">
                  <c:v>0.77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2-42C5-A75A-F58A32CA4FE8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Docker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Sheet1!$B$8:$F$8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Sheet1!$B$10:$F$10</c:f>
              <c:numCache>
                <c:formatCode>General</c:formatCode>
                <c:ptCount val="5"/>
                <c:pt idx="0">
                  <c:v>0.83</c:v>
                </c:pt>
                <c:pt idx="1">
                  <c:v>0.87</c:v>
                </c:pt>
                <c:pt idx="2">
                  <c:v>0.86</c:v>
                </c:pt>
                <c:pt idx="3">
                  <c:v>0.82</c:v>
                </c:pt>
                <c:pt idx="4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2-42C5-A75A-F58A32CA4FE8}"/>
            </c:ext>
          </c:extLst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Fission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Sheet1!$B$8:$F$8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Sheet1!$B$11:$F$11</c:f>
              <c:numCache>
                <c:formatCode>General</c:formatCode>
                <c:ptCount val="5"/>
                <c:pt idx="0">
                  <c:v>0.87</c:v>
                </c:pt>
                <c:pt idx="1">
                  <c:v>0.87</c:v>
                </c:pt>
                <c:pt idx="2">
                  <c:v>0.91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2-42C5-A75A-F58A32CA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6692768"/>
        <c:axId val="1463192288"/>
      </c:lineChart>
      <c:catAx>
        <c:axId val="16566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192288"/>
        <c:crosses val="autoZero"/>
        <c:auto val="1"/>
        <c:lblAlgn val="ctr"/>
        <c:lblOffset val="100"/>
        <c:noMultiLvlLbl val="0"/>
      </c:catAx>
      <c:valAx>
        <c:axId val="146319228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669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100"/>
              <a:t>Time comsumption of PI calculation in seconds(200000 digits)</a:t>
            </a:r>
            <a:endParaRPr lang="zh-CN" alt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Sheet1!$B$14:$F$14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Sheet1!$B$15:$F$15</c:f>
              <c:numCache>
                <c:formatCode>General</c:formatCode>
                <c:ptCount val="5"/>
                <c:pt idx="0">
                  <c:v>62.67</c:v>
                </c:pt>
                <c:pt idx="1">
                  <c:v>63.04</c:v>
                </c:pt>
                <c:pt idx="2">
                  <c:v>61.96</c:v>
                </c:pt>
                <c:pt idx="3">
                  <c:v>62.27</c:v>
                </c:pt>
                <c:pt idx="4">
                  <c:v>63.07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8-4116-8AA2-30786E955833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Docker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Sheet1!$B$14:$F$14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Sheet1!$B$16:$F$16</c:f>
              <c:numCache>
                <c:formatCode>General</c:formatCode>
                <c:ptCount val="5"/>
                <c:pt idx="0">
                  <c:v>58.55</c:v>
                </c:pt>
                <c:pt idx="1">
                  <c:v>60.15</c:v>
                </c:pt>
                <c:pt idx="2">
                  <c:v>54</c:v>
                </c:pt>
                <c:pt idx="3">
                  <c:v>57.62</c:v>
                </c:pt>
                <c:pt idx="4">
                  <c:v>59.29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8-4116-8AA2-30786E955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475712"/>
        <c:axId val="1463200192"/>
      </c:lineChart>
      <c:catAx>
        <c:axId val="175647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00192"/>
        <c:crosses val="autoZero"/>
        <c:auto val="1"/>
        <c:lblAlgn val="ctr"/>
        <c:lblOffset val="100"/>
        <c:noMultiLvlLbl val="0"/>
      </c:catAx>
      <c:valAx>
        <c:axId val="1463200192"/>
        <c:scaling>
          <c:orientation val="minMax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56475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 CPU-user data of PI calculation (200000 digits)</a:t>
            </a:r>
            <a:endParaRPr lang="zh-CN" altLang="en-US" sz="1200"/>
          </a:p>
        </c:rich>
      </c:tx>
      <c:layout>
        <c:manualLayout>
          <c:xMode val="edge"/>
          <c:yMode val="edge"/>
          <c:x val="0.12451377952755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Sheet1!$B$20:$F$20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Sheet1!$B$21:$F$21</c:f>
              <c:numCache>
                <c:formatCode>General</c:formatCode>
                <c:ptCount val="5"/>
                <c:pt idx="0">
                  <c:v>0.82</c:v>
                </c:pt>
                <c:pt idx="1">
                  <c:v>0.87</c:v>
                </c:pt>
                <c:pt idx="2">
                  <c:v>0.86</c:v>
                </c:pt>
                <c:pt idx="3">
                  <c:v>0.91</c:v>
                </c:pt>
                <c:pt idx="4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F-43E7-A305-AEB6FFC68ACB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Docker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Sheet1!$B$20:$F$20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Sheet1!$B$22:$F$22</c:f>
              <c:numCache>
                <c:formatCode>General</c:formatCode>
                <c:ptCount val="5"/>
                <c:pt idx="0">
                  <c:v>0.92</c:v>
                </c:pt>
                <c:pt idx="1">
                  <c:v>0.92</c:v>
                </c:pt>
                <c:pt idx="2">
                  <c:v>0.9</c:v>
                </c:pt>
                <c:pt idx="3">
                  <c:v>0.95</c:v>
                </c:pt>
                <c:pt idx="4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F-43E7-A305-AEB6FFC6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698816"/>
        <c:axId val="1463198528"/>
      </c:lineChart>
      <c:catAx>
        <c:axId val="176069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198528"/>
        <c:crosses val="autoZero"/>
        <c:auto val="1"/>
        <c:lblAlgn val="ctr"/>
        <c:lblOffset val="100"/>
        <c:noMultiLvlLbl val="0"/>
      </c:catAx>
      <c:valAx>
        <c:axId val="14631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6988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Time comsumption of PI calculation in seconds(500000 digits)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Sheet1!$B$26:$F$26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Sheet1!$B$27:$F$27</c:f>
              <c:numCache>
                <c:formatCode>General</c:formatCode>
                <c:ptCount val="5"/>
                <c:pt idx="0">
                  <c:v>393.4</c:v>
                </c:pt>
                <c:pt idx="1">
                  <c:v>394.73</c:v>
                </c:pt>
                <c:pt idx="2">
                  <c:v>390.25</c:v>
                </c:pt>
                <c:pt idx="3">
                  <c:v>389.82</c:v>
                </c:pt>
                <c:pt idx="4">
                  <c:v>395.45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9-458F-B69D-59B3DD482CCE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Docker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Sheet1!$B$26:$F$26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Sheet1!$B$28:$F$28</c:f>
              <c:numCache>
                <c:formatCode>General</c:formatCode>
                <c:ptCount val="5"/>
                <c:pt idx="0">
                  <c:v>384.47</c:v>
                </c:pt>
                <c:pt idx="1">
                  <c:v>375.58</c:v>
                </c:pt>
                <c:pt idx="2">
                  <c:v>370.39</c:v>
                </c:pt>
                <c:pt idx="3">
                  <c:v>378.65</c:v>
                </c:pt>
                <c:pt idx="4">
                  <c:v>379.19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9-458F-B69D-59B3DD482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334016"/>
        <c:axId val="1463213920"/>
      </c:lineChart>
      <c:catAx>
        <c:axId val="16683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13920"/>
        <c:crosses val="autoZero"/>
        <c:auto val="1"/>
        <c:lblAlgn val="ctr"/>
        <c:lblOffset val="100"/>
        <c:noMultiLvlLbl val="0"/>
      </c:catAx>
      <c:valAx>
        <c:axId val="14632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334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CPU-user data of PI calculation (500000 digits)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Sheet1!$B$32:$F$32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Sheet1!$B$33:$F$33</c:f>
              <c:numCache>
                <c:formatCode>General</c:formatCode>
                <c:ptCount val="5"/>
                <c:pt idx="0">
                  <c:v>0.92</c:v>
                </c:pt>
                <c:pt idx="1">
                  <c:v>0.9</c:v>
                </c:pt>
                <c:pt idx="2">
                  <c:v>0.9</c:v>
                </c:pt>
                <c:pt idx="3">
                  <c:v>0.92</c:v>
                </c:pt>
                <c:pt idx="4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D-4F18-B8D8-1C03E4AB9FEF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Docker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Sheet1!$B$32:$F$32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0.95</c:v>
                </c:pt>
                <c:pt idx="1">
                  <c:v>0.95</c:v>
                </c:pt>
                <c:pt idx="2">
                  <c:v>0.97</c:v>
                </c:pt>
                <c:pt idx="3">
                  <c:v>0.96</c:v>
                </c:pt>
                <c:pt idx="4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D-4F18-B8D8-1C03E4AB9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7455920"/>
        <c:axId val="1463213504"/>
      </c:lineChart>
      <c:catAx>
        <c:axId val="185745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13504"/>
        <c:crosses val="autoZero"/>
        <c:auto val="1"/>
        <c:lblAlgn val="ctr"/>
        <c:lblOffset val="100"/>
        <c:noMultiLvlLbl val="0"/>
      </c:catAx>
      <c:valAx>
        <c:axId val="14632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455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comsumption of PI calculation in seconds using Fission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30000 digits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1.65</c:v>
                </c:pt>
                <c:pt idx="1">
                  <c:v>1.59</c:v>
                </c:pt>
                <c:pt idx="2">
                  <c:v>1.56</c:v>
                </c:pt>
                <c:pt idx="3">
                  <c:v>1.57</c:v>
                </c:pt>
                <c:pt idx="4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6-4563-AE8D-97DBA9E3E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332416"/>
        <c:axId val="1463252608"/>
      </c:lineChart>
      <c:catAx>
        <c:axId val="166833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252608"/>
        <c:crosses val="autoZero"/>
        <c:auto val="1"/>
        <c:lblAlgn val="ctr"/>
        <c:lblOffset val="100"/>
        <c:noMultiLvlLbl val="0"/>
      </c:catAx>
      <c:valAx>
        <c:axId val="14632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8332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0" i="0" u="none" strike="noStrike" baseline="0">
                <a:effectLst/>
              </a:rPr>
              <a:t>Time comsumption of PI calculation in seconds using Fission </a:t>
            </a:r>
            <a:r>
              <a:rPr lang="en-US" altLang="zh-CN" sz="1200" b="0" i="0" u="none" strike="noStrike" baseline="0"/>
              <a:t> </a:t>
            </a:r>
            <a:endParaRPr lang="en-US" altLang="zh-CN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Sheet1!$A$40</c:f>
              <c:strCache>
                <c:ptCount val="1"/>
                <c:pt idx="0">
                  <c:v>50000 digits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4.09</c:v>
                </c:pt>
                <c:pt idx="1">
                  <c:v>4.12</c:v>
                </c:pt>
                <c:pt idx="2">
                  <c:v>4.04</c:v>
                </c:pt>
                <c:pt idx="3">
                  <c:v>4.0599999999999996</c:v>
                </c:pt>
                <c:pt idx="4">
                  <c:v>4.1500000000000004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4-4C3B-BE37-4FCC89B9B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67824"/>
        <c:axId val="1463191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Sheet1!$A$39</c15:sqref>
                        </c15:formulaRef>
                      </c:ext>
                    </c:extLst>
                    <c:strCache>
                      <c:ptCount val="1"/>
                      <c:pt idx="0">
                        <c:v>30000 digits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Sheet1!$B$38:$F$38</c15:sqref>
                        </c15:formulaRef>
                      </c:ext>
                    </c:extLst>
                    <c:strCache>
                      <c:ptCount val="5"/>
                      <c:pt idx="0">
                        <c:v>experiment1</c:v>
                      </c:pt>
                      <c:pt idx="1">
                        <c:v>experiment2</c:v>
                      </c:pt>
                      <c:pt idx="2">
                        <c:v>experiment3</c:v>
                      </c:pt>
                      <c:pt idx="3">
                        <c:v>experiment4</c:v>
                      </c:pt>
                      <c:pt idx="4">
                        <c:v>experiment5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Sheet1!$B$39:$F$39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1.65</c:v>
                      </c:pt>
                      <c:pt idx="1">
                        <c:v>1.59</c:v>
                      </c:pt>
                      <c:pt idx="2">
                        <c:v>1.56</c:v>
                      </c:pt>
                      <c:pt idx="3">
                        <c:v>1.57</c:v>
                      </c:pt>
                      <c:pt idx="4">
                        <c:v>1.6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5E4-4C3B-BE37-4FCC89B9B366}"/>
                  </c:ext>
                </c:extLst>
              </c15:ser>
            </c15:filteredLineSeries>
          </c:ext>
        </c:extLst>
      </c:lineChart>
      <c:catAx>
        <c:axId val="17625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191040"/>
        <c:crosses val="autoZero"/>
        <c:auto val="1"/>
        <c:lblAlgn val="ctr"/>
        <c:lblOffset val="100"/>
        <c:noMultiLvlLbl val="0"/>
      </c:catAx>
      <c:valAx>
        <c:axId val="146319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67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Average CPU-user data of PI calculation using Fission 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30000 digits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Sheet1!$B$43:$F$43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Sheet1!$B$44:$F$44</c:f>
              <c:numCache>
                <c:formatCode>General</c:formatCode>
                <c:ptCount val="5"/>
                <c:pt idx="0">
                  <c:v>0.82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E-41B9-8CFB-6F40373A3D00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50000 digits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Sheet1!$B$43:$F$43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Sheet1!$B$45:$F$45</c:f>
              <c:numCache>
                <c:formatCode>General</c:formatCode>
                <c:ptCount val="5"/>
                <c:pt idx="0">
                  <c:v>0.81</c:v>
                </c:pt>
                <c:pt idx="1">
                  <c:v>0.84</c:v>
                </c:pt>
                <c:pt idx="2">
                  <c:v>0.87</c:v>
                </c:pt>
                <c:pt idx="3">
                  <c:v>0.85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E-41B9-8CFB-6F40373A3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13424"/>
        <c:axId val="1463190624"/>
      </c:lineChart>
      <c:catAx>
        <c:axId val="17625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3190624"/>
        <c:crosses val="autoZero"/>
        <c:auto val="1"/>
        <c:lblAlgn val="ctr"/>
        <c:lblOffset val="100"/>
        <c:noMultiLvlLbl val="0"/>
      </c:catAx>
      <c:valAx>
        <c:axId val="14631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134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11</xdr:col>
      <xdr:colOff>177800</xdr:colOff>
      <xdr:row>4</xdr:row>
      <xdr:rowOff>168275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99C6A31-E612-49C7-B91F-F934A2D15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</xdr:row>
      <xdr:rowOff>152400</xdr:rowOff>
    </xdr:from>
    <xdr:to>
      <xdr:col>11</xdr:col>
      <xdr:colOff>215900</xdr:colOff>
      <xdr:row>11</xdr:row>
      <xdr:rowOff>3174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3F9E51A-C319-4A08-B2C6-E5E346B7C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25400</xdr:colOff>
      <xdr:row>12</xdr:row>
      <xdr:rowOff>127000</xdr:rowOff>
    </xdr:from>
    <xdr:to>
      <xdr:col>11</xdr:col>
      <xdr:colOff>565150</xdr:colOff>
      <xdr:row>16</xdr:row>
      <xdr:rowOff>155574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918AB9-0E20-4FBC-B762-D0AB953DB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18</xdr:row>
      <xdr:rowOff>69850</xdr:rowOff>
    </xdr:from>
    <xdr:to>
      <xdr:col>12</xdr:col>
      <xdr:colOff>342900</xdr:colOff>
      <xdr:row>22</xdr:row>
      <xdr:rowOff>174625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AAD08CE-0FF5-437E-BCB4-48F3B8D07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23</xdr:row>
      <xdr:rowOff>171449</xdr:rowOff>
    </xdr:from>
    <xdr:to>
      <xdr:col>12</xdr:col>
      <xdr:colOff>82550</xdr:colOff>
      <xdr:row>29</xdr:row>
      <xdr:rowOff>38100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F5D9A4-35FA-416C-B50E-31FF3B6EB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31750</xdr:colOff>
      <xdr:row>30</xdr:row>
      <xdr:rowOff>114299</xdr:rowOff>
    </xdr:from>
    <xdr:to>
      <xdr:col>12</xdr:col>
      <xdr:colOff>114300</xdr:colOff>
      <xdr:row>34</xdr:row>
      <xdr:rowOff>161924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3651CE3-72A0-47CA-8EC2-CA686F5C4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36</xdr:row>
      <xdr:rowOff>95250</xdr:rowOff>
    </xdr:from>
    <xdr:to>
      <xdr:col>10</xdr:col>
      <xdr:colOff>552450</xdr:colOff>
      <xdr:row>40</xdr:row>
      <xdr:rowOff>92074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52B8A79-A8F7-4476-BF90-318DDB2E1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628650</xdr:colOff>
      <xdr:row>36</xdr:row>
      <xdr:rowOff>95250</xdr:rowOff>
    </xdr:from>
    <xdr:to>
      <xdr:col>13</xdr:col>
      <xdr:colOff>63500</xdr:colOff>
      <xdr:row>40</xdr:row>
      <xdr:rowOff>66674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44A4071C-CB94-4E07-ABE4-DE55CFB5D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25400</xdr:colOff>
      <xdr:row>42</xdr:row>
      <xdr:rowOff>0</xdr:rowOff>
    </xdr:from>
    <xdr:to>
      <xdr:col>10</xdr:col>
      <xdr:colOff>622300</xdr:colOff>
      <xdr:row>45</xdr:row>
      <xdr:rowOff>60324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2DDFBBF7-D8B0-4E0C-89FB-9904407E9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tabSelected="1" topLeftCell="A25" workbookViewId="0">
      <selection activeCell="G42" sqref="G42"/>
    </sheetView>
  </sheetViews>
  <sheetFormatPr defaultRowHeight="14" x14ac:dyDescent="0.3"/>
  <cols>
    <col min="1" max="1" width="10.33203125" customWidth="1"/>
    <col min="2" max="2" width="11.08203125" customWidth="1"/>
    <col min="3" max="3" width="11.9140625" customWidth="1"/>
    <col min="4" max="4" width="12" customWidth="1"/>
    <col min="5" max="5" width="12.25" customWidth="1"/>
    <col min="6" max="6" width="12.08203125" customWidth="1"/>
  </cols>
  <sheetData>
    <row r="1" spans="1:8" x14ac:dyDescent="0.3">
      <c r="A1" t="s">
        <v>9</v>
      </c>
    </row>
    <row r="2" spans="1:8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8" x14ac:dyDescent="0.3">
      <c r="A3" t="s">
        <v>5</v>
      </c>
      <c r="B3" s="1">
        <v>14.96</v>
      </c>
      <c r="C3" s="1">
        <v>15.01</v>
      </c>
      <c r="D3" s="1">
        <v>14.76</v>
      </c>
      <c r="E3" s="1">
        <v>14.83</v>
      </c>
      <c r="F3" s="1">
        <v>15.03</v>
      </c>
      <c r="G3">
        <f>AVERAGE(B3:F3)</f>
        <v>14.917999999999997</v>
      </c>
      <c r="H3">
        <f>STDEV(B3:F3)</f>
        <v>0.11777096416349823</v>
      </c>
    </row>
    <row r="4" spans="1:8" x14ac:dyDescent="0.3">
      <c r="A4" t="s">
        <v>6</v>
      </c>
      <c r="B4" s="1">
        <v>14.86</v>
      </c>
      <c r="C4" s="1">
        <v>13.85</v>
      </c>
      <c r="D4" s="1">
        <v>14.01</v>
      </c>
      <c r="E4" s="1">
        <v>13.87</v>
      </c>
      <c r="F4" s="1">
        <v>13.77</v>
      </c>
      <c r="G4">
        <f t="shared" ref="G4:G17" si="0">AVERAGE(B4:F4)</f>
        <v>14.071999999999999</v>
      </c>
      <c r="H4">
        <f t="shared" ref="H4:H17" si="1">STDEV(B4:F4)</f>
        <v>0.44890979049247742</v>
      </c>
    </row>
    <row r="5" spans="1:8" x14ac:dyDescent="0.3">
      <c r="A5" t="s">
        <v>7</v>
      </c>
      <c r="B5" s="1">
        <v>16.87</v>
      </c>
      <c r="C5" s="1">
        <v>15.54</v>
      </c>
      <c r="D5" s="1">
        <v>15.39</v>
      </c>
      <c r="E5" s="1">
        <v>16.02</v>
      </c>
      <c r="F5" s="1">
        <v>15.33</v>
      </c>
      <c r="G5">
        <f t="shared" si="0"/>
        <v>15.829999999999998</v>
      </c>
      <c r="H5">
        <f t="shared" si="1"/>
        <v>0.64136573029746491</v>
      </c>
    </row>
    <row r="6" spans="1:8" x14ac:dyDescent="0.3">
      <c r="B6" s="2"/>
      <c r="C6" s="2"/>
      <c r="D6" s="2"/>
      <c r="E6" s="2"/>
      <c r="F6" s="2"/>
    </row>
    <row r="7" spans="1:8" x14ac:dyDescent="0.3">
      <c r="A7" t="s">
        <v>8</v>
      </c>
    </row>
    <row r="8" spans="1:8" x14ac:dyDescent="0.3"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8" x14ac:dyDescent="0.3">
      <c r="A9" t="s">
        <v>5</v>
      </c>
      <c r="B9" s="1">
        <v>0.75</v>
      </c>
      <c r="C9" s="1">
        <v>0.84</v>
      </c>
      <c r="D9" s="1">
        <v>0.8</v>
      </c>
      <c r="E9" s="1">
        <v>0.77</v>
      </c>
      <c r="F9" s="1">
        <v>0.82</v>
      </c>
      <c r="G9">
        <f t="shared" si="0"/>
        <v>0.79599999999999993</v>
      </c>
      <c r="H9">
        <f t="shared" si="1"/>
        <v>3.646916505762092E-2</v>
      </c>
    </row>
    <row r="10" spans="1:8" x14ac:dyDescent="0.3">
      <c r="A10" t="s">
        <v>6</v>
      </c>
      <c r="B10" s="1">
        <v>0.83</v>
      </c>
      <c r="C10" s="1">
        <v>0.87</v>
      </c>
      <c r="D10" s="1">
        <v>0.86</v>
      </c>
      <c r="E10" s="1">
        <v>0.82</v>
      </c>
      <c r="F10" s="1">
        <v>0.85</v>
      </c>
      <c r="G10">
        <f t="shared" si="0"/>
        <v>0.84599999999999986</v>
      </c>
      <c r="H10">
        <f t="shared" si="1"/>
        <v>2.073644135332774E-2</v>
      </c>
    </row>
    <row r="11" spans="1:8" x14ac:dyDescent="0.3">
      <c r="A11" t="s">
        <v>7</v>
      </c>
      <c r="B11" s="1">
        <v>0.87</v>
      </c>
      <c r="C11" s="1">
        <v>0.87</v>
      </c>
      <c r="D11" s="1">
        <v>0.91</v>
      </c>
      <c r="E11" s="1">
        <v>0.9</v>
      </c>
      <c r="F11" s="1">
        <v>0.88</v>
      </c>
      <c r="G11">
        <f t="shared" si="0"/>
        <v>0.8859999999999999</v>
      </c>
      <c r="H11">
        <f t="shared" si="1"/>
        <v>1.8165902124584965E-2</v>
      </c>
    </row>
    <row r="13" spans="1:8" x14ac:dyDescent="0.3">
      <c r="A13" t="s">
        <v>10</v>
      </c>
    </row>
    <row r="14" spans="1:8" x14ac:dyDescent="0.3">
      <c r="B14" t="s">
        <v>0</v>
      </c>
      <c r="C14" t="s">
        <v>1</v>
      </c>
      <c r="D14" t="s">
        <v>2</v>
      </c>
      <c r="E14" t="s">
        <v>3</v>
      </c>
      <c r="F14" t="s">
        <v>4</v>
      </c>
    </row>
    <row r="15" spans="1:8" x14ac:dyDescent="0.3">
      <c r="A15" t="s">
        <v>5</v>
      </c>
      <c r="B15" s="1">
        <v>62.67</v>
      </c>
      <c r="C15" s="1">
        <v>63.04</v>
      </c>
      <c r="D15" s="1">
        <v>61.96</v>
      </c>
      <c r="E15" s="1">
        <v>62.27</v>
      </c>
      <c r="F15" s="1">
        <v>63.07</v>
      </c>
      <c r="G15">
        <f t="shared" si="0"/>
        <v>62.602000000000011</v>
      </c>
      <c r="H15">
        <f t="shared" si="1"/>
        <v>0.48422102391366606</v>
      </c>
    </row>
    <row r="16" spans="1:8" x14ac:dyDescent="0.3">
      <c r="A16" t="s">
        <v>6</v>
      </c>
      <c r="B16" s="1">
        <v>58.55</v>
      </c>
      <c r="C16" s="1">
        <v>60.15</v>
      </c>
      <c r="D16" s="1">
        <v>54</v>
      </c>
      <c r="E16" s="1">
        <v>57.62</v>
      </c>
      <c r="F16" s="1">
        <v>59.29</v>
      </c>
      <c r="G16">
        <f t="shared" si="0"/>
        <v>57.922000000000004</v>
      </c>
      <c r="H16">
        <f t="shared" si="1"/>
        <v>2.3823874579925066</v>
      </c>
    </row>
    <row r="17" spans="1:8" x14ac:dyDescent="0.3">
      <c r="A17" t="s">
        <v>7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>
        <f t="shared" si="0"/>
        <v>0</v>
      </c>
      <c r="H17">
        <f t="shared" si="1"/>
        <v>0</v>
      </c>
    </row>
    <row r="19" spans="1:8" x14ac:dyDescent="0.3">
      <c r="A19" t="s">
        <v>11</v>
      </c>
    </row>
    <row r="20" spans="1:8" x14ac:dyDescent="0.3">
      <c r="B20" t="s">
        <v>0</v>
      </c>
      <c r="C20" t="s">
        <v>1</v>
      </c>
      <c r="D20" t="s">
        <v>2</v>
      </c>
      <c r="E20" t="s">
        <v>3</v>
      </c>
      <c r="F20" t="s">
        <v>4</v>
      </c>
    </row>
    <row r="21" spans="1:8" x14ac:dyDescent="0.3">
      <c r="A21" t="s">
        <v>5</v>
      </c>
      <c r="B21" s="1">
        <v>0.82</v>
      </c>
      <c r="C21" s="1">
        <v>0.87</v>
      </c>
      <c r="D21" s="1">
        <v>0.86</v>
      </c>
      <c r="E21" s="1">
        <v>0.91</v>
      </c>
      <c r="F21" s="1">
        <v>0.89</v>
      </c>
      <c r="G21">
        <f t="shared" ref="G18:G23" si="2">AVERAGE(B21:F21)</f>
        <v>0.86999999999999988</v>
      </c>
      <c r="H21">
        <f t="shared" ref="H18:H23" si="3">STDEV(B21:F21)</f>
        <v>3.3911649915626375E-2</v>
      </c>
    </row>
    <row r="22" spans="1:8" x14ac:dyDescent="0.3">
      <c r="A22" t="s">
        <v>6</v>
      </c>
      <c r="B22" s="1">
        <v>0.92</v>
      </c>
      <c r="C22" s="1">
        <v>0.92</v>
      </c>
      <c r="D22" s="1">
        <v>0.9</v>
      </c>
      <c r="E22" s="1">
        <v>0.95</v>
      </c>
      <c r="F22" s="1">
        <v>0.94</v>
      </c>
      <c r="G22">
        <f t="shared" si="2"/>
        <v>0.92600000000000016</v>
      </c>
      <c r="H22">
        <f t="shared" si="3"/>
        <v>1.949358868961789E-2</v>
      </c>
    </row>
    <row r="23" spans="1:8" x14ac:dyDescent="0.3">
      <c r="A23" t="s">
        <v>7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>
        <f t="shared" si="2"/>
        <v>0</v>
      </c>
      <c r="H23">
        <f t="shared" si="3"/>
        <v>0</v>
      </c>
    </row>
    <row r="25" spans="1:8" x14ac:dyDescent="0.3">
      <c r="A25" t="s">
        <v>12</v>
      </c>
    </row>
    <row r="26" spans="1:8" x14ac:dyDescent="0.3">
      <c r="B26" t="s">
        <v>0</v>
      </c>
      <c r="C26" t="s">
        <v>1</v>
      </c>
      <c r="D26" t="s">
        <v>2</v>
      </c>
      <c r="E26" t="s">
        <v>3</v>
      </c>
      <c r="F26" t="s">
        <v>4</v>
      </c>
    </row>
    <row r="27" spans="1:8" x14ac:dyDescent="0.3">
      <c r="A27" t="s">
        <v>5</v>
      </c>
      <c r="B27" s="1">
        <v>393.4</v>
      </c>
      <c r="C27" s="1">
        <v>394.73</v>
      </c>
      <c r="D27" s="1">
        <v>390.25</v>
      </c>
      <c r="E27" s="1">
        <v>389.82</v>
      </c>
      <c r="F27" s="1">
        <v>395.45</v>
      </c>
      <c r="G27">
        <f t="shared" ref="G24:G29" si="4">AVERAGE(B27:F27)</f>
        <v>392.73</v>
      </c>
      <c r="H27">
        <f t="shared" ref="H24:H29" si="5">STDEV(B27:F27)</f>
        <v>2.5722461002011463</v>
      </c>
    </row>
    <row r="28" spans="1:8" x14ac:dyDescent="0.3">
      <c r="A28" t="s">
        <v>6</v>
      </c>
      <c r="B28" s="1">
        <v>384.47</v>
      </c>
      <c r="C28" s="1">
        <v>375.58</v>
      </c>
      <c r="D28" s="1">
        <v>370.39</v>
      </c>
      <c r="E28" s="1">
        <v>378.65</v>
      </c>
      <c r="F28" s="1">
        <v>379.19</v>
      </c>
      <c r="G28">
        <f t="shared" si="4"/>
        <v>377.65600000000006</v>
      </c>
      <c r="H28">
        <f t="shared" si="5"/>
        <v>5.1690502028902898</v>
      </c>
    </row>
    <row r="29" spans="1:8" x14ac:dyDescent="0.3">
      <c r="A29" t="s">
        <v>7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>
        <f t="shared" si="4"/>
        <v>0</v>
      </c>
      <c r="H29">
        <f t="shared" si="5"/>
        <v>0</v>
      </c>
    </row>
    <row r="31" spans="1:8" x14ac:dyDescent="0.3">
      <c r="A31" t="s">
        <v>13</v>
      </c>
    </row>
    <row r="32" spans="1:8" x14ac:dyDescent="0.3">
      <c r="B32" t="s">
        <v>0</v>
      </c>
      <c r="C32" t="s">
        <v>1</v>
      </c>
      <c r="D32" t="s">
        <v>2</v>
      </c>
      <c r="E32" t="s">
        <v>3</v>
      </c>
      <c r="F32" t="s">
        <v>4</v>
      </c>
    </row>
    <row r="33" spans="1:8" x14ac:dyDescent="0.3">
      <c r="A33" t="s">
        <v>5</v>
      </c>
      <c r="B33" s="1">
        <v>0.92</v>
      </c>
      <c r="C33" s="1">
        <v>0.9</v>
      </c>
      <c r="D33" s="1">
        <v>0.9</v>
      </c>
      <c r="E33" s="1">
        <v>0.92</v>
      </c>
      <c r="F33" s="1">
        <v>0.91</v>
      </c>
      <c r="G33">
        <f t="shared" ref="G30:G45" si="6">AVERAGE(B33:F33)</f>
        <v>0.90999999999999992</v>
      </c>
      <c r="H33">
        <f t="shared" ref="H30:H45" si="7">STDEV(B33:F33)</f>
        <v>1.0000000000000009E-2</v>
      </c>
    </row>
    <row r="34" spans="1:8" x14ac:dyDescent="0.3">
      <c r="A34" t="s">
        <v>6</v>
      </c>
      <c r="B34" s="1">
        <v>0.95</v>
      </c>
      <c r="C34" s="1">
        <v>0.95</v>
      </c>
      <c r="D34" s="1">
        <v>0.97</v>
      </c>
      <c r="E34" s="1">
        <v>0.96</v>
      </c>
      <c r="F34" s="1">
        <v>0.93</v>
      </c>
      <c r="G34">
        <f t="shared" si="6"/>
        <v>0.95199999999999996</v>
      </c>
      <c r="H34">
        <f t="shared" si="7"/>
        <v>1.4832396974191298E-2</v>
      </c>
    </row>
    <row r="35" spans="1:8" x14ac:dyDescent="0.3">
      <c r="A35" t="s">
        <v>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>
        <f t="shared" si="6"/>
        <v>0</v>
      </c>
      <c r="H35">
        <f t="shared" si="7"/>
        <v>0</v>
      </c>
    </row>
    <row r="37" spans="1:8" x14ac:dyDescent="0.3">
      <c r="A37" t="s">
        <v>14</v>
      </c>
    </row>
    <row r="38" spans="1:8" x14ac:dyDescent="0.3">
      <c r="B38" t="s">
        <v>0</v>
      </c>
      <c r="C38" t="s">
        <v>1</v>
      </c>
      <c r="D38" t="s">
        <v>2</v>
      </c>
      <c r="E38" t="s">
        <v>3</v>
      </c>
      <c r="F38" t="s">
        <v>4</v>
      </c>
    </row>
    <row r="39" spans="1:8" x14ac:dyDescent="0.3">
      <c r="A39" t="s">
        <v>15</v>
      </c>
      <c r="B39" s="1">
        <v>1.65</v>
      </c>
      <c r="C39" s="1">
        <v>1.59</v>
      </c>
      <c r="D39" s="1">
        <v>1.56</v>
      </c>
      <c r="E39" s="1">
        <v>1.57</v>
      </c>
      <c r="F39" s="1">
        <v>1.6</v>
      </c>
      <c r="G39">
        <f t="shared" si="6"/>
        <v>1.5940000000000001</v>
      </c>
      <c r="H39">
        <f t="shared" si="7"/>
        <v>3.5071355833500309E-2</v>
      </c>
    </row>
    <row r="40" spans="1:8" x14ac:dyDescent="0.3">
      <c r="A40" t="s">
        <v>16</v>
      </c>
      <c r="B40" s="1">
        <v>4.09</v>
      </c>
      <c r="C40" s="1">
        <v>4.12</v>
      </c>
      <c r="D40" s="1">
        <v>4.04</v>
      </c>
      <c r="E40" s="1">
        <v>4.0599999999999996</v>
      </c>
      <c r="F40" s="1">
        <v>4.1500000000000004</v>
      </c>
      <c r="G40">
        <f t="shared" si="6"/>
        <v>4.0920000000000005</v>
      </c>
      <c r="H40">
        <f t="shared" si="7"/>
        <v>4.4384682042344491E-2</v>
      </c>
    </row>
    <row r="42" spans="1:8" x14ac:dyDescent="0.3">
      <c r="A42" t="s">
        <v>17</v>
      </c>
    </row>
    <row r="43" spans="1:8" x14ac:dyDescent="0.3">
      <c r="B43" t="s">
        <v>0</v>
      </c>
      <c r="C43" t="s">
        <v>1</v>
      </c>
      <c r="D43" t="s">
        <v>2</v>
      </c>
      <c r="E43" t="s">
        <v>3</v>
      </c>
      <c r="F43" t="s">
        <v>4</v>
      </c>
    </row>
    <row r="44" spans="1:8" x14ac:dyDescent="0.3">
      <c r="A44" t="s">
        <v>15</v>
      </c>
      <c r="B44" s="1">
        <v>0.82</v>
      </c>
      <c r="C44" s="1">
        <v>0.82</v>
      </c>
      <c r="D44" s="1">
        <v>0.84</v>
      </c>
      <c r="E44" s="1">
        <v>0.86</v>
      </c>
      <c r="F44" s="1">
        <v>0.8</v>
      </c>
      <c r="G44">
        <f t="shared" si="6"/>
        <v>0.82799999999999996</v>
      </c>
      <c r="H44">
        <f t="shared" si="7"/>
        <v>2.2803508501982747E-2</v>
      </c>
    </row>
    <row r="45" spans="1:8" x14ac:dyDescent="0.3">
      <c r="A45" t="s">
        <v>16</v>
      </c>
      <c r="B45" s="1">
        <v>0.81</v>
      </c>
      <c r="C45" s="1">
        <v>0.84</v>
      </c>
      <c r="D45" s="1">
        <v>0.87</v>
      </c>
      <c r="E45" s="1">
        <v>0.85</v>
      </c>
      <c r="F45" s="1">
        <v>0.88</v>
      </c>
      <c r="G45">
        <f t="shared" si="6"/>
        <v>0.85</v>
      </c>
      <c r="H45">
        <f t="shared" si="7"/>
        <v>2.7386127875258289E-2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2015-06-05T18:19:34Z</dcterms:created>
  <dcterms:modified xsi:type="dcterms:W3CDTF">2020-08-21T01:29:59Z</dcterms:modified>
</cp:coreProperties>
</file>