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INF_R\2020_05\"/>
    </mc:Choice>
  </mc:AlternateContent>
  <xr:revisionPtr revIDLastSave="0" documentId="13_ncr:1_{61A80F04-B325-47AE-B524-88D7D22738B1}" xr6:coauthVersionLast="47" xr6:coauthVersionMax="47" xr10:uidLastSave="{00000000-0000-0000-0000-000000000000}"/>
  <bookViews>
    <workbookView xWindow="0" yWindow="405" windowWidth="21600" windowHeight="11385" activeTab="1" xr2:uid="{00000000-000D-0000-FFFF-FFFF00000000}"/>
  </bookViews>
  <sheets>
    <sheet name="wykres" sheetId="8" r:id="rId1"/>
    <sheet name="wyniki" sheetId="4" r:id="rId2"/>
    <sheet name="6.1" sheetId="3" r:id="rId3"/>
    <sheet name="6.2" sheetId="12" r:id="rId4"/>
    <sheet name="6.3" sheetId="5" r:id="rId5"/>
    <sheet name="6.4" sheetId="6" r:id="rId6"/>
    <sheet name="Główny 6.5a" sheetId="1" r:id="rId7"/>
    <sheet name="6.5b" sheetId="11" r:id="rId8"/>
  </sheets>
  <definedNames>
    <definedName name="_xlnm._FilterDatabase" localSheetId="3" hidden="1">'6.2'!$A$1:$W$203</definedName>
    <definedName name="_xlnm._FilterDatabase" localSheetId="4" hidden="1">'6.3'!$A$1:$F$203</definedName>
    <definedName name="_xlnm._FilterDatabase" localSheetId="7" hidden="1">'6.5b'!$A$1:$V$203</definedName>
    <definedName name="_xlnm._FilterDatabase" localSheetId="6" hidden="1">'Główny 6.5a'!$A$1:$W$203</definedName>
  </definedNames>
  <calcPr calcId="191029"/>
  <pivotCaches>
    <pivotCache cacheId="5" r:id="rId9"/>
    <pivotCache cacheId="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05" i="12" l="1"/>
  <c r="X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6" i="12"/>
  <c r="X197" i="12"/>
  <c r="X198" i="12"/>
  <c r="X199" i="12"/>
  <c r="X200" i="12"/>
  <c r="X201" i="12"/>
  <c r="X202" i="12"/>
  <c r="X195" i="12"/>
  <c r="W203" i="12"/>
  <c r="T203" i="12"/>
  <c r="S203" i="12"/>
  <c r="Q203" i="12"/>
  <c r="P203" i="12"/>
  <c r="N203" i="12"/>
  <c r="M203" i="12"/>
  <c r="K203" i="12"/>
  <c r="J203" i="12"/>
  <c r="H203" i="12"/>
  <c r="G203" i="12"/>
  <c r="W202" i="12"/>
  <c r="T202" i="12"/>
  <c r="S202" i="12"/>
  <c r="Q202" i="12"/>
  <c r="P202" i="12"/>
  <c r="N202" i="12"/>
  <c r="M202" i="12"/>
  <c r="K202" i="12"/>
  <c r="J202" i="12"/>
  <c r="H202" i="12"/>
  <c r="G202" i="12"/>
  <c r="W201" i="12"/>
  <c r="T201" i="12"/>
  <c r="S201" i="12"/>
  <c r="Q201" i="12"/>
  <c r="P201" i="12"/>
  <c r="N201" i="12"/>
  <c r="M201" i="12"/>
  <c r="K201" i="12"/>
  <c r="J201" i="12"/>
  <c r="H201" i="12"/>
  <c r="G201" i="12"/>
  <c r="W200" i="12"/>
  <c r="T200" i="12"/>
  <c r="S200" i="12"/>
  <c r="Q200" i="12"/>
  <c r="P200" i="12"/>
  <c r="N200" i="12"/>
  <c r="M200" i="12"/>
  <c r="K200" i="12"/>
  <c r="J200" i="12"/>
  <c r="H200" i="12"/>
  <c r="G200" i="12"/>
  <c r="W199" i="12"/>
  <c r="T199" i="12"/>
  <c r="S199" i="12"/>
  <c r="Q199" i="12"/>
  <c r="P199" i="12"/>
  <c r="N199" i="12"/>
  <c r="M199" i="12"/>
  <c r="K199" i="12"/>
  <c r="J199" i="12"/>
  <c r="H199" i="12"/>
  <c r="G199" i="12"/>
  <c r="W198" i="12"/>
  <c r="T198" i="12"/>
  <c r="S198" i="12"/>
  <c r="Q198" i="12"/>
  <c r="P198" i="12"/>
  <c r="N198" i="12"/>
  <c r="M198" i="12"/>
  <c r="K198" i="12"/>
  <c r="J198" i="12"/>
  <c r="H198" i="12"/>
  <c r="G198" i="12"/>
  <c r="W197" i="12"/>
  <c r="T197" i="12"/>
  <c r="S197" i="12"/>
  <c r="Q197" i="12"/>
  <c r="P197" i="12"/>
  <c r="N197" i="12"/>
  <c r="M197" i="12"/>
  <c r="K197" i="12"/>
  <c r="J197" i="12"/>
  <c r="H197" i="12"/>
  <c r="G197" i="12"/>
  <c r="W196" i="12"/>
  <c r="T196" i="12"/>
  <c r="S196" i="12"/>
  <c r="Q196" i="12"/>
  <c r="P196" i="12"/>
  <c r="N196" i="12"/>
  <c r="M196" i="12"/>
  <c r="K196" i="12"/>
  <c r="J196" i="12"/>
  <c r="H196" i="12"/>
  <c r="G196" i="12"/>
  <c r="W195" i="12"/>
  <c r="T195" i="12"/>
  <c r="S195" i="12"/>
  <c r="Q195" i="12"/>
  <c r="P195" i="12"/>
  <c r="N195" i="12"/>
  <c r="M195" i="12"/>
  <c r="K195" i="12"/>
  <c r="J195" i="12"/>
  <c r="H195" i="12"/>
  <c r="G195" i="12"/>
  <c r="W194" i="12"/>
  <c r="T194" i="12"/>
  <c r="S194" i="12"/>
  <c r="Q194" i="12"/>
  <c r="P194" i="12"/>
  <c r="N194" i="12"/>
  <c r="M194" i="12"/>
  <c r="K194" i="12"/>
  <c r="J194" i="12"/>
  <c r="H194" i="12"/>
  <c r="G194" i="12"/>
  <c r="W193" i="12"/>
  <c r="T193" i="12"/>
  <c r="S193" i="12"/>
  <c r="Q193" i="12"/>
  <c r="P193" i="12"/>
  <c r="N193" i="12"/>
  <c r="M193" i="12"/>
  <c r="K193" i="12"/>
  <c r="J193" i="12"/>
  <c r="H193" i="12"/>
  <c r="G193" i="12"/>
  <c r="W192" i="12"/>
  <c r="T192" i="12"/>
  <c r="S192" i="12"/>
  <c r="Q192" i="12"/>
  <c r="P192" i="12"/>
  <c r="N192" i="12"/>
  <c r="M192" i="12"/>
  <c r="K192" i="12"/>
  <c r="J192" i="12"/>
  <c r="H192" i="12"/>
  <c r="G192" i="12"/>
  <c r="W191" i="12"/>
  <c r="T191" i="12"/>
  <c r="S191" i="12"/>
  <c r="Q191" i="12"/>
  <c r="P191" i="12"/>
  <c r="N191" i="12"/>
  <c r="M191" i="12"/>
  <c r="K191" i="12"/>
  <c r="J191" i="12"/>
  <c r="H191" i="12"/>
  <c r="G191" i="12"/>
  <c r="W190" i="12"/>
  <c r="T190" i="12"/>
  <c r="S190" i="12"/>
  <c r="Q190" i="12"/>
  <c r="P190" i="12"/>
  <c r="N190" i="12"/>
  <c r="M190" i="12"/>
  <c r="K190" i="12"/>
  <c r="J190" i="12"/>
  <c r="H190" i="12"/>
  <c r="G190" i="12"/>
  <c r="W189" i="12"/>
  <c r="T189" i="12"/>
  <c r="S189" i="12"/>
  <c r="Q189" i="12"/>
  <c r="P189" i="12"/>
  <c r="N189" i="12"/>
  <c r="M189" i="12"/>
  <c r="K189" i="12"/>
  <c r="J189" i="12"/>
  <c r="H189" i="12"/>
  <c r="G189" i="12"/>
  <c r="W188" i="12"/>
  <c r="T188" i="12"/>
  <c r="S188" i="12"/>
  <c r="Q188" i="12"/>
  <c r="P188" i="12"/>
  <c r="N188" i="12"/>
  <c r="M188" i="12"/>
  <c r="K188" i="12"/>
  <c r="J188" i="12"/>
  <c r="H188" i="12"/>
  <c r="G188" i="12"/>
  <c r="W187" i="12"/>
  <c r="T187" i="12"/>
  <c r="S187" i="12"/>
  <c r="Q187" i="12"/>
  <c r="P187" i="12"/>
  <c r="N187" i="12"/>
  <c r="M187" i="12"/>
  <c r="K187" i="12"/>
  <c r="J187" i="12"/>
  <c r="H187" i="12"/>
  <c r="G187" i="12"/>
  <c r="W186" i="12"/>
  <c r="T186" i="12"/>
  <c r="S186" i="12"/>
  <c r="Q186" i="12"/>
  <c r="P186" i="12"/>
  <c r="N186" i="12"/>
  <c r="M186" i="12"/>
  <c r="K186" i="12"/>
  <c r="J186" i="12"/>
  <c r="H186" i="12"/>
  <c r="G186" i="12"/>
  <c r="W185" i="12"/>
  <c r="T185" i="12"/>
  <c r="S185" i="12"/>
  <c r="Q185" i="12"/>
  <c r="P185" i="12"/>
  <c r="N185" i="12"/>
  <c r="M185" i="12"/>
  <c r="K185" i="12"/>
  <c r="J185" i="12"/>
  <c r="H185" i="12"/>
  <c r="G185" i="12"/>
  <c r="W184" i="12"/>
  <c r="T184" i="12"/>
  <c r="S184" i="12"/>
  <c r="Q184" i="12"/>
  <c r="P184" i="12"/>
  <c r="N184" i="12"/>
  <c r="M184" i="12"/>
  <c r="K184" i="12"/>
  <c r="J184" i="12"/>
  <c r="H184" i="12"/>
  <c r="G184" i="12"/>
  <c r="W183" i="12"/>
  <c r="T183" i="12"/>
  <c r="S183" i="12"/>
  <c r="Q183" i="12"/>
  <c r="P183" i="12"/>
  <c r="N183" i="12"/>
  <c r="M183" i="12"/>
  <c r="K183" i="12"/>
  <c r="J183" i="12"/>
  <c r="H183" i="12"/>
  <c r="G183" i="12"/>
  <c r="W182" i="12"/>
  <c r="T182" i="12"/>
  <c r="S182" i="12"/>
  <c r="Q182" i="12"/>
  <c r="P182" i="12"/>
  <c r="N182" i="12"/>
  <c r="M182" i="12"/>
  <c r="K182" i="12"/>
  <c r="J182" i="12"/>
  <c r="H182" i="12"/>
  <c r="G182" i="12"/>
  <c r="W181" i="12"/>
  <c r="T181" i="12"/>
  <c r="S181" i="12"/>
  <c r="Q181" i="12"/>
  <c r="P181" i="12"/>
  <c r="N181" i="12"/>
  <c r="M181" i="12"/>
  <c r="K181" i="12"/>
  <c r="J181" i="12"/>
  <c r="H181" i="12"/>
  <c r="G181" i="12"/>
  <c r="W180" i="12"/>
  <c r="T180" i="12"/>
  <c r="S180" i="12"/>
  <c r="Q180" i="12"/>
  <c r="P180" i="12"/>
  <c r="N180" i="12"/>
  <c r="M180" i="12"/>
  <c r="K180" i="12"/>
  <c r="J180" i="12"/>
  <c r="H180" i="12"/>
  <c r="G180" i="12"/>
  <c r="W179" i="12"/>
  <c r="T179" i="12"/>
  <c r="S179" i="12"/>
  <c r="Q179" i="12"/>
  <c r="P179" i="12"/>
  <c r="N179" i="12"/>
  <c r="M179" i="12"/>
  <c r="K179" i="12"/>
  <c r="J179" i="12"/>
  <c r="H179" i="12"/>
  <c r="G179" i="12"/>
  <c r="W178" i="12"/>
  <c r="T178" i="12"/>
  <c r="S178" i="12"/>
  <c r="Q178" i="12"/>
  <c r="P178" i="12"/>
  <c r="N178" i="12"/>
  <c r="M178" i="12"/>
  <c r="K178" i="12"/>
  <c r="J178" i="12"/>
  <c r="H178" i="12"/>
  <c r="G178" i="12"/>
  <c r="W177" i="12"/>
  <c r="T177" i="12"/>
  <c r="S177" i="12"/>
  <c r="Q177" i="12"/>
  <c r="P177" i="12"/>
  <c r="N177" i="12"/>
  <c r="M177" i="12"/>
  <c r="K177" i="12"/>
  <c r="J177" i="12"/>
  <c r="H177" i="12"/>
  <c r="G177" i="12"/>
  <c r="W176" i="12"/>
  <c r="T176" i="12"/>
  <c r="S176" i="12"/>
  <c r="Q176" i="12"/>
  <c r="P176" i="12"/>
  <c r="N176" i="12"/>
  <c r="M176" i="12"/>
  <c r="K176" i="12"/>
  <c r="J176" i="12"/>
  <c r="H176" i="12"/>
  <c r="G176" i="12"/>
  <c r="W175" i="12"/>
  <c r="T175" i="12"/>
  <c r="S175" i="12"/>
  <c r="Q175" i="12"/>
  <c r="P175" i="12"/>
  <c r="N175" i="12"/>
  <c r="M175" i="12"/>
  <c r="K175" i="12"/>
  <c r="J175" i="12"/>
  <c r="H175" i="12"/>
  <c r="G175" i="12"/>
  <c r="W174" i="12"/>
  <c r="T174" i="12"/>
  <c r="S174" i="12"/>
  <c r="Q174" i="12"/>
  <c r="P174" i="12"/>
  <c r="N174" i="12"/>
  <c r="M174" i="12"/>
  <c r="K174" i="12"/>
  <c r="J174" i="12"/>
  <c r="H174" i="12"/>
  <c r="G174" i="12"/>
  <c r="W173" i="12"/>
  <c r="T173" i="12"/>
  <c r="S173" i="12"/>
  <c r="Q173" i="12"/>
  <c r="P173" i="12"/>
  <c r="N173" i="12"/>
  <c r="M173" i="12"/>
  <c r="K173" i="12"/>
  <c r="J173" i="12"/>
  <c r="H173" i="12"/>
  <c r="G173" i="12"/>
  <c r="W172" i="12"/>
  <c r="T172" i="12"/>
  <c r="S172" i="12"/>
  <c r="Q172" i="12"/>
  <c r="P172" i="12"/>
  <c r="N172" i="12"/>
  <c r="M172" i="12"/>
  <c r="K172" i="12"/>
  <c r="J172" i="12"/>
  <c r="H172" i="12"/>
  <c r="G172" i="12"/>
  <c r="W171" i="12"/>
  <c r="T171" i="12"/>
  <c r="S171" i="12"/>
  <c r="Q171" i="12"/>
  <c r="P171" i="12"/>
  <c r="N171" i="12"/>
  <c r="M171" i="12"/>
  <c r="K171" i="12"/>
  <c r="J171" i="12"/>
  <c r="H171" i="12"/>
  <c r="G171" i="12"/>
  <c r="W170" i="12"/>
  <c r="T170" i="12"/>
  <c r="S170" i="12"/>
  <c r="Q170" i="12"/>
  <c r="P170" i="12"/>
  <c r="N170" i="12"/>
  <c r="M170" i="12"/>
  <c r="K170" i="12"/>
  <c r="J170" i="12"/>
  <c r="H170" i="12"/>
  <c r="G170" i="12"/>
  <c r="W169" i="12"/>
  <c r="T169" i="12"/>
  <c r="S169" i="12"/>
  <c r="Q169" i="12"/>
  <c r="P169" i="12"/>
  <c r="N169" i="12"/>
  <c r="M169" i="12"/>
  <c r="K169" i="12"/>
  <c r="J169" i="12"/>
  <c r="H169" i="12"/>
  <c r="G169" i="12"/>
  <c r="W168" i="12"/>
  <c r="T168" i="12"/>
  <c r="S168" i="12"/>
  <c r="Q168" i="12"/>
  <c r="P168" i="12"/>
  <c r="N168" i="12"/>
  <c r="M168" i="12"/>
  <c r="K168" i="12"/>
  <c r="J168" i="12"/>
  <c r="H168" i="12"/>
  <c r="G168" i="12"/>
  <c r="W167" i="12"/>
  <c r="T167" i="12"/>
  <c r="S167" i="12"/>
  <c r="Q167" i="12"/>
  <c r="P167" i="12"/>
  <c r="N167" i="12"/>
  <c r="M167" i="12"/>
  <c r="K167" i="12"/>
  <c r="J167" i="12"/>
  <c r="H167" i="12"/>
  <c r="G167" i="12"/>
  <c r="W166" i="12"/>
  <c r="T166" i="12"/>
  <c r="S166" i="12"/>
  <c r="Q166" i="12"/>
  <c r="P166" i="12"/>
  <c r="N166" i="12"/>
  <c r="M166" i="12"/>
  <c r="K166" i="12"/>
  <c r="J166" i="12"/>
  <c r="H166" i="12"/>
  <c r="G166" i="12"/>
  <c r="W165" i="12"/>
  <c r="T165" i="12"/>
  <c r="S165" i="12"/>
  <c r="Q165" i="12"/>
  <c r="P165" i="12"/>
  <c r="N165" i="12"/>
  <c r="M165" i="12"/>
  <c r="K165" i="12"/>
  <c r="J165" i="12"/>
  <c r="H165" i="12"/>
  <c r="G165" i="12"/>
  <c r="W164" i="12"/>
  <c r="T164" i="12"/>
  <c r="S164" i="12"/>
  <c r="Q164" i="12"/>
  <c r="P164" i="12"/>
  <c r="N164" i="12"/>
  <c r="M164" i="12"/>
  <c r="K164" i="12"/>
  <c r="J164" i="12"/>
  <c r="H164" i="12"/>
  <c r="G164" i="12"/>
  <c r="W163" i="12"/>
  <c r="T163" i="12"/>
  <c r="S163" i="12"/>
  <c r="Q163" i="12"/>
  <c r="P163" i="12"/>
  <c r="N163" i="12"/>
  <c r="M163" i="12"/>
  <c r="K163" i="12"/>
  <c r="J163" i="12"/>
  <c r="H163" i="12"/>
  <c r="G163" i="12"/>
  <c r="W162" i="12"/>
  <c r="T162" i="12"/>
  <c r="S162" i="12"/>
  <c r="Q162" i="12"/>
  <c r="P162" i="12"/>
  <c r="N162" i="12"/>
  <c r="M162" i="12"/>
  <c r="K162" i="12"/>
  <c r="J162" i="12"/>
  <c r="H162" i="12"/>
  <c r="G162" i="12"/>
  <c r="W161" i="12"/>
  <c r="T161" i="12"/>
  <c r="S161" i="12"/>
  <c r="Q161" i="12"/>
  <c r="P161" i="12"/>
  <c r="N161" i="12"/>
  <c r="M161" i="12"/>
  <c r="K161" i="12"/>
  <c r="J161" i="12"/>
  <c r="H161" i="12"/>
  <c r="G161" i="12"/>
  <c r="W160" i="12"/>
  <c r="T160" i="12"/>
  <c r="S160" i="12"/>
  <c r="Q160" i="12"/>
  <c r="P160" i="12"/>
  <c r="N160" i="12"/>
  <c r="M160" i="12"/>
  <c r="K160" i="12"/>
  <c r="J160" i="12"/>
  <c r="H160" i="12"/>
  <c r="G160" i="12"/>
  <c r="W159" i="12"/>
  <c r="T159" i="12"/>
  <c r="S159" i="12"/>
  <c r="Q159" i="12"/>
  <c r="P159" i="12"/>
  <c r="N159" i="12"/>
  <c r="M159" i="12"/>
  <c r="K159" i="12"/>
  <c r="J159" i="12"/>
  <c r="H159" i="12"/>
  <c r="G159" i="12"/>
  <c r="W158" i="12"/>
  <c r="T158" i="12"/>
  <c r="S158" i="12"/>
  <c r="Q158" i="12"/>
  <c r="P158" i="12"/>
  <c r="N158" i="12"/>
  <c r="M158" i="12"/>
  <c r="K158" i="12"/>
  <c r="J158" i="12"/>
  <c r="H158" i="12"/>
  <c r="G158" i="12"/>
  <c r="W157" i="12"/>
  <c r="T157" i="12"/>
  <c r="S157" i="12"/>
  <c r="Q157" i="12"/>
  <c r="P157" i="12"/>
  <c r="N157" i="12"/>
  <c r="M157" i="12"/>
  <c r="K157" i="12"/>
  <c r="J157" i="12"/>
  <c r="H157" i="12"/>
  <c r="G157" i="12"/>
  <c r="W156" i="12"/>
  <c r="T156" i="12"/>
  <c r="S156" i="12"/>
  <c r="Q156" i="12"/>
  <c r="P156" i="12"/>
  <c r="N156" i="12"/>
  <c r="M156" i="12"/>
  <c r="K156" i="12"/>
  <c r="J156" i="12"/>
  <c r="H156" i="12"/>
  <c r="G156" i="12"/>
  <c r="W155" i="12"/>
  <c r="T155" i="12"/>
  <c r="S155" i="12"/>
  <c r="Q155" i="12"/>
  <c r="P155" i="12"/>
  <c r="N155" i="12"/>
  <c r="M155" i="12"/>
  <c r="K155" i="12"/>
  <c r="J155" i="12"/>
  <c r="H155" i="12"/>
  <c r="G155" i="12"/>
  <c r="W154" i="12"/>
  <c r="T154" i="12"/>
  <c r="S154" i="12"/>
  <c r="Q154" i="12"/>
  <c r="P154" i="12"/>
  <c r="N154" i="12"/>
  <c r="M154" i="12"/>
  <c r="K154" i="12"/>
  <c r="J154" i="12"/>
  <c r="H154" i="12"/>
  <c r="G154" i="12"/>
  <c r="W153" i="12"/>
  <c r="T153" i="12"/>
  <c r="S153" i="12"/>
  <c r="Q153" i="12"/>
  <c r="P153" i="12"/>
  <c r="N153" i="12"/>
  <c r="M153" i="12"/>
  <c r="K153" i="12"/>
  <c r="J153" i="12"/>
  <c r="H153" i="12"/>
  <c r="G153" i="12"/>
  <c r="W152" i="12"/>
  <c r="T152" i="12"/>
  <c r="S152" i="12"/>
  <c r="Q152" i="12"/>
  <c r="P152" i="12"/>
  <c r="N152" i="12"/>
  <c r="M152" i="12"/>
  <c r="K152" i="12"/>
  <c r="J152" i="12"/>
  <c r="H152" i="12"/>
  <c r="G152" i="12"/>
  <c r="W151" i="12"/>
  <c r="T151" i="12"/>
  <c r="S151" i="12"/>
  <c r="Q151" i="12"/>
  <c r="P151" i="12"/>
  <c r="N151" i="12"/>
  <c r="M151" i="12"/>
  <c r="K151" i="12"/>
  <c r="J151" i="12"/>
  <c r="H151" i="12"/>
  <c r="G151" i="12"/>
  <c r="W150" i="12"/>
  <c r="T150" i="12"/>
  <c r="S150" i="12"/>
  <c r="Q150" i="12"/>
  <c r="P150" i="12"/>
  <c r="N150" i="12"/>
  <c r="M150" i="12"/>
  <c r="K150" i="12"/>
  <c r="J150" i="12"/>
  <c r="H150" i="12"/>
  <c r="G150" i="12"/>
  <c r="W149" i="12"/>
  <c r="T149" i="12"/>
  <c r="S149" i="12"/>
  <c r="Q149" i="12"/>
  <c r="P149" i="12"/>
  <c r="N149" i="12"/>
  <c r="M149" i="12"/>
  <c r="K149" i="12"/>
  <c r="J149" i="12"/>
  <c r="H149" i="12"/>
  <c r="G149" i="12"/>
  <c r="W148" i="12"/>
  <c r="T148" i="12"/>
  <c r="S148" i="12"/>
  <c r="Q148" i="12"/>
  <c r="P148" i="12"/>
  <c r="N148" i="12"/>
  <c r="M148" i="12"/>
  <c r="K148" i="12"/>
  <c r="J148" i="12"/>
  <c r="H148" i="12"/>
  <c r="G148" i="12"/>
  <c r="W147" i="12"/>
  <c r="T147" i="12"/>
  <c r="S147" i="12"/>
  <c r="Q147" i="12"/>
  <c r="P147" i="12"/>
  <c r="N147" i="12"/>
  <c r="M147" i="12"/>
  <c r="K147" i="12"/>
  <c r="J147" i="12"/>
  <c r="H147" i="12"/>
  <c r="G147" i="12"/>
  <c r="W146" i="12"/>
  <c r="T146" i="12"/>
  <c r="S146" i="12"/>
  <c r="Q146" i="12"/>
  <c r="P146" i="12"/>
  <c r="N146" i="12"/>
  <c r="M146" i="12"/>
  <c r="K146" i="12"/>
  <c r="J146" i="12"/>
  <c r="H146" i="12"/>
  <c r="G146" i="12"/>
  <c r="W145" i="12"/>
  <c r="T145" i="12"/>
  <c r="S145" i="12"/>
  <c r="Q145" i="12"/>
  <c r="P145" i="12"/>
  <c r="N145" i="12"/>
  <c r="M145" i="12"/>
  <c r="K145" i="12"/>
  <c r="J145" i="12"/>
  <c r="H145" i="12"/>
  <c r="G145" i="12"/>
  <c r="W144" i="12"/>
  <c r="T144" i="12"/>
  <c r="S144" i="12"/>
  <c r="Q144" i="12"/>
  <c r="P144" i="12"/>
  <c r="N144" i="12"/>
  <c r="M144" i="12"/>
  <c r="K144" i="12"/>
  <c r="J144" i="12"/>
  <c r="H144" i="12"/>
  <c r="G144" i="12"/>
  <c r="W143" i="12"/>
  <c r="T143" i="12"/>
  <c r="S143" i="12"/>
  <c r="Q143" i="12"/>
  <c r="P143" i="12"/>
  <c r="N143" i="12"/>
  <c r="M143" i="12"/>
  <c r="K143" i="12"/>
  <c r="J143" i="12"/>
  <c r="H143" i="12"/>
  <c r="G143" i="12"/>
  <c r="W142" i="12"/>
  <c r="T142" i="12"/>
  <c r="S142" i="12"/>
  <c r="Q142" i="12"/>
  <c r="P142" i="12"/>
  <c r="N142" i="12"/>
  <c r="M142" i="12"/>
  <c r="K142" i="12"/>
  <c r="J142" i="12"/>
  <c r="H142" i="12"/>
  <c r="G142" i="12"/>
  <c r="W141" i="12"/>
  <c r="T141" i="12"/>
  <c r="S141" i="12"/>
  <c r="Q141" i="12"/>
  <c r="P141" i="12"/>
  <c r="N141" i="12"/>
  <c r="M141" i="12"/>
  <c r="K141" i="12"/>
  <c r="J141" i="12"/>
  <c r="H141" i="12"/>
  <c r="G141" i="12"/>
  <c r="W140" i="12"/>
  <c r="T140" i="12"/>
  <c r="S140" i="12"/>
  <c r="Q140" i="12"/>
  <c r="P140" i="12"/>
  <c r="N140" i="12"/>
  <c r="M140" i="12"/>
  <c r="K140" i="12"/>
  <c r="J140" i="12"/>
  <c r="H140" i="12"/>
  <c r="G140" i="12"/>
  <c r="W139" i="12"/>
  <c r="T139" i="12"/>
  <c r="S139" i="12"/>
  <c r="Q139" i="12"/>
  <c r="P139" i="12"/>
  <c r="N139" i="12"/>
  <c r="M139" i="12"/>
  <c r="K139" i="12"/>
  <c r="J139" i="12"/>
  <c r="H139" i="12"/>
  <c r="G139" i="12"/>
  <c r="W138" i="12"/>
  <c r="T138" i="12"/>
  <c r="S138" i="12"/>
  <c r="Q138" i="12"/>
  <c r="P138" i="12"/>
  <c r="N138" i="12"/>
  <c r="M138" i="12"/>
  <c r="K138" i="12"/>
  <c r="J138" i="12"/>
  <c r="H138" i="12"/>
  <c r="G138" i="12"/>
  <c r="W137" i="12"/>
  <c r="T137" i="12"/>
  <c r="S137" i="12"/>
  <c r="Q137" i="12"/>
  <c r="P137" i="12"/>
  <c r="N137" i="12"/>
  <c r="M137" i="12"/>
  <c r="K137" i="12"/>
  <c r="J137" i="12"/>
  <c r="H137" i="12"/>
  <c r="G137" i="12"/>
  <c r="W136" i="12"/>
  <c r="T136" i="12"/>
  <c r="S136" i="12"/>
  <c r="Q136" i="12"/>
  <c r="P136" i="12"/>
  <c r="N136" i="12"/>
  <c r="M136" i="12"/>
  <c r="K136" i="12"/>
  <c r="J136" i="12"/>
  <c r="H136" i="12"/>
  <c r="G136" i="12"/>
  <c r="W135" i="12"/>
  <c r="T135" i="12"/>
  <c r="S135" i="12"/>
  <c r="Q135" i="12"/>
  <c r="P135" i="12"/>
  <c r="N135" i="12"/>
  <c r="M135" i="12"/>
  <c r="K135" i="12"/>
  <c r="J135" i="12"/>
  <c r="H135" i="12"/>
  <c r="G135" i="12"/>
  <c r="W134" i="12"/>
  <c r="T134" i="12"/>
  <c r="S134" i="12"/>
  <c r="Q134" i="12"/>
  <c r="P134" i="12"/>
  <c r="N134" i="12"/>
  <c r="M134" i="12"/>
  <c r="K134" i="12"/>
  <c r="J134" i="12"/>
  <c r="H134" i="12"/>
  <c r="G134" i="12"/>
  <c r="W133" i="12"/>
  <c r="T133" i="12"/>
  <c r="S133" i="12"/>
  <c r="Q133" i="12"/>
  <c r="P133" i="12"/>
  <c r="N133" i="12"/>
  <c r="M133" i="12"/>
  <c r="K133" i="12"/>
  <c r="J133" i="12"/>
  <c r="H133" i="12"/>
  <c r="G133" i="12"/>
  <c r="W132" i="12"/>
  <c r="T132" i="12"/>
  <c r="S132" i="12"/>
  <c r="Q132" i="12"/>
  <c r="P132" i="12"/>
  <c r="N132" i="12"/>
  <c r="M132" i="12"/>
  <c r="K132" i="12"/>
  <c r="J132" i="12"/>
  <c r="H132" i="12"/>
  <c r="G132" i="12"/>
  <c r="W131" i="12"/>
  <c r="T131" i="12"/>
  <c r="S131" i="12"/>
  <c r="Q131" i="12"/>
  <c r="P131" i="12"/>
  <c r="N131" i="12"/>
  <c r="M131" i="12"/>
  <c r="K131" i="12"/>
  <c r="J131" i="12"/>
  <c r="H131" i="12"/>
  <c r="G131" i="12"/>
  <c r="W130" i="12"/>
  <c r="T130" i="12"/>
  <c r="S130" i="12"/>
  <c r="Q130" i="12"/>
  <c r="P130" i="12"/>
  <c r="N130" i="12"/>
  <c r="M130" i="12"/>
  <c r="K130" i="12"/>
  <c r="J130" i="12"/>
  <c r="H130" i="12"/>
  <c r="G130" i="12"/>
  <c r="W129" i="12"/>
  <c r="T129" i="12"/>
  <c r="S129" i="12"/>
  <c r="Q129" i="12"/>
  <c r="P129" i="12"/>
  <c r="N129" i="12"/>
  <c r="M129" i="12"/>
  <c r="K129" i="12"/>
  <c r="J129" i="12"/>
  <c r="H129" i="12"/>
  <c r="G129" i="12"/>
  <c r="W128" i="12"/>
  <c r="T128" i="12"/>
  <c r="S128" i="12"/>
  <c r="Q128" i="12"/>
  <c r="P128" i="12"/>
  <c r="N128" i="12"/>
  <c r="M128" i="12"/>
  <c r="K128" i="12"/>
  <c r="J128" i="12"/>
  <c r="H128" i="12"/>
  <c r="G128" i="12"/>
  <c r="W127" i="12"/>
  <c r="T127" i="12"/>
  <c r="S127" i="12"/>
  <c r="Q127" i="12"/>
  <c r="P127" i="12"/>
  <c r="N127" i="12"/>
  <c r="M127" i="12"/>
  <c r="K127" i="12"/>
  <c r="J127" i="12"/>
  <c r="H127" i="12"/>
  <c r="G127" i="12"/>
  <c r="W126" i="12"/>
  <c r="T126" i="12"/>
  <c r="S126" i="12"/>
  <c r="Q126" i="12"/>
  <c r="P126" i="12"/>
  <c r="N126" i="12"/>
  <c r="M126" i="12"/>
  <c r="K126" i="12"/>
  <c r="J126" i="12"/>
  <c r="H126" i="12"/>
  <c r="G126" i="12"/>
  <c r="W125" i="12"/>
  <c r="T125" i="12"/>
  <c r="S125" i="12"/>
  <c r="Q125" i="12"/>
  <c r="P125" i="12"/>
  <c r="N125" i="12"/>
  <c r="M125" i="12"/>
  <c r="K125" i="12"/>
  <c r="J125" i="12"/>
  <c r="H125" i="12"/>
  <c r="G125" i="12"/>
  <c r="W124" i="12"/>
  <c r="T124" i="12"/>
  <c r="S124" i="12"/>
  <c r="Q124" i="12"/>
  <c r="P124" i="12"/>
  <c r="N124" i="12"/>
  <c r="M124" i="12"/>
  <c r="K124" i="12"/>
  <c r="J124" i="12"/>
  <c r="H124" i="12"/>
  <c r="G124" i="12"/>
  <c r="W123" i="12"/>
  <c r="T123" i="12"/>
  <c r="S123" i="12"/>
  <c r="Q123" i="12"/>
  <c r="P123" i="12"/>
  <c r="N123" i="12"/>
  <c r="M123" i="12"/>
  <c r="K123" i="12"/>
  <c r="J123" i="12"/>
  <c r="H123" i="12"/>
  <c r="G123" i="12"/>
  <c r="W122" i="12"/>
  <c r="T122" i="12"/>
  <c r="S122" i="12"/>
  <c r="Q122" i="12"/>
  <c r="P122" i="12"/>
  <c r="N122" i="12"/>
  <c r="M122" i="12"/>
  <c r="K122" i="12"/>
  <c r="J122" i="12"/>
  <c r="H122" i="12"/>
  <c r="G122" i="12"/>
  <c r="W121" i="12"/>
  <c r="T121" i="12"/>
  <c r="S121" i="12"/>
  <c r="Q121" i="12"/>
  <c r="P121" i="12"/>
  <c r="N121" i="12"/>
  <c r="M121" i="12"/>
  <c r="K121" i="12"/>
  <c r="J121" i="12"/>
  <c r="H121" i="12"/>
  <c r="G121" i="12"/>
  <c r="W120" i="12"/>
  <c r="T120" i="12"/>
  <c r="S120" i="12"/>
  <c r="Q120" i="12"/>
  <c r="P120" i="12"/>
  <c r="N120" i="12"/>
  <c r="M120" i="12"/>
  <c r="K120" i="12"/>
  <c r="J120" i="12"/>
  <c r="H120" i="12"/>
  <c r="G120" i="12"/>
  <c r="W119" i="12"/>
  <c r="T119" i="12"/>
  <c r="S119" i="12"/>
  <c r="Q119" i="12"/>
  <c r="P119" i="12"/>
  <c r="N119" i="12"/>
  <c r="M119" i="12"/>
  <c r="K119" i="12"/>
  <c r="J119" i="12"/>
  <c r="H119" i="12"/>
  <c r="G119" i="12"/>
  <c r="W118" i="12"/>
  <c r="T118" i="12"/>
  <c r="S118" i="12"/>
  <c r="Q118" i="12"/>
  <c r="P118" i="12"/>
  <c r="N118" i="12"/>
  <c r="M118" i="12"/>
  <c r="K118" i="12"/>
  <c r="J118" i="12"/>
  <c r="H118" i="12"/>
  <c r="G118" i="12"/>
  <c r="W117" i="12"/>
  <c r="T117" i="12"/>
  <c r="S117" i="12"/>
  <c r="Q117" i="12"/>
  <c r="P117" i="12"/>
  <c r="N117" i="12"/>
  <c r="M117" i="12"/>
  <c r="K117" i="12"/>
  <c r="J117" i="12"/>
  <c r="H117" i="12"/>
  <c r="G117" i="12"/>
  <c r="W116" i="12"/>
  <c r="T116" i="12"/>
  <c r="S116" i="12"/>
  <c r="Q116" i="12"/>
  <c r="P116" i="12"/>
  <c r="N116" i="12"/>
  <c r="M116" i="12"/>
  <c r="K116" i="12"/>
  <c r="J116" i="12"/>
  <c r="H116" i="12"/>
  <c r="G116" i="12"/>
  <c r="W115" i="12"/>
  <c r="T115" i="12"/>
  <c r="S115" i="12"/>
  <c r="Q115" i="12"/>
  <c r="P115" i="12"/>
  <c r="N115" i="12"/>
  <c r="M115" i="12"/>
  <c r="K115" i="12"/>
  <c r="J115" i="12"/>
  <c r="H115" i="12"/>
  <c r="G115" i="12"/>
  <c r="W114" i="12"/>
  <c r="T114" i="12"/>
  <c r="S114" i="12"/>
  <c r="Q114" i="12"/>
  <c r="P114" i="12"/>
  <c r="N114" i="12"/>
  <c r="M114" i="12"/>
  <c r="K114" i="12"/>
  <c r="J114" i="12"/>
  <c r="H114" i="12"/>
  <c r="G114" i="12"/>
  <c r="W113" i="12"/>
  <c r="T113" i="12"/>
  <c r="S113" i="12"/>
  <c r="Q113" i="12"/>
  <c r="P113" i="12"/>
  <c r="N113" i="12"/>
  <c r="M113" i="12"/>
  <c r="K113" i="12"/>
  <c r="J113" i="12"/>
  <c r="H113" i="12"/>
  <c r="G113" i="12"/>
  <c r="W112" i="12"/>
  <c r="T112" i="12"/>
  <c r="S112" i="12"/>
  <c r="Q112" i="12"/>
  <c r="P112" i="12"/>
  <c r="N112" i="12"/>
  <c r="M112" i="12"/>
  <c r="K112" i="12"/>
  <c r="J112" i="12"/>
  <c r="H112" i="12"/>
  <c r="G112" i="12"/>
  <c r="W111" i="12"/>
  <c r="T111" i="12"/>
  <c r="S111" i="12"/>
  <c r="Q111" i="12"/>
  <c r="P111" i="12"/>
  <c r="N111" i="12"/>
  <c r="M111" i="12"/>
  <c r="K111" i="12"/>
  <c r="J111" i="12"/>
  <c r="H111" i="12"/>
  <c r="G111" i="12"/>
  <c r="W110" i="12"/>
  <c r="T110" i="12"/>
  <c r="S110" i="12"/>
  <c r="Q110" i="12"/>
  <c r="P110" i="12"/>
  <c r="N110" i="12"/>
  <c r="M110" i="12"/>
  <c r="K110" i="12"/>
  <c r="J110" i="12"/>
  <c r="H110" i="12"/>
  <c r="G110" i="12"/>
  <c r="W109" i="12"/>
  <c r="T109" i="12"/>
  <c r="S109" i="12"/>
  <c r="Q109" i="12"/>
  <c r="P109" i="12"/>
  <c r="N109" i="12"/>
  <c r="M109" i="12"/>
  <c r="K109" i="12"/>
  <c r="J109" i="12"/>
  <c r="H109" i="12"/>
  <c r="G109" i="12"/>
  <c r="W108" i="12"/>
  <c r="T108" i="12"/>
  <c r="S108" i="12"/>
  <c r="Q108" i="12"/>
  <c r="P108" i="12"/>
  <c r="N108" i="12"/>
  <c r="M108" i="12"/>
  <c r="K108" i="12"/>
  <c r="J108" i="12"/>
  <c r="H108" i="12"/>
  <c r="G108" i="12"/>
  <c r="W107" i="12"/>
  <c r="T107" i="12"/>
  <c r="S107" i="12"/>
  <c r="Q107" i="12"/>
  <c r="P107" i="12"/>
  <c r="N107" i="12"/>
  <c r="M107" i="12"/>
  <c r="K107" i="12"/>
  <c r="J107" i="12"/>
  <c r="H107" i="12"/>
  <c r="G107" i="12"/>
  <c r="W106" i="12"/>
  <c r="T106" i="12"/>
  <c r="S106" i="12"/>
  <c r="Q106" i="12"/>
  <c r="P106" i="12"/>
  <c r="N106" i="12"/>
  <c r="M106" i="12"/>
  <c r="K106" i="12"/>
  <c r="J106" i="12"/>
  <c r="H106" i="12"/>
  <c r="G106" i="12"/>
  <c r="W105" i="12"/>
  <c r="T105" i="12"/>
  <c r="S105" i="12"/>
  <c r="Q105" i="12"/>
  <c r="P105" i="12"/>
  <c r="N105" i="12"/>
  <c r="M105" i="12"/>
  <c r="K105" i="12"/>
  <c r="J105" i="12"/>
  <c r="H105" i="12"/>
  <c r="G105" i="12"/>
  <c r="W104" i="12"/>
  <c r="T104" i="12"/>
  <c r="S104" i="12"/>
  <c r="Q104" i="12"/>
  <c r="P104" i="12"/>
  <c r="N104" i="12"/>
  <c r="M104" i="12"/>
  <c r="K104" i="12"/>
  <c r="J104" i="12"/>
  <c r="H104" i="12"/>
  <c r="G104" i="12"/>
  <c r="W103" i="12"/>
  <c r="T103" i="12"/>
  <c r="S103" i="12"/>
  <c r="Q103" i="12"/>
  <c r="P103" i="12"/>
  <c r="N103" i="12"/>
  <c r="M103" i="12"/>
  <c r="K103" i="12"/>
  <c r="J103" i="12"/>
  <c r="H103" i="12"/>
  <c r="G103" i="12"/>
  <c r="W102" i="12"/>
  <c r="T102" i="12"/>
  <c r="S102" i="12"/>
  <c r="Q102" i="12"/>
  <c r="P102" i="12"/>
  <c r="N102" i="12"/>
  <c r="M102" i="12"/>
  <c r="K102" i="12"/>
  <c r="J102" i="12"/>
  <c r="H102" i="12"/>
  <c r="G102" i="12"/>
  <c r="W101" i="12"/>
  <c r="T101" i="12"/>
  <c r="S101" i="12"/>
  <c r="Q101" i="12"/>
  <c r="P101" i="12"/>
  <c r="N101" i="12"/>
  <c r="M101" i="12"/>
  <c r="K101" i="12"/>
  <c r="J101" i="12"/>
  <c r="H101" i="12"/>
  <c r="G101" i="12"/>
  <c r="W100" i="12"/>
  <c r="T100" i="12"/>
  <c r="S100" i="12"/>
  <c r="Q100" i="12"/>
  <c r="P100" i="12"/>
  <c r="N100" i="12"/>
  <c r="M100" i="12"/>
  <c r="K100" i="12"/>
  <c r="J100" i="12"/>
  <c r="H100" i="12"/>
  <c r="G100" i="12"/>
  <c r="W99" i="12"/>
  <c r="T99" i="12"/>
  <c r="S99" i="12"/>
  <c r="Q99" i="12"/>
  <c r="P99" i="12"/>
  <c r="N99" i="12"/>
  <c r="M99" i="12"/>
  <c r="K99" i="12"/>
  <c r="J99" i="12"/>
  <c r="H99" i="12"/>
  <c r="G99" i="12"/>
  <c r="W98" i="12"/>
  <c r="T98" i="12"/>
  <c r="S98" i="12"/>
  <c r="Q98" i="12"/>
  <c r="P98" i="12"/>
  <c r="N98" i="12"/>
  <c r="M98" i="12"/>
  <c r="K98" i="12"/>
  <c r="J98" i="12"/>
  <c r="H98" i="12"/>
  <c r="G98" i="12"/>
  <c r="W97" i="12"/>
  <c r="T97" i="12"/>
  <c r="S97" i="12"/>
  <c r="Q97" i="12"/>
  <c r="P97" i="12"/>
  <c r="N97" i="12"/>
  <c r="M97" i="12"/>
  <c r="K97" i="12"/>
  <c r="J97" i="12"/>
  <c r="H97" i="12"/>
  <c r="G97" i="12"/>
  <c r="W96" i="12"/>
  <c r="T96" i="12"/>
  <c r="S96" i="12"/>
  <c r="Q96" i="12"/>
  <c r="P96" i="12"/>
  <c r="N96" i="12"/>
  <c r="M96" i="12"/>
  <c r="K96" i="12"/>
  <c r="J96" i="12"/>
  <c r="H96" i="12"/>
  <c r="G96" i="12"/>
  <c r="W95" i="12"/>
  <c r="T95" i="12"/>
  <c r="S95" i="12"/>
  <c r="Q95" i="12"/>
  <c r="P95" i="12"/>
  <c r="N95" i="12"/>
  <c r="M95" i="12"/>
  <c r="K95" i="12"/>
  <c r="J95" i="12"/>
  <c r="H95" i="12"/>
  <c r="G95" i="12"/>
  <c r="W94" i="12"/>
  <c r="T94" i="12"/>
  <c r="S94" i="12"/>
  <c r="Q94" i="12"/>
  <c r="P94" i="12"/>
  <c r="N94" i="12"/>
  <c r="M94" i="12"/>
  <c r="K94" i="12"/>
  <c r="J94" i="12"/>
  <c r="H94" i="12"/>
  <c r="G94" i="12"/>
  <c r="W93" i="12"/>
  <c r="T93" i="12"/>
  <c r="S93" i="12"/>
  <c r="Q93" i="12"/>
  <c r="P93" i="12"/>
  <c r="N93" i="12"/>
  <c r="M93" i="12"/>
  <c r="K93" i="12"/>
  <c r="J93" i="12"/>
  <c r="H93" i="12"/>
  <c r="G93" i="12"/>
  <c r="W92" i="12"/>
  <c r="T92" i="12"/>
  <c r="S92" i="12"/>
  <c r="Q92" i="12"/>
  <c r="P92" i="12"/>
  <c r="N92" i="12"/>
  <c r="M92" i="12"/>
  <c r="K92" i="12"/>
  <c r="J92" i="12"/>
  <c r="H92" i="12"/>
  <c r="G92" i="12"/>
  <c r="W91" i="12"/>
  <c r="T91" i="12"/>
  <c r="S91" i="12"/>
  <c r="Q91" i="12"/>
  <c r="P91" i="12"/>
  <c r="N91" i="12"/>
  <c r="M91" i="12"/>
  <c r="K91" i="12"/>
  <c r="J91" i="12"/>
  <c r="H91" i="12"/>
  <c r="G91" i="12"/>
  <c r="W90" i="12"/>
  <c r="T90" i="12"/>
  <c r="S90" i="12"/>
  <c r="Q90" i="12"/>
  <c r="P90" i="12"/>
  <c r="N90" i="12"/>
  <c r="M90" i="12"/>
  <c r="K90" i="12"/>
  <c r="J90" i="12"/>
  <c r="H90" i="12"/>
  <c r="G90" i="12"/>
  <c r="W89" i="12"/>
  <c r="T89" i="12"/>
  <c r="S89" i="12"/>
  <c r="Q89" i="12"/>
  <c r="P89" i="12"/>
  <c r="N89" i="12"/>
  <c r="M89" i="12"/>
  <c r="K89" i="12"/>
  <c r="J89" i="12"/>
  <c r="H89" i="12"/>
  <c r="G89" i="12"/>
  <c r="W88" i="12"/>
  <c r="T88" i="12"/>
  <c r="S88" i="12"/>
  <c r="Q88" i="12"/>
  <c r="P88" i="12"/>
  <c r="N88" i="12"/>
  <c r="M88" i="12"/>
  <c r="K88" i="12"/>
  <c r="J88" i="12"/>
  <c r="H88" i="12"/>
  <c r="G88" i="12"/>
  <c r="W87" i="12"/>
  <c r="T87" i="12"/>
  <c r="S87" i="12"/>
  <c r="Q87" i="12"/>
  <c r="P87" i="12"/>
  <c r="N87" i="12"/>
  <c r="M87" i="12"/>
  <c r="K87" i="12"/>
  <c r="J87" i="12"/>
  <c r="H87" i="12"/>
  <c r="G87" i="12"/>
  <c r="W86" i="12"/>
  <c r="T86" i="12"/>
  <c r="S86" i="12"/>
  <c r="Q86" i="12"/>
  <c r="P86" i="12"/>
  <c r="N86" i="12"/>
  <c r="M86" i="12"/>
  <c r="K86" i="12"/>
  <c r="J86" i="12"/>
  <c r="H86" i="12"/>
  <c r="G86" i="12"/>
  <c r="W85" i="12"/>
  <c r="T85" i="12"/>
  <c r="S85" i="12"/>
  <c r="Q85" i="12"/>
  <c r="P85" i="12"/>
  <c r="N85" i="12"/>
  <c r="M85" i="12"/>
  <c r="K85" i="12"/>
  <c r="J85" i="12"/>
  <c r="H85" i="12"/>
  <c r="G85" i="12"/>
  <c r="W84" i="12"/>
  <c r="T84" i="12"/>
  <c r="S84" i="12"/>
  <c r="Q84" i="12"/>
  <c r="P84" i="12"/>
  <c r="N84" i="12"/>
  <c r="M84" i="12"/>
  <c r="K84" i="12"/>
  <c r="J84" i="12"/>
  <c r="H84" i="12"/>
  <c r="G84" i="12"/>
  <c r="W83" i="12"/>
  <c r="T83" i="12"/>
  <c r="S83" i="12"/>
  <c r="Q83" i="12"/>
  <c r="P83" i="12"/>
  <c r="N83" i="12"/>
  <c r="M83" i="12"/>
  <c r="K83" i="12"/>
  <c r="J83" i="12"/>
  <c r="H83" i="12"/>
  <c r="G83" i="12"/>
  <c r="W82" i="12"/>
  <c r="T82" i="12"/>
  <c r="S82" i="12"/>
  <c r="Q82" i="12"/>
  <c r="P82" i="12"/>
  <c r="N82" i="12"/>
  <c r="M82" i="12"/>
  <c r="K82" i="12"/>
  <c r="J82" i="12"/>
  <c r="H82" i="12"/>
  <c r="G82" i="12"/>
  <c r="W81" i="12"/>
  <c r="T81" i="12"/>
  <c r="S81" i="12"/>
  <c r="Q81" i="12"/>
  <c r="P81" i="12"/>
  <c r="N81" i="12"/>
  <c r="M81" i="12"/>
  <c r="K81" i="12"/>
  <c r="J81" i="12"/>
  <c r="H81" i="12"/>
  <c r="G81" i="12"/>
  <c r="W80" i="12"/>
  <c r="T80" i="12"/>
  <c r="S80" i="12"/>
  <c r="Q80" i="12"/>
  <c r="P80" i="12"/>
  <c r="N80" i="12"/>
  <c r="M80" i="12"/>
  <c r="K80" i="12"/>
  <c r="J80" i="12"/>
  <c r="H80" i="12"/>
  <c r="G80" i="12"/>
  <c r="W79" i="12"/>
  <c r="T79" i="12"/>
  <c r="S79" i="12"/>
  <c r="Q79" i="12"/>
  <c r="P79" i="12"/>
  <c r="N79" i="12"/>
  <c r="M79" i="12"/>
  <c r="K79" i="12"/>
  <c r="J79" i="12"/>
  <c r="H79" i="12"/>
  <c r="G79" i="12"/>
  <c r="W78" i="12"/>
  <c r="T78" i="12"/>
  <c r="S78" i="12"/>
  <c r="Q78" i="12"/>
  <c r="P78" i="12"/>
  <c r="N78" i="12"/>
  <c r="M78" i="12"/>
  <c r="K78" i="12"/>
  <c r="J78" i="12"/>
  <c r="H78" i="12"/>
  <c r="G78" i="12"/>
  <c r="W77" i="12"/>
  <c r="T77" i="12"/>
  <c r="S77" i="12"/>
  <c r="Q77" i="12"/>
  <c r="P77" i="12"/>
  <c r="N77" i="12"/>
  <c r="M77" i="12"/>
  <c r="K77" i="12"/>
  <c r="J77" i="12"/>
  <c r="H77" i="12"/>
  <c r="G77" i="12"/>
  <c r="W76" i="12"/>
  <c r="T76" i="12"/>
  <c r="S76" i="12"/>
  <c r="Q76" i="12"/>
  <c r="P76" i="12"/>
  <c r="N76" i="12"/>
  <c r="M76" i="12"/>
  <c r="K76" i="12"/>
  <c r="J76" i="12"/>
  <c r="H76" i="12"/>
  <c r="G76" i="12"/>
  <c r="W75" i="12"/>
  <c r="T75" i="12"/>
  <c r="S75" i="12"/>
  <c r="Q75" i="12"/>
  <c r="P75" i="12"/>
  <c r="N75" i="12"/>
  <c r="M75" i="12"/>
  <c r="K75" i="12"/>
  <c r="J75" i="12"/>
  <c r="H75" i="12"/>
  <c r="G75" i="12"/>
  <c r="W74" i="12"/>
  <c r="T74" i="12"/>
  <c r="S74" i="12"/>
  <c r="Q74" i="12"/>
  <c r="P74" i="12"/>
  <c r="N74" i="12"/>
  <c r="M74" i="12"/>
  <c r="K74" i="12"/>
  <c r="J74" i="12"/>
  <c r="H74" i="12"/>
  <c r="G74" i="12"/>
  <c r="W73" i="12"/>
  <c r="T73" i="12"/>
  <c r="S73" i="12"/>
  <c r="Q73" i="12"/>
  <c r="P73" i="12"/>
  <c r="N73" i="12"/>
  <c r="M73" i="12"/>
  <c r="K73" i="12"/>
  <c r="J73" i="12"/>
  <c r="H73" i="12"/>
  <c r="G73" i="12"/>
  <c r="W72" i="12"/>
  <c r="T72" i="12"/>
  <c r="S72" i="12"/>
  <c r="Q72" i="12"/>
  <c r="P72" i="12"/>
  <c r="N72" i="12"/>
  <c r="M72" i="12"/>
  <c r="K72" i="12"/>
  <c r="J72" i="12"/>
  <c r="H72" i="12"/>
  <c r="G72" i="12"/>
  <c r="W71" i="12"/>
  <c r="T71" i="12"/>
  <c r="S71" i="12"/>
  <c r="Q71" i="12"/>
  <c r="P71" i="12"/>
  <c r="N71" i="12"/>
  <c r="M71" i="12"/>
  <c r="K71" i="12"/>
  <c r="J71" i="12"/>
  <c r="H71" i="12"/>
  <c r="G71" i="12"/>
  <c r="W70" i="12"/>
  <c r="T70" i="12"/>
  <c r="S70" i="12"/>
  <c r="Q70" i="12"/>
  <c r="P70" i="12"/>
  <c r="N70" i="12"/>
  <c r="M70" i="12"/>
  <c r="K70" i="12"/>
  <c r="J70" i="12"/>
  <c r="H70" i="12"/>
  <c r="G70" i="12"/>
  <c r="W69" i="12"/>
  <c r="T69" i="12"/>
  <c r="S69" i="12"/>
  <c r="Q69" i="12"/>
  <c r="P69" i="12"/>
  <c r="N69" i="12"/>
  <c r="M69" i="12"/>
  <c r="K69" i="12"/>
  <c r="J69" i="12"/>
  <c r="H69" i="12"/>
  <c r="G69" i="12"/>
  <c r="W68" i="12"/>
  <c r="T68" i="12"/>
  <c r="S68" i="12"/>
  <c r="Q68" i="12"/>
  <c r="P68" i="12"/>
  <c r="N68" i="12"/>
  <c r="M68" i="12"/>
  <c r="K68" i="12"/>
  <c r="J68" i="12"/>
  <c r="H68" i="12"/>
  <c r="G68" i="12"/>
  <c r="W67" i="12"/>
  <c r="T67" i="12"/>
  <c r="S67" i="12"/>
  <c r="Q67" i="12"/>
  <c r="P67" i="12"/>
  <c r="N67" i="12"/>
  <c r="M67" i="12"/>
  <c r="K67" i="12"/>
  <c r="J67" i="12"/>
  <c r="H67" i="12"/>
  <c r="G67" i="12"/>
  <c r="W66" i="12"/>
  <c r="T66" i="12"/>
  <c r="S66" i="12"/>
  <c r="Q66" i="12"/>
  <c r="P66" i="12"/>
  <c r="N66" i="12"/>
  <c r="M66" i="12"/>
  <c r="K66" i="12"/>
  <c r="J66" i="12"/>
  <c r="H66" i="12"/>
  <c r="G66" i="12"/>
  <c r="W65" i="12"/>
  <c r="T65" i="12"/>
  <c r="S65" i="12"/>
  <c r="Q65" i="12"/>
  <c r="P65" i="12"/>
  <c r="N65" i="12"/>
  <c r="M65" i="12"/>
  <c r="K65" i="12"/>
  <c r="J65" i="12"/>
  <c r="H65" i="12"/>
  <c r="G65" i="12"/>
  <c r="W64" i="12"/>
  <c r="T64" i="12"/>
  <c r="S64" i="12"/>
  <c r="Q64" i="12"/>
  <c r="P64" i="12"/>
  <c r="N64" i="12"/>
  <c r="M64" i="12"/>
  <c r="K64" i="12"/>
  <c r="J64" i="12"/>
  <c r="H64" i="12"/>
  <c r="G64" i="12"/>
  <c r="W63" i="12"/>
  <c r="T63" i="12"/>
  <c r="S63" i="12"/>
  <c r="Q63" i="12"/>
  <c r="P63" i="12"/>
  <c r="N63" i="12"/>
  <c r="M63" i="12"/>
  <c r="K63" i="12"/>
  <c r="J63" i="12"/>
  <c r="H63" i="12"/>
  <c r="G63" i="12"/>
  <c r="W62" i="12"/>
  <c r="T62" i="12"/>
  <c r="S62" i="12"/>
  <c r="Q62" i="12"/>
  <c r="P62" i="12"/>
  <c r="N62" i="12"/>
  <c r="M62" i="12"/>
  <c r="K62" i="12"/>
  <c r="J62" i="12"/>
  <c r="H62" i="12"/>
  <c r="G62" i="12"/>
  <c r="W61" i="12"/>
  <c r="T61" i="12"/>
  <c r="S61" i="12"/>
  <c r="Q61" i="12"/>
  <c r="P61" i="12"/>
  <c r="N61" i="12"/>
  <c r="M61" i="12"/>
  <c r="K61" i="12"/>
  <c r="J61" i="12"/>
  <c r="H61" i="12"/>
  <c r="G61" i="12"/>
  <c r="W60" i="12"/>
  <c r="T60" i="12"/>
  <c r="S60" i="12"/>
  <c r="Q60" i="12"/>
  <c r="P60" i="12"/>
  <c r="N60" i="12"/>
  <c r="M60" i="12"/>
  <c r="K60" i="12"/>
  <c r="J60" i="12"/>
  <c r="H60" i="12"/>
  <c r="G60" i="12"/>
  <c r="W59" i="12"/>
  <c r="T59" i="12"/>
  <c r="S59" i="12"/>
  <c r="Q59" i="12"/>
  <c r="P59" i="12"/>
  <c r="N59" i="12"/>
  <c r="M59" i="12"/>
  <c r="K59" i="12"/>
  <c r="J59" i="12"/>
  <c r="H59" i="12"/>
  <c r="G59" i="12"/>
  <c r="W58" i="12"/>
  <c r="T58" i="12"/>
  <c r="S58" i="12"/>
  <c r="Q58" i="12"/>
  <c r="P58" i="12"/>
  <c r="N58" i="12"/>
  <c r="M58" i="12"/>
  <c r="K58" i="12"/>
  <c r="J58" i="12"/>
  <c r="H58" i="12"/>
  <c r="G58" i="12"/>
  <c r="W57" i="12"/>
  <c r="T57" i="12"/>
  <c r="S57" i="12"/>
  <c r="Q57" i="12"/>
  <c r="P57" i="12"/>
  <c r="N57" i="12"/>
  <c r="M57" i="12"/>
  <c r="K57" i="12"/>
  <c r="J57" i="12"/>
  <c r="H57" i="12"/>
  <c r="G57" i="12"/>
  <c r="W56" i="12"/>
  <c r="T56" i="12"/>
  <c r="S56" i="12"/>
  <c r="Q56" i="12"/>
  <c r="P56" i="12"/>
  <c r="N56" i="12"/>
  <c r="M56" i="12"/>
  <c r="K56" i="12"/>
  <c r="J56" i="12"/>
  <c r="H56" i="12"/>
  <c r="G56" i="12"/>
  <c r="W55" i="12"/>
  <c r="T55" i="12"/>
  <c r="S55" i="12"/>
  <c r="Q55" i="12"/>
  <c r="P55" i="12"/>
  <c r="N55" i="12"/>
  <c r="M55" i="12"/>
  <c r="K55" i="12"/>
  <c r="J55" i="12"/>
  <c r="H55" i="12"/>
  <c r="G55" i="12"/>
  <c r="W54" i="12"/>
  <c r="T54" i="12"/>
  <c r="S54" i="12"/>
  <c r="Q54" i="12"/>
  <c r="P54" i="12"/>
  <c r="N54" i="12"/>
  <c r="M54" i="12"/>
  <c r="K54" i="12"/>
  <c r="J54" i="12"/>
  <c r="H54" i="12"/>
  <c r="G54" i="12"/>
  <c r="W53" i="12"/>
  <c r="T53" i="12"/>
  <c r="S53" i="12"/>
  <c r="Q53" i="12"/>
  <c r="P53" i="12"/>
  <c r="N53" i="12"/>
  <c r="M53" i="12"/>
  <c r="K53" i="12"/>
  <c r="J53" i="12"/>
  <c r="H53" i="12"/>
  <c r="G53" i="12"/>
  <c r="W52" i="12"/>
  <c r="T52" i="12"/>
  <c r="S52" i="12"/>
  <c r="Q52" i="12"/>
  <c r="P52" i="12"/>
  <c r="N52" i="12"/>
  <c r="M52" i="12"/>
  <c r="K52" i="12"/>
  <c r="J52" i="12"/>
  <c r="H52" i="12"/>
  <c r="G52" i="12"/>
  <c r="W51" i="12"/>
  <c r="T51" i="12"/>
  <c r="S51" i="12"/>
  <c r="Q51" i="12"/>
  <c r="P51" i="12"/>
  <c r="N51" i="12"/>
  <c r="M51" i="12"/>
  <c r="K51" i="12"/>
  <c r="J51" i="12"/>
  <c r="H51" i="12"/>
  <c r="G51" i="12"/>
  <c r="W50" i="12"/>
  <c r="T50" i="12"/>
  <c r="S50" i="12"/>
  <c r="Q50" i="12"/>
  <c r="P50" i="12"/>
  <c r="N50" i="12"/>
  <c r="M50" i="12"/>
  <c r="K50" i="12"/>
  <c r="J50" i="12"/>
  <c r="H50" i="12"/>
  <c r="G50" i="12"/>
  <c r="W49" i="12"/>
  <c r="T49" i="12"/>
  <c r="S49" i="12"/>
  <c r="Q49" i="12"/>
  <c r="P49" i="12"/>
  <c r="N49" i="12"/>
  <c r="M49" i="12"/>
  <c r="K49" i="12"/>
  <c r="J49" i="12"/>
  <c r="H49" i="12"/>
  <c r="G49" i="12"/>
  <c r="W48" i="12"/>
  <c r="T48" i="12"/>
  <c r="S48" i="12"/>
  <c r="Q48" i="12"/>
  <c r="P48" i="12"/>
  <c r="N48" i="12"/>
  <c r="M48" i="12"/>
  <c r="K48" i="12"/>
  <c r="J48" i="12"/>
  <c r="H48" i="12"/>
  <c r="G48" i="12"/>
  <c r="W47" i="12"/>
  <c r="T47" i="12"/>
  <c r="S47" i="12"/>
  <c r="Q47" i="12"/>
  <c r="P47" i="12"/>
  <c r="N47" i="12"/>
  <c r="M47" i="12"/>
  <c r="K47" i="12"/>
  <c r="J47" i="12"/>
  <c r="H47" i="12"/>
  <c r="G47" i="12"/>
  <c r="W46" i="12"/>
  <c r="T46" i="12"/>
  <c r="S46" i="12"/>
  <c r="Q46" i="12"/>
  <c r="P46" i="12"/>
  <c r="N46" i="12"/>
  <c r="M46" i="12"/>
  <c r="K46" i="12"/>
  <c r="J46" i="12"/>
  <c r="H46" i="12"/>
  <c r="G46" i="12"/>
  <c r="W45" i="12"/>
  <c r="T45" i="12"/>
  <c r="S45" i="12"/>
  <c r="Q45" i="12"/>
  <c r="P45" i="12"/>
  <c r="N45" i="12"/>
  <c r="M45" i="12"/>
  <c r="K45" i="12"/>
  <c r="J45" i="12"/>
  <c r="H45" i="12"/>
  <c r="G45" i="12"/>
  <c r="W44" i="12"/>
  <c r="T44" i="12"/>
  <c r="S44" i="12"/>
  <c r="Q44" i="12"/>
  <c r="P44" i="12"/>
  <c r="N44" i="12"/>
  <c r="M44" i="12"/>
  <c r="K44" i="12"/>
  <c r="J44" i="12"/>
  <c r="H44" i="12"/>
  <c r="G44" i="12"/>
  <c r="W43" i="12"/>
  <c r="T43" i="12"/>
  <c r="S43" i="12"/>
  <c r="Q43" i="12"/>
  <c r="P43" i="12"/>
  <c r="N43" i="12"/>
  <c r="M43" i="12"/>
  <c r="K43" i="12"/>
  <c r="J43" i="12"/>
  <c r="H43" i="12"/>
  <c r="G43" i="12"/>
  <c r="W42" i="12"/>
  <c r="T42" i="12"/>
  <c r="S42" i="12"/>
  <c r="Q42" i="12"/>
  <c r="P42" i="12"/>
  <c r="N42" i="12"/>
  <c r="M42" i="12"/>
  <c r="K42" i="12"/>
  <c r="J42" i="12"/>
  <c r="H42" i="12"/>
  <c r="G42" i="12"/>
  <c r="W41" i="12"/>
  <c r="T41" i="12"/>
  <c r="S41" i="12"/>
  <c r="Q41" i="12"/>
  <c r="P41" i="12"/>
  <c r="N41" i="12"/>
  <c r="M41" i="12"/>
  <c r="K41" i="12"/>
  <c r="J41" i="12"/>
  <c r="H41" i="12"/>
  <c r="G41" i="12"/>
  <c r="W40" i="12"/>
  <c r="T40" i="12"/>
  <c r="S40" i="12"/>
  <c r="Q40" i="12"/>
  <c r="P40" i="12"/>
  <c r="N40" i="12"/>
  <c r="M40" i="12"/>
  <c r="K40" i="12"/>
  <c r="J40" i="12"/>
  <c r="H40" i="12"/>
  <c r="G40" i="12"/>
  <c r="W39" i="12"/>
  <c r="T39" i="12"/>
  <c r="S39" i="12"/>
  <c r="Q39" i="12"/>
  <c r="P39" i="12"/>
  <c r="N39" i="12"/>
  <c r="M39" i="12"/>
  <c r="K39" i="12"/>
  <c r="J39" i="12"/>
  <c r="H39" i="12"/>
  <c r="G39" i="12"/>
  <c r="W38" i="12"/>
  <c r="T38" i="12"/>
  <c r="S38" i="12"/>
  <c r="Q38" i="12"/>
  <c r="P38" i="12"/>
  <c r="N38" i="12"/>
  <c r="M38" i="12"/>
  <c r="K38" i="12"/>
  <c r="J38" i="12"/>
  <c r="H38" i="12"/>
  <c r="G38" i="12"/>
  <c r="W37" i="12"/>
  <c r="T37" i="12"/>
  <c r="S37" i="12"/>
  <c r="Q37" i="12"/>
  <c r="P37" i="12"/>
  <c r="N37" i="12"/>
  <c r="M37" i="12"/>
  <c r="K37" i="12"/>
  <c r="J37" i="12"/>
  <c r="H37" i="12"/>
  <c r="G37" i="12"/>
  <c r="W36" i="12"/>
  <c r="T36" i="12"/>
  <c r="S36" i="12"/>
  <c r="Q36" i="12"/>
  <c r="P36" i="12"/>
  <c r="N36" i="12"/>
  <c r="M36" i="12"/>
  <c r="K36" i="12"/>
  <c r="J36" i="12"/>
  <c r="H36" i="12"/>
  <c r="G36" i="12"/>
  <c r="W35" i="12"/>
  <c r="T35" i="12"/>
  <c r="S35" i="12"/>
  <c r="Q35" i="12"/>
  <c r="P35" i="12"/>
  <c r="N35" i="12"/>
  <c r="M35" i="12"/>
  <c r="K35" i="12"/>
  <c r="J35" i="12"/>
  <c r="H35" i="12"/>
  <c r="G35" i="12"/>
  <c r="W34" i="12"/>
  <c r="T34" i="12"/>
  <c r="S34" i="12"/>
  <c r="Q34" i="12"/>
  <c r="P34" i="12"/>
  <c r="N34" i="12"/>
  <c r="M34" i="12"/>
  <c r="K34" i="12"/>
  <c r="J34" i="12"/>
  <c r="H34" i="12"/>
  <c r="G34" i="12"/>
  <c r="W33" i="12"/>
  <c r="T33" i="12"/>
  <c r="S33" i="12"/>
  <c r="Q33" i="12"/>
  <c r="P33" i="12"/>
  <c r="N33" i="12"/>
  <c r="M33" i="12"/>
  <c r="K33" i="12"/>
  <c r="J33" i="12"/>
  <c r="H33" i="12"/>
  <c r="G33" i="12"/>
  <c r="W32" i="12"/>
  <c r="T32" i="12"/>
  <c r="S32" i="12"/>
  <c r="Q32" i="12"/>
  <c r="P32" i="12"/>
  <c r="N32" i="12"/>
  <c r="M32" i="12"/>
  <c r="K32" i="12"/>
  <c r="J32" i="12"/>
  <c r="H32" i="12"/>
  <c r="G32" i="12"/>
  <c r="W31" i="12"/>
  <c r="T31" i="12"/>
  <c r="S31" i="12"/>
  <c r="Q31" i="12"/>
  <c r="P31" i="12"/>
  <c r="N31" i="12"/>
  <c r="M31" i="12"/>
  <c r="K31" i="12"/>
  <c r="J31" i="12"/>
  <c r="H31" i="12"/>
  <c r="G31" i="12"/>
  <c r="W30" i="12"/>
  <c r="T30" i="12"/>
  <c r="S30" i="12"/>
  <c r="Q30" i="12"/>
  <c r="P30" i="12"/>
  <c r="N30" i="12"/>
  <c r="M30" i="12"/>
  <c r="K30" i="12"/>
  <c r="J30" i="12"/>
  <c r="H30" i="12"/>
  <c r="G30" i="12"/>
  <c r="W29" i="12"/>
  <c r="T29" i="12"/>
  <c r="S29" i="12"/>
  <c r="Q29" i="12"/>
  <c r="P29" i="12"/>
  <c r="N29" i="12"/>
  <c r="M29" i="12"/>
  <c r="K29" i="12"/>
  <c r="J29" i="12"/>
  <c r="H29" i="12"/>
  <c r="G29" i="12"/>
  <c r="W28" i="12"/>
  <c r="T28" i="12"/>
  <c r="S28" i="12"/>
  <c r="Q28" i="12"/>
  <c r="P28" i="12"/>
  <c r="N28" i="12"/>
  <c r="M28" i="12"/>
  <c r="K28" i="12"/>
  <c r="J28" i="12"/>
  <c r="H28" i="12"/>
  <c r="G28" i="12"/>
  <c r="W27" i="12"/>
  <c r="T27" i="12"/>
  <c r="S27" i="12"/>
  <c r="Q27" i="12"/>
  <c r="P27" i="12"/>
  <c r="N27" i="12"/>
  <c r="M27" i="12"/>
  <c r="K27" i="12"/>
  <c r="J27" i="12"/>
  <c r="H27" i="12"/>
  <c r="G27" i="12"/>
  <c r="W26" i="12"/>
  <c r="T26" i="12"/>
  <c r="S26" i="12"/>
  <c r="Q26" i="12"/>
  <c r="P26" i="12"/>
  <c r="N26" i="12"/>
  <c r="M26" i="12"/>
  <c r="K26" i="12"/>
  <c r="J26" i="12"/>
  <c r="H26" i="12"/>
  <c r="G26" i="12"/>
  <c r="W25" i="12"/>
  <c r="T25" i="12"/>
  <c r="S25" i="12"/>
  <c r="Q25" i="12"/>
  <c r="P25" i="12"/>
  <c r="N25" i="12"/>
  <c r="M25" i="12"/>
  <c r="K25" i="12"/>
  <c r="J25" i="12"/>
  <c r="H25" i="12"/>
  <c r="G25" i="12"/>
  <c r="W24" i="12"/>
  <c r="T24" i="12"/>
  <c r="S24" i="12"/>
  <c r="Q24" i="12"/>
  <c r="P24" i="12"/>
  <c r="N24" i="12"/>
  <c r="M24" i="12"/>
  <c r="K24" i="12"/>
  <c r="J24" i="12"/>
  <c r="H24" i="12"/>
  <c r="G24" i="12"/>
  <c r="W23" i="12"/>
  <c r="T23" i="12"/>
  <c r="S23" i="12"/>
  <c r="Q23" i="12"/>
  <c r="P23" i="12"/>
  <c r="N23" i="12"/>
  <c r="M23" i="12"/>
  <c r="K23" i="12"/>
  <c r="J23" i="12"/>
  <c r="H23" i="12"/>
  <c r="G23" i="12"/>
  <c r="W22" i="12"/>
  <c r="T22" i="12"/>
  <c r="S22" i="12"/>
  <c r="Q22" i="12"/>
  <c r="P22" i="12"/>
  <c r="N22" i="12"/>
  <c r="M22" i="12"/>
  <c r="K22" i="12"/>
  <c r="J22" i="12"/>
  <c r="H22" i="12"/>
  <c r="G22" i="12"/>
  <c r="W21" i="12"/>
  <c r="T21" i="12"/>
  <c r="S21" i="12"/>
  <c r="Q21" i="12"/>
  <c r="P21" i="12"/>
  <c r="N21" i="12"/>
  <c r="M21" i="12"/>
  <c r="K21" i="12"/>
  <c r="J21" i="12"/>
  <c r="H21" i="12"/>
  <c r="G21" i="12"/>
  <c r="W20" i="12"/>
  <c r="T20" i="12"/>
  <c r="S20" i="12"/>
  <c r="Q20" i="12"/>
  <c r="P20" i="12"/>
  <c r="N20" i="12"/>
  <c r="M20" i="12"/>
  <c r="K20" i="12"/>
  <c r="J20" i="12"/>
  <c r="H20" i="12"/>
  <c r="G20" i="12"/>
  <c r="W19" i="12"/>
  <c r="T19" i="12"/>
  <c r="S19" i="12"/>
  <c r="Q19" i="12"/>
  <c r="P19" i="12"/>
  <c r="N19" i="12"/>
  <c r="M19" i="12"/>
  <c r="K19" i="12"/>
  <c r="J19" i="12"/>
  <c r="H19" i="12"/>
  <c r="G19" i="12"/>
  <c r="W18" i="12"/>
  <c r="T18" i="12"/>
  <c r="S18" i="12"/>
  <c r="Q18" i="12"/>
  <c r="P18" i="12"/>
  <c r="N18" i="12"/>
  <c r="M18" i="12"/>
  <c r="K18" i="12"/>
  <c r="J18" i="12"/>
  <c r="H18" i="12"/>
  <c r="G18" i="12"/>
  <c r="W17" i="12"/>
  <c r="T17" i="12"/>
  <c r="S17" i="12"/>
  <c r="Q17" i="12"/>
  <c r="P17" i="12"/>
  <c r="N17" i="12"/>
  <c r="M17" i="12"/>
  <c r="K17" i="12"/>
  <c r="J17" i="12"/>
  <c r="H17" i="12"/>
  <c r="G17" i="12"/>
  <c r="W16" i="12"/>
  <c r="T16" i="12"/>
  <c r="S16" i="12"/>
  <c r="Q16" i="12"/>
  <c r="P16" i="12"/>
  <c r="N16" i="12"/>
  <c r="M16" i="12"/>
  <c r="K16" i="12"/>
  <c r="J16" i="12"/>
  <c r="H16" i="12"/>
  <c r="G16" i="12"/>
  <c r="W15" i="12"/>
  <c r="T15" i="12"/>
  <c r="S15" i="12"/>
  <c r="Q15" i="12"/>
  <c r="P15" i="12"/>
  <c r="N15" i="12"/>
  <c r="M15" i="12"/>
  <c r="K15" i="12"/>
  <c r="J15" i="12"/>
  <c r="H15" i="12"/>
  <c r="G15" i="12"/>
  <c r="W14" i="12"/>
  <c r="T14" i="12"/>
  <c r="S14" i="12"/>
  <c r="Q14" i="12"/>
  <c r="P14" i="12"/>
  <c r="N14" i="12"/>
  <c r="M14" i="12"/>
  <c r="K14" i="12"/>
  <c r="J14" i="12"/>
  <c r="H14" i="12"/>
  <c r="G14" i="12"/>
  <c r="W13" i="12"/>
  <c r="T13" i="12"/>
  <c r="S13" i="12"/>
  <c r="Q13" i="12"/>
  <c r="P13" i="12"/>
  <c r="N13" i="12"/>
  <c r="M13" i="12"/>
  <c r="K13" i="12"/>
  <c r="J13" i="12"/>
  <c r="H13" i="12"/>
  <c r="G13" i="12"/>
  <c r="W12" i="12"/>
  <c r="T12" i="12"/>
  <c r="S12" i="12"/>
  <c r="Q12" i="12"/>
  <c r="P12" i="12"/>
  <c r="N12" i="12"/>
  <c r="M12" i="12"/>
  <c r="K12" i="12"/>
  <c r="J12" i="12"/>
  <c r="H12" i="12"/>
  <c r="G12" i="12"/>
  <c r="W11" i="12"/>
  <c r="T11" i="12"/>
  <c r="S11" i="12"/>
  <c r="Q11" i="12"/>
  <c r="P11" i="12"/>
  <c r="N11" i="12"/>
  <c r="M11" i="12"/>
  <c r="K11" i="12"/>
  <c r="J11" i="12"/>
  <c r="H11" i="12"/>
  <c r="G11" i="12"/>
  <c r="W10" i="12"/>
  <c r="T10" i="12"/>
  <c r="S10" i="12"/>
  <c r="Q10" i="12"/>
  <c r="P10" i="12"/>
  <c r="N10" i="12"/>
  <c r="M10" i="12"/>
  <c r="K10" i="12"/>
  <c r="J10" i="12"/>
  <c r="H10" i="12"/>
  <c r="G10" i="12"/>
  <c r="W9" i="12"/>
  <c r="T9" i="12"/>
  <c r="S9" i="12"/>
  <c r="Q9" i="12"/>
  <c r="P9" i="12"/>
  <c r="N9" i="12"/>
  <c r="M9" i="12"/>
  <c r="K9" i="12"/>
  <c r="J9" i="12"/>
  <c r="H9" i="12"/>
  <c r="G9" i="12"/>
  <c r="W8" i="12"/>
  <c r="T8" i="12"/>
  <c r="S8" i="12"/>
  <c r="Q8" i="12"/>
  <c r="P8" i="12"/>
  <c r="N8" i="12"/>
  <c r="M8" i="12"/>
  <c r="K8" i="12"/>
  <c r="J8" i="12"/>
  <c r="H8" i="12"/>
  <c r="G8" i="12"/>
  <c r="W7" i="12"/>
  <c r="T7" i="12"/>
  <c r="S7" i="12"/>
  <c r="Q7" i="12"/>
  <c r="P7" i="12"/>
  <c r="N7" i="12"/>
  <c r="M7" i="12"/>
  <c r="K7" i="12"/>
  <c r="J7" i="12"/>
  <c r="H7" i="12"/>
  <c r="G7" i="12"/>
  <c r="W6" i="12"/>
  <c r="T6" i="12"/>
  <c r="S6" i="12"/>
  <c r="Q6" i="12"/>
  <c r="P6" i="12"/>
  <c r="N6" i="12"/>
  <c r="M6" i="12"/>
  <c r="K6" i="12"/>
  <c r="J6" i="12"/>
  <c r="H6" i="12"/>
  <c r="G6" i="12"/>
  <c r="W5" i="12"/>
  <c r="T5" i="12"/>
  <c r="S5" i="12"/>
  <c r="Q5" i="12"/>
  <c r="P5" i="12"/>
  <c r="N5" i="12"/>
  <c r="M5" i="12"/>
  <c r="K5" i="12"/>
  <c r="J5" i="12"/>
  <c r="H5" i="12"/>
  <c r="G5" i="12"/>
  <c r="W4" i="12"/>
  <c r="T4" i="12"/>
  <c r="S4" i="12"/>
  <c r="Q4" i="12"/>
  <c r="P4" i="12"/>
  <c r="N4" i="12"/>
  <c r="M4" i="12"/>
  <c r="K4" i="12"/>
  <c r="J4" i="12"/>
  <c r="H4" i="12"/>
  <c r="G4" i="12"/>
  <c r="W3" i="12"/>
  <c r="T3" i="12"/>
  <c r="S3" i="12"/>
  <c r="Q3" i="12"/>
  <c r="P3" i="12"/>
  <c r="N3" i="12"/>
  <c r="M3" i="12"/>
  <c r="K3" i="12"/>
  <c r="J3" i="12"/>
  <c r="H3" i="12"/>
  <c r="G3" i="12"/>
  <c r="W2" i="12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V123" i="12" s="1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T2" i="12"/>
  <c r="S2" i="12"/>
  <c r="U2" i="12" s="1"/>
  <c r="Q2" i="12"/>
  <c r="P2" i="12"/>
  <c r="N2" i="12"/>
  <c r="M2" i="12"/>
  <c r="L2" i="12"/>
  <c r="K2" i="12"/>
  <c r="J2" i="12"/>
  <c r="H2" i="12"/>
  <c r="G2" i="12"/>
  <c r="I2" i="12" s="1"/>
  <c r="I3" i="12" s="1"/>
  <c r="I4" i="12" s="1"/>
  <c r="I5" i="12" s="1"/>
  <c r="I6" i="12" s="1"/>
  <c r="I7" i="12" s="1"/>
  <c r="I8" i="12" s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W84" i="11" s="1"/>
  <c r="W85" i="11" s="1"/>
  <c r="W86" i="11" s="1"/>
  <c r="W87" i="11" s="1"/>
  <c r="W88" i="11" s="1"/>
  <c r="W89" i="11" s="1"/>
  <c r="W90" i="11" s="1"/>
  <c r="W91" i="11" s="1"/>
  <c r="W92" i="11" s="1"/>
  <c r="W93" i="11" s="1"/>
  <c r="W94" i="11" s="1"/>
  <c r="W95" i="11" s="1"/>
  <c r="W96" i="11" s="1"/>
  <c r="W97" i="11" s="1"/>
  <c r="W98" i="11" s="1"/>
  <c r="W99" i="11" s="1"/>
  <c r="W100" i="11" s="1"/>
  <c r="W101" i="11" s="1"/>
  <c r="W102" i="11" s="1"/>
  <c r="W103" i="11" s="1"/>
  <c r="W104" i="11" s="1"/>
  <c r="W105" i="11" s="1"/>
  <c r="W106" i="11" s="1"/>
  <c r="W107" i="11" s="1"/>
  <c r="W108" i="11" s="1"/>
  <c r="W109" i="11" s="1"/>
  <c r="W110" i="11" s="1"/>
  <c r="W111" i="11" s="1"/>
  <c r="W112" i="11" s="1"/>
  <c r="W113" i="11" s="1"/>
  <c r="W114" i="11" s="1"/>
  <c r="W115" i="11" s="1"/>
  <c r="W116" i="11" s="1"/>
  <c r="W117" i="11" s="1"/>
  <c r="W118" i="11" s="1"/>
  <c r="W119" i="11" s="1"/>
  <c r="W120" i="11" s="1"/>
  <c r="W121" i="11" s="1"/>
  <c r="W122" i="11" s="1"/>
  <c r="W123" i="11" s="1"/>
  <c r="W124" i="11" s="1"/>
  <c r="W125" i="11" s="1"/>
  <c r="W126" i="11" s="1"/>
  <c r="W127" i="11" s="1"/>
  <c r="W128" i="11" s="1"/>
  <c r="W129" i="11" s="1"/>
  <c r="W130" i="11" s="1"/>
  <c r="W131" i="11" s="1"/>
  <c r="W132" i="11" s="1"/>
  <c r="W133" i="11" s="1"/>
  <c r="W134" i="11" s="1"/>
  <c r="W135" i="11" s="1"/>
  <c r="W136" i="11" s="1"/>
  <c r="W137" i="11" s="1"/>
  <c r="W138" i="11" s="1"/>
  <c r="W139" i="11" s="1"/>
  <c r="W140" i="11" s="1"/>
  <c r="W141" i="11" s="1"/>
  <c r="W142" i="11" s="1"/>
  <c r="W143" i="11" s="1"/>
  <c r="W144" i="11" s="1"/>
  <c r="W145" i="11" s="1"/>
  <c r="W146" i="11" s="1"/>
  <c r="W147" i="11" s="1"/>
  <c r="W148" i="11" s="1"/>
  <c r="W149" i="11" s="1"/>
  <c r="W150" i="11" s="1"/>
  <c r="W151" i="11" s="1"/>
  <c r="W152" i="11" s="1"/>
  <c r="W153" i="11" s="1"/>
  <c r="W154" i="11" s="1"/>
  <c r="W155" i="11" s="1"/>
  <c r="W156" i="11" s="1"/>
  <c r="W157" i="11" s="1"/>
  <c r="W158" i="11" s="1"/>
  <c r="W159" i="11" s="1"/>
  <c r="W160" i="11" s="1"/>
  <c r="W161" i="11" s="1"/>
  <c r="W162" i="11" s="1"/>
  <c r="W163" i="11" s="1"/>
  <c r="W164" i="11" s="1"/>
  <c r="W165" i="11" s="1"/>
  <c r="W166" i="11" s="1"/>
  <c r="W167" i="11" s="1"/>
  <c r="W168" i="11" s="1"/>
  <c r="W169" i="11" s="1"/>
  <c r="W170" i="11" s="1"/>
  <c r="W171" i="11" s="1"/>
  <c r="W172" i="11" s="1"/>
  <c r="W173" i="11" s="1"/>
  <c r="W174" i="11" s="1"/>
  <c r="W175" i="11" s="1"/>
  <c r="W176" i="11" s="1"/>
  <c r="W177" i="11" s="1"/>
  <c r="W178" i="11" s="1"/>
  <c r="W179" i="11" s="1"/>
  <c r="W180" i="11" s="1"/>
  <c r="W181" i="11" s="1"/>
  <c r="W182" i="11" s="1"/>
  <c r="W183" i="11" s="1"/>
  <c r="W184" i="11" s="1"/>
  <c r="W185" i="11" s="1"/>
  <c r="W186" i="11" s="1"/>
  <c r="W187" i="11" s="1"/>
  <c r="W188" i="11" s="1"/>
  <c r="W189" i="11" s="1"/>
  <c r="W190" i="11" s="1"/>
  <c r="W191" i="11" s="1"/>
  <c r="W192" i="11" s="1"/>
  <c r="W193" i="11" s="1"/>
  <c r="W194" i="11" s="1"/>
  <c r="W195" i="11" s="1"/>
  <c r="W196" i="11" s="1"/>
  <c r="W197" i="11" s="1"/>
  <c r="W198" i="11" s="1"/>
  <c r="W199" i="11" s="1"/>
  <c r="W200" i="11" s="1"/>
  <c r="W201" i="11" s="1"/>
  <c r="W202" i="11" s="1"/>
  <c r="W203" i="11" s="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V84" i="11" s="1"/>
  <c r="V85" i="11" s="1"/>
  <c r="V86" i="11" s="1"/>
  <c r="V87" i="11" s="1"/>
  <c r="V88" i="11" s="1"/>
  <c r="V89" i="11" s="1"/>
  <c r="V90" i="11" s="1"/>
  <c r="V91" i="11" s="1"/>
  <c r="V92" i="11" s="1"/>
  <c r="V93" i="11" s="1"/>
  <c r="V94" i="11" s="1"/>
  <c r="V95" i="11" s="1"/>
  <c r="V96" i="11" s="1"/>
  <c r="V97" i="11" s="1"/>
  <c r="V98" i="11" s="1"/>
  <c r="V99" i="11" s="1"/>
  <c r="V100" i="11" s="1"/>
  <c r="V101" i="11" s="1"/>
  <c r="V102" i="11" s="1"/>
  <c r="V103" i="11" s="1"/>
  <c r="V104" i="11" s="1"/>
  <c r="V105" i="11" s="1"/>
  <c r="V106" i="11" s="1"/>
  <c r="V107" i="11" s="1"/>
  <c r="V108" i="11" s="1"/>
  <c r="V109" i="11" s="1"/>
  <c r="V110" i="11" s="1"/>
  <c r="V111" i="11" s="1"/>
  <c r="V112" i="11" s="1"/>
  <c r="V113" i="11" s="1"/>
  <c r="V114" i="11" s="1"/>
  <c r="V115" i="11" s="1"/>
  <c r="V116" i="11" s="1"/>
  <c r="V117" i="11" s="1"/>
  <c r="V118" i="11" s="1"/>
  <c r="V119" i="11" s="1"/>
  <c r="V120" i="11" s="1"/>
  <c r="V121" i="11" s="1"/>
  <c r="V122" i="11" s="1"/>
  <c r="V123" i="11" s="1"/>
  <c r="V124" i="11" s="1"/>
  <c r="V125" i="11" s="1"/>
  <c r="V126" i="11" s="1"/>
  <c r="V127" i="11" s="1"/>
  <c r="V128" i="11" s="1"/>
  <c r="V129" i="11" s="1"/>
  <c r="V130" i="11" s="1"/>
  <c r="V131" i="11" s="1"/>
  <c r="V132" i="11" s="1"/>
  <c r="V133" i="11" s="1"/>
  <c r="V134" i="11" s="1"/>
  <c r="V135" i="11" s="1"/>
  <c r="V136" i="11" s="1"/>
  <c r="V137" i="11" s="1"/>
  <c r="V138" i="11" s="1"/>
  <c r="V139" i="11" s="1"/>
  <c r="V140" i="11" s="1"/>
  <c r="V141" i="11" s="1"/>
  <c r="V142" i="11" s="1"/>
  <c r="V143" i="11" s="1"/>
  <c r="V144" i="11" s="1"/>
  <c r="V145" i="11" s="1"/>
  <c r="V146" i="11" s="1"/>
  <c r="V147" i="11" s="1"/>
  <c r="V148" i="11" s="1"/>
  <c r="V149" i="11" s="1"/>
  <c r="V150" i="11" s="1"/>
  <c r="V151" i="11" s="1"/>
  <c r="V152" i="11" s="1"/>
  <c r="V153" i="11" s="1"/>
  <c r="V154" i="11" s="1"/>
  <c r="V155" i="11" s="1"/>
  <c r="V156" i="11" s="1"/>
  <c r="V157" i="11" s="1"/>
  <c r="V158" i="11" s="1"/>
  <c r="V159" i="11" s="1"/>
  <c r="V160" i="11" s="1"/>
  <c r="V161" i="11" s="1"/>
  <c r="V162" i="11" s="1"/>
  <c r="V163" i="11" s="1"/>
  <c r="V164" i="11" s="1"/>
  <c r="V165" i="11" s="1"/>
  <c r="V166" i="11" s="1"/>
  <c r="V167" i="11" s="1"/>
  <c r="V168" i="11" s="1"/>
  <c r="V169" i="11" s="1"/>
  <c r="V170" i="11" s="1"/>
  <c r="V171" i="11" s="1"/>
  <c r="V172" i="11" s="1"/>
  <c r="V173" i="11" s="1"/>
  <c r="V174" i="11" s="1"/>
  <c r="V175" i="11" s="1"/>
  <c r="V176" i="11" s="1"/>
  <c r="V177" i="11" s="1"/>
  <c r="V178" i="11" s="1"/>
  <c r="V179" i="11" s="1"/>
  <c r="V180" i="11" s="1"/>
  <c r="V181" i="11" s="1"/>
  <c r="V182" i="11" s="1"/>
  <c r="V183" i="11" s="1"/>
  <c r="V184" i="11" s="1"/>
  <c r="V185" i="11" s="1"/>
  <c r="V186" i="11" s="1"/>
  <c r="V187" i="11" s="1"/>
  <c r="V188" i="11" s="1"/>
  <c r="V189" i="11" s="1"/>
  <c r="V190" i="11" s="1"/>
  <c r="V191" i="11" s="1"/>
  <c r="V192" i="11" s="1"/>
  <c r="V193" i="11" s="1"/>
  <c r="V194" i="11" s="1"/>
  <c r="V195" i="11" s="1"/>
  <c r="V196" i="11" s="1"/>
  <c r="V197" i="11" s="1"/>
  <c r="V198" i="11" s="1"/>
  <c r="V199" i="11" s="1"/>
  <c r="V200" i="11" s="1"/>
  <c r="V201" i="11" s="1"/>
  <c r="V202" i="11" s="1"/>
  <c r="V203" i="11" s="1"/>
  <c r="T203" i="11"/>
  <c r="S203" i="11"/>
  <c r="Q203" i="11"/>
  <c r="P203" i="11"/>
  <c r="N203" i="11"/>
  <c r="M203" i="11"/>
  <c r="K203" i="11"/>
  <c r="J203" i="11"/>
  <c r="H203" i="11"/>
  <c r="G203" i="11"/>
  <c r="T202" i="11"/>
  <c r="S202" i="11"/>
  <c r="Q202" i="11"/>
  <c r="P202" i="11"/>
  <c r="N202" i="11"/>
  <c r="M202" i="11"/>
  <c r="K202" i="11"/>
  <c r="J202" i="11"/>
  <c r="H202" i="11"/>
  <c r="G202" i="11"/>
  <c r="T201" i="11"/>
  <c r="S201" i="11"/>
  <c r="Q201" i="11"/>
  <c r="P201" i="11"/>
  <c r="N201" i="11"/>
  <c r="M201" i="11"/>
  <c r="K201" i="11"/>
  <c r="J201" i="11"/>
  <c r="H201" i="11"/>
  <c r="G201" i="11"/>
  <c r="T200" i="11"/>
  <c r="S200" i="11"/>
  <c r="Q200" i="11"/>
  <c r="P200" i="11"/>
  <c r="N200" i="11"/>
  <c r="M200" i="11"/>
  <c r="K200" i="11"/>
  <c r="J200" i="11"/>
  <c r="H200" i="11"/>
  <c r="G200" i="11"/>
  <c r="T199" i="11"/>
  <c r="S199" i="11"/>
  <c r="Q199" i="11"/>
  <c r="P199" i="11"/>
  <c r="N199" i="11"/>
  <c r="M199" i="11"/>
  <c r="K199" i="11"/>
  <c r="J199" i="11"/>
  <c r="H199" i="11"/>
  <c r="G199" i="11"/>
  <c r="T198" i="11"/>
  <c r="S198" i="11"/>
  <c r="Q198" i="11"/>
  <c r="P198" i="11"/>
  <c r="N198" i="11"/>
  <c r="M198" i="11"/>
  <c r="K198" i="11"/>
  <c r="J198" i="11"/>
  <c r="H198" i="11"/>
  <c r="G198" i="11"/>
  <c r="T197" i="11"/>
  <c r="S197" i="11"/>
  <c r="Q197" i="11"/>
  <c r="P197" i="11"/>
  <c r="N197" i="11"/>
  <c r="M197" i="11"/>
  <c r="K197" i="11"/>
  <c r="J197" i="11"/>
  <c r="H197" i="11"/>
  <c r="G197" i="11"/>
  <c r="T196" i="11"/>
  <c r="S196" i="11"/>
  <c r="Q196" i="11"/>
  <c r="P196" i="11"/>
  <c r="N196" i="11"/>
  <c r="M196" i="11"/>
  <c r="K196" i="11"/>
  <c r="J196" i="11"/>
  <c r="H196" i="11"/>
  <c r="G196" i="11"/>
  <c r="T195" i="11"/>
  <c r="S195" i="11"/>
  <c r="Q195" i="11"/>
  <c r="P195" i="11"/>
  <c r="N195" i="11"/>
  <c r="M195" i="11"/>
  <c r="K195" i="11"/>
  <c r="J195" i="11"/>
  <c r="H195" i="11"/>
  <c r="G195" i="11"/>
  <c r="T194" i="11"/>
  <c r="S194" i="11"/>
  <c r="Q194" i="11"/>
  <c r="P194" i="11"/>
  <c r="N194" i="11"/>
  <c r="M194" i="11"/>
  <c r="K194" i="11"/>
  <c r="J194" i="11"/>
  <c r="H194" i="11"/>
  <c r="G194" i="11"/>
  <c r="T193" i="11"/>
  <c r="S193" i="11"/>
  <c r="Q193" i="11"/>
  <c r="P193" i="11"/>
  <c r="N193" i="11"/>
  <c r="M193" i="11"/>
  <c r="K193" i="11"/>
  <c r="J193" i="11"/>
  <c r="H193" i="11"/>
  <c r="G193" i="11"/>
  <c r="T192" i="11"/>
  <c r="S192" i="11"/>
  <c r="Q192" i="11"/>
  <c r="P192" i="11"/>
  <c r="N192" i="11"/>
  <c r="M192" i="11"/>
  <c r="K192" i="11"/>
  <c r="J192" i="11"/>
  <c r="H192" i="11"/>
  <c r="G192" i="11"/>
  <c r="T191" i="11"/>
  <c r="S191" i="11"/>
  <c r="Q191" i="11"/>
  <c r="P191" i="11"/>
  <c r="N191" i="11"/>
  <c r="M191" i="11"/>
  <c r="K191" i="11"/>
  <c r="J191" i="11"/>
  <c r="H191" i="11"/>
  <c r="G191" i="11"/>
  <c r="T190" i="11"/>
  <c r="S190" i="11"/>
  <c r="Q190" i="11"/>
  <c r="P190" i="11"/>
  <c r="N190" i="11"/>
  <c r="M190" i="11"/>
  <c r="K190" i="11"/>
  <c r="J190" i="11"/>
  <c r="H190" i="11"/>
  <c r="G190" i="11"/>
  <c r="T189" i="11"/>
  <c r="S189" i="11"/>
  <c r="Q189" i="11"/>
  <c r="P189" i="11"/>
  <c r="N189" i="11"/>
  <c r="M189" i="11"/>
  <c r="K189" i="11"/>
  <c r="J189" i="11"/>
  <c r="H189" i="11"/>
  <c r="G189" i="11"/>
  <c r="T188" i="11"/>
  <c r="S188" i="11"/>
  <c r="Q188" i="11"/>
  <c r="P188" i="11"/>
  <c r="N188" i="11"/>
  <c r="M188" i="11"/>
  <c r="K188" i="11"/>
  <c r="J188" i="11"/>
  <c r="H188" i="11"/>
  <c r="G188" i="11"/>
  <c r="T187" i="11"/>
  <c r="S187" i="11"/>
  <c r="Q187" i="11"/>
  <c r="P187" i="11"/>
  <c r="N187" i="11"/>
  <c r="M187" i="11"/>
  <c r="K187" i="11"/>
  <c r="J187" i="11"/>
  <c r="H187" i="11"/>
  <c r="G187" i="11"/>
  <c r="T186" i="11"/>
  <c r="S186" i="11"/>
  <c r="Q186" i="11"/>
  <c r="P186" i="11"/>
  <c r="N186" i="11"/>
  <c r="M186" i="11"/>
  <c r="K186" i="11"/>
  <c r="J186" i="11"/>
  <c r="H186" i="11"/>
  <c r="G186" i="11"/>
  <c r="T185" i="11"/>
  <c r="S185" i="11"/>
  <c r="Q185" i="11"/>
  <c r="P185" i="11"/>
  <c r="N185" i="11"/>
  <c r="M185" i="11"/>
  <c r="K185" i="11"/>
  <c r="J185" i="11"/>
  <c r="H185" i="11"/>
  <c r="G185" i="11"/>
  <c r="T184" i="11"/>
  <c r="S184" i="11"/>
  <c r="Q184" i="11"/>
  <c r="P184" i="11"/>
  <c r="N184" i="11"/>
  <c r="M184" i="11"/>
  <c r="K184" i="11"/>
  <c r="J184" i="11"/>
  <c r="H184" i="11"/>
  <c r="G184" i="11"/>
  <c r="T183" i="11"/>
  <c r="S183" i="11"/>
  <c r="Q183" i="11"/>
  <c r="P183" i="11"/>
  <c r="N183" i="11"/>
  <c r="M183" i="11"/>
  <c r="K183" i="11"/>
  <c r="J183" i="11"/>
  <c r="H183" i="11"/>
  <c r="G183" i="11"/>
  <c r="T182" i="11"/>
  <c r="S182" i="11"/>
  <c r="Q182" i="11"/>
  <c r="P182" i="11"/>
  <c r="N182" i="11"/>
  <c r="M182" i="11"/>
  <c r="K182" i="11"/>
  <c r="J182" i="11"/>
  <c r="H182" i="11"/>
  <c r="G182" i="11"/>
  <c r="T181" i="11"/>
  <c r="S181" i="11"/>
  <c r="Q181" i="11"/>
  <c r="P181" i="11"/>
  <c r="N181" i="11"/>
  <c r="M181" i="11"/>
  <c r="K181" i="11"/>
  <c r="J181" i="11"/>
  <c r="H181" i="11"/>
  <c r="G181" i="11"/>
  <c r="T180" i="11"/>
  <c r="S180" i="11"/>
  <c r="Q180" i="11"/>
  <c r="P180" i="11"/>
  <c r="N180" i="11"/>
  <c r="M180" i="11"/>
  <c r="K180" i="11"/>
  <c r="J180" i="11"/>
  <c r="H180" i="11"/>
  <c r="G180" i="11"/>
  <c r="T179" i="11"/>
  <c r="S179" i="11"/>
  <c r="Q179" i="11"/>
  <c r="P179" i="11"/>
  <c r="N179" i="11"/>
  <c r="M179" i="11"/>
  <c r="K179" i="11"/>
  <c r="J179" i="11"/>
  <c r="H179" i="11"/>
  <c r="G179" i="11"/>
  <c r="T178" i="11"/>
  <c r="S178" i="11"/>
  <c r="Q178" i="11"/>
  <c r="P178" i="11"/>
  <c r="N178" i="11"/>
  <c r="M178" i="11"/>
  <c r="K178" i="11"/>
  <c r="J178" i="11"/>
  <c r="H178" i="11"/>
  <c r="G178" i="11"/>
  <c r="T177" i="11"/>
  <c r="S177" i="11"/>
  <c r="Q177" i="11"/>
  <c r="P177" i="11"/>
  <c r="N177" i="11"/>
  <c r="M177" i="11"/>
  <c r="K177" i="11"/>
  <c r="J177" i="11"/>
  <c r="H177" i="11"/>
  <c r="G177" i="11"/>
  <c r="T176" i="11"/>
  <c r="S176" i="11"/>
  <c r="Q176" i="11"/>
  <c r="P176" i="11"/>
  <c r="N176" i="11"/>
  <c r="M176" i="11"/>
  <c r="K176" i="11"/>
  <c r="J176" i="11"/>
  <c r="H176" i="11"/>
  <c r="G176" i="11"/>
  <c r="T175" i="11"/>
  <c r="S175" i="11"/>
  <c r="Q175" i="11"/>
  <c r="P175" i="11"/>
  <c r="N175" i="11"/>
  <c r="M175" i="11"/>
  <c r="K175" i="11"/>
  <c r="J175" i="11"/>
  <c r="H175" i="11"/>
  <c r="G175" i="11"/>
  <c r="T174" i="11"/>
  <c r="S174" i="11"/>
  <c r="Q174" i="11"/>
  <c r="P174" i="11"/>
  <c r="N174" i="11"/>
  <c r="M174" i="11"/>
  <c r="K174" i="11"/>
  <c r="J174" i="11"/>
  <c r="H174" i="11"/>
  <c r="G174" i="11"/>
  <c r="T173" i="11"/>
  <c r="S173" i="11"/>
  <c r="Q173" i="11"/>
  <c r="P173" i="11"/>
  <c r="N173" i="11"/>
  <c r="M173" i="11"/>
  <c r="K173" i="11"/>
  <c r="J173" i="11"/>
  <c r="H173" i="11"/>
  <c r="G173" i="11"/>
  <c r="T172" i="11"/>
  <c r="S172" i="11"/>
  <c r="Q172" i="11"/>
  <c r="P172" i="11"/>
  <c r="N172" i="11"/>
  <c r="M172" i="11"/>
  <c r="K172" i="11"/>
  <c r="J172" i="11"/>
  <c r="H172" i="11"/>
  <c r="G172" i="11"/>
  <c r="T171" i="11"/>
  <c r="S171" i="11"/>
  <c r="Q171" i="11"/>
  <c r="P171" i="11"/>
  <c r="N171" i="11"/>
  <c r="M171" i="11"/>
  <c r="K171" i="11"/>
  <c r="J171" i="11"/>
  <c r="H171" i="11"/>
  <c r="G171" i="11"/>
  <c r="T170" i="11"/>
  <c r="S170" i="11"/>
  <c r="Q170" i="11"/>
  <c r="P170" i="11"/>
  <c r="N170" i="11"/>
  <c r="M170" i="11"/>
  <c r="K170" i="11"/>
  <c r="J170" i="11"/>
  <c r="H170" i="11"/>
  <c r="G170" i="11"/>
  <c r="T169" i="11"/>
  <c r="S169" i="11"/>
  <c r="Q169" i="11"/>
  <c r="P169" i="11"/>
  <c r="N169" i="11"/>
  <c r="M169" i="11"/>
  <c r="K169" i="11"/>
  <c r="J169" i="11"/>
  <c r="H169" i="11"/>
  <c r="G169" i="11"/>
  <c r="T168" i="11"/>
  <c r="S168" i="11"/>
  <c r="Q168" i="11"/>
  <c r="P168" i="11"/>
  <c r="N168" i="11"/>
  <c r="M168" i="11"/>
  <c r="K168" i="11"/>
  <c r="J168" i="11"/>
  <c r="H168" i="11"/>
  <c r="G168" i="11"/>
  <c r="T167" i="11"/>
  <c r="S167" i="11"/>
  <c r="Q167" i="11"/>
  <c r="P167" i="11"/>
  <c r="N167" i="11"/>
  <c r="M167" i="11"/>
  <c r="K167" i="11"/>
  <c r="J167" i="11"/>
  <c r="H167" i="11"/>
  <c r="G167" i="11"/>
  <c r="T166" i="11"/>
  <c r="S166" i="11"/>
  <c r="Q166" i="11"/>
  <c r="P166" i="11"/>
  <c r="N166" i="11"/>
  <c r="M166" i="11"/>
  <c r="K166" i="11"/>
  <c r="J166" i="11"/>
  <c r="H166" i="11"/>
  <c r="G166" i="11"/>
  <c r="T165" i="11"/>
  <c r="S165" i="11"/>
  <c r="Q165" i="11"/>
  <c r="P165" i="11"/>
  <c r="N165" i="11"/>
  <c r="M165" i="11"/>
  <c r="K165" i="11"/>
  <c r="J165" i="11"/>
  <c r="H165" i="11"/>
  <c r="G165" i="11"/>
  <c r="T164" i="11"/>
  <c r="S164" i="11"/>
  <c r="Q164" i="11"/>
  <c r="P164" i="11"/>
  <c r="N164" i="11"/>
  <c r="M164" i="11"/>
  <c r="K164" i="11"/>
  <c r="J164" i="11"/>
  <c r="H164" i="11"/>
  <c r="G164" i="11"/>
  <c r="T163" i="11"/>
  <c r="S163" i="11"/>
  <c r="Q163" i="11"/>
  <c r="P163" i="11"/>
  <c r="N163" i="11"/>
  <c r="M163" i="11"/>
  <c r="K163" i="11"/>
  <c r="J163" i="11"/>
  <c r="H163" i="11"/>
  <c r="G163" i="11"/>
  <c r="T162" i="11"/>
  <c r="S162" i="11"/>
  <c r="Q162" i="11"/>
  <c r="P162" i="11"/>
  <c r="N162" i="11"/>
  <c r="M162" i="11"/>
  <c r="K162" i="11"/>
  <c r="J162" i="11"/>
  <c r="H162" i="11"/>
  <c r="G162" i="11"/>
  <c r="T161" i="11"/>
  <c r="S161" i="11"/>
  <c r="Q161" i="11"/>
  <c r="P161" i="11"/>
  <c r="N161" i="11"/>
  <c r="M161" i="11"/>
  <c r="K161" i="11"/>
  <c r="J161" i="11"/>
  <c r="H161" i="11"/>
  <c r="G161" i="11"/>
  <c r="T160" i="11"/>
  <c r="S160" i="11"/>
  <c r="Q160" i="11"/>
  <c r="P160" i="11"/>
  <c r="N160" i="11"/>
  <c r="M160" i="11"/>
  <c r="K160" i="11"/>
  <c r="J160" i="11"/>
  <c r="H160" i="11"/>
  <c r="G160" i="11"/>
  <c r="T159" i="11"/>
  <c r="S159" i="11"/>
  <c r="Q159" i="11"/>
  <c r="P159" i="11"/>
  <c r="N159" i="11"/>
  <c r="M159" i="11"/>
  <c r="K159" i="11"/>
  <c r="J159" i="11"/>
  <c r="H159" i="11"/>
  <c r="G159" i="11"/>
  <c r="T158" i="11"/>
  <c r="S158" i="11"/>
  <c r="Q158" i="11"/>
  <c r="P158" i="11"/>
  <c r="N158" i="11"/>
  <c r="M158" i="11"/>
  <c r="K158" i="11"/>
  <c r="J158" i="11"/>
  <c r="H158" i="11"/>
  <c r="G158" i="11"/>
  <c r="T157" i="11"/>
  <c r="S157" i="11"/>
  <c r="Q157" i="11"/>
  <c r="P157" i="11"/>
  <c r="N157" i="11"/>
  <c r="M157" i="11"/>
  <c r="K157" i="11"/>
  <c r="J157" i="11"/>
  <c r="H157" i="11"/>
  <c r="G157" i="11"/>
  <c r="T156" i="11"/>
  <c r="S156" i="11"/>
  <c r="Q156" i="11"/>
  <c r="P156" i="11"/>
  <c r="N156" i="11"/>
  <c r="M156" i="11"/>
  <c r="K156" i="11"/>
  <c r="J156" i="11"/>
  <c r="H156" i="11"/>
  <c r="G156" i="11"/>
  <c r="T155" i="11"/>
  <c r="S155" i="11"/>
  <c r="Q155" i="11"/>
  <c r="P155" i="11"/>
  <c r="N155" i="11"/>
  <c r="M155" i="11"/>
  <c r="K155" i="11"/>
  <c r="J155" i="11"/>
  <c r="H155" i="11"/>
  <c r="G155" i="11"/>
  <c r="T154" i="11"/>
  <c r="S154" i="11"/>
  <c r="Q154" i="11"/>
  <c r="P154" i="11"/>
  <c r="N154" i="11"/>
  <c r="M154" i="11"/>
  <c r="K154" i="11"/>
  <c r="J154" i="11"/>
  <c r="H154" i="11"/>
  <c r="G154" i="11"/>
  <c r="T153" i="11"/>
  <c r="S153" i="11"/>
  <c r="Q153" i="11"/>
  <c r="P153" i="11"/>
  <c r="N153" i="11"/>
  <c r="M153" i="11"/>
  <c r="K153" i="11"/>
  <c r="J153" i="11"/>
  <c r="H153" i="11"/>
  <c r="G153" i="11"/>
  <c r="T152" i="11"/>
  <c r="S152" i="11"/>
  <c r="Q152" i="11"/>
  <c r="P152" i="11"/>
  <c r="N152" i="11"/>
  <c r="M152" i="11"/>
  <c r="K152" i="11"/>
  <c r="J152" i="11"/>
  <c r="H152" i="11"/>
  <c r="G152" i="11"/>
  <c r="T151" i="11"/>
  <c r="S151" i="11"/>
  <c r="Q151" i="11"/>
  <c r="P151" i="11"/>
  <c r="N151" i="11"/>
  <c r="M151" i="11"/>
  <c r="K151" i="11"/>
  <c r="J151" i="11"/>
  <c r="H151" i="11"/>
  <c r="G151" i="11"/>
  <c r="T150" i="11"/>
  <c r="S150" i="11"/>
  <c r="Q150" i="11"/>
  <c r="P150" i="11"/>
  <c r="N150" i="11"/>
  <c r="M150" i="11"/>
  <c r="K150" i="11"/>
  <c r="J150" i="11"/>
  <c r="H150" i="11"/>
  <c r="G150" i="11"/>
  <c r="T149" i="11"/>
  <c r="S149" i="11"/>
  <c r="Q149" i="11"/>
  <c r="P149" i="11"/>
  <c r="N149" i="11"/>
  <c r="M149" i="11"/>
  <c r="K149" i="11"/>
  <c r="J149" i="11"/>
  <c r="H149" i="11"/>
  <c r="G149" i="11"/>
  <c r="T148" i="11"/>
  <c r="S148" i="11"/>
  <c r="Q148" i="11"/>
  <c r="P148" i="11"/>
  <c r="N148" i="11"/>
  <c r="M148" i="11"/>
  <c r="K148" i="11"/>
  <c r="J148" i="11"/>
  <c r="H148" i="11"/>
  <c r="G148" i="11"/>
  <c r="T147" i="11"/>
  <c r="S147" i="11"/>
  <c r="Q147" i="11"/>
  <c r="P147" i="11"/>
  <c r="N147" i="11"/>
  <c r="M147" i="11"/>
  <c r="K147" i="11"/>
  <c r="J147" i="11"/>
  <c r="H147" i="11"/>
  <c r="G147" i="11"/>
  <c r="T146" i="11"/>
  <c r="S146" i="11"/>
  <c r="Q146" i="11"/>
  <c r="P146" i="11"/>
  <c r="N146" i="11"/>
  <c r="M146" i="11"/>
  <c r="K146" i="11"/>
  <c r="J146" i="11"/>
  <c r="H146" i="11"/>
  <c r="G146" i="11"/>
  <c r="T145" i="11"/>
  <c r="S145" i="11"/>
  <c r="Q145" i="11"/>
  <c r="P145" i="11"/>
  <c r="N145" i="11"/>
  <c r="M145" i="11"/>
  <c r="K145" i="11"/>
  <c r="J145" i="11"/>
  <c r="H145" i="11"/>
  <c r="G145" i="11"/>
  <c r="T144" i="11"/>
  <c r="S144" i="11"/>
  <c r="Q144" i="11"/>
  <c r="P144" i="11"/>
  <c r="N144" i="11"/>
  <c r="M144" i="11"/>
  <c r="K144" i="11"/>
  <c r="J144" i="11"/>
  <c r="H144" i="11"/>
  <c r="G144" i="11"/>
  <c r="T143" i="11"/>
  <c r="S143" i="11"/>
  <c r="Q143" i="11"/>
  <c r="P143" i="11"/>
  <c r="N143" i="11"/>
  <c r="M143" i="11"/>
  <c r="K143" i="11"/>
  <c r="J143" i="11"/>
  <c r="H143" i="11"/>
  <c r="G143" i="11"/>
  <c r="T142" i="11"/>
  <c r="S142" i="11"/>
  <c r="Q142" i="11"/>
  <c r="P142" i="11"/>
  <c r="N142" i="11"/>
  <c r="M142" i="11"/>
  <c r="K142" i="11"/>
  <c r="J142" i="11"/>
  <c r="H142" i="11"/>
  <c r="G142" i="11"/>
  <c r="T141" i="11"/>
  <c r="S141" i="11"/>
  <c r="Q141" i="11"/>
  <c r="P141" i="11"/>
  <c r="N141" i="11"/>
  <c r="M141" i="11"/>
  <c r="K141" i="11"/>
  <c r="J141" i="11"/>
  <c r="H141" i="11"/>
  <c r="G141" i="11"/>
  <c r="T140" i="11"/>
  <c r="S140" i="11"/>
  <c r="Q140" i="11"/>
  <c r="P140" i="11"/>
  <c r="N140" i="11"/>
  <c r="M140" i="11"/>
  <c r="K140" i="11"/>
  <c r="J140" i="11"/>
  <c r="H140" i="11"/>
  <c r="G140" i="11"/>
  <c r="T139" i="11"/>
  <c r="S139" i="11"/>
  <c r="Q139" i="11"/>
  <c r="P139" i="11"/>
  <c r="N139" i="11"/>
  <c r="M139" i="11"/>
  <c r="K139" i="11"/>
  <c r="J139" i="11"/>
  <c r="H139" i="11"/>
  <c r="G139" i="11"/>
  <c r="T138" i="11"/>
  <c r="S138" i="11"/>
  <c r="Q138" i="11"/>
  <c r="P138" i="11"/>
  <c r="N138" i="11"/>
  <c r="M138" i="11"/>
  <c r="K138" i="11"/>
  <c r="J138" i="11"/>
  <c r="H138" i="11"/>
  <c r="G138" i="11"/>
  <c r="T137" i="11"/>
  <c r="S137" i="11"/>
  <c r="Q137" i="11"/>
  <c r="P137" i="11"/>
  <c r="N137" i="11"/>
  <c r="M137" i="11"/>
  <c r="K137" i="11"/>
  <c r="J137" i="11"/>
  <c r="H137" i="11"/>
  <c r="G137" i="11"/>
  <c r="T136" i="11"/>
  <c r="S136" i="11"/>
  <c r="Q136" i="11"/>
  <c r="P136" i="11"/>
  <c r="N136" i="11"/>
  <c r="M136" i="11"/>
  <c r="K136" i="11"/>
  <c r="J136" i="11"/>
  <c r="H136" i="11"/>
  <c r="G136" i="11"/>
  <c r="T135" i="11"/>
  <c r="S135" i="11"/>
  <c r="Q135" i="11"/>
  <c r="P135" i="11"/>
  <c r="N135" i="11"/>
  <c r="M135" i="11"/>
  <c r="K135" i="11"/>
  <c r="J135" i="11"/>
  <c r="H135" i="11"/>
  <c r="G135" i="11"/>
  <c r="T134" i="11"/>
  <c r="S134" i="11"/>
  <c r="Q134" i="11"/>
  <c r="P134" i="11"/>
  <c r="N134" i="11"/>
  <c r="M134" i="11"/>
  <c r="K134" i="11"/>
  <c r="J134" i="11"/>
  <c r="H134" i="11"/>
  <c r="G134" i="11"/>
  <c r="T133" i="11"/>
  <c r="S133" i="11"/>
  <c r="Q133" i="11"/>
  <c r="P133" i="11"/>
  <c r="N133" i="11"/>
  <c r="M133" i="11"/>
  <c r="K133" i="11"/>
  <c r="J133" i="11"/>
  <c r="H133" i="11"/>
  <c r="G133" i="11"/>
  <c r="T132" i="11"/>
  <c r="S132" i="11"/>
  <c r="Q132" i="11"/>
  <c r="P132" i="11"/>
  <c r="N132" i="11"/>
  <c r="M132" i="11"/>
  <c r="K132" i="11"/>
  <c r="J132" i="11"/>
  <c r="H132" i="11"/>
  <c r="G132" i="11"/>
  <c r="T131" i="11"/>
  <c r="S131" i="11"/>
  <c r="Q131" i="11"/>
  <c r="P131" i="11"/>
  <c r="N131" i="11"/>
  <c r="M131" i="11"/>
  <c r="K131" i="11"/>
  <c r="J131" i="11"/>
  <c r="H131" i="11"/>
  <c r="G131" i="11"/>
  <c r="T130" i="11"/>
  <c r="S130" i="11"/>
  <c r="Q130" i="11"/>
  <c r="P130" i="11"/>
  <c r="N130" i="11"/>
  <c r="M130" i="11"/>
  <c r="K130" i="11"/>
  <c r="J130" i="11"/>
  <c r="H130" i="11"/>
  <c r="G130" i="11"/>
  <c r="T129" i="11"/>
  <c r="S129" i="11"/>
  <c r="Q129" i="11"/>
  <c r="P129" i="11"/>
  <c r="N129" i="11"/>
  <c r="M129" i="11"/>
  <c r="K129" i="11"/>
  <c r="J129" i="11"/>
  <c r="H129" i="11"/>
  <c r="G129" i="11"/>
  <c r="T128" i="11"/>
  <c r="S128" i="11"/>
  <c r="Q128" i="11"/>
  <c r="P128" i="11"/>
  <c r="N128" i="11"/>
  <c r="M128" i="11"/>
  <c r="K128" i="11"/>
  <c r="J128" i="11"/>
  <c r="H128" i="11"/>
  <c r="G128" i="11"/>
  <c r="T127" i="11"/>
  <c r="S127" i="11"/>
  <c r="Q127" i="11"/>
  <c r="P127" i="11"/>
  <c r="N127" i="11"/>
  <c r="M127" i="11"/>
  <c r="K127" i="11"/>
  <c r="J127" i="11"/>
  <c r="H127" i="11"/>
  <c r="G127" i="11"/>
  <c r="T126" i="11"/>
  <c r="S126" i="11"/>
  <c r="Q126" i="11"/>
  <c r="P126" i="11"/>
  <c r="N126" i="11"/>
  <c r="M126" i="11"/>
  <c r="K126" i="11"/>
  <c r="J126" i="11"/>
  <c r="H126" i="11"/>
  <c r="G126" i="11"/>
  <c r="T125" i="11"/>
  <c r="S125" i="11"/>
  <c r="Q125" i="11"/>
  <c r="P125" i="11"/>
  <c r="N125" i="11"/>
  <c r="M125" i="11"/>
  <c r="K125" i="11"/>
  <c r="J125" i="11"/>
  <c r="H125" i="11"/>
  <c r="G125" i="11"/>
  <c r="T124" i="11"/>
  <c r="S124" i="11"/>
  <c r="Q124" i="11"/>
  <c r="P124" i="11"/>
  <c r="N124" i="11"/>
  <c r="M124" i="11"/>
  <c r="K124" i="11"/>
  <c r="J124" i="11"/>
  <c r="H124" i="11"/>
  <c r="G124" i="11"/>
  <c r="T123" i="11"/>
  <c r="S123" i="11"/>
  <c r="Q123" i="11"/>
  <c r="P123" i="11"/>
  <c r="N123" i="11"/>
  <c r="M123" i="11"/>
  <c r="K123" i="11"/>
  <c r="J123" i="11"/>
  <c r="H123" i="11"/>
  <c r="G123" i="11"/>
  <c r="T122" i="11"/>
  <c r="S122" i="11"/>
  <c r="Q122" i="11"/>
  <c r="P122" i="11"/>
  <c r="N122" i="11"/>
  <c r="M122" i="11"/>
  <c r="K122" i="11"/>
  <c r="J122" i="11"/>
  <c r="H122" i="11"/>
  <c r="G122" i="11"/>
  <c r="T121" i="11"/>
  <c r="S121" i="11"/>
  <c r="Q121" i="11"/>
  <c r="P121" i="11"/>
  <c r="N121" i="11"/>
  <c r="M121" i="11"/>
  <c r="K121" i="11"/>
  <c r="J121" i="11"/>
  <c r="H121" i="11"/>
  <c r="G121" i="11"/>
  <c r="T120" i="11"/>
  <c r="S120" i="11"/>
  <c r="Q120" i="11"/>
  <c r="P120" i="11"/>
  <c r="N120" i="11"/>
  <c r="M120" i="11"/>
  <c r="K120" i="11"/>
  <c r="J120" i="11"/>
  <c r="H120" i="11"/>
  <c r="G120" i="11"/>
  <c r="T119" i="11"/>
  <c r="S119" i="11"/>
  <c r="Q119" i="11"/>
  <c r="P119" i="11"/>
  <c r="N119" i="11"/>
  <c r="M119" i="11"/>
  <c r="K119" i="11"/>
  <c r="J119" i="11"/>
  <c r="H119" i="11"/>
  <c r="G119" i="11"/>
  <c r="T118" i="11"/>
  <c r="S118" i="11"/>
  <c r="Q118" i="11"/>
  <c r="P118" i="11"/>
  <c r="N118" i="11"/>
  <c r="M118" i="11"/>
  <c r="K118" i="11"/>
  <c r="J118" i="11"/>
  <c r="H118" i="11"/>
  <c r="G118" i="11"/>
  <c r="T117" i="11"/>
  <c r="S117" i="11"/>
  <c r="Q117" i="11"/>
  <c r="P117" i="11"/>
  <c r="N117" i="11"/>
  <c r="M117" i="11"/>
  <c r="K117" i="11"/>
  <c r="J117" i="11"/>
  <c r="H117" i="11"/>
  <c r="G117" i="11"/>
  <c r="T116" i="11"/>
  <c r="S116" i="11"/>
  <c r="Q116" i="11"/>
  <c r="P116" i="11"/>
  <c r="N116" i="11"/>
  <c r="M116" i="11"/>
  <c r="K116" i="11"/>
  <c r="J116" i="11"/>
  <c r="H116" i="11"/>
  <c r="G116" i="11"/>
  <c r="T115" i="11"/>
  <c r="S115" i="11"/>
  <c r="Q115" i="11"/>
  <c r="P115" i="11"/>
  <c r="N115" i="11"/>
  <c r="M115" i="11"/>
  <c r="K115" i="11"/>
  <c r="J115" i="11"/>
  <c r="H115" i="11"/>
  <c r="G115" i="11"/>
  <c r="T114" i="11"/>
  <c r="S114" i="11"/>
  <c r="Q114" i="11"/>
  <c r="P114" i="11"/>
  <c r="N114" i="11"/>
  <c r="M114" i="11"/>
  <c r="K114" i="11"/>
  <c r="J114" i="11"/>
  <c r="H114" i="11"/>
  <c r="G114" i="11"/>
  <c r="T113" i="11"/>
  <c r="S113" i="11"/>
  <c r="Q113" i="11"/>
  <c r="P113" i="11"/>
  <c r="N113" i="11"/>
  <c r="M113" i="11"/>
  <c r="K113" i="11"/>
  <c r="J113" i="11"/>
  <c r="H113" i="11"/>
  <c r="G113" i="11"/>
  <c r="T112" i="11"/>
  <c r="S112" i="11"/>
  <c r="Q112" i="11"/>
  <c r="P112" i="11"/>
  <c r="N112" i="11"/>
  <c r="M112" i="11"/>
  <c r="K112" i="11"/>
  <c r="J112" i="11"/>
  <c r="H112" i="11"/>
  <c r="G112" i="11"/>
  <c r="T111" i="11"/>
  <c r="S111" i="11"/>
  <c r="Q111" i="11"/>
  <c r="P111" i="11"/>
  <c r="N111" i="11"/>
  <c r="M111" i="11"/>
  <c r="K111" i="11"/>
  <c r="J111" i="11"/>
  <c r="H111" i="11"/>
  <c r="G111" i="11"/>
  <c r="T110" i="11"/>
  <c r="S110" i="11"/>
  <c r="Q110" i="11"/>
  <c r="P110" i="11"/>
  <c r="N110" i="11"/>
  <c r="M110" i="11"/>
  <c r="K110" i="11"/>
  <c r="J110" i="11"/>
  <c r="H110" i="11"/>
  <c r="G110" i="11"/>
  <c r="T109" i="11"/>
  <c r="S109" i="11"/>
  <c r="Q109" i="11"/>
  <c r="P109" i="11"/>
  <c r="N109" i="11"/>
  <c r="M109" i="11"/>
  <c r="K109" i="11"/>
  <c r="J109" i="11"/>
  <c r="H109" i="11"/>
  <c r="G109" i="11"/>
  <c r="T108" i="11"/>
  <c r="S108" i="11"/>
  <c r="Q108" i="11"/>
  <c r="P108" i="11"/>
  <c r="N108" i="11"/>
  <c r="M108" i="11"/>
  <c r="K108" i="11"/>
  <c r="J108" i="11"/>
  <c r="H108" i="11"/>
  <c r="G108" i="11"/>
  <c r="T107" i="11"/>
  <c r="S107" i="11"/>
  <c r="Q107" i="11"/>
  <c r="P107" i="11"/>
  <c r="N107" i="11"/>
  <c r="M107" i="11"/>
  <c r="K107" i="11"/>
  <c r="J107" i="11"/>
  <c r="H107" i="11"/>
  <c r="G107" i="11"/>
  <c r="T106" i="11"/>
  <c r="S106" i="11"/>
  <c r="Q106" i="11"/>
  <c r="P106" i="11"/>
  <c r="N106" i="11"/>
  <c r="M106" i="11"/>
  <c r="K106" i="11"/>
  <c r="J106" i="11"/>
  <c r="H106" i="11"/>
  <c r="G106" i="11"/>
  <c r="T105" i="11"/>
  <c r="S105" i="11"/>
  <c r="Q105" i="11"/>
  <c r="P105" i="11"/>
  <c r="N105" i="11"/>
  <c r="M105" i="11"/>
  <c r="K105" i="11"/>
  <c r="J105" i="11"/>
  <c r="H105" i="11"/>
  <c r="G105" i="11"/>
  <c r="T104" i="11"/>
  <c r="S104" i="11"/>
  <c r="Q104" i="11"/>
  <c r="P104" i="11"/>
  <c r="N104" i="11"/>
  <c r="M104" i="11"/>
  <c r="K104" i="11"/>
  <c r="J104" i="11"/>
  <c r="H104" i="11"/>
  <c r="G104" i="11"/>
  <c r="T103" i="11"/>
  <c r="S103" i="11"/>
  <c r="Q103" i="11"/>
  <c r="P103" i="11"/>
  <c r="N103" i="11"/>
  <c r="M103" i="11"/>
  <c r="K103" i="11"/>
  <c r="J103" i="11"/>
  <c r="H103" i="11"/>
  <c r="G103" i="11"/>
  <c r="T102" i="11"/>
  <c r="S102" i="11"/>
  <c r="Q102" i="11"/>
  <c r="P102" i="11"/>
  <c r="N102" i="11"/>
  <c r="M102" i="11"/>
  <c r="K102" i="11"/>
  <c r="J102" i="11"/>
  <c r="H102" i="11"/>
  <c r="G102" i="11"/>
  <c r="T101" i="11"/>
  <c r="S101" i="11"/>
  <c r="Q101" i="11"/>
  <c r="P101" i="11"/>
  <c r="N101" i="11"/>
  <c r="M101" i="11"/>
  <c r="K101" i="11"/>
  <c r="J101" i="11"/>
  <c r="H101" i="11"/>
  <c r="G101" i="11"/>
  <c r="T100" i="11"/>
  <c r="S100" i="11"/>
  <c r="Q100" i="11"/>
  <c r="P100" i="11"/>
  <c r="N100" i="11"/>
  <c r="M100" i="11"/>
  <c r="K100" i="11"/>
  <c r="J100" i="11"/>
  <c r="H100" i="11"/>
  <c r="G100" i="11"/>
  <c r="T99" i="11"/>
  <c r="S99" i="11"/>
  <c r="Q99" i="11"/>
  <c r="P99" i="11"/>
  <c r="N99" i="11"/>
  <c r="M99" i="11"/>
  <c r="K99" i="11"/>
  <c r="J99" i="11"/>
  <c r="H99" i="11"/>
  <c r="G99" i="11"/>
  <c r="T98" i="11"/>
  <c r="S98" i="11"/>
  <c r="Q98" i="11"/>
  <c r="P98" i="11"/>
  <c r="N98" i="11"/>
  <c r="M98" i="11"/>
  <c r="K98" i="11"/>
  <c r="J98" i="11"/>
  <c r="H98" i="11"/>
  <c r="G98" i="11"/>
  <c r="T97" i="11"/>
  <c r="S97" i="11"/>
  <c r="Q97" i="11"/>
  <c r="P97" i="11"/>
  <c r="N97" i="11"/>
  <c r="M97" i="11"/>
  <c r="K97" i="11"/>
  <c r="J97" i="11"/>
  <c r="H97" i="11"/>
  <c r="G97" i="11"/>
  <c r="T96" i="11"/>
  <c r="S96" i="11"/>
  <c r="Q96" i="11"/>
  <c r="P96" i="11"/>
  <c r="N96" i="11"/>
  <c r="M96" i="11"/>
  <c r="K96" i="11"/>
  <c r="J96" i="11"/>
  <c r="H96" i="11"/>
  <c r="G96" i="11"/>
  <c r="T95" i="11"/>
  <c r="S95" i="11"/>
  <c r="Q95" i="11"/>
  <c r="P95" i="11"/>
  <c r="N95" i="11"/>
  <c r="M95" i="11"/>
  <c r="K95" i="11"/>
  <c r="J95" i="11"/>
  <c r="H95" i="11"/>
  <c r="G95" i="11"/>
  <c r="T94" i="11"/>
  <c r="S94" i="11"/>
  <c r="Q94" i="11"/>
  <c r="P94" i="11"/>
  <c r="N94" i="11"/>
  <c r="M94" i="11"/>
  <c r="K94" i="11"/>
  <c r="J94" i="11"/>
  <c r="H94" i="11"/>
  <c r="G94" i="11"/>
  <c r="T93" i="11"/>
  <c r="S93" i="11"/>
  <c r="Q93" i="11"/>
  <c r="P93" i="11"/>
  <c r="N93" i="11"/>
  <c r="M93" i="11"/>
  <c r="K93" i="11"/>
  <c r="J93" i="11"/>
  <c r="H93" i="11"/>
  <c r="G93" i="11"/>
  <c r="T92" i="11"/>
  <c r="S92" i="11"/>
  <c r="Q92" i="11"/>
  <c r="P92" i="11"/>
  <c r="N92" i="11"/>
  <c r="M92" i="11"/>
  <c r="K92" i="11"/>
  <c r="J92" i="11"/>
  <c r="H92" i="11"/>
  <c r="G92" i="11"/>
  <c r="T91" i="11"/>
  <c r="S91" i="11"/>
  <c r="Q91" i="11"/>
  <c r="P91" i="11"/>
  <c r="N91" i="11"/>
  <c r="M91" i="11"/>
  <c r="K91" i="11"/>
  <c r="J91" i="11"/>
  <c r="H91" i="11"/>
  <c r="G91" i="11"/>
  <c r="T90" i="11"/>
  <c r="S90" i="11"/>
  <c r="Q90" i="11"/>
  <c r="P90" i="11"/>
  <c r="N90" i="11"/>
  <c r="M90" i="11"/>
  <c r="K90" i="11"/>
  <c r="J90" i="11"/>
  <c r="H90" i="11"/>
  <c r="G90" i="11"/>
  <c r="T89" i="11"/>
  <c r="S89" i="11"/>
  <c r="Q89" i="11"/>
  <c r="P89" i="11"/>
  <c r="N89" i="11"/>
  <c r="M89" i="11"/>
  <c r="K89" i="11"/>
  <c r="J89" i="11"/>
  <c r="H89" i="11"/>
  <c r="G89" i="11"/>
  <c r="T88" i="11"/>
  <c r="S88" i="11"/>
  <c r="Q88" i="11"/>
  <c r="P88" i="11"/>
  <c r="N88" i="11"/>
  <c r="M88" i="11"/>
  <c r="K88" i="11"/>
  <c r="J88" i="11"/>
  <c r="H88" i="11"/>
  <c r="G88" i="11"/>
  <c r="T87" i="11"/>
  <c r="S87" i="11"/>
  <c r="Q87" i="11"/>
  <c r="P87" i="11"/>
  <c r="N87" i="11"/>
  <c r="M87" i="11"/>
  <c r="K87" i="11"/>
  <c r="J87" i="11"/>
  <c r="H87" i="11"/>
  <c r="G87" i="11"/>
  <c r="T86" i="11"/>
  <c r="S86" i="11"/>
  <c r="Q86" i="11"/>
  <c r="P86" i="11"/>
  <c r="N86" i="11"/>
  <c r="M86" i="11"/>
  <c r="K86" i="11"/>
  <c r="J86" i="11"/>
  <c r="H86" i="11"/>
  <c r="G86" i="11"/>
  <c r="T85" i="11"/>
  <c r="S85" i="11"/>
  <c r="Q85" i="11"/>
  <c r="P85" i="11"/>
  <c r="N85" i="11"/>
  <c r="M85" i="11"/>
  <c r="K85" i="11"/>
  <c r="J85" i="11"/>
  <c r="H85" i="11"/>
  <c r="G85" i="11"/>
  <c r="T84" i="11"/>
  <c r="S84" i="11"/>
  <c r="Q84" i="11"/>
  <c r="P84" i="11"/>
  <c r="N84" i="11"/>
  <c r="M84" i="11"/>
  <c r="K84" i="11"/>
  <c r="J84" i="11"/>
  <c r="H84" i="11"/>
  <c r="G84" i="11"/>
  <c r="T83" i="11"/>
  <c r="S83" i="11"/>
  <c r="Q83" i="11"/>
  <c r="P83" i="11"/>
  <c r="N83" i="11"/>
  <c r="M83" i="11"/>
  <c r="K83" i="11"/>
  <c r="J83" i="11"/>
  <c r="H83" i="11"/>
  <c r="G83" i="11"/>
  <c r="T82" i="11"/>
  <c r="S82" i="11"/>
  <c r="Q82" i="11"/>
  <c r="P82" i="11"/>
  <c r="N82" i="11"/>
  <c r="M82" i="11"/>
  <c r="K82" i="11"/>
  <c r="J82" i="11"/>
  <c r="H82" i="11"/>
  <c r="G82" i="11"/>
  <c r="T81" i="11"/>
  <c r="S81" i="11"/>
  <c r="Q81" i="11"/>
  <c r="P81" i="11"/>
  <c r="N81" i="11"/>
  <c r="M81" i="11"/>
  <c r="K81" i="11"/>
  <c r="J81" i="11"/>
  <c r="H81" i="11"/>
  <c r="G81" i="11"/>
  <c r="T80" i="11"/>
  <c r="S80" i="11"/>
  <c r="Q80" i="11"/>
  <c r="P80" i="11"/>
  <c r="N80" i="11"/>
  <c r="M80" i="11"/>
  <c r="K80" i="11"/>
  <c r="J80" i="11"/>
  <c r="H80" i="11"/>
  <c r="G80" i="11"/>
  <c r="T79" i="11"/>
  <c r="S79" i="11"/>
  <c r="Q79" i="11"/>
  <c r="P79" i="11"/>
  <c r="N79" i="11"/>
  <c r="M79" i="11"/>
  <c r="K79" i="11"/>
  <c r="J79" i="11"/>
  <c r="H79" i="11"/>
  <c r="G79" i="11"/>
  <c r="T78" i="11"/>
  <c r="S78" i="11"/>
  <c r="Q78" i="11"/>
  <c r="P78" i="11"/>
  <c r="N78" i="11"/>
  <c r="M78" i="11"/>
  <c r="K78" i="11"/>
  <c r="J78" i="11"/>
  <c r="H78" i="11"/>
  <c r="G78" i="11"/>
  <c r="T77" i="11"/>
  <c r="S77" i="11"/>
  <c r="Q77" i="11"/>
  <c r="P77" i="11"/>
  <c r="N77" i="11"/>
  <c r="M77" i="11"/>
  <c r="K77" i="11"/>
  <c r="J77" i="11"/>
  <c r="H77" i="11"/>
  <c r="G77" i="11"/>
  <c r="T76" i="11"/>
  <c r="S76" i="11"/>
  <c r="Q76" i="11"/>
  <c r="P76" i="11"/>
  <c r="N76" i="11"/>
  <c r="M76" i="11"/>
  <c r="K76" i="11"/>
  <c r="J76" i="11"/>
  <c r="H76" i="11"/>
  <c r="G76" i="11"/>
  <c r="T75" i="11"/>
  <c r="S75" i="11"/>
  <c r="Q75" i="11"/>
  <c r="P75" i="11"/>
  <c r="N75" i="11"/>
  <c r="M75" i="11"/>
  <c r="K75" i="11"/>
  <c r="J75" i="11"/>
  <c r="H75" i="11"/>
  <c r="G75" i="11"/>
  <c r="T74" i="11"/>
  <c r="S74" i="11"/>
  <c r="Q74" i="11"/>
  <c r="P74" i="11"/>
  <c r="N74" i="11"/>
  <c r="M74" i="11"/>
  <c r="K74" i="11"/>
  <c r="J74" i="11"/>
  <c r="H74" i="11"/>
  <c r="G74" i="11"/>
  <c r="T73" i="11"/>
  <c r="S73" i="11"/>
  <c r="Q73" i="11"/>
  <c r="P73" i="11"/>
  <c r="N73" i="11"/>
  <c r="M73" i="11"/>
  <c r="K73" i="11"/>
  <c r="J73" i="11"/>
  <c r="H73" i="11"/>
  <c r="G73" i="11"/>
  <c r="T72" i="11"/>
  <c r="S72" i="11"/>
  <c r="Q72" i="11"/>
  <c r="P72" i="11"/>
  <c r="N72" i="11"/>
  <c r="M72" i="11"/>
  <c r="K72" i="11"/>
  <c r="J72" i="11"/>
  <c r="H72" i="11"/>
  <c r="G72" i="11"/>
  <c r="T71" i="11"/>
  <c r="S71" i="11"/>
  <c r="Q71" i="11"/>
  <c r="P71" i="11"/>
  <c r="N71" i="11"/>
  <c r="M71" i="11"/>
  <c r="K71" i="11"/>
  <c r="J71" i="11"/>
  <c r="H71" i="11"/>
  <c r="G71" i="11"/>
  <c r="T70" i="11"/>
  <c r="S70" i="11"/>
  <c r="Q70" i="11"/>
  <c r="P70" i="11"/>
  <c r="N70" i="11"/>
  <c r="M70" i="11"/>
  <c r="K70" i="11"/>
  <c r="J70" i="11"/>
  <c r="H70" i="11"/>
  <c r="G70" i="11"/>
  <c r="T69" i="11"/>
  <c r="S69" i="11"/>
  <c r="Q69" i="11"/>
  <c r="P69" i="11"/>
  <c r="N69" i="11"/>
  <c r="M69" i="11"/>
  <c r="K69" i="11"/>
  <c r="J69" i="11"/>
  <c r="H69" i="11"/>
  <c r="G69" i="11"/>
  <c r="T68" i="11"/>
  <c r="S68" i="11"/>
  <c r="Q68" i="11"/>
  <c r="P68" i="11"/>
  <c r="N68" i="11"/>
  <c r="M68" i="11"/>
  <c r="K68" i="11"/>
  <c r="J68" i="11"/>
  <c r="H68" i="11"/>
  <c r="G68" i="11"/>
  <c r="T67" i="11"/>
  <c r="S67" i="11"/>
  <c r="Q67" i="11"/>
  <c r="P67" i="11"/>
  <c r="N67" i="11"/>
  <c r="M67" i="11"/>
  <c r="K67" i="11"/>
  <c r="J67" i="11"/>
  <c r="H67" i="11"/>
  <c r="G67" i="11"/>
  <c r="T66" i="11"/>
  <c r="S66" i="11"/>
  <c r="Q66" i="11"/>
  <c r="P66" i="11"/>
  <c r="N66" i="11"/>
  <c r="M66" i="11"/>
  <c r="K66" i="11"/>
  <c r="J66" i="11"/>
  <c r="H66" i="11"/>
  <c r="G66" i="11"/>
  <c r="T65" i="11"/>
  <c r="S65" i="11"/>
  <c r="Q65" i="11"/>
  <c r="P65" i="11"/>
  <c r="N65" i="11"/>
  <c r="M65" i="11"/>
  <c r="K65" i="11"/>
  <c r="J65" i="11"/>
  <c r="H65" i="11"/>
  <c r="G65" i="11"/>
  <c r="T64" i="11"/>
  <c r="S64" i="11"/>
  <c r="Q64" i="11"/>
  <c r="P64" i="11"/>
  <c r="N64" i="11"/>
  <c r="M64" i="11"/>
  <c r="K64" i="11"/>
  <c r="J64" i="11"/>
  <c r="H64" i="11"/>
  <c r="G64" i="11"/>
  <c r="T63" i="11"/>
  <c r="S63" i="11"/>
  <c r="Q63" i="11"/>
  <c r="P63" i="11"/>
  <c r="N63" i="11"/>
  <c r="M63" i="11"/>
  <c r="K63" i="11"/>
  <c r="J63" i="11"/>
  <c r="H63" i="11"/>
  <c r="G63" i="11"/>
  <c r="T62" i="11"/>
  <c r="S62" i="11"/>
  <c r="Q62" i="11"/>
  <c r="P62" i="11"/>
  <c r="N62" i="11"/>
  <c r="M62" i="11"/>
  <c r="K62" i="11"/>
  <c r="J62" i="11"/>
  <c r="H62" i="11"/>
  <c r="G62" i="11"/>
  <c r="T61" i="11"/>
  <c r="S61" i="11"/>
  <c r="Q61" i="11"/>
  <c r="P61" i="11"/>
  <c r="N61" i="11"/>
  <c r="M61" i="11"/>
  <c r="K61" i="11"/>
  <c r="J61" i="11"/>
  <c r="H61" i="11"/>
  <c r="G61" i="11"/>
  <c r="T60" i="11"/>
  <c r="S60" i="11"/>
  <c r="Q60" i="11"/>
  <c r="P60" i="11"/>
  <c r="N60" i="11"/>
  <c r="M60" i="11"/>
  <c r="K60" i="11"/>
  <c r="J60" i="11"/>
  <c r="H60" i="11"/>
  <c r="G60" i="11"/>
  <c r="T59" i="11"/>
  <c r="S59" i="11"/>
  <c r="Q59" i="11"/>
  <c r="P59" i="11"/>
  <c r="N59" i="11"/>
  <c r="M59" i="11"/>
  <c r="K59" i="11"/>
  <c r="J59" i="11"/>
  <c r="H59" i="11"/>
  <c r="G59" i="11"/>
  <c r="T58" i="11"/>
  <c r="S58" i="11"/>
  <c r="Q58" i="11"/>
  <c r="P58" i="11"/>
  <c r="N58" i="11"/>
  <c r="M58" i="11"/>
  <c r="K58" i="11"/>
  <c r="J58" i="11"/>
  <c r="H58" i="11"/>
  <c r="G58" i="11"/>
  <c r="T57" i="11"/>
  <c r="S57" i="11"/>
  <c r="Q57" i="11"/>
  <c r="P57" i="11"/>
  <c r="N57" i="11"/>
  <c r="M57" i="11"/>
  <c r="K57" i="11"/>
  <c r="J57" i="11"/>
  <c r="H57" i="11"/>
  <c r="G57" i="11"/>
  <c r="T56" i="11"/>
  <c r="S56" i="11"/>
  <c r="Q56" i="11"/>
  <c r="P56" i="11"/>
  <c r="N56" i="11"/>
  <c r="M56" i="11"/>
  <c r="K56" i="11"/>
  <c r="J56" i="11"/>
  <c r="H56" i="11"/>
  <c r="G56" i="11"/>
  <c r="T55" i="11"/>
  <c r="S55" i="11"/>
  <c r="Q55" i="11"/>
  <c r="P55" i="11"/>
  <c r="N55" i="11"/>
  <c r="M55" i="11"/>
  <c r="K55" i="11"/>
  <c r="J55" i="11"/>
  <c r="H55" i="11"/>
  <c r="G55" i="11"/>
  <c r="T54" i="11"/>
  <c r="S54" i="11"/>
  <c r="Q54" i="11"/>
  <c r="P54" i="11"/>
  <c r="N54" i="11"/>
  <c r="M54" i="11"/>
  <c r="K54" i="11"/>
  <c r="J54" i="11"/>
  <c r="H54" i="11"/>
  <c r="G54" i="11"/>
  <c r="T53" i="11"/>
  <c r="S53" i="11"/>
  <c r="Q53" i="11"/>
  <c r="P53" i="11"/>
  <c r="N53" i="11"/>
  <c r="M53" i="11"/>
  <c r="K53" i="11"/>
  <c r="J53" i="11"/>
  <c r="H53" i="11"/>
  <c r="G53" i="11"/>
  <c r="T52" i="11"/>
  <c r="S52" i="11"/>
  <c r="Q52" i="11"/>
  <c r="P52" i="11"/>
  <c r="N52" i="11"/>
  <c r="M52" i="11"/>
  <c r="K52" i="11"/>
  <c r="J52" i="11"/>
  <c r="H52" i="11"/>
  <c r="G52" i="11"/>
  <c r="T51" i="11"/>
  <c r="S51" i="11"/>
  <c r="Q51" i="11"/>
  <c r="P51" i="11"/>
  <c r="N51" i="11"/>
  <c r="M51" i="11"/>
  <c r="K51" i="11"/>
  <c r="J51" i="11"/>
  <c r="H51" i="11"/>
  <c r="G51" i="11"/>
  <c r="T50" i="11"/>
  <c r="S50" i="11"/>
  <c r="Q50" i="11"/>
  <c r="P50" i="11"/>
  <c r="N50" i="11"/>
  <c r="M50" i="11"/>
  <c r="K50" i="11"/>
  <c r="J50" i="11"/>
  <c r="H50" i="11"/>
  <c r="G50" i="11"/>
  <c r="T49" i="11"/>
  <c r="S49" i="11"/>
  <c r="Q49" i="11"/>
  <c r="P49" i="11"/>
  <c r="N49" i="11"/>
  <c r="M49" i="11"/>
  <c r="K49" i="11"/>
  <c r="J49" i="11"/>
  <c r="H49" i="11"/>
  <c r="G49" i="11"/>
  <c r="T48" i="11"/>
  <c r="S48" i="11"/>
  <c r="Q48" i="11"/>
  <c r="P48" i="11"/>
  <c r="N48" i="11"/>
  <c r="M48" i="11"/>
  <c r="K48" i="11"/>
  <c r="J48" i="11"/>
  <c r="H48" i="11"/>
  <c r="G48" i="11"/>
  <c r="T47" i="11"/>
  <c r="S47" i="11"/>
  <c r="Q47" i="11"/>
  <c r="P47" i="11"/>
  <c r="N47" i="11"/>
  <c r="M47" i="11"/>
  <c r="K47" i="11"/>
  <c r="J47" i="11"/>
  <c r="H47" i="11"/>
  <c r="G47" i="11"/>
  <c r="T46" i="11"/>
  <c r="S46" i="11"/>
  <c r="Q46" i="11"/>
  <c r="P46" i="11"/>
  <c r="N46" i="11"/>
  <c r="M46" i="11"/>
  <c r="K46" i="11"/>
  <c r="J46" i="11"/>
  <c r="H46" i="11"/>
  <c r="G46" i="11"/>
  <c r="T45" i="11"/>
  <c r="S45" i="11"/>
  <c r="Q45" i="11"/>
  <c r="P45" i="11"/>
  <c r="N45" i="11"/>
  <c r="M45" i="11"/>
  <c r="K45" i="11"/>
  <c r="J45" i="11"/>
  <c r="H45" i="11"/>
  <c r="G45" i="11"/>
  <c r="T44" i="11"/>
  <c r="S44" i="11"/>
  <c r="Q44" i="11"/>
  <c r="P44" i="11"/>
  <c r="N44" i="11"/>
  <c r="M44" i="11"/>
  <c r="K44" i="11"/>
  <c r="J44" i="11"/>
  <c r="H44" i="11"/>
  <c r="G44" i="11"/>
  <c r="T43" i="11"/>
  <c r="S43" i="11"/>
  <c r="Q43" i="11"/>
  <c r="P43" i="11"/>
  <c r="N43" i="11"/>
  <c r="M43" i="11"/>
  <c r="K43" i="11"/>
  <c r="J43" i="11"/>
  <c r="H43" i="11"/>
  <c r="G43" i="11"/>
  <c r="T42" i="11"/>
  <c r="S42" i="11"/>
  <c r="Q42" i="11"/>
  <c r="P42" i="11"/>
  <c r="N42" i="11"/>
  <c r="M42" i="11"/>
  <c r="K42" i="11"/>
  <c r="J42" i="11"/>
  <c r="H42" i="11"/>
  <c r="G42" i="11"/>
  <c r="T41" i="11"/>
  <c r="S41" i="11"/>
  <c r="Q41" i="11"/>
  <c r="P41" i="11"/>
  <c r="N41" i="11"/>
  <c r="M41" i="11"/>
  <c r="K41" i="11"/>
  <c r="J41" i="11"/>
  <c r="H41" i="11"/>
  <c r="G41" i="11"/>
  <c r="T40" i="11"/>
  <c r="S40" i="11"/>
  <c r="Q40" i="11"/>
  <c r="P40" i="11"/>
  <c r="N40" i="11"/>
  <c r="M40" i="11"/>
  <c r="K40" i="11"/>
  <c r="J40" i="11"/>
  <c r="H40" i="11"/>
  <c r="G40" i="11"/>
  <c r="T39" i="11"/>
  <c r="S39" i="11"/>
  <c r="Q39" i="11"/>
  <c r="P39" i="11"/>
  <c r="N39" i="11"/>
  <c r="M39" i="11"/>
  <c r="K39" i="11"/>
  <c r="J39" i="11"/>
  <c r="H39" i="11"/>
  <c r="G39" i="11"/>
  <c r="T38" i="11"/>
  <c r="S38" i="11"/>
  <c r="Q38" i="11"/>
  <c r="P38" i="11"/>
  <c r="N38" i="11"/>
  <c r="M38" i="11"/>
  <c r="K38" i="11"/>
  <c r="J38" i="11"/>
  <c r="H38" i="11"/>
  <c r="G38" i="11"/>
  <c r="T37" i="11"/>
  <c r="S37" i="11"/>
  <c r="Q37" i="11"/>
  <c r="P37" i="11"/>
  <c r="N37" i="11"/>
  <c r="M37" i="11"/>
  <c r="K37" i="11"/>
  <c r="J37" i="11"/>
  <c r="H37" i="11"/>
  <c r="G37" i="11"/>
  <c r="T36" i="11"/>
  <c r="S36" i="11"/>
  <c r="Q36" i="11"/>
  <c r="P36" i="11"/>
  <c r="N36" i="11"/>
  <c r="M36" i="11"/>
  <c r="K36" i="11"/>
  <c r="J36" i="11"/>
  <c r="H36" i="11"/>
  <c r="G36" i="11"/>
  <c r="T35" i="11"/>
  <c r="S35" i="11"/>
  <c r="Q35" i="11"/>
  <c r="P35" i="11"/>
  <c r="N35" i="11"/>
  <c r="M35" i="11"/>
  <c r="K35" i="11"/>
  <c r="J35" i="11"/>
  <c r="H35" i="11"/>
  <c r="G35" i="11"/>
  <c r="T34" i="11"/>
  <c r="S34" i="11"/>
  <c r="Q34" i="11"/>
  <c r="P34" i="11"/>
  <c r="N34" i="11"/>
  <c r="M34" i="11"/>
  <c r="K34" i="11"/>
  <c r="J34" i="11"/>
  <c r="H34" i="11"/>
  <c r="G34" i="11"/>
  <c r="T33" i="11"/>
  <c r="S33" i="11"/>
  <c r="Q33" i="11"/>
  <c r="P33" i="11"/>
  <c r="N33" i="11"/>
  <c r="M33" i="11"/>
  <c r="K33" i="11"/>
  <c r="J33" i="11"/>
  <c r="H33" i="11"/>
  <c r="G33" i="11"/>
  <c r="T32" i="11"/>
  <c r="S32" i="11"/>
  <c r="Q32" i="11"/>
  <c r="P32" i="11"/>
  <c r="N32" i="11"/>
  <c r="M32" i="11"/>
  <c r="K32" i="11"/>
  <c r="J32" i="11"/>
  <c r="H32" i="11"/>
  <c r="G32" i="11"/>
  <c r="T31" i="11"/>
  <c r="S31" i="11"/>
  <c r="Q31" i="11"/>
  <c r="P31" i="11"/>
  <c r="N31" i="11"/>
  <c r="M31" i="11"/>
  <c r="K31" i="11"/>
  <c r="J31" i="11"/>
  <c r="H31" i="11"/>
  <c r="G31" i="11"/>
  <c r="T30" i="11"/>
  <c r="S30" i="11"/>
  <c r="Q30" i="11"/>
  <c r="P30" i="11"/>
  <c r="N30" i="11"/>
  <c r="M30" i="11"/>
  <c r="K30" i="11"/>
  <c r="J30" i="11"/>
  <c r="H30" i="11"/>
  <c r="G30" i="11"/>
  <c r="T29" i="11"/>
  <c r="S29" i="11"/>
  <c r="Q29" i="11"/>
  <c r="P29" i="11"/>
  <c r="N29" i="11"/>
  <c r="M29" i="11"/>
  <c r="K29" i="11"/>
  <c r="J29" i="11"/>
  <c r="H29" i="11"/>
  <c r="G29" i="11"/>
  <c r="T28" i="11"/>
  <c r="S28" i="11"/>
  <c r="Q28" i="11"/>
  <c r="P28" i="11"/>
  <c r="N28" i="11"/>
  <c r="M28" i="11"/>
  <c r="K28" i="11"/>
  <c r="J28" i="11"/>
  <c r="H28" i="11"/>
  <c r="G28" i="11"/>
  <c r="T27" i="11"/>
  <c r="S27" i="11"/>
  <c r="Q27" i="11"/>
  <c r="P27" i="11"/>
  <c r="N27" i="11"/>
  <c r="M27" i="11"/>
  <c r="K27" i="11"/>
  <c r="J27" i="11"/>
  <c r="H27" i="11"/>
  <c r="G27" i="11"/>
  <c r="T26" i="11"/>
  <c r="S26" i="11"/>
  <c r="Q26" i="11"/>
  <c r="P26" i="11"/>
  <c r="N26" i="11"/>
  <c r="M26" i="11"/>
  <c r="K26" i="11"/>
  <c r="J26" i="11"/>
  <c r="H26" i="11"/>
  <c r="G26" i="11"/>
  <c r="T25" i="11"/>
  <c r="S25" i="11"/>
  <c r="Q25" i="11"/>
  <c r="P25" i="11"/>
  <c r="N25" i="11"/>
  <c r="M25" i="11"/>
  <c r="K25" i="11"/>
  <c r="J25" i="11"/>
  <c r="H25" i="11"/>
  <c r="G25" i="11"/>
  <c r="T24" i="11"/>
  <c r="S24" i="11"/>
  <c r="Q24" i="11"/>
  <c r="P24" i="11"/>
  <c r="N24" i="11"/>
  <c r="M24" i="11"/>
  <c r="K24" i="11"/>
  <c r="J24" i="11"/>
  <c r="H24" i="11"/>
  <c r="G24" i="11"/>
  <c r="T23" i="11"/>
  <c r="S23" i="11"/>
  <c r="Q23" i="11"/>
  <c r="P23" i="11"/>
  <c r="N23" i="11"/>
  <c r="M23" i="11"/>
  <c r="K23" i="11"/>
  <c r="J23" i="11"/>
  <c r="H23" i="11"/>
  <c r="G23" i="11"/>
  <c r="T22" i="11"/>
  <c r="S22" i="11"/>
  <c r="Q22" i="11"/>
  <c r="P22" i="11"/>
  <c r="N22" i="11"/>
  <c r="M22" i="11"/>
  <c r="K22" i="11"/>
  <c r="J22" i="11"/>
  <c r="H22" i="11"/>
  <c r="G22" i="11"/>
  <c r="T21" i="11"/>
  <c r="S21" i="11"/>
  <c r="Q21" i="11"/>
  <c r="P21" i="11"/>
  <c r="N21" i="11"/>
  <c r="M21" i="11"/>
  <c r="K21" i="11"/>
  <c r="J21" i="11"/>
  <c r="H21" i="11"/>
  <c r="G21" i="11"/>
  <c r="T20" i="11"/>
  <c r="S20" i="11"/>
  <c r="Q20" i="11"/>
  <c r="P20" i="11"/>
  <c r="N20" i="11"/>
  <c r="M20" i="11"/>
  <c r="K20" i="11"/>
  <c r="J20" i="11"/>
  <c r="H20" i="11"/>
  <c r="G20" i="11"/>
  <c r="T19" i="11"/>
  <c r="S19" i="11"/>
  <c r="Q19" i="11"/>
  <c r="P19" i="11"/>
  <c r="N19" i="11"/>
  <c r="M19" i="11"/>
  <c r="K19" i="11"/>
  <c r="J19" i="11"/>
  <c r="H19" i="11"/>
  <c r="G19" i="11"/>
  <c r="T18" i="11"/>
  <c r="S18" i="11"/>
  <c r="Q18" i="11"/>
  <c r="P18" i="11"/>
  <c r="N18" i="11"/>
  <c r="M18" i="11"/>
  <c r="K18" i="11"/>
  <c r="J18" i="11"/>
  <c r="H18" i="11"/>
  <c r="G18" i="11"/>
  <c r="T17" i="11"/>
  <c r="S17" i="11"/>
  <c r="Q17" i="11"/>
  <c r="P17" i="11"/>
  <c r="N17" i="11"/>
  <c r="M17" i="11"/>
  <c r="K17" i="11"/>
  <c r="J17" i="11"/>
  <c r="H17" i="11"/>
  <c r="G17" i="11"/>
  <c r="T16" i="11"/>
  <c r="S16" i="11"/>
  <c r="Q16" i="11"/>
  <c r="P16" i="11"/>
  <c r="N16" i="11"/>
  <c r="M16" i="11"/>
  <c r="K16" i="11"/>
  <c r="J16" i="11"/>
  <c r="H16" i="11"/>
  <c r="G16" i="11"/>
  <c r="T15" i="11"/>
  <c r="S15" i="11"/>
  <c r="Q15" i="11"/>
  <c r="P15" i="11"/>
  <c r="N15" i="11"/>
  <c r="M15" i="11"/>
  <c r="K15" i="11"/>
  <c r="J15" i="11"/>
  <c r="H15" i="11"/>
  <c r="G15" i="11"/>
  <c r="T14" i="11"/>
  <c r="S14" i="11"/>
  <c r="Q14" i="11"/>
  <c r="P14" i="11"/>
  <c r="N14" i="11"/>
  <c r="M14" i="11"/>
  <c r="K14" i="11"/>
  <c r="J14" i="11"/>
  <c r="H14" i="11"/>
  <c r="G14" i="11"/>
  <c r="T13" i="11"/>
  <c r="S13" i="11"/>
  <c r="Q13" i="11"/>
  <c r="P13" i="11"/>
  <c r="N13" i="11"/>
  <c r="M13" i="11"/>
  <c r="K13" i="11"/>
  <c r="J13" i="11"/>
  <c r="H13" i="11"/>
  <c r="G13" i="11"/>
  <c r="T12" i="11"/>
  <c r="S12" i="11"/>
  <c r="Q12" i="11"/>
  <c r="P12" i="11"/>
  <c r="N12" i="11"/>
  <c r="M12" i="11"/>
  <c r="K12" i="11"/>
  <c r="J12" i="11"/>
  <c r="H12" i="11"/>
  <c r="G12" i="11"/>
  <c r="T11" i="11"/>
  <c r="S11" i="11"/>
  <c r="Q11" i="11"/>
  <c r="P11" i="11"/>
  <c r="N11" i="11"/>
  <c r="M11" i="11"/>
  <c r="K11" i="11"/>
  <c r="J11" i="11"/>
  <c r="H11" i="11"/>
  <c r="G11" i="11"/>
  <c r="T10" i="11"/>
  <c r="S10" i="11"/>
  <c r="Q10" i="11"/>
  <c r="P10" i="11"/>
  <c r="N10" i="11"/>
  <c r="M10" i="11"/>
  <c r="K10" i="11"/>
  <c r="J10" i="11"/>
  <c r="H10" i="11"/>
  <c r="G10" i="11"/>
  <c r="T9" i="11"/>
  <c r="S9" i="11"/>
  <c r="Q9" i="11"/>
  <c r="P9" i="11"/>
  <c r="N9" i="11"/>
  <c r="M9" i="11"/>
  <c r="K9" i="11"/>
  <c r="J9" i="11"/>
  <c r="H9" i="11"/>
  <c r="G9" i="11"/>
  <c r="T8" i="11"/>
  <c r="S8" i="11"/>
  <c r="Q8" i="11"/>
  <c r="P8" i="11"/>
  <c r="N8" i="11"/>
  <c r="M8" i="11"/>
  <c r="K8" i="11"/>
  <c r="J8" i="11"/>
  <c r="H8" i="11"/>
  <c r="G8" i="11"/>
  <c r="T7" i="11"/>
  <c r="S7" i="11"/>
  <c r="Q7" i="11"/>
  <c r="P7" i="11"/>
  <c r="N7" i="11"/>
  <c r="M7" i="11"/>
  <c r="K7" i="11"/>
  <c r="J7" i="11"/>
  <c r="H7" i="11"/>
  <c r="G7" i="11"/>
  <c r="T6" i="11"/>
  <c r="S6" i="11"/>
  <c r="Q6" i="11"/>
  <c r="P6" i="11"/>
  <c r="N6" i="11"/>
  <c r="M6" i="11"/>
  <c r="K6" i="11"/>
  <c r="J6" i="11"/>
  <c r="H6" i="11"/>
  <c r="G6" i="11"/>
  <c r="T5" i="11"/>
  <c r="S5" i="11"/>
  <c r="Q5" i="11"/>
  <c r="P5" i="11"/>
  <c r="N5" i="11"/>
  <c r="M5" i="11"/>
  <c r="K5" i="11"/>
  <c r="J5" i="11"/>
  <c r="H5" i="11"/>
  <c r="G5" i="11"/>
  <c r="T4" i="11"/>
  <c r="S4" i="11"/>
  <c r="Q4" i="11"/>
  <c r="P4" i="11"/>
  <c r="N4" i="11"/>
  <c r="M4" i="11"/>
  <c r="K4" i="11"/>
  <c r="J4" i="11"/>
  <c r="H4" i="11"/>
  <c r="G4" i="11"/>
  <c r="T3" i="11"/>
  <c r="S3" i="11"/>
  <c r="Q3" i="11"/>
  <c r="P3" i="11"/>
  <c r="N3" i="11"/>
  <c r="M3" i="11"/>
  <c r="K3" i="11"/>
  <c r="J3" i="11"/>
  <c r="H3" i="11"/>
  <c r="G3" i="11"/>
  <c r="T2" i="11"/>
  <c r="S2" i="11"/>
  <c r="Q2" i="11"/>
  <c r="P2" i="11"/>
  <c r="N2" i="11"/>
  <c r="M2" i="11"/>
  <c r="K2" i="11"/>
  <c r="L2" i="11" s="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J2" i="11"/>
  <c r="H2" i="11"/>
  <c r="G2" i="1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T203" i="5"/>
  <c r="S203" i="5"/>
  <c r="Q203" i="5"/>
  <c r="P203" i="5"/>
  <c r="N203" i="5"/>
  <c r="M203" i="5"/>
  <c r="K203" i="5"/>
  <c r="J203" i="5"/>
  <c r="H203" i="5"/>
  <c r="G203" i="5"/>
  <c r="T202" i="5"/>
  <c r="S202" i="5"/>
  <c r="Q202" i="5"/>
  <c r="P202" i="5"/>
  <c r="N202" i="5"/>
  <c r="M202" i="5"/>
  <c r="K202" i="5"/>
  <c r="J202" i="5"/>
  <c r="H202" i="5"/>
  <c r="G202" i="5"/>
  <c r="T201" i="5"/>
  <c r="S201" i="5"/>
  <c r="Q201" i="5"/>
  <c r="P201" i="5"/>
  <c r="N201" i="5"/>
  <c r="M201" i="5"/>
  <c r="K201" i="5"/>
  <c r="J201" i="5"/>
  <c r="H201" i="5"/>
  <c r="G201" i="5"/>
  <c r="T200" i="5"/>
  <c r="S200" i="5"/>
  <c r="Q200" i="5"/>
  <c r="P200" i="5"/>
  <c r="N200" i="5"/>
  <c r="M200" i="5"/>
  <c r="K200" i="5"/>
  <c r="J200" i="5"/>
  <c r="H200" i="5"/>
  <c r="G200" i="5"/>
  <c r="T199" i="5"/>
  <c r="S199" i="5"/>
  <c r="Q199" i="5"/>
  <c r="P199" i="5"/>
  <c r="N199" i="5"/>
  <c r="M199" i="5"/>
  <c r="K199" i="5"/>
  <c r="J199" i="5"/>
  <c r="H199" i="5"/>
  <c r="G199" i="5"/>
  <c r="T198" i="5"/>
  <c r="S198" i="5"/>
  <c r="Q198" i="5"/>
  <c r="P198" i="5"/>
  <c r="N198" i="5"/>
  <c r="M198" i="5"/>
  <c r="K198" i="5"/>
  <c r="J198" i="5"/>
  <c r="H198" i="5"/>
  <c r="G198" i="5"/>
  <c r="T197" i="5"/>
  <c r="S197" i="5"/>
  <c r="Q197" i="5"/>
  <c r="P197" i="5"/>
  <c r="N197" i="5"/>
  <c r="M197" i="5"/>
  <c r="K197" i="5"/>
  <c r="J197" i="5"/>
  <c r="H197" i="5"/>
  <c r="G197" i="5"/>
  <c r="T196" i="5"/>
  <c r="S196" i="5"/>
  <c r="Q196" i="5"/>
  <c r="P196" i="5"/>
  <c r="N196" i="5"/>
  <c r="M196" i="5"/>
  <c r="K196" i="5"/>
  <c r="J196" i="5"/>
  <c r="H196" i="5"/>
  <c r="G196" i="5"/>
  <c r="T195" i="5"/>
  <c r="S195" i="5"/>
  <c r="Q195" i="5"/>
  <c r="P195" i="5"/>
  <c r="N195" i="5"/>
  <c r="M195" i="5"/>
  <c r="K195" i="5"/>
  <c r="J195" i="5"/>
  <c r="H195" i="5"/>
  <c r="G195" i="5"/>
  <c r="T194" i="5"/>
  <c r="S194" i="5"/>
  <c r="Q194" i="5"/>
  <c r="P194" i="5"/>
  <c r="N194" i="5"/>
  <c r="M194" i="5"/>
  <c r="K194" i="5"/>
  <c r="J194" i="5"/>
  <c r="H194" i="5"/>
  <c r="G194" i="5"/>
  <c r="T193" i="5"/>
  <c r="S193" i="5"/>
  <c r="Q193" i="5"/>
  <c r="P193" i="5"/>
  <c r="N193" i="5"/>
  <c r="M193" i="5"/>
  <c r="K193" i="5"/>
  <c r="J193" i="5"/>
  <c r="H193" i="5"/>
  <c r="G193" i="5"/>
  <c r="T192" i="5"/>
  <c r="S192" i="5"/>
  <c r="Q192" i="5"/>
  <c r="P192" i="5"/>
  <c r="N192" i="5"/>
  <c r="M192" i="5"/>
  <c r="K192" i="5"/>
  <c r="J192" i="5"/>
  <c r="H192" i="5"/>
  <c r="G192" i="5"/>
  <c r="T191" i="5"/>
  <c r="S191" i="5"/>
  <c r="Q191" i="5"/>
  <c r="P191" i="5"/>
  <c r="N191" i="5"/>
  <c r="M191" i="5"/>
  <c r="K191" i="5"/>
  <c r="J191" i="5"/>
  <c r="H191" i="5"/>
  <c r="G191" i="5"/>
  <c r="T190" i="5"/>
  <c r="S190" i="5"/>
  <c r="Q190" i="5"/>
  <c r="P190" i="5"/>
  <c r="N190" i="5"/>
  <c r="M190" i="5"/>
  <c r="K190" i="5"/>
  <c r="J190" i="5"/>
  <c r="H190" i="5"/>
  <c r="G190" i="5"/>
  <c r="T189" i="5"/>
  <c r="S189" i="5"/>
  <c r="Q189" i="5"/>
  <c r="P189" i="5"/>
  <c r="N189" i="5"/>
  <c r="M189" i="5"/>
  <c r="K189" i="5"/>
  <c r="J189" i="5"/>
  <c r="H189" i="5"/>
  <c r="G189" i="5"/>
  <c r="T188" i="5"/>
  <c r="S188" i="5"/>
  <c r="Q188" i="5"/>
  <c r="P188" i="5"/>
  <c r="N188" i="5"/>
  <c r="M188" i="5"/>
  <c r="K188" i="5"/>
  <c r="J188" i="5"/>
  <c r="H188" i="5"/>
  <c r="G188" i="5"/>
  <c r="T187" i="5"/>
  <c r="S187" i="5"/>
  <c r="Q187" i="5"/>
  <c r="P187" i="5"/>
  <c r="N187" i="5"/>
  <c r="M187" i="5"/>
  <c r="K187" i="5"/>
  <c r="J187" i="5"/>
  <c r="H187" i="5"/>
  <c r="G187" i="5"/>
  <c r="T186" i="5"/>
  <c r="S186" i="5"/>
  <c r="Q186" i="5"/>
  <c r="P186" i="5"/>
  <c r="N186" i="5"/>
  <c r="M186" i="5"/>
  <c r="K186" i="5"/>
  <c r="J186" i="5"/>
  <c r="H186" i="5"/>
  <c r="G186" i="5"/>
  <c r="T185" i="5"/>
  <c r="S185" i="5"/>
  <c r="Q185" i="5"/>
  <c r="P185" i="5"/>
  <c r="N185" i="5"/>
  <c r="M185" i="5"/>
  <c r="K185" i="5"/>
  <c r="J185" i="5"/>
  <c r="H185" i="5"/>
  <c r="G185" i="5"/>
  <c r="T184" i="5"/>
  <c r="S184" i="5"/>
  <c r="Q184" i="5"/>
  <c r="P184" i="5"/>
  <c r="N184" i="5"/>
  <c r="M184" i="5"/>
  <c r="K184" i="5"/>
  <c r="J184" i="5"/>
  <c r="H184" i="5"/>
  <c r="G184" i="5"/>
  <c r="T183" i="5"/>
  <c r="S183" i="5"/>
  <c r="Q183" i="5"/>
  <c r="P183" i="5"/>
  <c r="N183" i="5"/>
  <c r="M183" i="5"/>
  <c r="K183" i="5"/>
  <c r="J183" i="5"/>
  <c r="H183" i="5"/>
  <c r="G183" i="5"/>
  <c r="T182" i="5"/>
  <c r="S182" i="5"/>
  <c r="Q182" i="5"/>
  <c r="P182" i="5"/>
  <c r="N182" i="5"/>
  <c r="M182" i="5"/>
  <c r="K182" i="5"/>
  <c r="J182" i="5"/>
  <c r="H182" i="5"/>
  <c r="G182" i="5"/>
  <c r="T181" i="5"/>
  <c r="S181" i="5"/>
  <c r="Q181" i="5"/>
  <c r="P181" i="5"/>
  <c r="N181" i="5"/>
  <c r="M181" i="5"/>
  <c r="K181" i="5"/>
  <c r="J181" i="5"/>
  <c r="H181" i="5"/>
  <c r="G181" i="5"/>
  <c r="T180" i="5"/>
  <c r="S180" i="5"/>
  <c r="Q180" i="5"/>
  <c r="P180" i="5"/>
  <c r="N180" i="5"/>
  <c r="M180" i="5"/>
  <c r="K180" i="5"/>
  <c r="J180" i="5"/>
  <c r="H180" i="5"/>
  <c r="G180" i="5"/>
  <c r="T179" i="5"/>
  <c r="S179" i="5"/>
  <c r="Q179" i="5"/>
  <c r="P179" i="5"/>
  <c r="N179" i="5"/>
  <c r="M179" i="5"/>
  <c r="K179" i="5"/>
  <c r="J179" i="5"/>
  <c r="H179" i="5"/>
  <c r="G179" i="5"/>
  <c r="T178" i="5"/>
  <c r="S178" i="5"/>
  <c r="Q178" i="5"/>
  <c r="P178" i="5"/>
  <c r="N178" i="5"/>
  <c r="M178" i="5"/>
  <c r="K178" i="5"/>
  <c r="J178" i="5"/>
  <c r="H178" i="5"/>
  <c r="G178" i="5"/>
  <c r="T177" i="5"/>
  <c r="S177" i="5"/>
  <c r="Q177" i="5"/>
  <c r="P177" i="5"/>
  <c r="N177" i="5"/>
  <c r="M177" i="5"/>
  <c r="K177" i="5"/>
  <c r="J177" i="5"/>
  <c r="H177" i="5"/>
  <c r="G177" i="5"/>
  <c r="T176" i="5"/>
  <c r="S176" i="5"/>
  <c r="Q176" i="5"/>
  <c r="P176" i="5"/>
  <c r="N176" i="5"/>
  <c r="M176" i="5"/>
  <c r="K176" i="5"/>
  <c r="J176" i="5"/>
  <c r="H176" i="5"/>
  <c r="G176" i="5"/>
  <c r="T175" i="5"/>
  <c r="S175" i="5"/>
  <c r="Q175" i="5"/>
  <c r="P175" i="5"/>
  <c r="N175" i="5"/>
  <c r="M175" i="5"/>
  <c r="K175" i="5"/>
  <c r="J175" i="5"/>
  <c r="H175" i="5"/>
  <c r="G175" i="5"/>
  <c r="T174" i="5"/>
  <c r="S174" i="5"/>
  <c r="Q174" i="5"/>
  <c r="P174" i="5"/>
  <c r="N174" i="5"/>
  <c r="M174" i="5"/>
  <c r="K174" i="5"/>
  <c r="J174" i="5"/>
  <c r="H174" i="5"/>
  <c r="G174" i="5"/>
  <c r="T173" i="5"/>
  <c r="S173" i="5"/>
  <c r="Q173" i="5"/>
  <c r="P173" i="5"/>
  <c r="N173" i="5"/>
  <c r="M173" i="5"/>
  <c r="K173" i="5"/>
  <c r="J173" i="5"/>
  <c r="H173" i="5"/>
  <c r="G173" i="5"/>
  <c r="T172" i="5"/>
  <c r="S172" i="5"/>
  <c r="Q172" i="5"/>
  <c r="P172" i="5"/>
  <c r="N172" i="5"/>
  <c r="M172" i="5"/>
  <c r="K172" i="5"/>
  <c r="J172" i="5"/>
  <c r="H172" i="5"/>
  <c r="G172" i="5"/>
  <c r="T171" i="5"/>
  <c r="S171" i="5"/>
  <c r="Q171" i="5"/>
  <c r="P171" i="5"/>
  <c r="N171" i="5"/>
  <c r="M171" i="5"/>
  <c r="K171" i="5"/>
  <c r="J171" i="5"/>
  <c r="H171" i="5"/>
  <c r="G171" i="5"/>
  <c r="T170" i="5"/>
  <c r="S170" i="5"/>
  <c r="Q170" i="5"/>
  <c r="P170" i="5"/>
  <c r="N170" i="5"/>
  <c r="M170" i="5"/>
  <c r="K170" i="5"/>
  <c r="J170" i="5"/>
  <c r="H170" i="5"/>
  <c r="G170" i="5"/>
  <c r="T169" i="5"/>
  <c r="S169" i="5"/>
  <c r="Q169" i="5"/>
  <c r="P169" i="5"/>
  <c r="N169" i="5"/>
  <c r="M169" i="5"/>
  <c r="K169" i="5"/>
  <c r="J169" i="5"/>
  <c r="H169" i="5"/>
  <c r="G169" i="5"/>
  <c r="T168" i="5"/>
  <c r="S168" i="5"/>
  <c r="Q168" i="5"/>
  <c r="P168" i="5"/>
  <c r="N168" i="5"/>
  <c r="M168" i="5"/>
  <c r="K168" i="5"/>
  <c r="J168" i="5"/>
  <c r="H168" i="5"/>
  <c r="G168" i="5"/>
  <c r="T167" i="5"/>
  <c r="S167" i="5"/>
  <c r="Q167" i="5"/>
  <c r="P167" i="5"/>
  <c r="N167" i="5"/>
  <c r="M167" i="5"/>
  <c r="K167" i="5"/>
  <c r="J167" i="5"/>
  <c r="H167" i="5"/>
  <c r="G167" i="5"/>
  <c r="T166" i="5"/>
  <c r="S166" i="5"/>
  <c r="Q166" i="5"/>
  <c r="P166" i="5"/>
  <c r="N166" i="5"/>
  <c r="M166" i="5"/>
  <c r="K166" i="5"/>
  <c r="J166" i="5"/>
  <c r="H166" i="5"/>
  <c r="G166" i="5"/>
  <c r="T165" i="5"/>
  <c r="S165" i="5"/>
  <c r="Q165" i="5"/>
  <c r="P165" i="5"/>
  <c r="N165" i="5"/>
  <c r="M165" i="5"/>
  <c r="K165" i="5"/>
  <c r="J165" i="5"/>
  <c r="H165" i="5"/>
  <c r="G165" i="5"/>
  <c r="T164" i="5"/>
  <c r="S164" i="5"/>
  <c r="Q164" i="5"/>
  <c r="P164" i="5"/>
  <c r="N164" i="5"/>
  <c r="M164" i="5"/>
  <c r="K164" i="5"/>
  <c r="J164" i="5"/>
  <c r="H164" i="5"/>
  <c r="G164" i="5"/>
  <c r="T163" i="5"/>
  <c r="S163" i="5"/>
  <c r="Q163" i="5"/>
  <c r="P163" i="5"/>
  <c r="N163" i="5"/>
  <c r="M163" i="5"/>
  <c r="K163" i="5"/>
  <c r="J163" i="5"/>
  <c r="H163" i="5"/>
  <c r="G163" i="5"/>
  <c r="T162" i="5"/>
  <c r="S162" i="5"/>
  <c r="Q162" i="5"/>
  <c r="P162" i="5"/>
  <c r="N162" i="5"/>
  <c r="M162" i="5"/>
  <c r="K162" i="5"/>
  <c r="J162" i="5"/>
  <c r="H162" i="5"/>
  <c r="G162" i="5"/>
  <c r="T161" i="5"/>
  <c r="S161" i="5"/>
  <c r="Q161" i="5"/>
  <c r="P161" i="5"/>
  <c r="N161" i="5"/>
  <c r="M161" i="5"/>
  <c r="K161" i="5"/>
  <c r="J161" i="5"/>
  <c r="H161" i="5"/>
  <c r="G161" i="5"/>
  <c r="T160" i="5"/>
  <c r="S160" i="5"/>
  <c r="Q160" i="5"/>
  <c r="P160" i="5"/>
  <c r="N160" i="5"/>
  <c r="M160" i="5"/>
  <c r="K160" i="5"/>
  <c r="J160" i="5"/>
  <c r="H160" i="5"/>
  <c r="G160" i="5"/>
  <c r="T159" i="5"/>
  <c r="S159" i="5"/>
  <c r="Q159" i="5"/>
  <c r="P159" i="5"/>
  <c r="N159" i="5"/>
  <c r="M159" i="5"/>
  <c r="K159" i="5"/>
  <c r="J159" i="5"/>
  <c r="H159" i="5"/>
  <c r="G159" i="5"/>
  <c r="T158" i="5"/>
  <c r="S158" i="5"/>
  <c r="Q158" i="5"/>
  <c r="P158" i="5"/>
  <c r="N158" i="5"/>
  <c r="M158" i="5"/>
  <c r="K158" i="5"/>
  <c r="J158" i="5"/>
  <c r="H158" i="5"/>
  <c r="G158" i="5"/>
  <c r="T157" i="5"/>
  <c r="S157" i="5"/>
  <c r="Q157" i="5"/>
  <c r="P157" i="5"/>
  <c r="N157" i="5"/>
  <c r="M157" i="5"/>
  <c r="K157" i="5"/>
  <c r="J157" i="5"/>
  <c r="H157" i="5"/>
  <c r="G157" i="5"/>
  <c r="T156" i="5"/>
  <c r="S156" i="5"/>
  <c r="Q156" i="5"/>
  <c r="P156" i="5"/>
  <c r="N156" i="5"/>
  <c r="M156" i="5"/>
  <c r="K156" i="5"/>
  <c r="J156" i="5"/>
  <c r="H156" i="5"/>
  <c r="G156" i="5"/>
  <c r="T155" i="5"/>
  <c r="S155" i="5"/>
  <c r="Q155" i="5"/>
  <c r="P155" i="5"/>
  <c r="N155" i="5"/>
  <c r="M155" i="5"/>
  <c r="K155" i="5"/>
  <c r="J155" i="5"/>
  <c r="H155" i="5"/>
  <c r="G155" i="5"/>
  <c r="T154" i="5"/>
  <c r="S154" i="5"/>
  <c r="Q154" i="5"/>
  <c r="P154" i="5"/>
  <c r="N154" i="5"/>
  <c r="M154" i="5"/>
  <c r="K154" i="5"/>
  <c r="J154" i="5"/>
  <c r="H154" i="5"/>
  <c r="G154" i="5"/>
  <c r="T153" i="5"/>
  <c r="S153" i="5"/>
  <c r="Q153" i="5"/>
  <c r="P153" i="5"/>
  <c r="N153" i="5"/>
  <c r="M153" i="5"/>
  <c r="K153" i="5"/>
  <c r="J153" i="5"/>
  <c r="H153" i="5"/>
  <c r="G153" i="5"/>
  <c r="T152" i="5"/>
  <c r="S152" i="5"/>
  <c r="Q152" i="5"/>
  <c r="P152" i="5"/>
  <c r="N152" i="5"/>
  <c r="M152" i="5"/>
  <c r="K152" i="5"/>
  <c r="J152" i="5"/>
  <c r="H152" i="5"/>
  <c r="G152" i="5"/>
  <c r="T151" i="5"/>
  <c r="S151" i="5"/>
  <c r="Q151" i="5"/>
  <c r="P151" i="5"/>
  <c r="N151" i="5"/>
  <c r="M151" i="5"/>
  <c r="K151" i="5"/>
  <c r="J151" i="5"/>
  <c r="H151" i="5"/>
  <c r="G151" i="5"/>
  <c r="T150" i="5"/>
  <c r="S150" i="5"/>
  <c r="Q150" i="5"/>
  <c r="P150" i="5"/>
  <c r="N150" i="5"/>
  <c r="M150" i="5"/>
  <c r="K150" i="5"/>
  <c r="J150" i="5"/>
  <c r="H150" i="5"/>
  <c r="G150" i="5"/>
  <c r="T149" i="5"/>
  <c r="S149" i="5"/>
  <c r="Q149" i="5"/>
  <c r="P149" i="5"/>
  <c r="N149" i="5"/>
  <c r="M149" i="5"/>
  <c r="K149" i="5"/>
  <c r="J149" i="5"/>
  <c r="H149" i="5"/>
  <c r="G149" i="5"/>
  <c r="T148" i="5"/>
  <c r="S148" i="5"/>
  <c r="Q148" i="5"/>
  <c r="P148" i="5"/>
  <c r="N148" i="5"/>
  <c r="M148" i="5"/>
  <c r="K148" i="5"/>
  <c r="J148" i="5"/>
  <c r="H148" i="5"/>
  <c r="G148" i="5"/>
  <c r="T147" i="5"/>
  <c r="S147" i="5"/>
  <c r="Q147" i="5"/>
  <c r="P147" i="5"/>
  <c r="N147" i="5"/>
  <c r="M147" i="5"/>
  <c r="K147" i="5"/>
  <c r="J147" i="5"/>
  <c r="H147" i="5"/>
  <c r="G147" i="5"/>
  <c r="T146" i="5"/>
  <c r="S146" i="5"/>
  <c r="Q146" i="5"/>
  <c r="P146" i="5"/>
  <c r="N146" i="5"/>
  <c r="M146" i="5"/>
  <c r="K146" i="5"/>
  <c r="J146" i="5"/>
  <c r="H146" i="5"/>
  <c r="G146" i="5"/>
  <c r="T145" i="5"/>
  <c r="S145" i="5"/>
  <c r="Q145" i="5"/>
  <c r="P145" i="5"/>
  <c r="N145" i="5"/>
  <c r="M145" i="5"/>
  <c r="K145" i="5"/>
  <c r="J145" i="5"/>
  <c r="H145" i="5"/>
  <c r="G145" i="5"/>
  <c r="T144" i="5"/>
  <c r="S144" i="5"/>
  <c r="Q144" i="5"/>
  <c r="P144" i="5"/>
  <c r="N144" i="5"/>
  <c r="M144" i="5"/>
  <c r="K144" i="5"/>
  <c r="J144" i="5"/>
  <c r="H144" i="5"/>
  <c r="G144" i="5"/>
  <c r="T143" i="5"/>
  <c r="S143" i="5"/>
  <c r="Q143" i="5"/>
  <c r="P143" i="5"/>
  <c r="N143" i="5"/>
  <c r="M143" i="5"/>
  <c r="K143" i="5"/>
  <c r="J143" i="5"/>
  <c r="H143" i="5"/>
  <c r="G143" i="5"/>
  <c r="T142" i="5"/>
  <c r="S142" i="5"/>
  <c r="Q142" i="5"/>
  <c r="P142" i="5"/>
  <c r="N142" i="5"/>
  <c r="M142" i="5"/>
  <c r="K142" i="5"/>
  <c r="J142" i="5"/>
  <c r="H142" i="5"/>
  <c r="G142" i="5"/>
  <c r="T141" i="5"/>
  <c r="S141" i="5"/>
  <c r="Q141" i="5"/>
  <c r="P141" i="5"/>
  <c r="N141" i="5"/>
  <c r="M141" i="5"/>
  <c r="K141" i="5"/>
  <c r="J141" i="5"/>
  <c r="H141" i="5"/>
  <c r="G141" i="5"/>
  <c r="T140" i="5"/>
  <c r="S140" i="5"/>
  <c r="Q140" i="5"/>
  <c r="P140" i="5"/>
  <c r="N140" i="5"/>
  <c r="M140" i="5"/>
  <c r="K140" i="5"/>
  <c r="J140" i="5"/>
  <c r="H140" i="5"/>
  <c r="G140" i="5"/>
  <c r="T139" i="5"/>
  <c r="S139" i="5"/>
  <c r="Q139" i="5"/>
  <c r="P139" i="5"/>
  <c r="N139" i="5"/>
  <c r="M139" i="5"/>
  <c r="K139" i="5"/>
  <c r="J139" i="5"/>
  <c r="H139" i="5"/>
  <c r="G139" i="5"/>
  <c r="T138" i="5"/>
  <c r="S138" i="5"/>
  <c r="Q138" i="5"/>
  <c r="P138" i="5"/>
  <c r="N138" i="5"/>
  <c r="M138" i="5"/>
  <c r="K138" i="5"/>
  <c r="J138" i="5"/>
  <c r="H138" i="5"/>
  <c r="G138" i="5"/>
  <c r="T137" i="5"/>
  <c r="S137" i="5"/>
  <c r="Q137" i="5"/>
  <c r="P137" i="5"/>
  <c r="N137" i="5"/>
  <c r="M137" i="5"/>
  <c r="K137" i="5"/>
  <c r="J137" i="5"/>
  <c r="H137" i="5"/>
  <c r="G137" i="5"/>
  <c r="T136" i="5"/>
  <c r="S136" i="5"/>
  <c r="Q136" i="5"/>
  <c r="P136" i="5"/>
  <c r="N136" i="5"/>
  <c r="M136" i="5"/>
  <c r="K136" i="5"/>
  <c r="J136" i="5"/>
  <c r="H136" i="5"/>
  <c r="G136" i="5"/>
  <c r="T135" i="5"/>
  <c r="S135" i="5"/>
  <c r="Q135" i="5"/>
  <c r="P135" i="5"/>
  <c r="N135" i="5"/>
  <c r="M135" i="5"/>
  <c r="K135" i="5"/>
  <c r="J135" i="5"/>
  <c r="H135" i="5"/>
  <c r="G135" i="5"/>
  <c r="T134" i="5"/>
  <c r="S134" i="5"/>
  <c r="Q134" i="5"/>
  <c r="P134" i="5"/>
  <c r="N134" i="5"/>
  <c r="M134" i="5"/>
  <c r="K134" i="5"/>
  <c r="J134" i="5"/>
  <c r="H134" i="5"/>
  <c r="G134" i="5"/>
  <c r="T133" i="5"/>
  <c r="S133" i="5"/>
  <c r="Q133" i="5"/>
  <c r="P133" i="5"/>
  <c r="N133" i="5"/>
  <c r="M133" i="5"/>
  <c r="K133" i="5"/>
  <c r="J133" i="5"/>
  <c r="H133" i="5"/>
  <c r="G133" i="5"/>
  <c r="T132" i="5"/>
  <c r="S132" i="5"/>
  <c r="Q132" i="5"/>
  <c r="P132" i="5"/>
  <c r="N132" i="5"/>
  <c r="M132" i="5"/>
  <c r="K132" i="5"/>
  <c r="J132" i="5"/>
  <c r="H132" i="5"/>
  <c r="G132" i="5"/>
  <c r="T131" i="5"/>
  <c r="S131" i="5"/>
  <c r="Q131" i="5"/>
  <c r="P131" i="5"/>
  <c r="N131" i="5"/>
  <c r="M131" i="5"/>
  <c r="K131" i="5"/>
  <c r="J131" i="5"/>
  <c r="H131" i="5"/>
  <c r="G131" i="5"/>
  <c r="T130" i="5"/>
  <c r="S130" i="5"/>
  <c r="Q130" i="5"/>
  <c r="P130" i="5"/>
  <c r="N130" i="5"/>
  <c r="M130" i="5"/>
  <c r="K130" i="5"/>
  <c r="J130" i="5"/>
  <c r="H130" i="5"/>
  <c r="G130" i="5"/>
  <c r="T129" i="5"/>
  <c r="S129" i="5"/>
  <c r="Q129" i="5"/>
  <c r="P129" i="5"/>
  <c r="N129" i="5"/>
  <c r="M129" i="5"/>
  <c r="K129" i="5"/>
  <c r="J129" i="5"/>
  <c r="H129" i="5"/>
  <c r="G129" i="5"/>
  <c r="T128" i="5"/>
  <c r="S128" i="5"/>
  <c r="Q128" i="5"/>
  <c r="P128" i="5"/>
  <c r="N128" i="5"/>
  <c r="M128" i="5"/>
  <c r="K128" i="5"/>
  <c r="J128" i="5"/>
  <c r="H128" i="5"/>
  <c r="G128" i="5"/>
  <c r="T127" i="5"/>
  <c r="S127" i="5"/>
  <c r="Q127" i="5"/>
  <c r="P127" i="5"/>
  <c r="N127" i="5"/>
  <c r="M127" i="5"/>
  <c r="K127" i="5"/>
  <c r="J127" i="5"/>
  <c r="H127" i="5"/>
  <c r="G127" i="5"/>
  <c r="T126" i="5"/>
  <c r="S126" i="5"/>
  <c r="Q126" i="5"/>
  <c r="P126" i="5"/>
  <c r="N126" i="5"/>
  <c r="M126" i="5"/>
  <c r="K126" i="5"/>
  <c r="J126" i="5"/>
  <c r="H126" i="5"/>
  <c r="G126" i="5"/>
  <c r="T125" i="5"/>
  <c r="S125" i="5"/>
  <c r="Q125" i="5"/>
  <c r="P125" i="5"/>
  <c r="N125" i="5"/>
  <c r="M125" i="5"/>
  <c r="K125" i="5"/>
  <c r="J125" i="5"/>
  <c r="H125" i="5"/>
  <c r="G125" i="5"/>
  <c r="T124" i="5"/>
  <c r="S124" i="5"/>
  <c r="Q124" i="5"/>
  <c r="P124" i="5"/>
  <c r="N124" i="5"/>
  <c r="M124" i="5"/>
  <c r="K124" i="5"/>
  <c r="J124" i="5"/>
  <c r="H124" i="5"/>
  <c r="G124" i="5"/>
  <c r="T123" i="5"/>
  <c r="S123" i="5"/>
  <c r="Q123" i="5"/>
  <c r="P123" i="5"/>
  <c r="N123" i="5"/>
  <c r="M123" i="5"/>
  <c r="K123" i="5"/>
  <c r="J123" i="5"/>
  <c r="H123" i="5"/>
  <c r="G123" i="5"/>
  <c r="T122" i="5"/>
  <c r="S122" i="5"/>
  <c r="Q122" i="5"/>
  <c r="P122" i="5"/>
  <c r="N122" i="5"/>
  <c r="M122" i="5"/>
  <c r="K122" i="5"/>
  <c r="J122" i="5"/>
  <c r="H122" i="5"/>
  <c r="G122" i="5"/>
  <c r="T121" i="5"/>
  <c r="S121" i="5"/>
  <c r="Q121" i="5"/>
  <c r="P121" i="5"/>
  <c r="N121" i="5"/>
  <c r="M121" i="5"/>
  <c r="K121" i="5"/>
  <c r="J121" i="5"/>
  <c r="H121" i="5"/>
  <c r="G121" i="5"/>
  <c r="T120" i="5"/>
  <c r="S120" i="5"/>
  <c r="Q120" i="5"/>
  <c r="P120" i="5"/>
  <c r="N120" i="5"/>
  <c r="M120" i="5"/>
  <c r="K120" i="5"/>
  <c r="J120" i="5"/>
  <c r="H120" i="5"/>
  <c r="G120" i="5"/>
  <c r="T119" i="5"/>
  <c r="S119" i="5"/>
  <c r="Q119" i="5"/>
  <c r="P119" i="5"/>
  <c r="N119" i="5"/>
  <c r="M119" i="5"/>
  <c r="K119" i="5"/>
  <c r="J119" i="5"/>
  <c r="H119" i="5"/>
  <c r="G119" i="5"/>
  <c r="T118" i="5"/>
  <c r="S118" i="5"/>
  <c r="Q118" i="5"/>
  <c r="P118" i="5"/>
  <c r="N118" i="5"/>
  <c r="M118" i="5"/>
  <c r="K118" i="5"/>
  <c r="J118" i="5"/>
  <c r="H118" i="5"/>
  <c r="G118" i="5"/>
  <c r="T117" i="5"/>
  <c r="S117" i="5"/>
  <c r="Q117" i="5"/>
  <c r="P117" i="5"/>
  <c r="N117" i="5"/>
  <c r="M117" i="5"/>
  <c r="K117" i="5"/>
  <c r="J117" i="5"/>
  <c r="H117" i="5"/>
  <c r="G117" i="5"/>
  <c r="T116" i="5"/>
  <c r="S116" i="5"/>
  <c r="Q116" i="5"/>
  <c r="P116" i="5"/>
  <c r="N116" i="5"/>
  <c r="M116" i="5"/>
  <c r="K116" i="5"/>
  <c r="J116" i="5"/>
  <c r="H116" i="5"/>
  <c r="G116" i="5"/>
  <c r="T115" i="5"/>
  <c r="S115" i="5"/>
  <c r="Q115" i="5"/>
  <c r="P115" i="5"/>
  <c r="N115" i="5"/>
  <c r="M115" i="5"/>
  <c r="K115" i="5"/>
  <c r="J115" i="5"/>
  <c r="H115" i="5"/>
  <c r="G115" i="5"/>
  <c r="T114" i="5"/>
  <c r="S114" i="5"/>
  <c r="Q114" i="5"/>
  <c r="P114" i="5"/>
  <c r="N114" i="5"/>
  <c r="M114" i="5"/>
  <c r="K114" i="5"/>
  <c r="J114" i="5"/>
  <c r="H114" i="5"/>
  <c r="G114" i="5"/>
  <c r="T113" i="5"/>
  <c r="S113" i="5"/>
  <c r="Q113" i="5"/>
  <c r="P113" i="5"/>
  <c r="N113" i="5"/>
  <c r="M113" i="5"/>
  <c r="K113" i="5"/>
  <c r="J113" i="5"/>
  <c r="H113" i="5"/>
  <c r="G113" i="5"/>
  <c r="T112" i="5"/>
  <c r="S112" i="5"/>
  <c r="Q112" i="5"/>
  <c r="P112" i="5"/>
  <c r="N112" i="5"/>
  <c r="M112" i="5"/>
  <c r="K112" i="5"/>
  <c r="J112" i="5"/>
  <c r="H112" i="5"/>
  <c r="G112" i="5"/>
  <c r="T111" i="5"/>
  <c r="S111" i="5"/>
  <c r="Q111" i="5"/>
  <c r="P111" i="5"/>
  <c r="N111" i="5"/>
  <c r="M111" i="5"/>
  <c r="K111" i="5"/>
  <c r="J111" i="5"/>
  <c r="H111" i="5"/>
  <c r="G111" i="5"/>
  <c r="T110" i="5"/>
  <c r="S110" i="5"/>
  <c r="Q110" i="5"/>
  <c r="P110" i="5"/>
  <c r="N110" i="5"/>
  <c r="M110" i="5"/>
  <c r="K110" i="5"/>
  <c r="J110" i="5"/>
  <c r="H110" i="5"/>
  <c r="G110" i="5"/>
  <c r="T109" i="5"/>
  <c r="S109" i="5"/>
  <c r="Q109" i="5"/>
  <c r="P109" i="5"/>
  <c r="N109" i="5"/>
  <c r="M109" i="5"/>
  <c r="K109" i="5"/>
  <c r="J109" i="5"/>
  <c r="H109" i="5"/>
  <c r="G109" i="5"/>
  <c r="T108" i="5"/>
  <c r="S108" i="5"/>
  <c r="Q108" i="5"/>
  <c r="P108" i="5"/>
  <c r="N108" i="5"/>
  <c r="M108" i="5"/>
  <c r="K108" i="5"/>
  <c r="J108" i="5"/>
  <c r="H108" i="5"/>
  <c r="G108" i="5"/>
  <c r="T107" i="5"/>
  <c r="S107" i="5"/>
  <c r="Q107" i="5"/>
  <c r="P107" i="5"/>
  <c r="N107" i="5"/>
  <c r="M107" i="5"/>
  <c r="K107" i="5"/>
  <c r="J107" i="5"/>
  <c r="H107" i="5"/>
  <c r="G107" i="5"/>
  <c r="T106" i="5"/>
  <c r="S106" i="5"/>
  <c r="Q106" i="5"/>
  <c r="P106" i="5"/>
  <c r="N106" i="5"/>
  <c r="M106" i="5"/>
  <c r="K106" i="5"/>
  <c r="J106" i="5"/>
  <c r="H106" i="5"/>
  <c r="G106" i="5"/>
  <c r="T105" i="5"/>
  <c r="S105" i="5"/>
  <c r="Q105" i="5"/>
  <c r="P105" i="5"/>
  <c r="N105" i="5"/>
  <c r="M105" i="5"/>
  <c r="K105" i="5"/>
  <c r="J105" i="5"/>
  <c r="H105" i="5"/>
  <c r="G105" i="5"/>
  <c r="T104" i="5"/>
  <c r="S104" i="5"/>
  <c r="Q104" i="5"/>
  <c r="P104" i="5"/>
  <c r="N104" i="5"/>
  <c r="M104" i="5"/>
  <c r="K104" i="5"/>
  <c r="J104" i="5"/>
  <c r="H104" i="5"/>
  <c r="G104" i="5"/>
  <c r="T103" i="5"/>
  <c r="S103" i="5"/>
  <c r="Q103" i="5"/>
  <c r="P103" i="5"/>
  <c r="N103" i="5"/>
  <c r="M103" i="5"/>
  <c r="K103" i="5"/>
  <c r="J103" i="5"/>
  <c r="H103" i="5"/>
  <c r="G103" i="5"/>
  <c r="T102" i="5"/>
  <c r="S102" i="5"/>
  <c r="Q102" i="5"/>
  <c r="P102" i="5"/>
  <c r="N102" i="5"/>
  <c r="M102" i="5"/>
  <c r="K102" i="5"/>
  <c r="J102" i="5"/>
  <c r="H102" i="5"/>
  <c r="G102" i="5"/>
  <c r="T101" i="5"/>
  <c r="S101" i="5"/>
  <c r="Q101" i="5"/>
  <c r="P101" i="5"/>
  <c r="N101" i="5"/>
  <c r="M101" i="5"/>
  <c r="K101" i="5"/>
  <c r="J101" i="5"/>
  <c r="H101" i="5"/>
  <c r="G101" i="5"/>
  <c r="T100" i="5"/>
  <c r="S100" i="5"/>
  <c r="Q100" i="5"/>
  <c r="P100" i="5"/>
  <c r="N100" i="5"/>
  <c r="M100" i="5"/>
  <c r="K100" i="5"/>
  <c r="J100" i="5"/>
  <c r="H100" i="5"/>
  <c r="G100" i="5"/>
  <c r="T99" i="5"/>
  <c r="S99" i="5"/>
  <c r="Q99" i="5"/>
  <c r="P99" i="5"/>
  <c r="N99" i="5"/>
  <c r="M99" i="5"/>
  <c r="K99" i="5"/>
  <c r="J99" i="5"/>
  <c r="H99" i="5"/>
  <c r="G99" i="5"/>
  <c r="T98" i="5"/>
  <c r="S98" i="5"/>
  <c r="Q98" i="5"/>
  <c r="P98" i="5"/>
  <c r="N98" i="5"/>
  <c r="M98" i="5"/>
  <c r="K98" i="5"/>
  <c r="J98" i="5"/>
  <c r="H98" i="5"/>
  <c r="G98" i="5"/>
  <c r="T97" i="5"/>
  <c r="S97" i="5"/>
  <c r="Q97" i="5"/>
  <c r="P97" i="5"/>
  <c r="N97" i="5"/>
  <c r="M97" i="5"/>
  <c r="K97" i="5"/>
  <c r="J97" i="5"/>
  <c r="H97" i="5"/>
  <c r="G97" i="5"/>
  <c r="T96" i="5"/>
  <c r="S96" i="5"/>
  <c r="Q96" i="5"/>
  <c r="P96" i="5"/>
  <c r="N96" i="5"/>
  <c r="M96" i="5"/>
  <c r="K96" i="5"/>
  <c r="J96" i="5"/>
  <c r="H96" i="5"/>
  <c r="G96" i="5"/>
  <c r="T95" i="5"/>
  <c r="S95" i="5"/>
  <c r="Q95" i="5"/>
  <c r="P95" i="5"/>
  <c r="N95" i="5"/>
  <c r="M95" i="5"/>
  <c r="K95" i="5"/>
  <c r="J95" i="5"/>
  <c r="H95" i="5"/>
  <c r="G95" i="5"/>
  <c r="T94" i="5"/>
  <c r="S94" i="5"/>
  <c r="Q94" i="5"/>
  <c r="P94" i="5"/>
  <c r="N94" i="5"/>
  <c r="M94" i="5"/>
  <c r="K94" i="5"/>
  <c r="J94" i="5"/>
  <c r="H94" i="5"/>
  <c r="G94" i="5"/>
  <c r="T93" i="5"/>
  <c r="S93" i="5"/>
  <c r="Q93" i="5"/>
  <c r="P93" i="5"/>
  <c r="N93" i="5"/>
  <c r="M93" i="5"/>
  <c r="K93" i="5"/>
  <c r="J93" i="5"/>
  <c r="H93" i="5"/>
  <c r="G93" i="5"/>
  <c r="T92" i="5"/>
  <c r="S92" i="5"/>
  <c r="Q92" i="5"/>
  <c r="P92" i="5"/>
  <c r="N92" i="5"/>
  <c r="M92" i="5"/>
  <c r="K92" i="5"/>
  <c r="J92" i="5"/>
  <c r="H92" i="5"/>
  <c r="G92" i="5"/>
  <c r="T91" i="5"/>
  <c r="S91" i="5"/>
  <c r="Q91" i="5"/>
  <c r="P91" i="5"/>
  <c r="N91" i="5"/>
  <c r="M91" i="5"/>
  <c r="K91" i="5"/>
  <c r="J91" i="5"/>
  <c r="H91" i="5"/>
  <c r="G91" i="5"/>
  <c r="T90" i="5"/>
  <c r="S90" i="5"/>
  <c r="Q90" i="5"/>
  <c r="P90" i="5"/>
  <c r="N90" i="5"/>
  <c r="M90" i="5"/>
  <c r="K90" i="5"/>
  <c r="J90" i="5"/>
  <c r="H90" i="5"/>
  <c r="G90" i="5"/>
  <c r="T89" i="5"/>
  <c r="S89" i="5"/>
  <c r="Q89" i="5"/>
  <c r="P89" i="5"/>
  <c r="N89" i="5"/>
  <c r="M89" i="5"/>
  <c r="K89" i="5"/>
  <c r="J89" i="5"/>
  <c r="H89" i="5"/>
  <c r="G89" i="5"/>
  <c r="T88" i="5"/>
  <c r="S88" i="5"/>
  <c r="Q88" i="5"/>
  <c r="P88" i="5"/>
  <c r="N88" i="5"/>
  <c r="M88" i="5"/>
  <c r="K88" i="5"/>
  <c r="J88" i="5"/>
  <c r="H88" i="5"/>
  <c r="G88" i="5"/>
  <c r="T87" i="5"/>
  <c r="S87" i="5"/>
  <c r="Q87" i="5"/>
  <c r="P87" i="5"/>
  <c r="N87" i="5"/>
  <c r="M87" i="5"/>
  <c r="K87" i="5"/>
  <c r="J87" i="5"/>
  <c r="H87" i="5"/>
  <c r="G87" i="5"/>
  <c r="T86" i="5"/>
  <c r="S86" i="5"/>
  <c r="Q86" i="5"/>
  <c r="P86" i="5"/>
  <c r="N86" i="5"/>
  <c r="M86" i="5"/>
  <c r="K86" i="5"/>
  <c r="J86" i="5"/>
  <c r="H86" i="5"/>
  <c r="G86" i="5"/>
  <c r="T85" i="5"/>
  <c r="S85" i="5"/>
  <c r="Q85" i="5"/>
  <c r="P85" i="5"/>
  <c r="N85" i="5"/>
  <c r="M85" i="5"/>
  <c r="K85" i="5"/>
  <c r="J85" i="5"/>
  <c r="H85" i="5"/>
  <c r="G85" i="5"/>
  <c r="T84" i="5"/>
  <c r="S84" i="5"/>
  <c r="Q84" i="5"/>
  <c r="P84" i="5"/>
  <c r="N84" i="5"/>
  <c r="M84" i="5"/>
  <c r="K84" i="5"/>
  <c r="J84" i="5"/>
  <c r="H84" i="5"/>
  <c r="G84" i="5"/>
  <c r="T83" i="5"/>
  <c r="S83" i="5"/>
  <c r="Q83" i="5"/>
  <c r="P83" i="5"/>
  <c r="N83" i="5"/>
  <c r="M83" i="5"/>
  <c r="K83" i="5"/>
  <c r="J83" i="5"/>
  <c r="H83" i="5"/>
  <c r="G83" i="5"/>
  <c r="T82" i="5"/>
  <c r="S82" i="5"/>
  <c r="Q82" i="5"/>
  <c r="P82" i="5"/>
  <c r="N82" i="5"/>
  <c r="M82" i="5"/>
  <c r="K82" i="5"/>
  <c r="J82" i="5"/>
  <c r="H82" i="5"/>
  <c r="G82" i="5"/>
  <c r="T81" i="5"/>
  <c r="S81" i="5"/>
  <c r="Q81" i="5"/>
  <c r="P81" i="5"/>
  <c r="N81" i="5"/>
  <c r="M81" i="5"/>
  <c r="K81" i="5"/>
  <c r="J81" i="5"/>
  <c r="H81" i="5"/>
  <c r="G81" i="5"/>
  <c r="T80" i="5"/>
  <c r="S80" i="5"/>
  <c r="Q80" i="5"/>
  <c r="P80" i="5"/>
  <c r="N80" i="5"/>
  <c r="M80" i="5"/>
  <c r="K80" i="5"/>
  <c r="J80" i="5"/>
  <c r="H80" i="5"/>
  <c r="G80" i="5"/>
  <c r="T79" i="5"/>
  <c r="S79" i="5"/>
  <c r="Q79" i="5"/>
  <c r="P79" i="5"/>
  <c r="N79" i="5"/>
  <c r="M79" i="5"/>
  <c r="K79" i="5"/>
  <c r="J79" i="5"/>
  <c r="H79" i="5"/>
  <c r="G79" i="5"/>
  <c r="T78" i="5"/>
  <c r="S78" i="5"/>
  <c r="Q78" i="5"/>
  <c r="P78" i="5"/>
  <c r="N78" i="5"/>
  <c r="M78" i="5"/>
  <c r="K78" i="5"/>
  <c r="J78" i="5"/>
  <c r="H78" i="5"/>
  <c r="G78" i="5"/>
  <c r="T77" i="5"/>
  <c r="S77" i="5"/>
  <c r="Q77" i="5"/>
  <c r="P77" i="5"/>
  <c r="N77" i="5"/>
  <c r="M77" i="5"/>
  <c r="K77" i="5"/>
  <c r="J77" i="5"/>
  <c r="H77" i="5"/>
  <c r="G77" i="5"/>
  <c r="T76" i="5"/>
  <c r="S76" i="5"/>
  <c r="Q76" i="5"/>
  <c r="P76" i="5"/>
  <c r="N76" i="5"/>
  <c r="M76" i="5"/>
  <c r="K76" i="5"/>
  <c r="J76" i="5"/>
  <c r="H76" i="5"/>
  <c r="G76" i="5"/>
  <c r="T75" i="5"/>
  <c r="S75" i="5"/>
  <c r="Q75" i="5"/>
  <c r="P75" i="5"/>
  <c r="N75" i="5"/>
  <c r="M75" i="5"/>
  <c r="K75" i="5"/>
  <c r="J75" i="5"/>
  <c r="H75" i="5"/>
  <c r="G75" i="5"/>
  <c r="T74" i="5"/>
  <c r="S74" i="5"/>
  <c r="Q74" i="5"/>
  <c r="P74" i="5"/>
  <c r="N74" i="5"/>
  <c r="M74" i="5"/>
  <c r="K74" i="5"/>
  <c r="J74" i="5"/>
  <c r="H74" i="5"/>
  <c r="G74" i="5"/>
  <c r="T73" i="5"/>
  <c r="S73" i="5"/>
  <c r="Q73" i="5"/>
  <c r="P73" i="5"/>
  <c r="N73" i="5"/>
  <c r="M73" i="5"/>
  <c r="K73" i="5"/>
  <c r="J73" i="5"/>
  <c r="H73" i="5"/>
  <c r="G73" i="5"/>
  <c r="T72" i="5"/>
  <c r="S72" i="5"/>
  <c r="Q72" i="5"/>
  <c r="P72" i="5"/>
  <c r="N72" i="5"/>
  <c r="M72" i="5"/>
  <c r="K72" i="5"/>
  <c r="J72" i="5"/>
  <c r="H72" i="5"/>
  <c r="G72" i="5"/>
  <c r="T71" i="5"/>
  <c r="S71" i="5"/>
  <c r="Q71" i="5"/>
  <c r="P71" i="5"/>
  <c r="N71" i="5"/>
  <c r="M71" i="5"/>
  <c r="K71" i="5"/>
  <c r="J71" i="5"/>
  <c r="H71" i="5"/>
  <c r="G71" i="5"/>
  <c r="T70" i="5"/>
  <c r="S70" i="5"/>
  <c r="Q70" i="5"/>
  <c r="P70" i="5"/>
  <c r="N70" i="5"/>
  <c r="M70" i="5"/>
  <c r="K70" i="5"/>
  <c r="J70" i="5"/>
  <c r="H70" i="5"/>
  <c r="G70" i="5"/>
  <c r="T69" i="5"/>
  <c r="S69" i="5"/>
  <c r="Q69" i="5"/>
  <c r="P69" i="5"/>
  <c r="N69" i="5"/>
  <c r="M69" i="5"/>
  <c r="K69" i="5"/>
  <c r="J69" i="5"/>
  <c r="H69" i="5"/>
  <c r="G69" i="5"/>
  <c r="T68" i="5"/>
  <c r="S68" i="5"/>
  <c r="Q68" i="5"/>
  <c r="P68" i="5"/>
  <c r="N68" i="5"/>
  <c r="M68" i="5"/>
  <c r="K68" i="5"/>
  <c r="J68" i="5"/>
  <c r="H68" i="5"/>
  <c r="G68" i="5"/>
  <c r="T67" i="5"/>
  <c r="S67" i="5"/>
  <c r="Q67" i="5"/>
  <c r="P67" i="5"/>
  <c r="N67" i="5"/>
  <c r="M67" i="5"/>
  <c r="K67" i="5"/>
  <c r="J67" i="5"/>
  <c r="H67" i="5"/>
  <c r="G67" i="5"/>
  <c r="T66" i="5"/>
  <c r="S66" i="5"/>
  <c r="Q66" i="5"/>
  <c r="P66" i="5"/>
  <c r="N66" i="5"/>
  <c r="M66" i="5"/>
  <c r="K66" i="5"/>
  <c r="J66" i="5"/>
  <c r="H66" i="5"/>
  <c r="G66" i="5"/>
  <c r="T65" i="5"/>
  <c r="S65" i="5"/>
  <c r="Q65" i="5"/>
  <c r="P65" i="5"/>
  <c r="N65" i="5"/>
  <c r="M65" i="5"/>
  <c r="K65" i="5"/>
  <c r="J65" i="5"/>
  <c r="H65" i="5"/>
  <c r="G65" i="5"/>
  <c r="T64" i="5"/>
  <c r="S64" i="5"/>
  <c r="Q64" i="5"/>
  <c r="P64" i="5"/>
  <c r="N64" i="5"/>
  <c r="M64" i="5"/>
  <c r="K64" i="5"/>
  <c r="J64" i="5"/>
  <c r="H64" i="5"/>
  <c r="G64" i="5"/>
  <c r="T63" i="5"/>
  <c r="S63" i="5"/>
  <c r="Q63" i="5"/>
  <c r="P63" i="5"/>
  <c r="N63" i="5"/>
  <c r="M63" i="5"/>
  <c r="K63" i="5"/>
  <c r="J63" i="5"/>
  <c r="H63" i="5"/>
  <c r="G63" i="5"/>
  <c r="T62" i="5"/>
  <c r="S62" i="5"/>
  <c r="Q62" i="5"/>
  <c r="P62" i="5"/>
  <c r="N62" i="5"/>
  <c r="M62" i="5"/>
  <c r="K62" i="5"/>
  <c r="J62" i="5"/>
  <c r="H62" i="5"/>
  <c r="G62" i="5"/>
  <c r="T61" i="5"/>
  <c r="S61" i="5"/>
  <c r="Q61" i="5"/>
  <c r="P61" i="5"/>
  <c r="N61" i="5"/>
  <c r="M61" i="5"/>
  <c r="K61" i="5"/>
  <c r="J61" i="5"/>
  <c r="H61" i="5"/>
  <c r="G61" i="5"/>
  <c r="T60" i="5"/>
  <c r="S60" i="5"/>
  <c r="Q60" i="5"/>
  <c r="P60" i="5"/>
  <c r="N60" i="5"/>
  <c r="M60" i="5"/>
  <c r="K60" i="5"/>
  <c r="J60" i="5"/>
  <c r="H60" i="5"/>
  <c r="G60" i="5"/>
  <c r="T59" i="5"/>
  <c r="S59" i="5"/>
  <c r="Q59" i="5"/>
  <c r="P59" i="5"/>
  <c r="N59" i="5"/>
  <c r="M59" i="5"/>
  <c r="K59" i="5"/>
  <c r="J59" i="5"/>
  <c r="H59" i="5"/>
  <c r="G59" i="5"/>
  <c r="T58" i="5"/>
  <c r="S58" i="5"/>
  <c r="Q58" i="5"/>
  <c r="P58" i="5"/>
  <c r="N58" i="5"/>
  <c r="M58" i="5"/>
  <c r="K58" i="5"/>
  <c r="J58" i="5"/>
  <c r="H58" i="5"/>
  <c r="G58" i="5"/>
  <c r="T57" i="5"/>
  <c r="S57" i="5"/>
  <c r="Q57" i="5"/>
  <c r="P57" i="5"/>
  <c r="N57" i="5"/>
  <c r="M57" i="5"/>
  <c r="K57" i="5"/>
  <c r="J57" i="5"/>
  <c r="H57" i="5"/>
  <c r="G57" i="5"/>
  <c r="T56" i="5"/>
  <c r="S56" i="5"/>
  <c r="Q56" i="5"/>
  <c r="P56" i="5"/>
  <c r="N56" i="5"/>
  <c r="M56" i="5"/>
  <c r="K56" i="5"/>
  <c r="J56" i="5"/>
  <c r="H56" i="5"/>
  <c r="G56" i="5"/>
  <c r="T55" i="5"/>
  <c r="S55" i="5"/>
  <c r="Q55" i="5"/>
  <c r="P55" i="5"/>
  <c r="N55" i="5"/>
  <c r="M55" i="5"/>
  <c r="K55" i="5"/>
  <c r="J55" i="5"/>
  <c r="H55" i="5"/>
  <c r="G55" i="5"/>
  <c r="T54" i="5"/>
  <c r="S54" i="5"/>
  <c r="Q54" i="5"/>
  <c r="P54" i="5"/>
  <c r="N54" i="5"/>
  <c r="M54" i="5"/>
  <c r="K54" i="5"/>
  <c r="J54" i="5"/>
  <c r="H54" i="5"/>
  <c r="G54" i="5"/>
  <c r="T53" i="5"/>
  <c r="S53" i="5"/>
  <c r="Q53" i="5"/>
  <c r="P53" i="5"/>
  <c r="N53" i="5"/>
  <c r="M53" i="5"/>
  <c r="K53" i="5"/>
  <c r="J53" i="5"/>
  <c r="H53" i="5"/>
  <c r="G53" i="5"/>
  <c r="T52" i="5"/>
  <c r="S52" i="5"/>
  <c r="Q52" i="5"/>
  <c r="P52" i="5"/>
  <c r="N52" i="5"/>
  <c r="M52" i="5"/>
  <c r="K52" i="5"/>
  <c r="J52" i="5"/>
  <c r="H52" i="5"/>
  <c r="G52" i="5"/>
  <c r="T51" i="5"/>
  <c r="S51" i="5"/>
  <c r="Q51" i="5"/>
  <c r="P51" i="5"/>
  <c r="N51" i="5"/>
  <c r="M51" i="5"/>
  <c r="K51" i="5"/>
  <c r="J51" i="5"/>
  <c r="H51" i="5"/>
  <c r="G51" i="5"/>
  <c r="T50" i="5"/>
  <c r="S50" i="5"/>
  <c r="Q50" i="5"/>
  <c r="P50" i="5"/>
  <c r="N50" i="5"/>
  <c r="M50" i="5"/>
  <c r="K50" i="5"/>
  <c r="J50" i="5"/>
  <c r="H50" i="5"/>
  <c r="G50" i="5"/>
  <c r="T49" i="5"/>
  <c r="S49" i="5"/>
  <c r="Q49" i="5"/>
  <c r="P49" i="5"/>
  <c r="N49" i="5"/>
  <c r="M49" i="5"/>
  <c r="K49" i="5"/>
  <c r="J49" i="5"/>
  <c r="H49" i="5"/>
  <c r="G49" i="5"/>
  <c r="T48" i="5"/>
  <c r="S48" i="5"/>
  <c r="Q48" i="5"/>
  <c r="P48" i="5"/>
  <c r="N48" i="5"/>
  <c r="M48" i="5"/>
  <c r="K48" i="5"/>
  <c r="J48" i="5"/>
  <c r="H48" i="5"/>
  <c r="G48" i="5"/>
  <c r="T47" i="5"/>
  <c r="S47" i="5"/>
  <c r="Q47" i="5"/>
  <c r="P47" i="5"/>
  <c r="N47" i="5"/>
  <c r="M47" i="5"/>
  <c r="K47" i="5"/>
  <c r="J47" i="5"/>
  <c r="H47" i="5"/>
  <c r="G47" i="5"/>
  <c r="T46" i="5"/>
  <c r="S46" i="5"/>
  <c r="Q46" i="5"/>
  <c r="P46" i="5"/>
  <c r="N46" i="5"/>
  <c r="M46" i="5"/>
  <c r="K46" i="5"/>
  <c r="J46" i="5"/>
  <c r="H46" i="5"/>
  <c r="G46" i="5"/>
  <c r="T45" i="5"/>
  <c r="S45" i="5"/>
  <c r="Q45" i="5"/>
  <c r="P45" i="5"/>
  <c r="N45" i="5"/>
  <c r="M45" i="5"/>
  <c r="K45" i="5"/>
  <c r="J45" i="5"/>
  <c r="H45" i="5"/>
  <c r="G45" i="5"/>
  <c r="T44" i="5"/>
  <c r="S44" i="5"/>
  <c r="Q44" i="5"/>
  <c r="P44" i="5"/>
  <c r="N44" i="5"/>
  <c r="M44" i="5"/>
  <c r="K44" i="5"/>
  <c r="J44" i="5"/>
  <c r="H44" i="5"/>
  <c r="G44" i="5"/>
  <c r="T43" i="5"/>
  <c r="S43" i="5"/>
  <c r="Q43" i="5"/>
  <c r="P43" i="5"/>
  <c r="N43" i="5"/>
  <c r="M43" i="5"/>
  <c r="K43" i="5"/>
  <c r="J43" i="5"/>
  <c r="H43" i="5"/>
  <c r="G43" i="5"/>
  <c r="T42" i="5"/>
  <c r="S42" i="5"/>
  <c r="Q42" i="5"/>
  <c r="P42" i="5"/>
  <c r="N42" i="5"/>
  <c r="M42" i="5"/>
  <c r="K42" i="5"/>
  <c r="J42" i="5"/>
  <c r="H42" i="5"/>
  <c r="G42" i="5"/>
  <c r="T41" i="5"/>
  <c r="S41" i="5"/>
  <c r="Q41" i="5"/>
  <c r="P41" i="5"/>
  <c r="N41" i="5"/>
  <c r="M41" i="5"/>
  <c r="K41" i="5"/>
  <c r="J41" i="5"/>
  <c r="H41" i="5"/>
  <c r="G41" i="5"/>
  <c r="T40" i="5"/>
  <c r="S40" i="5"/>
  <c r="Q40" i="5"/>
  <c r="P40" i="5"/>
  <c r="N40" i="5"/>
  <c r="M40" i="5"/>
  <c r="K40" i="5"/>
  <c r="J40" i="5"/>
  <c r="H40" i="5"/>
  <c r="G40" i="5"/>
  <c r="T39" i="5"/>
  <c r="S39" i="5"/>
  <c r="Q39" i="5"/>
  <c r="P39" i="5"/>
  <c r="N39" i="5"/>
  <c r="M39" i="5"/>
  <c r="K39" i="5"/>
  <c r="J39" i="5"/>
  <c r="H39" i="5"/>
  <c r="G39" i="5"/>
  <c r="T38" i="5"/>
  <c r="S38" i="5"/>
  <c r="Q38" i="5"/>
  <c r="P38" i="5"/>
  <c r="N38" i="5"/>
  <c r="M38" i="5"/>
  <c r="K38" i="5"/>
  <c r="J38" i="5"/>
  <c r="H38" i="5"/>
  <c r="G38" i="5"/>
  <c r="T37" i="5"/>
  <c r="S37" i="5"/>
  <c r="Q37" i="5"/>
  <c r="P37" i="5"/>
  <c r="N37" i="5"/>
  <c r="M37" i="5"/>
  <c r="K37" i="5"/>
  <c r="J37" i="5"/>
  <c r="H37" i="5"/>
  <c r="G37" i="5"/>
  <c r="T36" i="5"/>
  <c r="S36" i="5"/>
  <c r="Q36" i="5"/>
  <c r="P36" i="5"/>
  <c r="N36" i="5"/>
  <c r="M36" i="5"/>
  <c r="K36" i="5"/>
  <c r="J36" i="5"/>
  <c r="H36" i="5"/>
  <c r="G36" i="5"/>
  <c r="T35" i="5"/>
  <c r="S35" i="5"/>
  <c r="Q35" i="5"/>
  <c r="P35" i="5"/>
  <c r="N35" i="5"/>
  <c r="M35" i="5"/>
  <c r="K35" i="5"/>
  <c r="J35" i="5"/>
  <c r="H35" i="5"/>
  <c r="G35" i="5"/>
  <c r="T34" i="5"/>
  <c r="S34" i="5"/>
  <c r="Q34" i="5"/>
  <c r="P34" i="5"/>
  <c r="N34" i="5"/>
  <c r="M34" i="5"/>
  <c r="K34" i="5"/>
  <c r="J34" i="5"/>
  <c r="H34" i="5"/>
  <c r="G34" i="5"/>
  <c r="T33" i="5"/>
  <c r="S33" i="5"/>
  <c r="Q33" i="5"/>
  <c r="P33" i="5"/>
  <c r="N33" i="5"/>
  <c r="M33" i="5"/>
  <c r="K33" i="5"/>
  <c r="J33" i="5"/>
  <c r="H33" i="5"/>
  <c r="G33" i="5"/>
  <c r="T32" i="5"/>
  <c r="S32" i="5"/>
  <c r="Q32" i="5"/>
  <c r="P32" i="5"/>
  <c r="N32" i="5"/>
  <c r="M32" i="5"/>
  <c r="K32" i="5"/>
  <c r="J32" i="5"/>
  <c r="H32" i="5"/>
  <c r="G32" i="5"/>
  <c r="T31" i="5"/>
  <c r="S31" i="5"/>
  <c r="Q31" i="5"/>
  <c r="P31" i="5"/>
  <c r="N31" i="5"/>
  <c r="M31" i="5"/>
  <c r="K31" i="5"/>
  <c r="J31" i="5"/>
  <c r="H31" i="5"/>
  <c r="G31" i="5"/>
  <c r="T30" i="5"/>
  <c r="S30" i="5"/>
  <c r="Q30" i="5"/>
  <c r="P30" i="5"/>
  <c r="N30" i="5"/>
  <c r="M30" i="5"/>
  <c r="K30" i="5"/>
  <c r="J30" i="5"/>
  <c r="H30" i="5"/>
  <c r="G30" i="5"/>
  <c r="T29" i="5"/>
  <c r="S29" i="5"/>
  <c r="Q29" i="5"/>
  <c r="P29" i="5"/>
  <c r="N29" i="5"/>
  <c r="M29" i="5"/>
  <c r="K29" i="5"/>
  <c r="J29" i="5"/>
  <c r="H29" i="5"/>
  <c r="G29" i="5"/>
  <c r="T28" i="5"/>
  <c r="S28" i="5"/>
  <c r="Q28" i="5"/>
  <c r="P28" i="5"/>
  <c r="N28" i="5"/>
  <c r="M28" i="5"/>
  <c r="K28" i="5"/>
  <c r="J28" i="5"/>
  <c r="H28" i="5"/>
  <c r="G28" i="5"/>
  <c r="T27" i="5"/>
  <c r="S27" i="5"/>
  <c r="Q27" i="5"/>
  <c r="P27" i="5"/>
  <c r="N27" i="5"/>
  <c r="M27" i="5"/>
  <c r="K27" i="5"/>
  <c r="J27" i="5"/>
  <c r="H27" i="5"/>
  <c r="G27" i="5"/>
  <c r="T26" i="5"/>
  <c r="S26" i="5"/>
  <c r="Q26" i="5"/>
  <c r="P26" i="5"/>
  <c r="N26" i="5"/>
  <c r="M26" i="5"/>
  <c r="K26" i="5"/>
  <c r="J26" i="5"/>
  <c r="H26" i="5"/>
  <c r="G26" i="5"/>
  <c r="T25" i="5"/>
  <c r="S25" i="5"/>
  <c r="Q25" i="5"/>
  <c r="P25" i="5"/>
  <c r="N25" i="5"/>
  <c r="M25" i="5"/>
  <c r="K25" i="5"/>
  <c r="J25" i="5"/>
  <c r="H25" i="5"/>
  <c r="G25" i="5"/>
  <c r="T24" i="5"/>
  <c r="S24" i="5"/>
  <c r="Q24" i="5"/>
  <c r="P24" i="5"/>
  <c r="N24" i="5"/>
  <c r="M24" i="5"/>
  <c r="K24" i="5"/>
  <c r="J24" i="5"/>
  <c r="H24" i="5"/>
  <c r="G24" i="5"/>
  <c r="T23" i="5"/>
  <c r="S23" i="5"/>
  <c r="Q23" i="5"/>
  <c r="P23" i="5"/>
  <c r="N23" i="5"/>
  <c r="M23" i="5"/>
  <c r="K23" i="5"/>
  <c r="J23" i="5"/>
  <c r="H23" i="5"/>
  <c r="G23" i="5"/>
  <c r="T22" i="5"/>
  <c r="S22" i="5"/>
  <c r="Q22" i="5"/>
  <c r="P22" i="5"/>
  <c r="N22" i="5"/>
  <c r="M22" i="5"/>
  <c r="K22" i="5"/>
  <c r="J22" i="5"/>
  <c r="H22" i="5"/>
  <c r="G22" i="5"/>
  <c r="T21" i="5"/>
  <c r="S21" i="5"/>
  <c r="Q21" i="5"/>
  <c r="P21" i="5"/>
  <c r="N21" i="5"/>
  <c r="M21" i="5"/>
  <c r="K21" i="5"/>
  <c r="J21" i="5"/>
  <c r="H21" i="5"/>
  <c r="G21" i="5"/>
  <c r="T20" i="5"/>
  <c r="S20" i="5"/>
  <c r="Q20" i="5"/>
  <c r="P20" i="5"/>
  <c r="N20" i="5"/>
  <c r="M20" i="5"/>
  <c r="K20" i="5"/>
  <c r="J20" i="5"/>
  <c r="H20" i="5"/>
  <c r="G20" i="5"/>
  <c r="T19" i="5"/>
  <c r="S19" i="5"/>
  <c r="Q19" i="5"/>
  <c r="P19" i="5"/>
  <c r="N19" i="5"/>
  <c r="M19" i="5"/>
  <c r="K19" i="5"/>
  <c r="J19" i="5"/>
  <c r="H19" i="5"/>
  <c r="G19" i="5"/>
  <c r="T18" i="5"/>
  <c r="S18" i="5"/>
  <c r="Q18" i="5"/>
  <c r="P18" i="5"/>
  <c r="N18" i="5"/>
  <c r="M18" i="5"/>
  <c r="K18" i="5"/>
  <c r="J18" i="5"/>
  <c r="H18" i="5"/>
  <c r="G18" i="5"/>
  <c r="T17" i="5"/>
  <c r="S17" i="5"/>
  <c r="Q17" i="5"/>
  <c r="P17" i="5"/>
  <c r="N17" i="5"/>
  <c r="M17" i="5"/>
  <c r="K17" i="5"/>
  <c r="J17" i="5"/>
  <c r="H17" i="5"/>
  <c r="G17" i="5"/>
  <c r="T16" i="5"/>
  <c r="S16" i="5"/>
  <c r="Q16" i="5"/>
  <c r="P16" i="5"/>
  <c r="N16" i="5"/>
  <c r="M16" i="5"/>
  <c r="K16" i="5"/>
  <c r="J16" i="5"/>
  <c r="H16" i="5"/>
  <c r="G16" i="5"/>
  <c r="T15" i="5"/>
  <c r="S15" i="5"/>
  <c r="Q15" i="5"/>
  <c r="P15" i="5"/>
  <c r="N15" i="5"/>
  <c r="M15" i="5"/>
  <c r="K15" i="5"/>
  <c r="J15" i="5"/>
  <c r="H15" i="5"/>
  <c r="G15" i="5"/>
  <c r="T14" i="5"/>
  <c r="S14" i="5"/>
  <c r="Q14" i="5"/>
  <c r="P14" i="5"/>
  <c r="N14" i="5"/>
  <c r="M14" i="5"/>
  <c r="K14" i="5"/>
  <c r="J14" i="5"/>
  <c r="H14" i="5"/>
  <c r="G14" i="5"/>
  <c r="T13" i="5"/>
  <c r="S13" i="5"/>
  <c r="Q13" i="5"/>
  <c r="P13" i="5"/>
  <c r="N13" i="5"/>
  <c r="M13" i="5"/>
  <c r="K13" i="5"/>
  <c r="J13" i="5"/>
  <c r="H13" i="5"/>
  <c r="G13" i="5"/>
  <c r="T12" i="5"/>
  <c r="S12" i="5"/>
  <c r="Q12" i="5"/>
  <c r="P12" i="5"/>
  <c r="N12" i="5"/>
  <c r="M12" i="5"/>
  <c r="K12" i="5"/>
  <c r="J12" i="5"/>
  <c r="H12" i="5"/>
  <c r="G12" i="5"/>
  <c r="T11" i="5"/>
  <c r="S11" i="5"/>
  <c r="Q11" i="5"/>
  <c r="P11" i="5"/>
  <c r="N11" i="5"/>
  <c r="M11" i="5"/>
  <c r="K11" i="5"/>
  <c r="J11" i="5"/>
  <c r="H11" i="5"/>
  <c r="G11" i="5"/>
  <c r="T10" i="5"/>
  <c r="S10" i="5"/>
  <c r="Q10" i="5"/>
  <c r="P10" i="5"/>
  <c r="N10" i="5"/>
  <c r="M10" i="5"/>
  <c r="K10" i="5"/>
  <c r="J10" i="5"/>
  <c r="H10" i="5"/>
  <c r="G10" i="5"/>
  <c r="T9" i="5"/>
  <c r="S9" i="5"/>
  <c r="Q9" i="5"/>
  <c r="P9" i="5"/>
  <c r="N9" i="5"/>
  <c r="M9" i="5"/>
  <c r="K9" i="5"/>
  <c r="J9" i="5"/>
  <c r="H9" i="5"/>
  <c r="G9" i="5"/>
  <c r="T8" i="5"/>
  <c r="S8" i="5"/>
  <c r="Q8" i="5"/>
  <c r="P8" i="5"/>
  <c r="N8" i="5"/>
  <c r="M8" i="5"/>
  <c r="K8" i="5"/>
  <c r="J8" i="5"/>
  <c r="H8" i="5"/>
  <c r="G8" i="5"/>
  <c r="T7" i="5"/>
  <c r="S7" i="5"/>
  <c r="Q7" i="5"/>
  <c r="P7" i="5"/>
  <c r="N7" i="5"/>
  <c r="M7" i="5"/>
  <c r="K7" i="5"/>
  <c r="J7" i="5"/>
  <c r="H7" i="5"/>
  <c r="G7" i="5"/>
  <c r="T6" i="5"/>
  <c r="S6" i="5"/>
  <c r="Q6" i="5"/>
  <c r="P6" i="5"/>
  <c r="N6" i="5"/>
  <c r="M6" i="5"/>
  <c r="O6" i="5" s="1"/>
  <c r="O7" i="5" s="1"/>
  <c r="O8" i="5" s="1"/>
  <c r="K6" i="5"/>
  <c r="J6" i="5"/>
  <c r="H6" i="5"/>
  <c r="G6" i="5"/>
  <c r="T5" i="5"/>
  <c r="S5" i="5"/>
  <c r="Q5" i="5"/>
  <c r="P5" i="5"/>
  <c r="N5" i="5"/>
  <c r="M5" i="5"/>
  <c r="O5" i="5" s="1"/>
  <c r="K5" i="5"/>
  <c r="J5" i="5"/>
  <c r="H5" i="5"/>
  <c r="G5" i="5"/>
  <c r="T4" i="5"/>
  <c r="S4" i="5"/>
  <c r="U4" i="5" s="1"/>
  <c r="U5" i="5" s="1"/>
  <c r="U6" i="5" s="1"/>
  <c r="Q4" i="5"/>
  <c r="P4" i="5"/>
  <c r="N4" i="5"/>
  <c r="M4" i="5"/>
  <c r="K4" i="5"/>
  <c r="J4" i="5"/>
  <c r="H4" i="5"/>
  <c r="G4" i="5"/>
  <c r="T3" i="5"/>
  <c r="S3" i="5"/>
  <c r="U3" i="5" s="1"/>
  <c r="Q3" i="5"/>
  <c r="P3" i="5"/>
  <c r="N3" i="5"/>
  <c r="M3" i="5"/>
  <c r="K3" i="5"/>
  <c r="J3" i="5"/>
  <c r="L3" i="5" s="1"/>
  <c r="L4" i="5" s="1"/>
  <c r="L5" i="5" s="1"/>
  <c r="H3" i="5"/>
  <c r="G3" i="5"/>
  <c r="U2" i="5"/>
  <c r="T2" i="5"/>
  <c r="S2" i="5"/>
  <c r="Q2" i="5"/>
  <c r="R2" i="5" s="1"/>
  <c r="R3" i="5" s="1"/>
  <c r="P2" i="5"/>
  <c r="N2" i="5"/>
  <c r="M2" i="5"/>
  <c r="O2" i="5" s="1"/>
  <c r="O3" i="5" s="1"/>
  <c r="O4" i="5" s="1"/>
  <c r="K2" i="5"/>
  <c r="J2" i="5"/>
  <c r="L2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H2" i="5"/>
  <c r="G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  <c r="M2" i="1"/>
  <c r="S2" i="1"/>
  <c r="U2" i="1" s="1"/>
  <c r="P2" i="1"/>
  <c r="R2" i="1" s="1"/>
  <c r="I9" i="12" l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I170" i="12" s="1"/>
  <c r="I171" i="12" s="1"/>
  <c r="I172" i="12" s="1"/>
  <c r="I173" i="12" s="1"/>
  <c r="I174" i="12" s="1"/>
  <c r="I175" i="12" s="1"/>
  <c r="I176" i="12" s="1"/>
  <c r="I177" i="12" s="1"/>
  <c r="I178" i="12" s="1"/>
  <c r="I179" i="12" s="1"/>
  <c r="I180" i="12" s="1"/>
  <c r="I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O2" i="12"/>
  <c r="O3" i="12" s="1"/>
  <c r="R2" i="12"/>
  <c r="R3" i="12" s="1"/>
  <c r="R4" i="12" s="1"/>
  <c r="L3" i="12"/>
  <c r="O4" i="12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O84" i="12" s="1"/>
  <c r="O85" i="12" s="1"/>
  <c r="O86" i="12" s="1"/>
  <c r="O87" i="12" s="1"/>
  <c r="O88" i="12" s="1"/>
  <c r="O89" i="12" s="1"/>
  <c r="O90" i="12" s="1"/>
  <c r="O91" i="12" s="1"/>
  <c r="O92" i="12" s="1"/>
  <c r="O93" i="12" s="1"/>
  <c r="O94" i="12" s="1"/>
  <c r="O95" i="12" s="1"/>
  <c r="O96" i="12" s="1"/>
  <c r="O97" i="12" s="1"/>
  <c r="O98" i="12" s="1"/>
  <c r="O99" i="12" s="1"/>
  <c r="O100" i="12" s="1"/>
  <c r="O101" i="12" s="1"/>
  <c r="O102" i="12" s="1"/>
  <c r="O103" i="12" s="1"/>
  <c r="O104" i="12" s="1"/>
  <c r="O105" i="12" s="1"/>
  <c r="O106" i="12" s="1"/>
  <c r="O107" i="12" s="1"/>
  <c r="O108" i="12" s="1"/>
  <c r="O109" i="12" s="1"/>
  <c r="O110" i="12" s="1"/>
  <c r="O111" i="12" s="1"/>
  <c r="O112" i="12" s="1"/>
  <c r="O113" i="12" s="1"/>
  <c r="O114" i="12" s="1"/>
  <c r="O115" i="12" s="1"/>
  <c r="O116" i="12" s="1"/>
  <c r="O117" i="12" s="1"/>
  <c r="O118" i="12" s="1"/>
  <c r="O119" i="12" s="1"/>
  <c r="O120" i="12" s="1"/>
  <c r="O121" i="12" s="1"/>
  <c r="O122" i="12" s="1"/>
  <c r="O123" i="12" s="1"/>
  <c r="O124" i="12" s="1"/>
  <c r="O125" i="12" s="1"/>
  <c r="O126" i="12" s="1"/>
  <c r="O127" i="12" s="1"/>
  <c r="O128" i="12" s="1"/>
  <c r="O129" i="12" s="1"/>
  <c r="O130" i="12" s="1"/>
  <c r="O131" i="12" s="1"/>
  <c r="O132" i="12" s="1"/>
  <c r="O133" i="12" s="1"/>
  <c r="O134" i="12" s="1"/>
  <c r="O135" i="12" s="1"/>
  <c r="O136" i="12" s="1"/>
  <c r="O137" i="12" s="1"/>
  <c r="O138" i="12" s="1"/>
  <c r="O139" i="12" s="1"/>
  <c r="O140" i="12" s="1"/>
  <c r="O141" i="12" s="1"/>
  <c r="O142" i="12" s="1"/>
  <c r="O143" i="12" s="1"/>
  <c r="O144" i="12" s="1"/>
  <c r="O145" i="12" s="1"/>
  <c r="O146" i="12" s="1"/>
  <c r="O147" i="12" s="1"/>
  <c r="O148" i="12" s="1"/>
  <c r="O149" i="12" s="1"/>
  <c r="O150" i="12" s="1"/>
  <c r="O151" i="12" s="1"/>
  <c r="O152" i="12" s="1"/>
  <c r="O153" i="12" s="1"/>
  <c r="O154" i="12" s="1"/>
  <c r="O155" i="12" s="1"/>
  <c r="O156" i="12" s="1"/>
  <c r="O157" i="12" s="1"/>
  <c r="O158" i="12" s="1"/>
  <c r="O159" i="12" s="1"/>
  <c r="O160" i="12" s="1"/>
  <c r="O161" i="12" s="1"/>
  <c r="O162" i="12" s="1"/>
  <c r="O163" i="12" s="1"/>
  <c r="O164" i="12" s="1"/>
  <c r="O165" i="12" s="1"/>
  <c r="O166" i="12" s="1"/>
  <c r="O167" i="12" s="1"/>
  <c r="O168" i="12" s="1"/>
  <c r="O169" i="12" s="1"/>
  <c r="O170" i="12" s="1"/>
  <c r="O171" i="12" s="1"/>
  <c r="O172" i="12" s="1"/>
  <c r="O173" i="12" s="1"/>
  <c r="O174" i="12" s="1"/>
  <c r="O175" i="12" s="1"/>
  <c r="O176" i="12" s="1"/>
  <c r="O177" i="12" s="1"/>
  <c r="O178" i="12" s="1"/>
  <c r="O179" i="12" s="1"/>
  <c r="O180" i="12" s="1"/>
  <c r="O181" i="12" s="1"/>
  <c r="O182" i="12" s="1"/>
  <c r="O183" i="12" s="1"/>
  <c r="O184" i="12" s="1"/>
  <c r="O185" i="12" s="1"/>
  <c r="O186" i="12" s="1"/>
  <c r="O187" i="12" s="1"/>
  <c r="O188" i="12" s="1"/>
  <c r="O189" i="12" s="1"/>
  <c r="O190" i="12" s="1"/>
  <c r="O191" i="12" s="1"/>
  <c r="O192" i="12" s="1"/>
  <c r="O193" i="12" s="1"/>
  <c r="O194" i="12" s="1"/>
  <c r="O195" i="12" s="1"/>
  <c r="O196" i="12" s="1"/>
  <c r="O197" i="12" s="1"/>
  <c r="O198" i="12" s="1"/>
  <c r="O199" i="12" s="1"/>
  <c r="O200" i="12" s="1"/>
  <c r="O201" i="12" s="1"/>
  <c r="O202" i="12" s="1"/>
  <c r="O203" i="12" s="1"/>
  <c r="U3" i="12"/>
  <c r="U4" i="12" s="1"/>
  <c r="U5" i="12" s="1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R84" i="12" s="1"/>
  <c r="R85" i="12" s="1"/>
  <c r="R86" i="12" s="1"/>
  <c r="R87" i="12" s="1"/>
  <c r="R88" i="12" s="1"/>
  <c r="R89" i="12" s="1"/>
  <c r="R90" i="12" s="1"/>
  <c r="R91" i="12" s="1"/>
  <c r="R92" i="12" s="1"/>
  <c r="R93" i="12" s="1"/>
  <c r="R94" i="12" s="1"/>
  <c r="R95" i="12" s="1"/>
  <c r="R96" i="12" s="1"/>
  <c r="R97" i="12" s="1"/>
  <c r="R98" i="12" s="1"/>
  <c r="R99" i="12" s="1"/>
  <c r="R100" i="12" s="1"/>
  <c r="R101" i="12" s="1"/>
  <c r="R102" i="12" s="1"/>
  <c r="R103" i="12" s="1"/>
  <c r="R104" i="12" s="1"/>
  <c r="R105" i="12" s="1"/>
  <c r="R106" i="12" s="1"/>
  <c r="R107" i="12" s="1"/>
  <c r="R108" i="12" s="1"/>
  <c r="R109" i="12" s="1"/>
  <c r="R110" i="12" s="1"/>
  <c r="R111" i="12" s="1"/>
  <c r="R112" i="12" s="1"/>
  <c r="R113" i="12" s="1"/>
  <c r="R114" i="12" s="1"/>
  <c r="R115" i="12" s="1"/>
  <c r="R116" i="12" s="1"/>
  <c r="R117" i="12" s="1"/>
  <c r="R118" i="12" s="1"/>
  <c r="R119" i="12" s="1"/>
  <c r="R120" i="12" s="1"/>
  <c r="R121" i="12" s="1"/>
  <c r="R122" i="12" s="1"/>
  <c r="R123" i="12" s="1"/>
  <c r="R124" i="12" s="1"/>
  <c r="R125" i="12" s="1"/>
  <c r="R126" i="12" s="1"/>
  <c r="R127" i="12" s="1"/>
  <c r="R128" i="12" s="1"/>
  <c r="R129" i="12" s="1"/>
  <c r="R130" i="12" s="1"/>
  <c r="R131" i="12" s="1"/>
  <c r="R132" i="12" s="1"/>
  <c r="R133" i="12" s="1"/>
  <c r="R134" i="12" s="1"/>
  <c r="R135" i="12" s="1"/>
  <c r="R136" i="12" s="1"/>
  <c r="R137" i="12" s="1"/>
  <c r="R138" i="12" s="1"/>
  <c r="R139" i="12" s="1"/>
  <c r="R140" i="12" s="1"/>
  <c r="R141" i="12" s="1"/>
  <c r="R142" i="12" s="1"/>
  <c r="R143" i="12" s="1"/>
  <c r="R144" i="12" s="1"/>
  <c r="R145" i="12" s="1"/>
  <c r="R146" i="12" s="1"/>
  <c r="R147" i="12" s="1"/>
  <c r="R148" i="12" s="1"/>
  <c r="R149" i="12" s="1"/>
  <c r="R150" i="12" s="1"/>
  <c r="R151" i="12" s="1"/>
  <c r="R152" i="12" s="1"/>
  <c r="R153" i="12" s="1"/>
  <c r="R154" i="12" s="1"/>
  <c r="R155" i="12" s="1"/>
  <c r="R156" i="12" s="1"/>
  <c r="R157" i="12" s="1"/>
  <c r="R158" i="12" s="1"/>
  <c r="R159" i="12" s="1"/>
  <c r="R160" i="12" s="1"/>
  <c r="R161" i="12" s="1"/>
  <c r="R162" i="12" s="1"/>
  <c r="R163" i="12" s="1"/>
  <c r="R164" i="12" s="1"/>
  <c r="R165" i="12" s="1"/>
  <c r="R166" i="12" s="1"/>
  <c r="R167" i="12" s="1"/>
  <c r="R168" i="12" s="1"/>
  <c r="R169" i="12" s="1"/>
  <c r="R170" i="12" s="1"/>
  <c r="R171" i="12" s="1"/>
  <c r="R172" i="12" s="1"/>
  <c r="R173" i="12" s="1"/>
  <c r="R174" i="12" s="1"/>
  <c r="R175" i="12" s="1"/>
  <c r="R176" i="12" s="1"/>
  <c r="R177" i="12" s="1"/>
  <c r="R178" i="12" s="1"/>
  <c r="R179" i="12" s="1"/>
  <c r="R180" i="12" s="1"/>
  <c r="R181" i="12" s="1"/>
  <c r="R182" i="12" s="1"/>
  <c r="R183" i="12" s="1"/>
  <c r="R184" i="12" s="1"/>
  <c r="R185" i="12" s="1"/>
  <c r="R186" i="12" s="1"/>
  <c r="R187" i="12" s="1"/>
  <c r="R188" i="12" s="1"/>
  <c r="R189" i="12" s="1"/>
  <c r="R190" i="12" s="1"/>
  <c r="R191" i="12" s="1"/>
  <c r="R192" i="12" s="1"/>
  <c r="R193" i="12" s="1"/>
  <c r="R194" i="12" s="1"/>
  <c r="R195" i="12" s="1"/>
  <c r="R196" i="12" s="1"/>
  <c r="R197" i="12" s="1"/>
  <c r="R198" i="12" s="1"/>
  <c r="R199" i="12" s="1"/>
  <c r="R200" i="12" s="1"/>
  <c r="R201" i="12" s="1"/>
  <c r="R202" i="12" s="1"/>
  <c r="R203" i="12" s="1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95" i="12" s="1"/>
  <c r="L96" i="12" s="1"/>
  <c r="L97" i="12" s="1"/>
  <c r="L98" i="12" s="1"/>
  <c r="L99" i="12" s="1"/>
  <c r="L100" i="12" s="1"/>
  <c r="L101" i="12" s="1"/>
  <c r="L102" i="12" s="1"/>
  <c r="L103" i="12" s="1"/>
  <c r="L104" i="12" s="1"/>
  <c r="L105" i="12" s="1"/>
  <c r="L106" i="12" s="1"/>
  <c r="L107" i="12" s="1"/>
  <c r="L108" i="12" s="1"/>
  <c r="L109" i="12" s="1"/>
  <c r="L110" i="12" s="1"/>
  <c r="L111" i="12" s="1"/>
  <c r="L112" i="12" s="1"/>
  <c r="L113" i="12" s="1"/>
  <c r="L114" i="12" s="1"/>
  <c r="L115" i="12" s="1"/>
  <c r="L116" i="12" s="1"/>
  <c r="L117" i="12" s="1"/>
  <c r="L118" i="12" s="1"/>
  <c r="L119" i="12" s="1"/>
  <c r="L120" i="12" s="1"/>
  <c r="L121" i="12" s="1"/>
  <c r="L122" i="12" s="1"/>
  <c r="L123" i="12" s="1"/>
  <c r="L124" i="12" s="1"/>
  <c r="L125" i="12" s="1"/>
  <c r="L126" i="12" s="1"/>
  <c r="L127" i="12" s="1"/>
  <c r="L128" i="12" s="1"/>
  <c r="L129" i="12" s="1"/>
  <c r="L130" i="12" s="1"/>
  <c r="L131" i="12" s="1"/>
  <c r="L132" i="12" s="1"/>
  <c r="L133" i="12" s="1"/>
  <c r="L134" i="12" s="1"/>
  <c r="L135" i="12" s="1"/>
  <c r="L136" i="12" s="1"/>
  <c r="L137" i="12" s="1"/>
  <c r="L138" i="12" s="1"/>
  <c r="L139" i="12" s="1"/>
  <c r="L140" i="12" s="1"/>
  <c r="L141" i="12" s="1"/>
  <c r="L142" i="12" s="1"/>
  <c r="L143" i="12" s="1"/>
  <c r="L144" i="12" s="1"/>
  <c r="L145" i="12" s="1"/>
  <c r="L146" i="12" s="1"/>
  <c r="L147" i="12" s="1"/>
  <c r="L148" i="12" s="1"/>
  <c r="L149" i="12" s="1"/>
  <c r="L150" i="12" s="1"/>
  <c r="L151" i="12" s="1"/>
  <c r="L152" i="12" s="1"/>
  <c r="L153" i="12" s="1"/>
  <c r="L154" i="12" s="1"/>
  <c r="L155" i="12" s="1"/>
  <c r="L156" i="12" s="1"/>
  <c r="L157" i="12" s="1"/>
  <c r="L158" i="12" s="1"/>
  <c r="L159" i="12" s="1"/>
  <c r="L160" i="12" s="1"/>
  <c r="L161" i="12" s="1"/>
  <c r="L162" i="12" s="1"/>
  <c r="L163" i="12" s="1"/>
  <c r="L164" i="12" s="1"/>
  <c r="L165" i="12" s="1"/>
  <c r="L166" i="12" s="1"/>
  <c r="L167" i="12" s="1"/>
  <c r="L168" i="12" s="1"/>
  <c r="L169" i="12" s="1"/>
  <c r="L170" i="12" s="1"/>
  <c r="L171" i="12" s="1"/>
  <c r="L172" i="12" s="1"/>
  <c r="L173" i="12" s="1"/>
  <c r="L174" i="12" s="1"/>
  <c r="L175" i="12" s="1"/>
  <c r="L176" i="12" s="1"/>
  <c r="L177" i="12" s="1"/>
  <c r="L178" i="12" s="1"/>
  <c r="L179" i="12" s="1"/>
  <c r="L180" i="12" s="1"/>
  <c r="L181" i="12" s="1"/>
  <c r="L182" i="12" s="1"/>
  <c r="L183" i="12" s="1"/>
  <c r="L184" i="12" s="1"/>
  <c r="L185" i="12" s="1"/>
  <c r="L186" i="12" s="1"/>
  <c r="L187" i="12" s="1"/>
  <c r="L188" i="12" s="1"/>
  <c r="L189" i="12" s="1"/>
  <c r="L190" i="12" s="1"/>
  <c r="L191" i="12" s="1"/>
  <c r="L192" i="12" s="1"/>
  <c r="L193" i="12" s="1"/>
  <c r="L194" i="12" s="1"/>
  <c r="L195" i="12" s="1"/>
  <c r="L196" i="12" s="1"/>
  <c r="L197" i="12" s="1"/>
  <c r="L198" i="12" s="1"/>
  <c r="L199" i="12" s="1"/>
  <c r="L200" i="12" s="1"/>
  <c r="L201" i="12" s="1"/>
  <c r="L202" i="12" s="1"/>
  <c r="L203" i="12" s="1"/>
  <c r="U6" i="12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U84" i="12" s="1"/>
  <c r="U85" i="12" s="1"/>
  <c r="U86" i="12" s="1"/>
  <c r="U87" i="12" s="1"/>
  <c r="U88" i="12" s="1"/>
  <c r="U89" i="12" s="1"/>
  <c r="U90" i="12" s="1"/>
  <c r="U91" i="12" s="1"/>
  <c r="U92" i="12" s="1"/>
  <c r="U93" i="12" s="1"/>
  <c r="U94" i="12" s="1"/>
  <c r="U95" i="12" s="1"/>
  <c r="U96" i="12" s="1"/>
  <c r="U97" i="12" s="1"/>
  <c r="U98" i="12" s="1"/>
  <c r="U99" i="12" s="1"/>
  <c r="U100" i="12" s="1"/>
  <c r="U101" i="12" s="1"/>
  <c r="U102" i="12" s="1"/>
  <c r="U103" i="12" s="1"/>
  <c r="U104" i="12" s="1"/>
  <c r="U105" i="12" s="1"/>
  <c r="U106" i="12" s="1"/>
  <c r="U107" i="12" s="1"/>
  <c r="U108" i="12" s="1"/>
  <c r="U109" i="12" s="1"/>
  <c r="U110" i="12" s="1"/>
  <c r="U111" i="12" s="1"/>
  <c r="U112" i="12" s="1"/>
  <c r="U113" i="12" s="1"/>
  <c r="U114" i="12" s="1"/>
  <c r="U115" i="12" s="1"/>
  <c r="U116" i="12" s="1"/>
  <c r="U117" i="12" s="1"/>
  <c r="U118" i="12" s="1"/>
  <c r="U119" i="12" s="1"/>
  <c r="U120" i="12" s="1"/>
  <c r="U121" i="12" s="1"/>
  <c r="U122" i="12" s="1"/>
  <c r="U123" i="12" s="1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U134" i="12" s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U146" i="12" s="1"/>
  <c r="U147" i="12" s="1"/>
  <c r="U148" i="12" s="1"/>
  <c r="U149" i="12" s="1"/>
  <c r="U150" i="12" s="1"/>
  <c r="U151" i="12" s="1"/>
  <c r="U152" i="12" s="1"/>
  <c r="U153" i="12" s="1"/>
  <c r="U154" i="12" s="1"/>
  <c r="U155" i="12" s="1"/>
  <c r="U156" i="12" s="1"/>
  <c r="U157" i="12" s="1"/>
  <c r="U158" i="12" s="1"/>
  <c r="U159" i="12" s="1"/>
  <c r="U160" i="12" s="1"/>
  <c r="U161" i="12" s="1"/>
  <c r="U162" i="12" s="1"/>
  <c r="U163" i="12" s="1"/>
  <c r="U164" i="12" s="1"/>
  <c r="U165" i="12" s="1"/>
  <c r="U166" i="12" s="1"/>
  <c r="U167" i="12" s="1"/>
  <c r="U168" i="12" s="1"/>
  <c r="U169" i="12" s="1"/>
  <c r="U170" i="12" s="1"/>
  <c r="U171" i="12" s="1"/>
  <c r="U172" i="12" s="1"/>
  <c r="U173" i="12" s="1"/>
  <c r="U174" i="12" s="1"/>
  <c r="U175" i="12" s="1"/>
  <c r="U176" i="12" s="1"/>
  <c r="U177" i="12" s="1"/>
  <c r="U178" i="12" s="1"/>
  <c r="U179" i="12" s="1"/>
  <c r="U180" i="12" s="1"/>
  <c r="U181" i="12" s="1"/>
  <c r="U182" i="12" s="1"/>
  <c r="U183" i="12" s="1"/>
  <c r="U184" i="12" s="1"/>
  <c r="U185" i="12" s="1"/>
  <c r="U186" i="12" s="1"/>
  <c r="U187" i="12" s="1"/>
  <c r="U188" i="12" s="1"/>
  <c r="U189" i="12" s="1"/>
  <c r="U190" i="12" s="1"/>
  <c r="U191" i="12" s="1"/>
  <c r="U192" i="12" s="1"/>
  <c r="U193" i="12" s="1"/>
  <c r="U194" i="12" s="1"/>
  <c r="U195" i="12" s="1"/>
  <c r="U196" i="12" s="1"/>
  <c r="U197" i="12" s="1"/>
  <c r="U198" i="12" s="1"/>
  <c r="U199" i="12" s="1"/>
  <c r="U200" i="12" s="1"/>
  <c r="U201" i="12" s="1"/>
  <c r="U202" i="12" s="1"/>
  <c r="U203" i="12" s="1"/>
  <c r="O2" i="1"/>
  <c r="I2" i="1"/>
  <c r="U2" i="11"/>
  <c r="I2" i="1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O2" i="11"/>
  <c r="O3" i="11" s="1"/>
  <c r="O4" i="11" s="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 s="1"/>
  <c r="O85" i="11" s="1"/>
  <c r="O86" i="11" s="1"/>
  <c r="O87" i="11" s="1"/>
  <c r="O88" i="11" s="1"/>
  <c r="O89" i="11" s="1"/>
  <c r="O90" i="11" s="1"/>
  <c r="O91" i="11" s="1"/>
  <c r="O92" i="11" s="1"/>
  <c r="O93" i="11" s="1"/>
  <c r="O94" i="11" s="1"/>
  <c r="O95" i="11" s="1"/>
  <c r="O96" i="11" s="1"/>
  <c r="O97" i="11" s="1"/>
  <c r="O98" i="11" s="1"/>
  <c r="O99" i="11" s="1"/>
  <c r="O100" i="11" s="1"/>
  <c r="O101" i="11" s="1"/>
  <c r="O102" i="11" s="1"/>
  <c r="O103" i="11" s="1"/>
  <c r="O104" i="11" s="1"/>
  <c r="O105" i="11" s="1"/>
  <c r="O106" i="11" s="1"/>
  <c r="O107" i="11" s="1"/>
  <c r="O108" i="11" s="1"/>
  <c r="O109" i="11" s="1"/>
  <c r="O110" i="11" s="1"/>
  <c r="O111" i="11" s="1"/>
  <c r="O112" i="11" s="1"/>
  <c r="O113" i="11" s="1"/>
  <c r="O114" i="11" s="1"/>
  <c r="O115" i="11" s="1"/>
  <c r="O116" i="11" s="1"/>
  <c r="O117" i="11" s="1"/>
  <c r="O118" i="11" s="1"/>
  <c r="O119" i="11" s="1"/>
  <c r="O120" i="11" s="1"/>
  <c r="O121" i="11" s="1"/>
  <c r="O122" i="11" s="1"/>
  <c r="O123" i="11" s="1"/>
  <c r="O124" i="11" s="1"/>
  <c r="O125" i="11" s="1"/>
  <c r="O126" i="11" s="1"/>
  <c r="O127" i="11" s="1"/>
  <c r="O128" i="11" s="1"/>
  <c r="O129" i="11" s="1"/>
  <c r="O130" i="11" s="1"/>
  <c r="O131" i="11" s="1"/>
  <c r="O132" i="11" s="1"/>
  <c r="O133" i="11" s="1"/>
  <c r="O134" i="11" s="1"/>
  <c r="O135" i="11" s="1"/>
  <c r="O136" i="11" s="1"/>
  <c r="O137" i="11" s="1"/>
  <c r="O138" i="11" s="1"/>
  <c r="O139" i="11" s="1"/>
  <c r="O140" i="11" s="1"/>
  <c r="O141" i="11" s="1"/>
  <c r="O142" i="11" s="1"/>
  <c r="O143" i="11" s="1"/>
  <c r="O144" i="11" s="1"/>
  <c r="O145" i="11" s="1"/>
  <c r="O146" i="11" s="1"/>
  <c r="O147" i="11" s="1"/>
  <c r="O148" i="11" s="1"/>
  <c r="O149" i="11" s="1"/>
  <c r="O150" i="11" s="1"/>
  <c r="O151" i="11" s="1"/>
  <c r="O152" i="11" s="1"/>
  <c r="O153" i="11" s="1"/>
  <c r="O154" i="11" s="1"/>
  <c r="O155" i="11" s="1"/>
  <c r="O156" i="11" s="1"/>
  <c r="O157" i="11" s="1"/>
  <c r="O158" i="11" s="1"/>
  <c r="O159" i="11" s="1"/>
  <c r="O160" i="11" s="1"/>
  <c r="O161" i="11" s="1"/>
  <c r="O162" i="11" s="1"/>
  <c r="O163" i="11" s="1"/>
  <c r="O164" i="11" s="1"/>
  <c r="O165" i="11" s="1"/>
  <c r="O166" i="11" s="1"/>
  <c r="O167" i="11" s="1"/>
  <c r="O168" i="11" s="1"/>
  <c r="O169" i="11" s="1"/>
  <c r="O170" i="11" s="1"/>
  <c r="O171" i="11" s="1"/>
  <c r="O172" i="11" s="1"/>
  <c r="O173" i="11" s="1"/>
  <c r="O174" i="11" s="1"/>
  <c r="O175" i="11" s="1"/>
  <c r="O176" i="11" s="1"/>
  <c r="O177" i="11" s="1"/>
  <c r="O178" i="11" s="1"/>
  <c r="O179" i="11" s="1"/>
  <c r="O180" i="11" s="1"/>
  <c r="O181" i="11" s="1"/>
  <c r="O182" i="11" s="1"/>
  <c r="O183" i="11" s="1"/>
  <c r="O184" i="11" s="1"/>
  <c r="O185" i="11" s="1"/>
  <c r="O186" i="11" s="1"/>
  <c r="O187" i="11" s="1"/>
  <c r="O188" i="11" s="1"/>
  <c r="O189" i="11" s="1"/>
  <c r="O190" i="11" s="1"/>
  <c r="O191" i="11" s="1"/>
  <c r="O192" i="11" s="1"/>
  <c r="O193" i="11" s="1"/>
  <c r="O194" i="11" s="1"/>
  <c r="O195" i="11" s="1"/>
  <c r="O196" i="11" s="1"/>
  <c r="O197" i="11" s="1"/>
  <c r="O198" i="11" s="1"/>
  <c r="O199" i="11" s="1"/>
  <c r="O200" i="11" s="1"/>
  <c r="O201" i="11" s="1"/>
  <c r="O202" i="11" s="1"/>
  <c r="O203" i="11" s="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R2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R140" i="11" s="1"/>
  <c r="R141" i="11" s="1"/>
  <c r="R142" i="11" s="1"/>
  <c r="R143" i="11" s="1"/>
  <c r="R144" i="11" s="1"/>
  <c r="R145" i="11" s="1"/>
  <c r="R146" i="11" s="1"/>
  <c r="R147" i="11" s="1"/>
  <c r="R148" i="11" s="1"/>
  <c r="R149" i="11" s="1"/>
  <c r="R150" i="11" s="1"/>
  <c r="R151" i="11" s="1"/>
  <c r="R152" i="11" s="1"/>
  <c r="R153" i="11" s="1"/>
  <c r="R154" i="11" s="1"/>
  <c r="R155" i="11" s="1"/>
  <c r="R156" i="11" s="1"/>
  <c r="R157" i="11" s="1"/>
  <c r="R158" i="11" s="1"/>
  <c r="R159" i="11" s="1"/>
  <c r="R160" i="11" s="1"/>
  <c r="R161" i="11" s="1"/>
  <c r="R162" i="11" s="1"/>
  <c r="R163" i="11" s="1"/>
  <c r="R164" i="11" s="1"/>
  <c r="R165" i="11" s="1"/>
  <c r="R166" i="11" s="1"/>
  <c r="R167" i="11" s="1"/>
  <c r="R168" i="11" s="1"/>
  <c r="R169" i="11" s="1"/>
  <c r="R170" i="11" s="1"/>
  <c r="R171" i="11" s="1"/>
  <c r="R172" i="11" s="1"/>
  <c r="R173" i="11" s="1"/>
  <c r="R174" i="11" s="1"/>
  <c r="R175" i="11" s="1"/>
  <c r="R176" i="11" s="1"/>
  <c r="R177" i="11" s="1"/>
  <c r="R178" i="11" s="1"/>
  <c r="R179" i="11" s="1"/>
  <c r="R180" i="11" s="1"/>
  <c r="R181" i="11" s="1"/>
  <c r="R182" i="11" s="1"/>
  <c r="R183" i="11" s="1"/>
  <c r="R184" i="11" s="1"/>
  <c r="R185" i="11" s="1"/>
  <c r="R186" i="11" s="1"/>
  <c r="R187" i="11" s="1"/>
  <c r="R188" i="11" s="1"/>
  <c r="R189" i="11" s="1"/>
  <c r="R190" i="11" s="1"/>
  <c r="R191" i="11" s="1"/>
  <c r="R192" i="11" s="1"/>
  <c r="R193" i="11" s="1"/>
  <c r="R194" i="11" s="1"/>
  <c r="R195" i="11" s="1"/>
  <c r="R196" i="11" s="1"/>
  <c r="R197" i="11" s="1"/>
  <c r="R198" i="11" s="1"/>
  <c r="R199" i="11" s="1"/>
  <c r="R200" i="11" s="1"/>
  <c r="R201" i="11" s="1"/>
  <c r="R202" i="11" s="1"/>
  <c r="R203" i="11" s="1"/>
  <c r="L15" i="1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L160" i="11" s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L197" i="11" s="1"/>
  <c r="L198" i="11" s="1"/>
  <c r="L199" i="11" s="1"/>
  <c r="L200" i="11" s="1"/>
  <c r="L201" i="11" s="1"/>
  <c r="L202" i="11" s="1"/>
  <c r="L203" i="11" s="1"/>
  <c r="U15" i="1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U84" i="11" s="1"/>
  <c r="U85" i="11" s="1"/>
  <c r="U86" i="11" s="1"/>
  <c r="U87" i="11" s="1"/>
  <c r="U88" i="11" s="1"/>
  <c r="U89" i="11" s="1"/>
  <c r="U90" i="11" s="1"/>
  <c r="U91" i="11" s="1"/>
  <c r="U92" i="11" s="1"/>
  <c r="U93" i="11" s="1"/>
  <c r="U94" i="11" s="1"/>
  <c r="U95" i="11" s="1"/>
  <c r="U96" i="11" s="1"/>
  <c r="U97" i="11" s="1"/>
  <c r="U98" i="11" s="1"/>
  <c r="U99" i="11" s="1"/>
  <c r="U100" i="11" s="1"/>
  <c r="U101" i="11" s="1"/>
  <c r="U102" i="11" s="1"/>
  <c r="U103" i="11" s="1"/>
  <c r="U104" i="11" s="1"/>
  <c r="U105" i="11" s="1"/>
  <c r="U106" i="11" s="1"/>
  <c r="U107" i="11" s="1"/>
  <c r="U108" i="11" s="1"/>
  <c r="U109" i="11" s="1"/>
  <c r="U110" i="11" s="1"/>
  <c r="U111" i="11" s="1"/>
  <c r="U112" i="11" s="1"/>
  <c r="U113" i="11" s="1"/>
  <c r="U114" i="11" s="1"/>
  <c r="U115" i="11" s="1"/>
  <c r="U116" i="11" s="1"/>
  <c r="U117" i="11" s="1"/>
  <c r="U118" i="11" s="1"/>
  <c r="U119" i="11" s="1"/>
  <c r="U120" i="11" s="1"/>
  <c r="U121" i="11" s="1"/>
  <c r="U122" i="11" s="1"/>
  <c r="U123" i="11" s="1"/>
  <c r="U124" i="11" s="1"/>
  <c r="U125" i="11" s="1"/>
  <c r="U126" i="11" s="1"/>
  <c r="U127" i="11" s="1"/>
  <c r="U128" i="11" s="1"/>
  <c r="U129" i="11" s="1"/>
  <c r="U130" i="11" s="1"/>
  <c r="U131" i="11" s="1"/>
  <c r="U132" i="11" s="1"/>
  <c r="U133" i="11" s="1"/>
  <c r="U134" i="11" s="1"/>
  <c r="U135" i="11" s="1"/>
  <c r="U136" i="11" s="1"/>
  <c r="U137" i="11" s="1"/>
  <c r="U138" i="11" s="1"/>
  <c r="U139" i="11" s="1"/>
  <c r="U140" i="11" s="1"/>
  <c r="U141" i="11" s="1"/>
  <c r="U142" i="11" s="1"/>
  <c r="U143" i="11" s="1"/>
  <c r="U144" i="11" s="1"/>
  <c r="U145" i="11" s="1"/>
  <c r="U146" i="11" s="1"/>
  <c r="U147" i="11" s="1"/>
  <c r="U148" i="11" s="1"/>
  <c r="U149" i="11" s="1"/>
  <c r="U150" i="11" s="1"/>
  <c r="U151" i="11" s="1"/>
  <c r="U152" i="11" s="1"/>
  <c r="U153" i="11" s="1"/>
  <c r="U154" i="11" s="1"/>
  <c r="U155" i="11" s="1"/>
  <c r="U156" i="11" s="1"/>
  <c r="U157" i="11" s="1"/>
  <c r="U158" i="11" s="1"/>
  <c r="U159" i="11" s="1"/>
  <c r="U160" i="11" s="1"/>
  <c r="U161" i="11" s="1"/>
  <c r="U162" i="11" s="1"/>
  <c r="U163" i="11" s="1"/>
  <c r="U164" i="11" s="1"/>
  <c r="U165" i="11" s="1"/>
  <c r="U166" i="11" s="1"/>
  <c r="U167" i="11" s="1"/>
  <c r="U168" i="11" s="1"/>
  <c r="U169" i="11" s="1"/>
  <c r="U170" i="11" s="1"/>
  <c r="U171" i="11" s="1"/>
  <c r="U172" i="11" s="1"/>
  <c r="U173" i="11" s="1"/>
  <c r="U174" i="11" s="1"/>
  <c r="U175" i="11" s="1"/>
  <c r="U176" i="11" s="1"/>
  <c r="U177" i="11" s="1"/>
  <c r="U178" i="11" s="1"/>
  <c r="U179" i="11" s="1"/>
  <c r="U180" i="11" s="1"/>
  <c r="U181" i="11" s="1"/>
  <c r="U182" i="11" s="1"/>
  <c r="U183" i="11" s="1"/>
  <c r="U184" i="11" s="1"/>
  <c r="U185" i="11" s="1"/>
  <c r="U186" i="11" s="1"/>
  <c r="U187" i="11" s="1"/>
  <c r="U188" i="11" s="1"/>
  <c r="U189" i="11" s="1"/>
  <c r="U190" i="11" s="1"/>
  <c r="U191" i="11" s="1"/>
  <c r="U192" i="11" s="1"/>
  <c r="U193" i="11" s="1"/>
  <c r="U194" i="11" s="1"/>
  <c r="U195" i="11" s="1"/>
  <c r="U196" i="11" s="1"/>
  <c r="U197" i="11" s="1"/>
  <c r="U198" i="11" s="1"/>
  <c r="U199" i="11" s="1"/>
  <c r="U200" i="11" s="1"/>
  <c r="U201" i="11" s="1"/>
  <c r="U202" i="11" s="1"/>
  <c r="U203" i="1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L2" i="1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L6" i="5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U7" i="5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O9" i="5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L3" i="1"/>
  <c r="L4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</calcChain>
</file>

<file path=xl/sharedStrings.xml><?xml version="1.0" encoding="utf-8"?>
<sst xmlns="http://schemas.openxmlformats.org/spreadsheetml/2006/main" count="2631" uniqueCount="117">
  <si>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</si>
  <si>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</si>
  <si>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</si>
  <si>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</si>
  <si>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</si>
  <si>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</si>
  <si>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</si>
  <si>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</si>
  <si>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</si>
  <si>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</si>
  <si>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</si>
  <si>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</si>
  <si>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</si>
  <si>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</si>
  <si>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</si>
  <si>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</si>
  <si>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</si>
  <si>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</si>
  <si>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</si>
  <si>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</si>
  <si>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</si>
  <si>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</si>
  <si>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</si>
  <si>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</si>
  <si>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</si>
  <si>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</si>
  <si>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2016</t>
  </si>
  <si>
    <t>sty</t>
  </si>
  <si>
    <t>lut</t>
  </si>
  <si>
    <t>mar</t>
  </si>
  <si>
    <t>kwi</t>
  </si>
  <si>
    <t>cze</t>
  </si>
  <si>
    <t>lip</t>
  </si>
  <si>
    <t>wrz</t>
  </si>
  <si>
    <t>paź</t>
  </si>
  <si>
    <t>lis</t>
  </si>
  <si>
    <t>2017</t>
  </si>
  <si>
    <t>maj</t>
  </si>
  <si>
    <t>sie</t>
  </si>
  <si>
    <t>gru</t>
  </si>
  <si>
    <t>2018</t>
  </si>
  <si>
    <t>Liczba z Z/W</t>
  </si>
  <si>
    <t>Zadanie 6.1</t>
  </si>
  <si>
    <t>T1 Z</t>
  </si>
  <si>
    <t>T1 W</t>
  </si>
  <si>
    <t>T1 statek</t>
  </si>
  <si>
    <t>T2 Z</t>
  </si>
  <si>
    <t>T3 Z</t>
  </si>
  <si>
    <t>T4 Z</t>
  </si>
  <si>
    <t>T5 Z</t>
  </si>
  <si>
    <t>T2 W</t>
  </si>
  <si>
    <t>T2 statek</t>
  </si>
  <si>
    <t>T3 W</t>
  </si>
  <si>
    <t>T3 statek</t>
  </si>
  <si>
    <t>T4 W</t>
  </si>
  <si>
    <t>T5 W</t>
  </si>
  <si>
    <t>T4 statek</t>
  </si>
  <si>
    <t>T5 statek</t>
  </si>
  <si>
    <t>Zadanie 6.3</t>
  </si>
  <si>
    <t>Najwięcej</t>
  </si>
  <si>
    <t>Najmniej</t>
  </si>
  <si>
    <t>Suma z T5 Z</t>
  </si>
  <si>
    <t>Suma z T5 W</t>
  </si>
  <si>
    <t>Załadunek</t>
  </si>
  <si>
    <t>Wyładunek</t>
  </si>
  <si>
    <t>Miesiąc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</si>
  <si>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</si>
  <si>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</si>
  <si>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</si>
  <si>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</si>
  <si>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</si>
  <si>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</si>
  <si>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</si>
  <si>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</si>
  <si>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</si>
  <si>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</si>
  <si>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</si>
  <si>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</si>
  <si>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</si>
  <si>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</si>
  <si>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</si>
  <si>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</si>
  <si>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</si>
  <si>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</si>
  <si>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</si>
  <si>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</si>
  <si>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</si>
  <si>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</si>
  <si>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</si>
  <si>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</si>
  <si>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</si>
  <si>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</si>
  <si>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</si>
  <si>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</si>
  <si>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</si>
  <si>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</si>
  <si>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</si>
  <si>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</si>
  <si>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</si>
  <si>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</si>
  <si>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</si>
  <si>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</si>
  <si>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Zadanie 6.4</t>
  </si>
  <si>
    <t>Stan konta</t>
  </si>
  <si>
    <t>Zadanie 6.5</t>
  </si>
  <si>
    <t>Wypływa?</t>
  </si>
  <si>
    <t xml:space="preserve"> 18.12.2018</t>
  </si>
  <si>
    <t>Stan konta po zakończeniu</t>
  </si>
  <si>
    <t>Data</t>
  </si>
  <si>
    <t>6.5b</t>
  </si>
  <si>
    <t>START</t>
  </si>
  <si>
    <t>a</t>
  </si>
  <si>
    <t>b</t>
  </si>
  <si>
    <t>Minimum</t>
  </si>
  <si>
    <t>Maksymalny stan konta po wypłynięciu</t>
  </si>
  <si>
    <t>Zadanie 6.2</t>
  </si>
  <si>
    <t>Ilość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</si>
</sst>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1" fillId="0" borderId="0" xfId="0" applyFont="1"/>
    <xf numFmtId="14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 i wyładunek</a:t>
            </a:r>
            <a:r>
              <a:rPr lang="pl-PL" baseline="0"/>
              <a:t> towaru T5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'6.4'!$G$4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'6.4'!$F$5:$F$40</c:f>
              <c:strCache>
                <c:ptCount val="36"/>
                <c:pt idx="0">
                  <c:v>2016.01</c:v>
                </c:pt>
                <c:pt idx="1">
                  <c:v>2016.02</c:v>
                </c:pt>
                <c:pt idx="2">
                  <c:v>2016.03</c:v>
                </c:pt>
                <c:pt idx="3">
                  <c:v>2016.04</c:v>
                </c:pt>
                <c:pt idx="4">
                  <c:v>2016.05</c:v>
                </c:pt>
                <c:pt idx="5">
                  <c:v>2016.06</c:v>
                </c:pt>
                <c:pt idx="6">
                  <c:v>2016.07</c:v>
                </c:pt>
                <c:pt idx="7">
                  <c:v>2016.08</c:v>
                </c:pt>
                <c:pt idx="8">
                  <c:v>2016.09</c:v>
                </c:pt>
                <c:pt idx="9">
                  <c:v>2016.10</c:v>
                </c:pt>
                <c:pt idx="10">
                  <c:v>2016.11</c:v>
                </c:pt>
                <c:pt idx="11">
                  <c:v>2016.12</c:v>
                </c:pt>
                <c:pt idx="12">
                  <c:v>2017.01</c:v>
                </c:pt>
                <c:pt idx="13">
                  <c:v>2017.02</c:v>
                </c:pt>
                <c:pt idx="14">
                  <c:v>2017.03</c:v>
                </c:pt>
                <c:pt idx="15">
                  <c:v>2017.04</c:v>
                </c:pt>
                <c:pt idx="16">
                  <c:v>2017.05</c:v>
                </c:pt>
                <c:pt idx="17">
                  <c:v>2017.06</c:v>
                </c:pt>
                <c:pt idx="18">
                  <c:v>2017.07</c:v>
                </c:pt>
                <c:pt idx="19">
                  <c:v>2017.08</c:v>
                </c:pt>
                <c:pt idx="20">
                  <c:v>2017.09</c:v>
                </c:pt>
                <c:pt idx="21">
                  <c:v>2017.10</c:v>
                </c:pt>
                <c:pt idx="22">
                  <c:v>2017.11</c:v>
                </c:pt>
                <c:pt idx="23">
                  <c:v>2017.12</c:v>
                </c:pt>
                <c:pt idx="24">
                  <c:v>2018.01</c:v>
                </c:pt>
                <c:pt idx="25">
                  <c:v>2018.02</c:v>
                </c:pt>
                <c:pt idx="26">
                  <c:v>2018.03</c:v>
                </c:pt>
                <c:pt idx="27">
                  <c:v>2018.04</c:v>
                </c:pt>
                <c:pt idx="28">
                  <c:v>2018.05</c:v>
                </c:pt>
                <c:pt idx="29">
                  <c:v>2018.06</c:v>
                </c:pt>
                <c:pt idx="30">
                  <c:v>2018.07</c:v>
                </c:pt>
                <c:pt idx="31">
                  <c:v>2018.08</c:v>
                </c:pt>
                <c:pt idx="32">
                  <c:v>2018.09</c:v>
                </c:pt>
                <c:pt idx="33">
                  <c:v>2018.10</c:v>
                </c:pt>
                <c:pt idx="34">
                  <c:v>2018.11</c:v>
                </c:pt>
                <c:pt idx="35">
                  <c:v>2018.12</c:v>
                </c:pt>
              </c:strCache>
            </c:strRef>
          </c:cat>
          <c:val>
            <c:numRef>
              <c:f>'6.4'!$G$5:$G$40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9-4BAB-8D95-C413F68CEC0D}"/>
            </c:ext>
          </c:extLst>
        </c:ser>
        <c:ser>
          <c:idx val="1"/>
          <c:order val="1"/>
          <c:tx>
            <c:strRef>
              <c:f>'6.4'!$H$4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'6.4'!$F$5:$F$40</c:f>
              <c:strCache>
                <c:ptCount val="36"/>
                <c:pt idx="0">
                  <c:v>2016.01</c:v>
                </c:pt>
                <c:pt idx="1">
                  <c:v>2016.02</c:v>
                </c:pt>
                <c:pt idx="2">
                  <c:v>2016.03</c:v>
                </c:pt>
                <c:pt idx="3">
                  <c:v>2016.04</c:v>
                </c:pt>
                <c:pt idx="4">
                  <c:v>2016.05</c:v>
                </c:pt>
                <c:pt idx="5">
                  <c:v>2016.06</c:v>
                </c:pt>
                <c:pt idx="6">
                  <c:v>2016.07</c:v>
                </c:pt>
                <c:pt idx="7">
                  <c:v>2016.08</c:v>
                </c:pt>
                <c:pt idx="8">
                  <c:v>2016.09</c:v>
                </c:pt>
                <c:pt idx="9">
                  <c:v>2016.10</c:v>
                </c:pt>
                <c:pt idx="10">
                  <c:v>2016.11</c:v>
                </c:pt>
                <c:pt idx="11">
                  <c:v>2016.12</c:v>
                </c:pt>
                <c:pt idx="12">
                  <c:v>2017.01</c:v>
                </c:pt>
                <c:pt idx="13">
                  <c:v>2017.02</c:v>
                </c:pt>
                <c:pt idx="14">
                  <c:v>2017.03</c:v>
                </c:pt>
                <c:pt idx="15">
                  <c:v>2017.04</c:v>
                </c:pt>
                <c:pt idx="16">
                  <c:v>2017.05</c:v>
                </c:pt>
                <c:pt idx="17">
                  <c:v>2017.06</c:v>
                </c:pt>
                <c:pt idx="18">
                  <c:v>2017.07</c:v>
                </c:pt>
                <c:pt idx="19">
                  <c:v>2017.08</c:v>
                </c:pt>
                <c:pt idx="20">
                  <c:v>2017.09</c:v>
                </c:pt>
                <c:pt idx="21">
                  <c:v>2017.10</c:v>
                </c:pt>
                <c:pt idx="22">
                  <c:v>2017.11</c:v>
                </c:pt>
                <c:pt idx="23">
                  <c:v>2017.12</c:v>
                </c:pt>
                <c:pt idx="24">
                  <c:v>2018.01</c:v>
                </c:pt>
                <c:pt idx="25">
                  <c:v>2018.02</c:v>
                </c:pt>
                <c:pt idx="26">
                  <c:v>2018.03</c:v>
                </c:pt>
                <c:pt idx="27">
                  <c:v>2018.04</c:v>
                </c:pt>
                <c:pt idx="28">
                  <c:v>2018.05</c:v>
                </c:pt>
                <c:pt idx="29">
                  <c:v>2018.06</c:v>
                </c:pt>
                <c:pt idx="30">
                  <c:v>2018.07</c:v>
                </c:pt>
                <c:pt idx="31">
                  <c:v>2018.08</c:v>
                </c:pt>
                <c:pt idx="32">
                  <c:v>2018.09</c:v>
                </c:pt>
                <c:pt idx="33">
                  <c:v>2018.10</c:v>
                </c:pt>
                <c:pt idx="34">
                  <c:v>2018.11</c:v>
                </c:pt>
                <c:pt idx="35">
                  <c:v>2018.12</c:v>
                </c:pt>
              </c:strCache>
            </c:strRef>
          </c:cat>
          <c:val>
            <c:numRef>
              <c:f>'6.4'!$H$5:$H$40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9-4BAB-8D95-C413F68C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54072"/>
        <c:axId val="576755384"/>
      </c:barChart>
      <c:catAx>
        <c:axId val="57675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 od 1</a:t>
                </a:r>
                <a:r>
                  <a:rPr lang="pl-PL" baseline="0"/>
                  <a:t> stycznia 2016 do 18 grudnia 2018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55384"/>
        <c:crosses val="autoZero"/>
        <c:auto val="1"/>
        <c:lblAlgn val="ctr"/>
        <c:lblOffset val="100"/>
        <c:noMultiLvlLbl val="0"/>
      </c:catAx>
      <c:valAx>
        <c:axId val="5767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5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 i wyładunek</a:t>
            </a:r>
            <a:r>
              <a:rPr lang="pl-PL" baseline="0"/>
              <a:t> towaru T5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'6.4'!$G$4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'6.4'!$F$5:$F$40</c:f>
              <c:strCache>
                <c:ptCount val="36"/>
                <c:pt idx="0">
                  <c:v>2016.01</c:v>
                </c:pt>
                <c:pt idx="1">
                  <c:v>2016.02</c:v>
                </c:pt>
                <c:pt idx="2">
                  <c:v>2016.03</c:v>
                </c:pt>
                <c:pt idx="3">
                  <c:v>2016.04</c:v>
                </c:pt>
                <c:pt idx="4">
                  <c:v>2016.05</c:v>
                </c:pt>
                <c:pt idx="5">
                  <c:v>2016.06</c:v>
                </c:pt>
                <c:pt idx="6">
                  <c:v>2016.07</c:v>
                </c:pt>
                <c:pt idx="7">
                  <c:v>2016.08</c:v>
                </c:pt>
                <c:pt idx="8">
                  <c:v>2016.09</c:v>
                </c:pt>
                <c:pt idx="9">
                  <c:v>2016.10</c:v>
                </c:pt>
                <c:pt idx="10">
                  <c:v>2016.11</c:v>
                </c:pt>
                <c:pt idx="11">
                  <c:v>2016.12</c:v>
                </c:pt>
                <c:pt idx="12">
                  <c:v>2017.01</c:v>
                </c:pt>
                <c:pt idx="13">
                  <c:v>2017.02</c:v>
                </c:pt>
                <c:pt idx="14">
                  <c:v>2017.03</c:v>
                </c:pt>
                <c:pt idx="15">
                  <c:v>2017.04</c:v>
                </c:pt>
                <c:pt idx="16">
                  <c:v>2017.05</c:v>
                </c:pt>
                <c:pt idx="17">
                  <c:v>2017.06</c:v>
                </c:pt>
                <c:pt idx="18">
                  <c:v>2017.07</c:v>
                </c:pt>
                <c:pt idx="19">
                  <c:v>2017.08</c:v>
                </c:pt>
                <c:pt idx="20">
                  <c:v>2017.09</c:v>
                </c:pt>
                <c:pt idx="21">
                  <c:v>2017.10</c:v>
                </c:pt>
                <c:pt idx="22">
                  <c:v>2017.11</c:v>
                </c:pt>
                <c:pt idx="23">
                  <c:v>2017.12</c:v>
                </c:pt>
                <c:pt idx="24">
                  <c:v>2018.01</c:v>
                </c:pt>
                <c:pt idx="25">
                  <c:v>2018.02</c:v>
                </c:pt>
                <c:pt idx="26">
                  <c:v>2018.03</c:v>
                </c:pt>
                <c:pt idx="27">
                  <c:v>2018.04</c:v>
                </c:pt>
                <c:pt idx="28">
                  <c:v>2018.05</c:v>
                </c:pt>
                <c:pt idx="29">
                  <c:v>2018.06</c:v>
                </c:pt>
                <c:pt idx="30">
                  <c:v>2018.07</c:v>
                </c:pt>
                <c:pt idx="31">
                  <c:v>2018.08</c:v>
                </c:pt>
                <c:pt idx="32">
                  <c:v>2018.09</c:v>
                </c:pt>
                <c:pt idx="33">
                  <c:v>2018.10</c:v>
                </c:pt>
                <c:pt idx="34">
                  <c:v>2018.11</c:v>
                </c:pt>
                <c:pt idx="35">
                  <c:v>2018.12</c:v>
                </c:pt>
              </c:strCache>
            </c:strRef>
          </c:cat>
          <c:val>
            <c:numRef>
              <c:f>'6.4'!$G$5:$G$40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2-42B5-9CAA-5E67D29A7A88}"/>
            </c:ext>
          </c:extLst>
        </c:ser>
        <c:ser>
          <c:idx val="1"/>
          <c:order val="1"/>
          <c:tx>
            <c:strRef>
              <c:f>'6.4'!$H$4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'6.4'!$F$5:$F$40</c:f>
              <c:strCache>
                <c:ptCount val="36"/>
                <c:pt idx="0">
                  <c:v>2016.01</c:v>
                </c:pt>
                <c:pt idx="1">
                  <c:v>2016.02</c:v>
                </c:pt>
                <c:pt idx="2">
                  <c:v>2016.03</c:v>
                </c:pt>
                <c:pt idx="3">
                  <c:v>2016.04</c:v>
                </c:pt>
                <c:pt idx="4">
                  <c:v>2016.05</c:v>
                </c:pt>
                <c:pt idx="5">
                  <c:v>2016.06</c:v>
                </c:pt>
                <c:pt idx="6">
                  <c:v>2016.07</c:v>
                </c:pt>
                <c:pt idx="7">
                  <c:v>2016.08</c:v>
                </c:pt>
                <c:pt idx="8">
                  <c:v>2016.09</c:v>
                </c:pt>
                <c:pt idx="9">
                  <c:v>2016.10</c:v>
                </c:pt>
                <c:pt idx="10">
                  <c:v>2016.11</c:v>
                </c:pt>
                <c:pt idx="11">
                  <c:v>2016.12</c:v>
                </c:pt>
                <c:pt idx="12">
                  <c:v>2017.01</c:v>
                </c:pt>
                <c:pt idx="13">
                  <c:v>2017.02</c:v>
                </c:pt>
                <c:pt idx="14">
                  <c:v>2017.03</c:v>
                </c:pt>
                <c:pt idx="15">
                  <c:v>2017.04</c:v>
                </c:pt>
                <c:pt idx="16">
                  <c:v>2017.05</c:v>
                </c:pt>
                <c:pt idx="17">
                  <c:v>2017.06</c:v>
                </c:pt>
                <c:pt idx="18">
                  <c:v>2017.07</c:v>
                </c:pt>
                <c:pt idx="19">
                  <c:v>2017.08</c:v>
                </c:pt>
                <c:pt idx="20">
                  <c:v>2017.09</c:v>
                </c:pt>
                <c:pt idx="21">
                  <c:v>2017.10</c:v>
                </c:pt>
                <c:pt idx="22">
                  <c:v>2017.11</c:v>
                </c:pt>
                <c:pt idx="23">
                  <c:v>2017.12</c:v>
                </c:pt>
                <c:pt idx="24">
                  <c:v>2018.01</c:v>
                </c:pt>
                <c:pt idx="25">
                  <c:v>2018.02</c:v>
                </c:pt>
                <c:pt idx="26">
                  <c:v>2018.03</c:v>
                </c:pt>
                <c:pt idx="27">
                  <c:v>2018.04</c:v>
                </c:pt>
                <c:pt idx="28">
                  <c:v>2018.05</c:v>
                </c:pt>
                <c:pt idx="29">
                  <c:v>2018.06</c:v>
                </c:pt>
                <c:pt idx="30">
                  <c:v>2018.07</c:v>
                </c:pt>
                <c:pt idx="31">
                  <c:v>2018.08</c:v>
                </c:pt>
                <c:pt idx="32">
                  <c:v>2018.09</c:v>
                </c:pt>
                <c:pt idx="33">
                  <c:v>2018.10</c:v>
                </c:pt>
                <c:pt idx="34">
                  <c:v>2018.11</c:v>
                </c:pt>
                <c:pt idx="35">
                  <c:v>2018.12</c:v>
                </c:pt>
              </c:strCache>
            </c:strRef>
          </c:cat>
          <c:val>
            <c:numRef>
              <c:f>'6.4'!$H$5:$H$40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2-42B5-9CAA-5E67D29A7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54072"/>
        <c:axId val="576755384"/>
      </c:barChart>
      <c:catAx>
        <c:axId val="57675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 od 1</a:t>
                </a:r>
                <a:r>
                  <a:rPr lang="pl-PL" baseline="0"/>
                  <a:t> stycznia 2016 do 18 grudnia 2018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55384"/>
        <c:crosses val="autoZero"/>
        <c:auto val="1"/>
        <c:lblAlgn val="ctr"/>
        <c:lblOffset val="100"/>
        <c:noMultiLvlLbl val="0"/>
      </c:catAx>
      <c:valAx>
        <c:axId val="5767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5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 i wyładunek</a:t>
            </a:r>
            <a:r>
              <a:rPr lang="pl-PL" baseline="0"/>
              <a:t> towaru T5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'6.4'!$G$4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'6.4'!$F$5:$F$40</c:f>
              <c:strCache>
                <c:ptCount val="36"/>
                <c:pt idx="0">
                  <c:v>2016.01</c:v>
                </c:pt>
                <c:pt idx="1">
                  <c:v>2016.02</c:v>
                </c:pt>
                <c:pt idx="2">
                  <c:v>2016.03</c:v>
                </c:pt>
                <c:pt idx="3">
                  <c:v>2016.04</c:v>
                </c:pt>
                <c:pt idx="4">
                  <c:v>2016.05</c:v>
                </c:pt>
                <c:pt idx="5">
                  <c:v>2016.06</c:v>
                </c:pt>
                <c:pt idx="6">
                  <c:v>2016.07</c:v>
                </c:pt>
                <c:pt idx="7">
                  <c:v>2016.08</c:v>
                </c:pt>
                <c:pt idx="8">
                  <c:v>2016.09</c:v>
                </c:pt>
                <c:pt idx="9">
                  <c:v>2016.10</c:v>
                </c:pt>
                <c:pt idx="10">
                  <c:v>2016.11</c:v>
                </c:pt>
                <c:pt idx="11">
                  <c:v>2016.12</c:v>
                </c:pt>
                <c:pt idx="12">
                  <c:v>2017.01</c:v>
                </c:pt>
                <c:pt idx="13">
                  <c:v>2017.02</c:v>
                </c:pt>
                <c:pt idx="14">
                  <c:v>2017.03</c:v>
                </c:pt>
                <c:pt idx="15">
                  <c:v>2017.04</c:v>
                </c:pt>
                <c:pt idx="16">
                  <c:v>2017.05</c:v>
                </c:pt>
                <c:pt idx="17">
                  <c:v>2017.06</c:v>
                </c:pt>
                <c:pt idx="18">
                  <c:v>2017.07</c:v>
                </c:pt>
                <c:pt idx="19">
                  <c:v>2017.08</c:v>
                </c:pt>
                <c:pt idx="20">
                  <c:v>2017.09</c:v>
                </c:pt>
                <c:pt idx="21">
                  <c:v>2017.10</c:v>
                </c:pt>
                <c:pt idx="22">
                  <c:v>2017.11</c:v>
                </c:pt>
                <c:pt idx="23">
                  <c:v>2017.12</c:v>
                </c:pt>
                <c:pt idx="24">
                  <c:v>2018.01</c:v>
                </c:pt>
                <c:pt idx="25">
                  <c:v>2018.02</c:v>
                </c:pt>
                <c:pt idx="26">
                  <c:v>2018.03</c:v>
                </c:pt>
                <c:pt idx="27">
                  <c:v>2018.04</c:v>
                </c:pt>
                <c:pt idx="28">
                  <c:v>2018.05</c:v>
                </c:pt>
                <c:pt idx="29">
                  <c:v>2018.06</c:v>
                </c:pt>
                <c:pt idx="30">
                  <c:v>2018.07</c:v>
                </c:pt>
                <c:pt idx="31">
                  <c:v>2018.08</c:v>
                </c:pt>
                <c:pt idx="32">
                  <c:v>2018.09</c:v>
                </c:pt>
                <c:pt idx="33">
                  <c:v>2018.10</c:v>
                </c:pt>
                <c:pt idx="34">
                  <c:v>2018.11</c:v>
                </c:pt>
                <c:pt idx="35">
                  <c:v>2018.12</c:v>
                </c:pt>
              </c:strCache>
            </c:strRef>
          </c:cat>
          <c:val>
            <c:numRef>
              <c:f>'6.4'!$G$5:$G$40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E-4D9F-8636-795193C57278}"/>
            </c:ext>
          </c:extLst>
        </c:ser>
        <c:ser>
          <c:idx val="1"/>
          <c:order val="1"/>
          <c:tx>
            <c:strRef>
              <c:f>'6.4'!$H$4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'6.4'!$F$5:$F$40</c:f>
              <c:strCache>
                <c:ptCount val="36"/>
                <c:pt idx="0">
                  <c:v>2016.01</c:v>
                </c:pt>
                <c:pt idx="1">
                  <c:v>2016.02</c:v>
                </c:pt>
                <c:pt idx="2">
                  <c:v>2016.03</c:v>
                </c:pt>
                <c:pt idx="3">
                  <c:v>2016.04</c:v>
                </c:pt>
                <c:pt idx="4">
                  <c:v>2016.05</c:v>
                </c:pt>
                <c:pt idx="5">
                  <c:v>2016.06</c:v>
                </c:pt>
                <c:pt idx="6">
                  <c:v>2016.07</c:v>
                </c:pt>
                <c:pt idx="7">
                  <c:v>2016.08</c:v>
                </c:pt>
                <c:pt idx="8">
                  <c:v>2016.09</c:v>
                </c:pt>
                <c:pt idx="9">
                  <c:v>2016.10</c:v>
                </c:pt>
                <c:pt idx="10">
                  <c:v>2016.11</c:v>
                </c:pt>
                <c:pt idx="11">
                  <c:v>2016.12</c:v>
                </c:pt>
                <c:pt idx="12">
                  <c:v>2017.01</c:v>
                </c:pt>
                <c:pt idx="13">
                  <c:v>2017.02</c:v>
                </c:pt>
                <c:pt idx="14">
                  <c:v>2017.03</c:v>
                </c:pt>
                <c:pt idx="15">
                  <c:v>2017.04</c:v>
                </c:pt>
                <c:pt idx="16">
                  <c:v>2017.05</c:v>
                </c:pt>
                <c:pt idx="17">
                  <c:v>2017.06</c:v>
                </c:pt>
                <c:pt idx="18">
                  <c:v>2017.07</c:v>
                </c:pt>
                <c:pt idx="19">
                  <c:v>2017.08</c:v>
                </c:pt>
                <c:pt idx="20">
                  <c:v>2017.09</c:v>
                </c:pt>
                <c:pt idx="21">
                  <c:v>2017.10</c:v>
                </c:pt>
                <c:pt idx="22">
                  <c:v>2017.11</c:v>
                </c:pt>
                <c:pt idx="23">
                  <c:v>2017.12</c:v>
                </c:pt>
                <c:pt idx="24">
                  <c:v>2018.01</c:v>
                </c:pt>
                <c:pt idx="25">
                  <c:v>2018.02</c:v>
                </c:pt>
                <c:pt idx="26">
                  <c:v>2018.03</c:v>
                </c:pt>
                <c:pt idx="27">
                  <c:v>2018.04</c:v>
                </c:pt>
                <c:pt idx="28">
                  <c:v>2018.05</c:v>
                </c:pt>
                <c:pt idx="29">
                  <c:v>2018.06</c:v>
                </c:pt>
                <c:pt idx="30">
                  <c:v>2018.07</c:v>
                </c:pt>
                <c:pt idx="31">
                  <c:v>2018.08</c:v>
                </c:pt>
                <c:pt idx="32">
                  <c:v>2018.09</c:v>
                </c:pt>
                <c:pt idx="33">
                  <c:v>2018.10</c:v>
                </c:pt>
                <c:pt idx="34">
                  <c:v>2018.11</c:v>
                </c:pt>
                <c:pt idx="35">
                  <c:v>2018.12</c:v>
                </c:pt>
              </c:strCache>
            </c:strRef>
          </c:cat>
          <c:val>
            <c:numRef>
              <c:f>'6.4'!$H$5:$H$40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E-4D9F-8636-795193C57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54072"/>
        <c:axId val="576755384"/>
      </c:barChart>
      <c:catAx>
        <c:axId val="57675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 od 1</a:t>
                </a:r>
                <a:r>
                  <a:rPr lang="pl-PL" baseline="0"/>
                  <a:t> stycznia 2016 do 18 grudnia 2018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55384"/>
        <c:crosses val="autoZero"/>
        <c:auto val="1"/>
        <c:lblAlgn val="ctr"/>
        <c:lblOffset val="100"/>
        <c:noMultiLvlLbl val="0"/>
      </c:catAx>
      <c:valAx>
        <c:axId val="5767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5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18</xdr:col>
      <xdr:colOff>276225</xdr:colOff>
      <xdr:row>37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7A6C0D-B766-4A72-B2F0-256AE926E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21</xdr:row>
      <xdr:rowOff>38100</xdr:rowOff>
    </xdr:from>
    <xdr:to>
      <xdr:col>15</xdr:col>
      <xdr:colOff>28575</xdr:colOff>
      <xdr:row>47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6D4C1D-3218-4B66-A897-253A78EE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8</xdr:row>
      <xdr:rowOff>4761</xdr:rowOff>
    </xdr:from>
    <xdr:to>
      <xdr:col>16</xdr:col>
      <xdr:colOff>95250</xdr:colOff>
      <xdr:row>32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49388A-8827-E0FE-28BC-A05DD582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6.484684374998" createdVersion="8" refreshedVersion="8" minRefreshableVersion="3" recordCount="202" xr:uid="{D737AD8A-FF5F-4E06-A037-A92EEF206AE3}">
  <cacheSource type="worksheet">
    <worksheetSource ref="A1:F203" sheet="Główny 6.5a"/>
  </cacheSource>
  <cacheFields count="8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7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6.50000821759" createdVersion="8" refreshedVersion="8" minRefreshableVersion="3" recordCount="202" xr:uid="{6A66E60A-2A52-478E-BAF8-41835CEB2583}">
  <cacheSource type="worksheet">
    <worksheetSource ref="A1:U203" sheet="Główny 6.5a"/>
  </cacheSource>
  <cacheFields count="23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22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/>
    </cacheField>
    <cacheField name="Z/W" numFmtId="0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T1 Z" numFmtId="0">
      <sharedItems containsSemiMixedTypes="0" containsString="0" containsNumber="1" containsInteger="1" minValue="0" maxValue="47"/>
    </cacheField>
    <cacheField name="T1 W" numFmtId="0">
      <sharedItems containsSemiMixedTypes="0" containsString="0" containsNumber="1" containsInteger="1" minValue="0" maxValue="192"/>
    </cacheField>
    <cacheField name="T1 statek" numFmtId="0">
      <sharedItems containsSemiMixedTypes="0" containsString="0" containsNumber="1" containsInteger="1" minValue="0" maxValue="195"/>
    </cacheField>
    <cacheField name="T2 Z" numFmtId="0">
      <sharedItems containsSemiMixedTypes="0" containsString="0" containsNumber="1" containsInteger="1" minValue="0" maxValue="46"/>
    </cacheField>
    <cacheField name="T2 W" numFmtId="0">
      <sharedItems containsSemiMixedTypes="0" containsString="0" containsNumber="1" containsInteger="1" minValue="0" maxValue="49"/>
    </cacheField>
    <cacheField name="T2 statek" numFmtId="0">
      <sharedItems containsSemiMixedTypes="0" containsString="0" containsNumber="1" containsInteger="1" minValue="0" maxValue="199"/>
    </cacheField>
    <cacheField name="T3 Z" numFmtId="0">
      <sharedItems containsSemiMixedTypes="0" containsString="0" containsNumber="1" containsInteger="1" minValue="0" maxValue="47"/>
    </cacheField>
    <cacheField name="T3 W" numFmtId="0">
      <sharedItems containsSemiMixedTypes="0" containsString="0" containsNumber="1" containsInteger="1" minValue="0" maxValue="147"/>
    </cacheField>
    <cacheField name="T3 statek" numFmtId="0">
      <sharedItems containsSemiMixedTypes="0" containsString="0" containsNumber="1" containsInteger="1" minValue="0" maxValue="151"/>
    </cacheField>
    <cacheField name="T4 Z" numFmtId="0">
      <sharedItems containsSemiMixedTypes="0" containsString="0" containsNumber="1" containsInteger="1" minValue="0" maxValue="49"/>
    </cacheField>
    <cacheField name="T4 W" numFmtId="0">
      <sharedItems containsSemiMixedTypes="0" containsString="0" containsNumber="1" containsInteger="1" minValue="0" maxValue="184"/>
    </cacheField>
    <cacheField name="T4 statek" numFmtId="0">
      <sharedItems containsSemiMixedTypes="0" containsString="0" containsNumber="1" containsInteger="1" minValue="0" maxValue="184"/>
    </cacheField>
    <cacheField name="T5 Z" numFmtId="0">
      <sharedItems containsSemiMixedTypes="0" containsString="0" containsNumber="1" containsInteger="1" minValue="0" maxValue="48"/>
    </cacheField>
    <cacheField name="T5 W" numFmtId="0">
      <sharedItems containsSemiMixedTypes="0" containsString="0" containsNumber="1" containsInteger="1" minValue="0" maxValue="191"/>
    </cacheField>
    <cacheField name="T5 statek" numFmtId="0">
      <sharedItems containsSemiMixedTypes="0" containsString="0" containsNumber="1" containsInteger="1" minValue="0" maxValue="195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s v="T4"/>
    <s v="Z"/>
    <n v="3"/>
    <n v="80"/>
    <n v="0"/>
    <n v="0"/>
    <n v="0"/>
    <n v="0"/>
    <n v="0"/>
    <n v="0"/>
    <n v="0"/>
    <n v="0"/>
    <n v="0"/>
    <n v="3"/>
    <n v="0"/>
    <n v="3"/>
    <n v="0"/>
    <n v="0"/>
    <n v="0"/>
  </r>
  <r>
    <x v="0"/>
    <s v="Algier"/>
    <s v="T5"/>
    <s v="Z"/>
    <n v="32"/>
    <n v="50"/>
    <n v="0"/>
    <n v="0"/>
    <n v="0"/>
    <n v="0"/>
    <n v="0"/>
    <n v="0"/>
    <n v="0"/>
    <n v="0"/>
    <n v="0"/>
    <n v="0"/>
    <n v="0"/>
    <n v="3"/>
    <n v="32"/>
    <n v="0"/>
    <n v="32"/>
  </r>
  <r>
    <x v="0"/>
    <s v="Algier"/>
    <s v="T1"/>
    <s v="Z"/>
    <n v="38"/>
    <n v="10"/>
    <n v="38"/>
    <n v="0"/>
    <n v="38"/>
    <n v="0"/>
    <n v="0"/>
    <n v="0"/>
    <n v="0"/>
    <n v="0"/>
    <n v="0"/>
    <n v="0"/>
    <n v="0"/>
    <n v="3"/>
    <n v="0"/>
    <n v="0"/>
    <n v="32"/>
  </r>
  <r>
    <x v="0"/>
    <s v="Algier"/>
    <s v="T2"/>
    <s v="Z"/>
    <n v="33"/>
    <n v="30"/>
    <n v="0"/>
    <n v="0"/>
    <n v="38"/>
    <n v="33"/>
    <n v="0"/>
    <n v="33"/>
    <n v="0"/>
    <n v="0"/>
    <n v="0"/>
    <n v="0"/>
    <n v="0"/>
    <n v="3"/>
    <n v="0"/>
    <n v="0"/>
    <n v="32"/>
  </r>
  <r>
    <x v="0"/>
    <s v="Algier"/>
    <s v="T3"/>
    <s v="Z"/>
    <n v="43"/>
    <n v="25"/>
    <n v="0"/>
    <n v="0"/>
    <n v="38"/>
    <n v="0"/>
    <n v="0"/>
    <n v="33"/>
    <n v="43"/>
    <n v="0"/>
    <n v="43"/>
    <n v="0"/>
    <n v="0"/>
    <n v="3"/>
    <n v="0"/>
    <n v="0"/>
    <n v="32"/>
  </r>
  <r>
    <x v="1"/>
    <s v="Tunis"/>
    <s v="T5"/>
    <s v="W"/>
    <n v="32"/>
    <n v="58"/>
    <n v="0"/>
    <n v="0"/>
    <n v="38"/>
    <n v="0"/>
    <n v="0"/>
    <n v="33"/>
    <n v="0"/>
    <n v="0"/>
    <n v="43"/>
    <n v="0"/>
    <n v="0"/>
    <n v="3"/>
    <n v="0"/>
    <n v="32"/>
    <n v="0"/>
  </r>
  <r>
    <x v="1"/>
    <s v="Tunis"/>
    <s v="T2"/>
    <s v="Z"/>
    <n v="14"/>
    <n v="26"/>
    <n v="0"/>
    <n v="0"/>
    <n v="38"/>
    <n v="14"/>
    <n v="0"/>
    <n v="47"/>
    <n v="0"/>
    <n v="0"/>
    <n v="43"/>
    <n v="0"/>
    <n v="0"/>
    <n v="3"/>
    <n v="0"/>
    <n v="0"/>
    <n v="0"/>
  </r>
  <r>
    <x v="2"/>
    <s v="Benghazi"/>
    <s v="T5"/>
    <s v="Z"/>
    <n v="44"/>
    <n v="46"/>
    <n v="0"/>
    <n v="0"/>
    <n v="38"/>
    <n v="0"/>
    <n v="0"/>
    <n v="47"/>
    <n v="0"/>
    <n v="0"/>
    <n v="43"/>
    <n v="0"/>
    <n v="0"/>
    <n v="3"/>
    <n v="44"/>
    <n v="0"/>
    <n v="44"/>
  </r>
  <r>
    <x v="2"/>
    <s v="Benghazi"/>
    <s v="T2"/>
    <s v="Z"/>
    <n v="1"/>
    <n v="28"/>
    <n v="0"/>
    <n v="0"/>
    <n v="38"/>
    <n v="1"/>
    <n v="0"/>
    <n v="48"/>
    <n v="0"/>
    <n v="0"/>
    <n v="43"/>
    <n v="0"/>
    <n v="0"/>
    <n v="3"/>
    <n v="0"/>
    <n v="0"/>
    <n v="44"/>
  </r>
  <r>
    <x v="2"/>
    <s v="Benghazi"/>
    <s v="T4"/>
    <s v="Z"/>
    <n v="21"/>
    <n v="74"/>
    <n v="0"/>
    <n v="0"/>
    <n v="38"/>
    <n v="0"/>
    <n v="0"/>
    <n v="48"/>
    <n v="0"/>
    <n v="0"/>
    <n v="43"/>
    <n v="21"/>
    <n v="0"/>
    <n v="24"/>
    <n v="0"/>
    <n v="0"/>
    <n v="44"/>
  </r>
  <r>
    <x v="3"/>
    <s v="Aleksandria"/>
    <s v="T3"/>
    <s v="W"/>
    <n v="43"/>
    <n v="32"/>
    <n v="0"/>
    <n v="0"/>
    <n v="38"/>
    <n v="0"/>
    <n v="0"/>
    <n v="48"/>
    <n v="0"/>
    <n v="43"/>
    <n v="0"/>
    <n v="0"/>
    <n v="0"/>
    <n v="24"/>
    <n v="0"/>
    <n v="0"/>
    <n v="44"/>
  </r>
  <r>
    <x v="3"/>
    <s v="Aleksandria"/>
    <s v="T1"/>
    <s v="W"/>
    <n v="38"/>
    <n v="13"/>
    <n v="0"/>
    <n v="38"/>
    <n v="0"/>
    <n v="0"/>
    <n v="0"/>
    <n v="48"/>
    <n v="0"/>
    <n v="0"/>
    <n v="0"/>
    <n v="0"/>
    <n v="0"/>
    <n v="24"/>
    <n v="0"/>
    <n v="0"/>
    <n v="44"/>
  </r>
  <r>
    <x v="3"/>
    <s v="Aleksandria"/>
    <s v="T4"/>
    <s v="Z"/>
    <n v="9"/>
    <n v="59"/>
    <n v="0"/>
    <n v="0"/>
    <n v="0"/>
    <n v="0"/>
    <n v="0"/>
    <n v="48"/>
    <n v="0"/>
    <n v="0"/>
    <n v="0"/>
    <n v="9"/>
    <n v="0"/>
    <n v="33"/>
    <n v="0"/>
    <n v="0"/>
    <n v="44"/>
  </r>
  <r>
    <x v="3"/>
    <s v="Aleksandria"/>
    <s v="T5"/>
    <s v="Z"/>
    <n v="8"/>
    <n v="37"/>
    <n v="0"/>
    <n v="0"/>
    <n v="0"/>
    <n v="0"/>
    <n v="0"/>
    <n v="48"/>
    <n v="0"/>
    <n v="0"/>
    <n v="0"/>
    <n v="0"/>
    <n v="0"/>
    <n v="33"/>
    <n v="8"/>
    <n v="0"/>
    <n v="52"/>
  </r>
  <r>
    <x v="4"/>
    <s v="Bejrut"/>
    <s v="T5"/>
    <s v="W"/>
    <n v="50"/>
    <n v="61"/>
    <n v="0"/>
    <n v="0"/>
    <n v="0"/>
    <n v="0"/>
    <n v="0"/>
    <n v="48"/>
    <n v="0"/>
    <n v="0"/>
    <n v="0"/>
    <n v="0"/>
    <n v="0"/>
    <n v="33"/>
    <n v="0"/>
    <n v="50"/>
    <n v="2"/>
  </r>
  <r>
    <x v="4"/>
    <s v="Bejrut"/>
    <s v="T3"/>
    <s v="Z"/>
    <n v="32"/>
    <n v="20"/>
    <n v="0"/>
    <n v="0"/>
    <n v="0"/>
    <n v="0"/>
    <n v="0"/>
    <n v="48"/>
    <n v="32"/>
    <n v="0"/>
    <n v="32"/>
    <n v="0"/>
    <n v="0"/>
    <n v="33"/>
    <n v="0"/>
    <n v="0"/>
    <n v="2"/>
  </r>
  <r>
    <x v="4"/>
    <s v="Bejrut"/>
    <s v="T1"/>
    <s v="Z"/>
    <n v="7"/>
    <n v="8"/>
    <n v="7"/>
    <n v="0"/>
    <n v="7"/>
    <n v="0"/>
    <n v="0"/>
    <n v="48"/>
    <n v="0"/>
    <n v="0"/>
    <n v="32"/>
    <n v="0"/>
    <n v="0"/>
    <n v="33"/>
    <n v="0"/>
    <n v="0"/>
    <n v="2"/>
  </r>
  <r>
    <x v="4"/>
    <s v="Bejrut"/>
    <s v="T2"/>
    <s v="Z"/>
    <n v="10"/>
    <n v="24"/>
    <n v="0"/>
    <n v="0"/>
    <n v="7"/>
    <n v="10"/>
    <n v="0"/>
    <n v="58"/>
    <n v="0"/>
    <n v="0"/>
    <n v="32"/>
    <n v="0"/>
    <n v="0"/>
    <n v="33"/>
    <n v="0"/>
    <n v="0"/>
    <n v="2"/>
  </r>
  <r>
    <x v="5"/>
    <s v="Palermo"/>
    <s v="T1"/>
    <s v="W"/>
    <n v="7"/>
    <n v="12"/>
    <n v="0"/>
    <n v="7"/>
    <n v="0"/>
    <n v="0"/>
    <n v="0"/>
    <n v="58"/>
    <n v="0"/>
    <n v="0"/>
    <n v="32"/>
    <n v="0"/>
    <n v="0"/>
    <n v="33"/>
    <n v="0"/>
    <n v="0"/>
    <n v="2"/>
  </r>
  <r>
    <x v="5"/>
    <s v="Palermo"/>
    <s v="T3"/>
    <s v="Z"/>
    <n v="25"/>
    <n v="19"/>
    <n v="0"/>
    <n v="0"/>
    <n v="0"/>
    <n v="0"/>
    <n v="0"/>
    <n v="58"/>
    <n v="25"/>
    <n v="0"/>
    <n v="57"/>
    <n v="0"/>
    <n v="0"/>
    <n v="33"/>
    <n v="0"/>
    <n v="0"/>
    <n v="2"/>
  </r>
  <r>
    <x v="5"/>
    <s v="Palermo"/>
    <s v="T5"/>
    <s v="Z"/>
    <n v="33"/>
    <n v="38"/>
    <n v="0"/>
    <n v="0"/>
    <n v="0"/>
    <n v="0"/>
    <n v="0"/>
    <n v="58"/>
    <n v="0"/>
    <n v="0"/>
    <n v="57"/>
    <n v="0"/>
    <n v="0"/>
    <n v="33"/>
    <n v="33"/>
    <n v="0"/>
    <n v="35"/>
  </r>
  <r>
    <x v="6"/>
    <s v="Neapol"/>
    <s v="T2"/>
    <s v="W"/>
    <n v="36"/>
    <n v="35"/>
    <n v="0"/>
    <n v="0"/>
    <n v="0"/>
    <n v="0"/>
    <n v="36"/>
    <n v="22"/>
    <n v="0"/>
    <n v="0"/>
    <n v="57"/>
    <n v="0"/>
    <n v="0"/>
    <n v="33"/>
    <n v="0"/>
    <n v="0"/>
    <n v="35"/>
  </r>
  <r>
    <x v="6"/>
    <s v="Neapol"/>
    <s v="T4"/>
    <s v="Z"/>
    <n v="5"/>
    <n v="66"/>
    <n v="0"/>
    <n v="0"/>
    <n v="0"/>
    <n v="0"/>
    <n v="0"/>
    <n v="22"/>
    <n v="0"/>
    <n v="0"/>
    <n v="57"/>
    <n v="5"/>
    <n v="0"/>
    <n v="38"/>
    <n v="0"/>
    <n v="0"/>
    <n v="35"/>
  </r>
  <r>
    <x v="6"/>
    <s v="Neapol"/>
    <s v="T5"/>
    <s v="Z"/>
    <n v="35"/>
    <n v="41"/>
    <n v="0"/>
    <n v="0"/>
    <n v="0"/>
    <n v="0"/>
    <n v="0"/>
    <n v="22"/>
    <n v="0"/>
    <n v="0"/>
    <n v="57"/>
    <n v="0"/>
    <n v="0"/>
    <n v="38"/>
    <n v="35"/>
    <n v="0"/>
    <n v="70"/>
  </r>
  <r>
    <x v="7"/>
    <s v="Monako"/>
    <s v="T4"/>
    <s v="W"/>
    <n v="38"/>
    <n v="98"/>
    <n v="0"/>
    <n v="0"/>
    <n v="0"/>
    <n v="0"/>
    <n v="0"/>
    <n v="22"/>
    <n v="0"/>
    <n v="0"/>
    <n v="57"/>
    <n v="0"/>
    <n v="38"/>
    <n v="0"/>
    <n v="0"/>
    <n v="0"/>
    <n v="70"/>
  </r>
  <r>
    <x v="7"/>
    <s v="Monako"/>
    <s v="T2"/>
    <s v="Z"/>
    <n v="10"/>
    <n v="23"/>
    <n v="0"/>
    <n v="0"/>
    <n v="0"/>
    <n v="10"/>
    <n v="0"/>
    <n v="32"/>
    <n v="0"/>
    <n v="0"/>
    <n v="57"/>
    <n v="0"/>
    <n v="0"/>
    <n v="0"/>
    <n v="0"/>
    <n v="0"/>
    <n v="70"/>
  </r>
  <r>
    <x v="8"/>
    <s v="Barcelona"/>
    <s v="T2"/>
    <s v="W"/>
    <n v="4"/>
    <n v="38"/>
    <n v="0"/>
    <n v="0"/>
    <n v="0"/>
    <n v="0"/>
    <n v="4"/>
    <n v="28"/>
    <n v="0"/>
    <n v="0"/>
    <n v="57"/>
    <n v="0"/>
    <n v="0"/>
    <n v="0"/>
    <n v="0"/>
    <n v="0"/>
    <n v="70"/>
  </r>
  <r>
    <x v="8"/>
    <s v="Barcelona"/>
    <s v="T4"/>
    <s v="Z"/>
    <n v="42"/>
    <n v="60"/>
    <n v="0"/>
    <n v="0"/>
    <n v="0"/>
    <n v="0"/>
    <n v="0"/>
    <n v="28"/>
    <n v="0"/>
    <n v="0"/>
    <n v="57"/>
    <n v="42"/>
    <n v="0"/>
    <n v="42"/>
    <n v="0"/>
    <n v="0"/>
    <n v="70"/>
  </r>
  <r>
    <x v="8"/>
    <s v="Barcelona"/>
    <s v="T1"/>
    <s v="Z"/>
    <n v="28"/>
    <n v="8"/>
    <n v="28"/>
    <n v="0"/>
    <n v="28"/>
    <n v="0"/>
    <n v="0"/>
    <n v="28"/>
    <n v="0"/>
    <n v="0"/>
    <n v="57"/>
    <n v="0"/>
    <n v="0"/>
    <n v="42"/>
    <n v="0"/>
    <n v="0"/>
    <n v="70"/>
  </r>
  <r>
    <x v="8"/>
    <s v="Barcelona"/>
    <s v="T3"/>
    <s v="Z"/>
    <n v="19"/>
    <n v="19"/>
    <n v="0"/>
    <n v="0"/>
    <n v="28"/>
    <n v="0"/>
    <n v="0"/>
    <n v="28"/>
    <n v="19"/>
    <n v="0"/>
    <n v="76"/>
    <n v="0"/>
    <n v="0"/>
    <n v="42"/>
    <n v="0"/>
    <n v="0"/>
    <n v="70"/>
  </r>
  <r>
    <x v="9"/>
    <s v="Walencja"/>
    <s v="T3"/>
    <s v="W"/>
    <n v="72"/>
    <n v="28"/>
    <n v="0"/>
    <n v="0"/>
    <n v="28"/>
    <n v="0"/>
    <n v="0"/>
    <n v="28"/>
    <n v="0"/>
    <n v="72"/>
    <n v="4"/>
    <n v="0"/>
    <n v="0"/>
    <n v="42"/>
    <n v="0"/>
    <n v="0"/>
    <n v="70"/>
  </r>
  <r>
    <x v="9"/>
    <s v="Walencja"/>
    <s v="T4"/>
    <s v="W"/>
    <n v="42"/>
    <n v="90"/>
    <n v="0"/>
    <n v="0"/>
    <n v="28"/>
    <n v="0"/>
    <n v="0"/>
    <n v="28"/>
    <n v="0"/>
    <n v="0"/>
    <n v="4"/>
    <n v="0"/>
    <n v="42"/>
    <n v="0"/>
    <n v="0"/>
    <n v="0"/>
    <n v="70"/>
  </r>
  <r>
    <x v="9"/>
    <s v="Walencja"/>
    <s v="T5"/>
    <s v="Z"/>
    <n v="42"/>
    <n v="44"/>
    <n v="0"/>
    <n v="0"/>
    <n v="28"/>
    <n v="0"/>
    <n v="0"/>
    <n v="28"/>
    <n v="0"/>
    <n v="0"/>
    <n v="4"/>
    <n v="0"/>
    <n v="0"/>
    <n v="0"/>
    <n v="42"/>
    <n v="0"/>
    <n v="112"/>
  </r>
  <r>
    <x v="9"/>
    <s v="Walencja"/>
    <s v="T2"/>
    <s v="Z"/>
    <n v="33"/>
    <n v="26"/>
    <n v="0"/>
    <n v="0"/>
    <n v="28"/>
    <n v="33"/>
    <n v="0"/>
    <n v="61"/>
    <n v="0"/>
    <n v="0"/>
    <n v="4"/>
    <n v="0"/>
    <n v="0"/>
    <n v="0"/>
    <n v="0"/>
    <n v="0"/>
    <n v="112"/>
  </r>
  <r>
    <x v="9"/>
    <s v="Walencja"/>
    <s v="T1"/>
    <s v="Z"/>
    <n v="9"/>
    <n v="9"/>
    <n v="9"/>
    <n v="0"/>
    <n v="37"/>
    <n v="0"/>
    <n v="0"/>
    <n v="61"/>
    <n v="0"/>
    <n v="0"/>
    <n v="4"/>
    <n v="0"/>
    <n v="0"/>
    <n v="0"/>
    <n v="0"/>
    <n v="0"/>
    <n v="112"/>
  </r>
  <r>
    <x v="10"/>
    <s v="Algier"/>
    <s v="T3"/>
    <s v="W"/>
    <n v="4"/>
    <n v="29"/>
    <n v="0"/>
    <n v="0"/>
    <n v="37"/>
    <n v="0"/>
    <n v="0"/>
    <n v="61"/>
    <n v="0"/>
    <n v="4"/>
    <n v="0"/>
    <n v="0"/>
    <n v="0"/>
    <n v="0"/>
    <n v="0"/>
    <n v="0"/>
    <n v="112"/>
  </r>
  <r>
    <x v="10"/>
    <s v="Algier"/>
    <s v="T1"/>
    <s v="W"/>
    <n v="37"/>
    <n v="12"/>
    <n v="0"/>
    <n v="37"/>
    <n v="0"/>
    <n v="0"/>
    <n v="0"/>
    <n v="61"/>
    <n v="0"/>
    <n v="0"/>
    <n v="0"/>
    <n v="0"/>
    <n v="0"/>
    <n v="0"/>
    <n v="0"/>
    <n v="0"/>
    <n v="112"/>
  </r>
  <r>
    <x v="10"/>
    <s v="Algier"/>
    <s v="T5"/>
    <s v="Z"/>
    <n v="35"/>
    <n v="42"/>
    <n v="0"/>
    <n v="0"/>
    <n v="0"/>
    <n v="0"/>
    <n v="0"/>
    <n v="61"/>
    <n v="0"/>
    <n v="0"/>
    <n v="0"/>
    <n v="0"/>
    <n v="0"/>
    <n v="0"/>
    <n v="35"/>
    <n v="0"/>
    <n v="147"/>
  </r>
  <r>
    <x v="10"/>
    <s v="Algier"/>
    <s v="T4"/>
    <s v="Z"/>
    <n v="32"/>
    <n v="66"/>
    <n v="0"/>
    <n v="0"/>
    <n v="0"/>
    <n v="0"/>
    <n v="0"/>
    <n v="61"/>
    <n v="0"/>
    <n v="0"/>
    <n v="0"/>
    <n v="32"/>
    <n v="0"/>
    <n v="32"/>
    <n v="0"/>
    <n v="0"/>
    <n v="147"/>
  </r>
  <r>
    <x v="11"/>
    <s v="Tunis"/>
    <s v="T4"/>
    <s v="W"/>
    <n v="32"/>
    <n v="92"/>
    <n v="0"/>
    <n v="0"/>
    <n v="0"/>
    <n v="0"/>
    <n v="0"/>
    <n v="61"/>
    <n v="0"/>
    <n v="0"/>
    <n v="0"/>
    <n v="0"/>
    <n v="32"/>
    <n v="0"/>
    <n v="0"/>
    <n v="0"/>
    <n v="147"/>
  </r>
  <r>
    <x v="11"/>
    <s v="Tunis"/>
    <s v="T5"/>
    <s v="Z"/>
    <n v="48"/>
    <n v="43"/>
    <n v="0"/>
    <n v="0"/>
    <n v="0"/>
    <n v="0"/>
    <n v="0"/>
    <n v="61"/>
    <n v="0"/>
    <n v="0"/>
    <n v="0"/>
    <n v="0"/>
    <n v="0"/>
    <n v="0"/>
    <n v="48"/>
    <n v="0"/>
    <n v="195"/>
  </r>
  <r>
    <x v="12"/>
    <s v="Benghazi"/>
    <s v="T5"/>
    <s v="W"/>
    <n v="191"/>
    <n v="60"/>
    <n v="0"/>
    <n v="0"/>
    <n v="0"/>
    <n v="0"/>
    <n v="0"/>
    <n v="61"/>
    <n v="0"/>
    <n v="0"/>
    <n v="0"/>
    <n v="0"/>
    <n v="0"/>
    <n v="0"/>
    <n v="0"/>
    <n v="191"/>
    <n v="4"/>
  </r>
  <r>
    <x v="12"/>
    <s v="Benghazi"/>
    <s v="T2"/>
    <s v="Z"/>
    <n v="9"/>
    <n v="24"/>
    <n v="0"/>
    <n v="0"/>
    <n v="0"/>
    <n v="9"/>
    <n v="0"/>
    <n v="70"/>
    <n v="0"/>
    <n v="0"/>
    <n v="0"/>
    <n v="0"/>
    <n v="0"/>
    <n v="0"/>
    <n v="0"/>
    <n v="0"/>
    <n v="4"/>
  </r>
  <r>
    <x v="12"/>
    <s v="Benghazi"/>
    <s v="T4"/>
    <s v="Z"/>
    <n v="36"/>
    <n v="65"/>
    <n v="0"/>
    <n v="0"/>
    <n v="0"/>
    <n v="0"/>
    <n v="0"/>
    <n v="70"/>
    <n v="0"/>
    <n v="0"/>
    <n v="0"/>
    <n v="36"/>
    <n v="0"/>
    <n v="36"/>
    <n v="0"/>
    <n v="0"/>
    <n v="4"/>
  </r>
  <r>
    <x v="13"/>
    <s v="Aleksandria"/>
    <s v="T1"/>
    <s v="Z"/>
    <n v="47"/>
    <n v="7"/>
    <n v="47"/>
    <n v="0"/>
    <n v="47"/>
    <n v="0"/>
    <n v="0"/>
    <n v="70"/>
    <n v="0"/>
    <n v="0"/>
    <n v="0"/>
    <n v="0"/>
    <n v="0"/>
    <n v="36"/>
    <n v="0"/>
    <n v="0"/>
    <n v="4"/>
  </r>
  <r>
    <x v="13"/>
    <s v="Aleksandria"/>
    <s v="T5"/>
    <s v="W"/>
    <n v="4"/>
    <n v="63"/>
    <n v="0"/>
    <n v="0"/>
    <n v="47"/>
    <n v="0"/>
    <n v="0"/>
    <n v="70"/>
    <n v="0"/>
    <n v="0"/>
    <n v="0"/>
    <n v="0"/>
    <n v="0"/>
    <n v="36"/>
    <n v="0"/>
    <n v="4"/>
    <n v="0"/>
  </r>
  <r>
    <x v="13"/>
    <s v="Aleksandria"/>
    <s v="T3"/>
    <s v="Z"/>
    <n v="8"/>
    <n v="19"/>
    <n v="0"/>
    <n v="0"/>
    <n v="47"/>
    <n v="0"/>
    <n v="0"/>
    <n v="70"/>
    <n v="8"/>
    <n v="0"/>
    <n v="8"/>
    <n v="0"/>
    <n v="0"/>
    <n v="36"/>
    <n v="0"/>
    <n v="0"/>
    <n v="0"/>
  </r>
  <r>
    <x v="13"/>
    <s v="Aleksandria"/>
    <s v="T2"/>
    <s v="Z"/>
    <n v="3"/>
    <n v="22"/>
    <n v="0"/>
    <n v="0"/>
    <n v="47"/>
    <n v="3"/>
    <n v="0"/>
    <n v="73"/>
    <n v="0"/>
    <n v="0"/>
    <n v="8"/>
    <n v="0"/>
    <n v="0"/>
    <n v="36"/>
    <n v="0"/>
    <n v="0"/>
    <n v="0"/>
  </r>
  <r>
    <x v="13"/>
    <s v="Aleksandria"/>
    <s v="T4"/>
    <s v="Z"/>
    <n v="41"/>
    <n v="59"/>
    <n v="0"/>
    <n v="0"/>
    <n v="47"/>
    <n v="0"/>
    <n v="0"/>
    <n v="73"/>
    <n v="0"/>
    <n v="0"/>
    <n v="8"/>
    <n v="41"/>
    <n v="0"/>
    <n v="77"/>
    <n v="0"/>
    <n v="0"/>
    <n v="0"/>
  </r>
  <r>
    <x v="14"/>
    <s v="Bejrut"/>
    <s v="T5"/>
    <s v="Z"/>
    <n v="44"/>
    <n v="40"/>
    <n v="0"/>
    <n v="0"/>
    <n v="47"/>
    <n v="0"/>
    <n v="0"/>
    <n v="73"/>
    <n v="0"/>
    <n v="0"/>
    <n v="8"/>
    <n v="0"/>
    <n v="0"/>
    <n v="77"/>
    <n v="44"/>
    <n v="0"/>
    <n v="44"/>
  </r>
  <r>
    <x v="14"/>
    <s v="Bejrut"/>
    <s v="T1"/>
    <s v="W"/>
    <n v="45"/>
    <n v="12"/>
    <n v="0"/>
    <n v="45"/>
    <n v="2"/>
    <n v="0"/>
    <n v="0"/>
    <n v="73"/>
    <n v="0"/>
    <n v="0"/>
    <n v="8"/>
    <n v="0"/>
    <n v="0"/>
    <n v="77"/>
    <n v="0"/>
    <n v="0"/>
    <n v="44"/>
  </r>
  <r>
    <x v="14"/>
    <s v="Bejrut"/>
    <s v="T3"/>
    <s v="Z"/>
    <n v="40"/>
    <n v="20"/>
    <n v="0"/>
    <n v="0"/>
    <n v="2"/>
    <n v="0"/>
    <n v="0"/>
    <n v="73"/>
    <n v="40"/>
    <n v="0"/>
    <n v="48"/>
    <n v="0"/>
    <n v="0"/>
    <n v="77"/>
    <n v="0"/>
    <n v="0"/>
    <n v="44"/>
  </r>
  <r>
    <x v="14"/>
    <s v="Bejrut"/>
    <s v="T4"/>
    <s v="Z"/>
    <n v="3"/>
    <n v="63"/>
    <n v="0"/>
    <n v="0"/>
    <n v="2"/>
    <n v="0"/>
    <n v="0"/>
    <n v="73"/>
    <n v="0"/>
    <n v="0"/>
    <n v="48"/>
    <n v="3"/>
    <n v="0"/>
    <n v="80"/>
    <n v="0"/>
    <n v="0"/>
    <n v="44"/>
  </r>
  <r>
    <x v="14"/>
    <s v="Bejrut"/>
    <s v="T2"/>
    <s v="Z"/>
    <n v="17"/>
    <n v="24"/>
    <n v="0"/>
    <n v="0"/>
    <n v="2"/>
    <n v="17"/>
    <n v="0"/>
    <n v="90"/>
    <n v="0"/>
    <n v="0"/>
    <n v="48"/>
    <n v="0"/>
    <n v="0"/>
    <n v="80"/>
    <n v="0"/>
    <n v="0"/>
    <n v="44"/>
  </r>
  <r>
    <x v="15"/>
    <s v="Palermo"/>
    <s v="T1"/>
    <s v="W"/>
    <n v="2"/>
    <n v="12"/>
    <n v="0"/>
    <n v="2"/>
    <n v="0"/>
    <n v="0"/>
    <n v="0"/>
    <n v="90"/>
    <n v="0"/>
    <n v="0"/>
    <n v="48"/>
    <n v="0"/>
    <n v="0"/>
    <n v="80"/>
    <n v="0"/>
    <n v="0"/>
    <n v="44"/>
  </r>
  <r>
    <x v="15"/>
    <s v="Palermo"/>
    <s v="T3"/>
    <s v="Z"/>
    <n v="14"/>
    <n v="19"/>
    <n v="0"/>
    <n v="0"/>
    <n v="0"/>
    <n v="0"/>
    <n v="0"/>
    <n v="90"/>
    <n v="14"/>
    <n v="0"/>
    <n v="62"/>
    <n v="0"/>
    <n v="0"/>
    <n v="80"/>
    <n v="0"/>
    <n v="0"/>
    <n v="44"/>
  </r>
  <r>
    <x v="15"/>
    <s v="Palermo"/>
    <s v="T2"/>
    <s v="Z"/>
    <n v="23"/>
    <n v="23"/>
    <n v="0"/>
    <n v="0"/>
    <n v="0"/>
    <n v="23"/>
    <n v="0"/>
    <n v="113"/>
    <n v="0"/>
    <n v="0"/>
    <n v="62"/>
    <n v="0"/>
    <n v="0"/>
    <n v="80"/>
    <n v="0"/>
    <n v="0"/>
    <n v="44"/>
  </r>
  <r>
    <x v="16"/>
    <s v="Neapol"/>
    <s v="T1"/>
    <s v="Z"/>
    <n v="11"/>
    <n v="8"/>
    <n v="11"/>
    <n v="0"/>
    <n v="11"/>
    <n v="0"/>
    <n v="0"/>
    <n v="113"/>
    <n v="0"/>
    <n v="0"/>
    <n v="62"/>
    <n v="0"/>
    <n v="0"/>
    <n v="80"/>
    <n v="0"/>
    <n v="0"/>
    <n v="44"/>
  </r>
  <r>
    <x v="16"/>
    <s v="Neapol"/>
    <s v="T4"/>
    <s v="Z"/>
    <n v="17"/>
    <n v="66"/>
    <n v="0"/>
    <n v="0"/>
    <n v="11"/>
    <n v="0"/>
    <n v="0"/>
    <n v="113"/>
    <n v="0"/>
    <n v="0"/>
    <n v="62"/>
    <n v="17"/>
    <n v="0"/>
    <n v="97"/>
    <n v="0"/>
    <n v="0"/>
    <n v="44"/>
  </r>
  <r>
    <x v="16"/>
    <s v="Neapol"/>
    <s v="T5"/>
    <s v="Z"/>
    <n v="30"/>
    <n v="41"/>
    <n v="0"/>
    <n v="0"/>
    <n v="11"/>
    <n v="0"/>
    <n v="0"/>
    <n v="113"/>
    <n v="0"/>
    <n v="0"/>
    <n v="62"/>
    <n v="0"/>
    <n v="0"/>
    <n v="97"/>
    <n v="30"/>
    <n v="0"/>
    <n v="74"/>
  </r>
  <r>
    <x v="17"/>
    <s v="Monako"/>
    <s v="T4"/>
    <s v="W"/>
    <n v="97"/>
    <n v="98"/>
    <n v="0"/>
    <n v="0"/>
    <n v="11"/>
    <n v="0"/>
    <n v="0"/>
    <n v="113"/>
    <n v="0"/>
    <n v="0"/>
    <n v="62"/>
    <n v="0"/>
    <n v="97"/>
    <n v="0"/>
    <n v="0"/>
    <n v="0"/>
    <n v="74"/>
  </r>
  <r>
    <x v="17"/>
    <s v="Monako"/>
    <s v="T1"/>
    <s v="W"/>
    <n v="11"/>
    <n v="12"/>
    <n v="0"/>
    <n v="11"/>
    <n v="0"/>
    <n v="0"/>
    <n v="0"/>
    <n v="113"/>
    <n v="0"/>
    <n v="0"/>
    <n v="62"/>
    <n v="0"/>
    <n v="0"/>
    <n v="0"/>
    <n v="0"/>
    <n v="0"/>
    <n v="74"/>
  </r>
  <r>
    <x v="17"/>
    <s v="Monako"/>
    <s v="T3"/>
    <s v="Z"/>
    <n v="17"/>
    <n v="20"/>
    <n v="0"/>
    <n v="0"/>
    <n v="0"/>
    <n v="0"/>
    <n v="0"/>
    <n v="113"/>
    <n v="17"/>
    <n v="0"/>
    <n v="79"/>
    <n v="0"/>
    <n v="0"/>
    <n v="0"/>
    <n v="0"/>
    <n v="0"/>
    <n v="74"/>
  </r>
  <r>
    <x v="17"/>
    <s v="Monako"/>
    <s v="T2"/>
    <s v="Z"/>
    <n v="4"/>
    <n v="23"/>
    <n v="0"/>
    <n v="0"/>
    <n v="0"/>
    <n v="4"/>
    <n v="0"/>
    <n v="117"/>
    <n v="0"/>
    <n v="0"/>
    <n v="79"/>
    <n v="0"/>
    <n v="0"/>
    <n v="0"/>
    <n v="0"/>
    <n v="0"/>
    <n v="74"/>
  </r>
  <r>
    <x v="18"/>
    <s v="Barcelona"/>
    <s v="T3"/>
    <s v="W"/>
    <n v="79"/>
    <n v="31"/>
    <n v="0"/>
    <n v="0"/>
    <n v="0"/>
    <n v="0"/>
    <n v="0"/>
    <n v="117"/>
    <n v="0"/>
    <n v="79"/>
    <n v="0"/>
    <n v="0"/>
    <n v="0"/>
    <n v="0"/>
    <n v="0"/>
    <n v="0"/>
    <n v="74"/>
  </r>
  <r>
    <x v="18"/>
    <s v="Barcelona"/>
    <s v="T4"/>
    <s v="Z"/>
    <n v="33"/>
    <n v="60"/>
    <n v="0"/>
    <n v="0"/>
    <n v="0"/>
    <n v="0"/>
    <n v="0"/>
    <n v="117"/>
    <n v="0"/>
    <n v="0"/>
    <n v="0"/>
    <n v="33"/>
    <n v="0"/>
    <n v="33"/>
    <n v="0"/>
    <n v="0"/>
    <n v="74"/>
  </r>
  <r>
    <x v="18"/>
    <s v="Barcelona"/>
    <s v="T2"/>
    <s v="Z"/>
    <n v="26"/>
    <n v="23"/>
    <n v="0"/>
    <n v="0"/>
    <n v="0"/>
    <n v="26"/>
    <n v="0"/>
    <n v="143"/>
    <n v="0"/>
    <n v="0"/>
    <n v="0"/>
    <n v="0"/>
    <n v="0"/>
    <n v="33"/>
    <n v="0"/>
    <n v="0"/>
    <n v="74"/>
  </r>
  <r>
    <x v="19"/>
    <s v="Walencja"/>
    <s v="T3"/>
    <s v="Z"/>
    <n v="40"/>
    <n v="22"/>
    <n v="0"/>
    <n v="0"/>
    <n v="0"/>
    <n v="0"/>
    <n v="0"/>
    <n v="143"/>
    <n v="40"/>
    <n v="0"/>
    <n v="40"/>
    <n v="0"/>
    <n v="0"/>
    <n v="33"/>
    <n v="0"/>
    <n v="0"/>
    <n v="74"/>
  </r>
  <r>
    <x v="19"/>
    <s v="Walencja"/>
    <s v="T1"/>
    <s v="Z"/>
    <n v="42"/>
    <n v="9"/>
    <n v="42"/>
    <n v="0"/>
    <n v="42"/>
    <n v="0"/>
    <n v="0"/>
    <n v="143"/>
    <n v="0"/>
    <n v="0"/>
    <n v="40"/>
    <n v="0"/>
    <n v="0"/>
    <n v="33"/>
    <n v="0"/>
    <n v="0"/>
    <n v="74"/>
  </r>
  <r>
    <x v="19"/>
    <s v="Walencja"/>
    <s v="T2"/>
    <s v="Z"/>
    <n v="42"/>
    <n v="26"/>
    <n v="0"/>
    <n v="0"/>
    <n v="42"/>
    <n v="42"/>
    <n v="0"/>
    <n v="185"/>
    <n v="0"/>
    <n v="0"/>
    <n v="40"/>
    <n v="0"/>
    <n v="0"/>
    <n v="33"/>
    <n v="0"/>
    <n v="0"/>
    <n v="74"/>
  </r>
  <r>
    <x v="19"/>
    <s v="Walencja"/>
    <s v="T4"/>
    <s v="Z"/>
    <n v="9"/>
    <n v="70"/>
    <n v="0"/>
    <n v="0"/>
    <n v="42"/>
    <n v="0"/>
    <n v="0"/>
    <n v="185"/>
    <n v="0"/>
    <n v="0"/>
    <n v="40"/>
    <n v="9"/>
    <n v="0"/>
    <n v="42"/>
    <n v="0"/>
    <n v="0"/>
    <n v="74"/>
  </r>
  <r>
    <x v="19"/>
    <s v="Walencja"/>
    <s v="T5"/>
    <s v="Z"/>
    <n v="39"/>
    <n v="44"/>
    <n v="0"/>
    <n v="0"/>
    <n v="42"/>
    <n v="0"/>
    <n v="0"/>
    <n v="185"/>
    <n v="0"/>
    <n v="0"/>
    <n v="40"/>
    <n v="0"/>
    <n v="0"/>
    <n v="42"/>
    <n v="39"/>
    <n v="0"/>
    <n v="113"/>
  </r>
  <r>
    <x v="20"/>
    <s v="Algier"/>
    <s v="T5"/>
    <s v="W"/>
    <n v="112"/>
    <n v="59"/>
    <n v="0"/>
    <n v="0"/>
    <n v="42"/>
    <n v="0"/>
    <n v="0"/>
    <n v="185"/>
    <n v="0"/>
    <n v="0"/>
    <n v="40"/>
    <n v="0"/>
    <n v="0"/>
    <n v="42"/>
    <n v="0"/>
    <n v="112"/>
    <n v="1"/>
  </r>
  <r>
    <x v="20"/>
    <s v="Algier"/>
    <s v="T4"/>
    <s v="Z"/>
    <n v="34"/>
    <n v="66"/>
    <n v="0"/>
    <n v="0"/>
    <n v="42"/>
    <n v="0"/>
    <n v="0"/>
    <n v="185"/>
    <n v="0"/>
    <n v="0"/>
    <n v="40"/>
    <n v="34"/>
    <n v="0"/>
    <n v="76"/>
    <n v="0"/>
    <n v="0"/>
    <n v="1"/>
  </r>
  <r>
    <x v="20"/>
    <s v="Algier"/>
    <s v="T3"/>
    <s v="Z"/>
    <n v="5"/>
    <n v="21"/>
    <n v="0"/>
    <n v="0"/>
    <n v="42"/>
    <n v="0"/>
    <n v="0"/>
    <n v="185"/>
    <n v="5"/>
    <n v="0"/>
    <n v="45"/>
    <n v="0"/>
    <n v="0"/>
    <n v="76"/>
    <n v="0"/>
    <n v="0"/>
    <n v="1"/>
  </r>
  <r>
    <x v="21"/>
    <s v="Tunis"/>
    <s v="T4"/>
    <s v="W"/>
    <n v="74"/>
    <n v="92"/>
    <n v="0"/>
    <n v="0"/>
    <n v="42"/>
    <n v="0"/>
    <n v="0"/>
    <n v="185"/>
    <n v="0"/>
    <n v="0"/>
    <n v="45"/>
    <n v="0"/>
    <n v="74"/>
    <n v="2"/>
    <n v="0"/>
    <n v="0"/>
    <n v="1"/>
  </r>
  <r>
    <x v="21"/>
    <s v="Tunis"/>
    <s v="T2"/>
    <s v="Z"/>
    <n v="14"/>
    <n v="26"/>
    <n v="0"/>
    <n v="0"/>
    <n v="42"/>
    <n v="14"/>
    <n v="0"/>
    <n v="199"/>
    <n v="0"/>
    <n v="0"/>
    <n v="45"/>
    <n v="0"/>
    <n v="0"/>
    <n v="2"/>
    <n v="0"/>
    <n v="0"/>
    <n v="1"/>
  </r>
  <r>
    <x v="22"/>
    <s v="Benghazi"/>
    <s v="T5"/>
    <s v="W"/>
    <n v="1"/>
    <n v="60"/>
    <n v="0"/>
    <n v="0"/>
    <n v="42"/>
    <n v="0"/>
    <n v="0"/>
    <n v="199"/>
    <n v="0"/>
    <n v="0"/>
    <n v="45"/>
    <n v="0"/>
    <n v="0"/>
    <n v="2"/>
    <n v="0"/>
    <n v="1"/>
    <n v="0"/>
  </r>
  <r>
    <x v="22"/>
    <s v="Benghazi"/>
    <s v="T2"/>
    <s v="W"/>
    <n v="43"/>
    <n v="36"/>
    <n v="0"/>
    <n v="0"/>
    <n v="42"/>
    <n v="0"/>
    <n v="43"/>
    <n v="156"/>
    <n v="0"/>
    <n v="0"/>
    <n v="45"/>
    <n v="0"/>
    <n v="0"/>
    <n v="2"/>
    <n v="0"/>
    <n v="0"/>
    <n v="0"/>
  </r>
  <r>
    <x v="22"/>
    <s v="Benghazi"/>
    <s v="T1"/>
    <s v="Z"/>
    <n v="30"/>
    <n v="8"/>
    <n v="30"/>
    <n v="0"/>
    <n v="72"/>
    <n v="0"/>
    <n v="0"/>
    <n v="156"/>
    <n v="0"/>
    <n v="0"/>
    <n v="45"/>
    <n v="0"/>
    <n v="0"/>
    <n v="2"/>
    <n v="0"/>
    <n v="0"/>
    <n v="0"/>
  </r>
  <r>
    <x v="22"/>
    <s v="Benghazi"/>
    <s v="T3"/>
    <s v="Z"/>
    <n v="14"/>
    <n v="20"/>
    <n v="0"/>
    <n v="0"/>
    <n v="72"/>
    <n v="0"/>
    <n v="0"/>
    <n v="156"/>
    <n v="14"/>
    <n v="0"/>
    <n v="59"/>
    <n v="0"/>
    <n v="0"/>
    <n v="2"/>
    <n v="0"/>
    <n v="0"/>
    <n v="0"/>
  </r>
  <r>
    <x v="23"/>
    <s v="Aleksandria"/>
    <s v="T2"/>
    <s v="W"/>
    <n v="33"/>
    <n v="38"/>
    <n v="0"/>
    <n v="0"/>
    <n v="72"/>
    <n v="0"/>
    <n v="33"/>
    <n v="123"/>
    <n v="0"/>
    <n v="0"/>
    <n v="59"/>
    <n v="0"/>
    <n v="0"/>
    <n v="2"/>
    <n v="0"/>
    <n v="0"/>
    <n v="0"/>
  </r>
  <r>
    <x v="23"/>
    <s v="Aleksandria"/>
    <s v="T5"/>
    <s v="Z"/>
    <n v="35"/>
    <n v="37"/>
    <n v="0"/>
    <n v="0"/>
    <n v="72"/>
    <n v="0"/>
    <n v="0"/>
    <n v="123"/>
    <n v="0"/>
    <n v="0"/>
    <n v="59"/>
    <n v="0"/>
    <n v="0"/>
    <n v="2"/>
    <n v="35"/>
    <n v="0"/>
    <n v="35"/>
  </r>
  <r>
    <x v="23"/>
    <s v="Aleksandria"/>
    <s v="T3"/>
    <s v="Z"/>
    <n v="40"/>
    <n v="19"/>
    <n v="0"/>
    <n v="0"/>
    <n v="72"/>
    <n v="0"/>
    <n v="0"/>
    <n v="123"/>
    <n v="40"/>
    <n v="0"/>
    <n v="99"/>
    <n v="0"/>
    <n v="0"/>
    <n v="2"/>
    <n v="0"/>
    <n v="0"/>
    <n v="35"/>
  </r>
  <r>
    <x v="24"/>
    <s v="Bejrut"/>
    <s v="T2"/>
    <s v="W"/>
    <n v="21"/>
    <n v="36"/>
    <n v="0"/>
    <n v="0"/>
    <n v="72"/>
    <n v="0"/>
    <n v="21"/>
    <n v="102"/>
    <n v="0"/>
    <n v="0"/>
    <n v="99"/>
    <n v="0"/>
    <n v="0"/>
    <n v="2"/>
    <n v="0"/>
    <n v="0"/>
    <n v="35"/>
  </r>
  <r>
    <x v="24"/>
    <s v="Bejrut"/>
    <s v="T4"/>
    <s v="W"/>
    <n v="2"/>
    <n v="97"/>
    <n v="0"/>
    <n v="0"/>
    <n v="72"/>
    <n v="0"/>
    <n v="0"/>
    <n v="102"/>
    <n v="0"/>
    <n v="0"/>
    <n v="99"/>
    <n v="0"/>
    <n v="2"/>
    <n v="0"/>
    <n v="0"/>
    <n v="0"/>
    <n v="35"/>
  </r>
  <r>
    <x v="24"/>
    <s v="Bejrut"/>
    <s v="T3"/>
    <s v="Z"/>
    <n v="12"/>
    <n v="20"/>
    <n v="0"/>
    <n v="0"/>
    <n v="72"/>
    <n v="0"/>
    <n v="0"/>
    <n v="102"/>
    <n v="12"/>
    <n v="0"/>
    <n v="111"/>
    <n v="0"/>
    <n v="0"/>
    <n v="0"/>
    <n v="0"/>
    <n v="0"/>
    <n v="35"/>
  </r>
  <r>
    <x v="24"/>
    <s v="Bejrut"/>
    <s v="T1"/>
    <s v="Z"/>
    <n v="15"/>
    <n v="8"/>
    <n v="15"/>
    <n v="0"/>
    <n v="87"/>
    <n v="0"/>
    <n v="0"/>
    <n v="102"/>
    <n v="0"/>
    <n v="0"/>
    <n v="111"/>
    <n v="0"/>
    <n v="0"/>
    <n v="0"/>
    <n v="0"/>
    <n v="0"/>
    <n v="35"/>
  </r>
  <r>
    <x v="24"/>
    <s v="Bejrut"/>
    <s v="T5"/>
    <s v="Z"/>
    <n v="1"/>
    <n v="40"/>
    <n v="0"/>
    <n v="0"/>
    <n v="87"/>
    <n v="0"/>
    <n v="0"/>
    <n v="102"/>
    <n v="0"/>
    <n v="0"/>
    <n v="111"/>
    <n v="0"/>
    <n v="0"/>
    <n v="0"/>
    <n v="1"/>
    <n v="0"/>
    <n v="36"/>
  </r>
  <r>
    <x v="25"/>
    <s v="Palermo"/>
    <s v="T1"/>
    <s v="W"/>
    <n v="86"/>
    <n v="12"/>
    <n v="0"/>
    <n v="86"/>
    <n v="1"/>
    <n v="0"/>
    <n v="0"/>
    <n v="102"/>
    <n v="0"/>
    <n v="0"/>
    <n v="111"/>
    <n v="0"/>
    <n v="0"/>
    <n v="0"/>
    <n v="0"/>
    <n v="0"/>
    <n v="36"/>
  </r>
  <r>
    <x v="25"/>
    <s v="Palermo"/>
    <s v="T3"/>
    <s v="W"/>
    <n v="110"/>
    <n v="31"/>
    <n v="0"/>
    <n v="0"/>
    <n v="1"/>
    <n v="0"/>
    <n v="0"/>
    <n v="102"/>
    <n v="0"/>
    <n v="110"/>
    <n v="1"/>
    <n v="0"/>
    <n v="0"/>
    <n v="0"/>
    <n v="0"/>
    <n v="0"/>
    <n v="36"/>
  </r>
  <r>
    <x v="25"/>
    <s v="Palermo"/>
    <s v="T5"/>
    <s v="Z"/>
    <n v="33"/>
    <n v="38"/>
    <n v="0"/>
    <n v="0"/>
    <n v="1"/>
    <n v="0"/>
    <n v="0"/>
    <n v="102"/>
    <n v="0"/>
    <n v="0"/>
    <n v="1"/>
    <n v="0"/>
    <n v="0"/>
    <n v="0"/>
    <n v="33"/>
    <n v="0"/>
    <n v="69"/>
  </r>
  <r>
    <x v="25"/>
    <s v="Palermo"/>
    <s v="T2"/>
    <s v="Z"/>
    <n v="13"/>
    <n v="23"/>
    <n v="0"/>
    <n v="0"/>
    <n v="1"/>
    <n v="13"/>
    <n v="0"/>
    <n v="115"/>
    <n v="0"/>
    <n v="0"/>
    <n v="1"/>
    <n v="0"/>
    <n v="0"/>
    <n v="0"/>
    <n v="0"/>
    <n v="0"/>
    <n v="69"/>
  </r>
  <r>
    <x v="25"/>
    <s v="Palermo"/>
    <s v="T4"/>
    <s v="Z"/>
    <n v="37"/>
    <n v="61"/>
    <n v="0"/>
    <n v="0"/>
    <n v="1"/>
    <n v="0"/>
    <n v="0"/>
    <n v="115"/>
    <n v="0"/>
    <n v="0"/>
    <n v="1"/>
    <n v="37"/>
    <n v="0"/>
    <n v="37"/>
    <n v="0"/>
    <n v="0"/>
    <n v="69"/>
  </r>
  <r>
    <x v="26"/>
    <s v="Neapol"/>
    <s v="T1"/>
    <s v="W"/>
    <n v="1"/>
    <n v="12"/>
    <n v="0"/>
    <n v="1"/>
    <n v="0"/>
    <n v="0"/>
    <n v="0"/>
    <n v="115"/>
    <n v="0"/>
    <n v="0"/>
    <n v="1"/>
    <n v="0"/>
    <n v="0"/>
    <n v="37"/>
    <n v="0"/>
    <n v="0"/>
    <n v="69"/>
  </r>
  <r>
    <x v="26"/>
    <s v="Neapol"/>
    <s v="T5"/>
    <s v="W"/>
    <n v="68"/>
    <n v="59"/>
    <n v="0"/>
    <n v="0"/>
    <n v="0"/>
    <n v="0"/>
    <n v="0"/>
    <n v="115"/>
    <n v="0"/>
    <n v="0"/>
    <n v="1"/>
    <n v="0"/>
    <n v="0"/>
    <n v="37"/>
    <n v="0"/>
    <n v="68"/>
    <n v="1"/>
  </r>
  <r>
    <x v="26"/>
    <s v="Neapol"/>
    <s v="T4"/>
    <s v="Z"/>
    <n v="35"/>
    <n v="66"/>
    <n v="0"/>
    <n v="0"/>
    <n v="0"/>
    <n v="0"/>
    <n v="0"/>
    <n v="115"/>
    <n v="0"/>
    <n v="0"/>
    <n v="1"/>
    <n v="35"/>
    <n v="0"/>
    <n v="72"/>
    <n v="0"/>
    <n v="0"/>
    <n v="1"/>
  </r>
  <r>
    <x v="26"/>
    <s v="Neapol"/>
    <s v="T3"/>
    <s v="Z"/>
    <n v="25"/>
    <n v="21"/>
    <n v="0"/>
    <n v="0"/>
    <n v="0"/>
    <n v="0"/>
    <n v="0"/>
    <n v="115"/>
    <n v="25"/>
    <n v="0"/>
    <n v="26"/>
    <n v="0"/>
    <n v="0"/>
    <n v="72"/>
    <n v="0"/>
    <n v="0"/>
    <n v="1"/>
  </r>
  <r>
    <x v="26"/>
    <s v="Neapol"/>
    <s v="T2"/>
    <s v="Z"/>
    <n v="10"/>
    <n v="25"/>
    <n v="0"/>
    <n v="0"/>
    <n v="0"/>
    <n v="10"/>
    <n v="0"/>
    <n v="125"/>
    <n v="0"/>
    <n v="0"/>
    <n v="26"/>
    <n v="0"/>
    <n v="0"/>
    <n v="72"/>
    <n v="0"/>
    <n v="0"/>
    <n v="1"/>
  </r>
  <r>
    <x v="27"/>
    <s v="Monako"/>
    <s v="T2"/>
    <s v="W"/>
    <n v="38"/>
    <n v="37"/>
    <n v="0"/>
    <n v="0"/>
    <n v="0"/>
    <n v="0"/>
    <n v="38"/>
    <n v="87"/>
    <n v="0"/>
    <n v="0"/>
    <n v="26"/>
    <n v="0"/>
    <n v="0"/>
    <n v="72"/>
    <n v="0"/>
    <n v="0"/>
    <n v="1"/>
  </r>
  <r>
    <x v="27"/>
    <s v="Monako"/>
    <s v="T1"/>
    <s v="Z"/>
    <n v="22"/>
    <n v="8"/>
    <n v="22"/>
    <n v="0"/>
    <n v="22"/>
    <n v="0"/>
    <n v="0"/>
    <n v="87"/>
    <n v="0"/>
    <n v="0"/>
    <n v="26"/>
    <n v="0"/>
    <n v="0"/>
    <n v="72"/>
    <n v="0"/>
    <n v="0"/>
    <n v="1"/>
  </r>
  <r>
    <x v="27"/>
    <s v="Monako"/>
    <s v="T3"/>
    <s v="Z"/>
    <n v="25"/>
    <n v="20"/>
    <n v="0"/>
    <n v="0"/>
    <n v="22"/>
    <n v="0"/>
    <n v="0"/>
    <n v="87"/>
    <n v="25"/>
    <n v="0"/>
    <n v="51"/>
    <n v="0"/>
    <n v="0"/>
    <n v="72"/>
    <n v="0"/>
    <n v="0"/>
    <n v="1"/>
  </r>
  <r>
    <x v="27"/>
    <s v="Monako"/>
    <s v="T5"/>
    <s v="Z"/>
    <n v="8"/>
    <n v="39"/>
    <n v="0"/>
    <n v="0"/>
    <n v="22"/>
    <n v="0"/>
    <n v="0"/>
    <n v="87"/>
    <n v="0"/>
    <n v="0"/>
    <n v="51"/>
    <n v="0"/>
    <n v="0"/>
    <n v="72"/>
    <n v="8"/>
    <n v="0"/>
    <n v="9"/>
  </r>
  <r>
    <x v="27"/>
    <s v="Monako"/>
    <s v="T4"/>
    <s v="Z"/>
    <n v="45"/>
    <n v="62"/>
    <n v="0"/>
    <n v="0"/>
    <n v="22"/>
    <n v="0"/>
    <n v="0"/>
    <n v="87"/>
    <n v="0"/>
    <n v="0"/>
    <n v="51"/>
    <n v="45"/>
    <n v="0"/>
    <n v="117"/>
    <n v="0"/>
    <n v="0"/>
    <n v="9"/>
  </r>
  <r>
    <x v="28"/>
    <s v="Barcelona"/>
    <s v="T4"/>
    <s v="W"/>
    <n v="116"/>
    <n v="100"/>
    <n v="0"/>
    <n v="0"/>
    <n v="22"/>
    <n v="0"/>
    <n v="0"/>
    <n v="87"/>
    <n v="0"/>
    <n v="0"/>
    <n v="51"/>
    <n v="0"/>
    <n v="116"/>
    <n v="1"/>
    <n v="0"/>
    <n v="0"/>
    <n v="9"/>
  </r>
  <r>
    <x v="28"/>
    <s v="Barcelona"/>
    <s v="T3"/>
    <s v="Z"/>
    <n v="29"/>
    <n v="19"/>
    <n v="0"/>
    <n v="0"/>
    <n v="22"/>
    <n v="0"/>
    <n v="0"/>
    <n v="87"/>
    <n v="29"/>
    <n v="0"/>
    <n v="80"/>
    <n v="0"/>
    <n v="0"/>
    <n v="1"/>
    <n v="0"/>
    <n v="0"/>
    <n v="9"/>
  </r>
  <r>
    <x v="29"/>
    <s v="Walencja"/>
    <s v="T2"/>
    <s v="W"/>
    <n v="5"/>
    <n v="34"/>
    <n v="0"/>
    <n v="0"/>
    <n v="22"/>
    <n v="0"/>
    <n v="5"/>
    <n v="82"/>
    <n v="0"/>
    <n v="0"/>
    <n v="80"/>
    <n v="0"/>
    <n v="0"/>
    <n v="1"/>
    <n v="0"/>
    <n v="0"/>
    <n v="9"/>
  </r>
  <r>
    <x v="29"/>
    <s v="Walencja"/>
    <s v="T1"/>
    <s v="W"/>
    <n v="22"/>
    <n v="11"/>
    <n v="0"/>
    <n v="22"/>
    <n v="0"/>
    <n v="0"/>
    <n v="0"/>
    <n v="82"/>
    <n v="0"/>
    <n v="0"/>
    <n v="80"/>
    <n v="0"/>
    <n v="0"/>
    <n v="1"/>
    <n v="0"/>
    <n v="0"/>
    <n v="9"/>
  </r>
  <r>
    <x v="29"/>
    <s v="Walencja"/>
    <s v="T3"/>
    <s v="Z"/>
    <n v="37"/>
    <n v="22"/>
    <n v="0"/>
    <n v="0"/>
    <n v="0"/>
    <n v="0"/>
    <n v="0"/>
    <n v="82"/>
    <n v="37"/>
    <n v="0"/>
    <n v="117"/>
    <n v="0"/>
    <n v="0"/>
    <n v="1"/>
    <n v="0"/>
    <n v="0"/>
    <n v="9"/>
  </r>
  <r>
    <x v="29"/>
    <s v="Walencja"/>
    <s v="T4"/>
    <s v="Z"/>
    <n v="10"/>
    <n v="70"/>
    <n v="0"/>
    <n v="0"/>
    <n v="0"/>
    <n v="0"/>
    <n v="0"/>
    <n v="82"/>
    <n v="0"/>
    <n v="0"/>
    <n v="117"/>
    <n v="10"/>
    <n v="0"/>
    <n v="11"/>
    <n v="0"/>
    <n v="0"/>
    <n v="9"/>
  </r>
  <r>
    <x v="29"/>
    <s v="Walencja"/>
    <s v="T5"/>
    <s v="Z"/>
    <n v="42"/>
    <n v="44"/>
    <n v="0"/>
    <n v="0"/>
    <n v="0"/>
    <n v="0"/>
    <n v="0"/>
    <n v="82"/>
    <n v="0"/>
    <n v="0"/>
    <n v="117"/>
    <n v="0"/>
    <n v="0"/>
    <n v="11"/>
    <n v="42"/>
    <n v="0"/>
    <n v="51"/>
  </r>
  <r>
    <x v="30"/>
    <s v="Algier"/>
    <s v="T4"/>
    <s v="W"/>
    <n v="11"/>
    <n v="94"/>
    <n v="0"/>
    <n v="0"/>
    <n v="0"/>
    <n v="0"/>
    <n v="0"/>
    <n v="82"/>
    <n v="0"/>
    <n v="0"/>
    <n v="117"/>
    <n v="0"/>
    <n v="11"/>
    <n v="0"/>
    <n v="0"/>
    <n v="0"/>
    <n v="51"/>
  </r>
  <r>
    <x v="30"/>
    <s v="Algier"/>
    <s v="T5"/>
    <s v="W"/>
    <n v="48"/>
    <n v="59"/>
    <n v="0"/>
    <n v="0"/>
    <n v="0"/>
    <n v="0"/>
    <n v="0"/>
    <n v="82"/>
    <n v="0"/>
    <n v="0"/>
    <n v="117"/>
    <n v="0"/>
    <n v="0"/>
    <n v="0"/>
    <n v="0"/>
    <n v="48"/>
    <n v="3"/>
  </r>
  <r>
    <x v="30"/>
    <s v="Algier"/>
    <s v="T3"/>
    <s v="Z"/>
    <n v="20"/>
    <n v="21"/>
    <n v="0"/>
    <n v="0"/>
    <n v="0"/>
    <n v="0"/>
    <n v="0"/>
    <n v="82"/>
    <n v="20"/>
    <n v="0"/>
    <n v="137"/>
    <n v="0"/>
    <n v="0"/>
    <n v="0"/>
    <n v="0"/>
    <n v="0"/>
    <n v="3"/>
  </r>
  <r>
    <x v="30"/>
    <s v="Algier"/>
    <s v="T2"/>
    <s v="Z"/>
    <n v="26"/>
    <n v="25"/>
    <n v="0"/>
    <n v="0"/>
    <n v="0"/>
    <n v="26"/>
    <n v="0"/>
    <n v="108"/>
    <n v="0"/>
    <n v="0"/>
    <n v="137"/>
    <n v="0"/>
    <n v="0"/>
    <n v="0"/>
    <n v="0"/>
    <n v="0"/>
    <n v="3"/>
  </r>
  <r>
    <x v="31"/>
    <s v="Tunis"/>
    <s v="T1"/>
    <s v="Z"/>
    <n v="24"/>
    <n v="9"/>
    <n v="24"/>
    <n v="0"/>
    <n v="24"/>
    <n v="0"/>
    <n v="0"/>
    <n v="108"/>
    <n v="0"/>
    <n v="0"/>
    <n v="137"/>
    <n v="0"/>
    <n v="0"/>
    <n v="0"/>
    <n v="0"/>
    <n v="0"/>
    <n v="3"/>
  </r>
  <r>
    <x v="31"/>
    <s v="Tunis"/>
    <s v="T4"/>
    <s v="Z"/>
    <n v="38"/>
    <n v="68"/>
    <n v="0"/>
    <n v="0"/>
    <n v="24"/>
    <n v="0"/>
    <n v="0"/>
    <n v="108"/>
    <n v="0"/>
    <n v="0"/>
    <n v="137"/>
    <n v="38"/>
    <n v="0"/>
    <n v="38"/>
    <n v="0"/>
    <n v="0"/>
    <n v="3"/>
  </r>
  <r>
    <x v="31"/>
    <s v="Tunis"/>
    <s v="T3"/>
    <s v="Z"/>
    <n v="14"/>
    <n v="21"/>
    <n v="0"/>
    <n v="0"/>
    <n v="24"/>
    <n v="0"/>
    <n v="0"/>
    <n v="108"/>
    <n v="14"/>
    <n v="0"/>
    <n v="151"/>
    <n v="0"/>
    <n v="0"/>
    <n v="38"/>
    <n v="0"/>
    <n v="0"/>
    <n v="3"/>
  </r>
  <r>
    <x v="31"/>
    <s v="Tunis"/>
    <s v="T5"/>
    <s v="Z"/>
    <n v="4"/>
    <n v="43"/>
    <n v="0"/>
    <n v="0"/>
    <n v="24"/>
    <n v="0"/>
    <n v="0"/>
    <n v="108"/>
    <n v="0"/>
    <n v="0"/>
    <n v="151"/>
    <n v="0"/>
    <n v="0"/>
    <n v="38"/>
    <n v="4"/>
    <n v="0"/>
    <n v="7"/>
  </r>
  <r>
    <x v="32"/>
    <s v="Benghazi"/>
    <s v="T2"/>
    <s v="W"/>
    <n v="19"/>
    <n v="36"/>
    <n v="0"/>
    <n v="0"/>
    <n v="24"/>
    <n v="0"/>
    <n v="19"/>
    <n v="89"/>
    <n v="0"/>
    <n v="0"/>
    <n v="151"/>
    <n v="0"/>
    <n v="0"/>
    <n v="38"/>
    <n v="0"/>
    <n v="0"/>
    <n v="7"/>
  </r>
  <r>
    <x v="32"/>
    <s v="Benghazi"/>
    <s v="T4"/>
    <s v="Z"/>
    <n v="30"/>
    <n v="65"/>
    <n v="0"/>
    <n v="0"/>
    <n v="24"/>
    <n v="0"/>
    <n v="0"/>
    <n v="89"/>
    <n v="0"/>
    <n v="0"/>
    <n v="151"/>
    <n v="30"/>
    <n v="0"/>
    <n v="68"/>
    <n v="0"/>
    <n v="0"/>
    <n v="7"/>
  </r>
  <r>
    <x v="33"/>
    <s v="Aleksandria"/>
    <s v="T5"/>
    <s v="W"/>
    <n v="6"/>
    <n v="63"/>
    <n v="0"/>
    <n v="0"/>
    <n v="24"/>
    <n v="0"/>
    <n v="0"/>
    <n v="89"/>
    <n v="0"/>
    <n v="0"/>
    <n v="151"/>
    <n v="0"/>
    <n v="0"/>
    <n v="68"/>
    <n v="0"/>
    <n v="6"/>
    <n v="1"/>
  </r>
  <r>
    <x v="33"/>
    <s v="Aleksandria"/>
    <s v="T4"/>
    <s v="Z"/>
    <n v="43"/>
    <n v="59"/>
    <n v="0"/>
    <n v="0"/>
    <n v="24"/>
    <n v="0"/>
    <n v="0"/>
    <n v="89"/>
    <n v="0"/>
    <n v="0"/>
    <n v="151"/>
    <n v="43"/>
    <n v="0"/>
    <n v="111"/>
    <n v="0"/>
    <n v="0"/>
    <n v="1"/>
  </r>
  <r>
    <x v="34"/>
    <s v="Bejrut"/>
    <s v="T5"/>
    <s v="W"/>
    <n v="1"/>
    <n v="61"/>
    <n v="0"/>
    <n v="0"/>
    <n v="24"/>
    <n v="0"/>
    <n v="0"/>
    <n v="89"/>
    <n v="0"/>
    <n v="0"/>
    <n v="151"/>
    <n v="0"/>
    <n v="0"/>
    <n v="111"/>
    <n v="0"/>
    <n v="1"/>
    <n v="0"/>
  </r>
  <r>
    <x v="34"/>
    <s v="Bejrut"/>
    <s v="T3"/>
    <s v="W"/>
    <n v="147"/>
    <n v="30"/>
    <n v="0"/>
    <n v="0"/>
    <n v="24"/>
    <n v="0"/>
    <n v="0"/>
    <n v="89"/>
    <n v="0"/>
    <n v="147"/>
    <n v="4"/>
    <n v="0"/>
    <n v="0"/>
    <n v="111"/>
    <n v="0"/>
    <n v="0"/>
    <n v="0"/>
  </r>
  <r>
    <x v="34"/>
    <s v="Bejrut"/>
    <s v="T1"/>
    <s v="Z"/>
    <n v="15"/>
    <n v="8"/>
    <n v="15"/>
    <n v="0"/>
    <n v="39"/>
    <n v="0"/>
    <n v="0"/>
    <n v="89"/>
    <n v="0"/>
    <n v="0"/>
    <n v="4"/>
    <n v="0"/>
    <n v="0"/>
    <n v="111"/>
    <n v="0"/>
    <n v="0"/>
    <n v="0"/>
  </r>
  <r>
    <x v="34"/>
    <s v="Bejrut"/>
    <s v="T4"/>
    <s v="Z"/>
    <n v="24"/>
    <n v="63"/>
    <n v="0"/>
    <n v="0"/>
    <n v="39"/>
    <n v="0"/>
    <n v="0"/>
    <n v="89"/>
    <n v="0"/>
    <n v="0"/>
    <n v="4"/>
    <n v="24"/>
    <n v="0"/>
    <n v="135"/>
    <n v="0"/>
    <n v="0"/>
    <n v="0"/>
  </r>
  <r>
    <x v="34"/>
    <s v="Bejrut"/>
    <s v="T2"/>
    <s v="Z"/>
    <n v="19"/>
    <n v="24"/>
    <n v="0"/>
    <n v="0"/>
    <n v="39"/>
    <n v="19"/>
    <n v="0"/>
    <n v="108"/>
    <n v="0"/>
    <n v="0"/>
    <n v="4"/>
    <n v="0"/>
    <n v="0"/>
    <n v="135"/>
    <n v="0"/>
    <n v="0"/>
    <n v="0"/>
  </r>
  <r>
    <x v="35"/>
    <s v="Palermo"/>
    <s v="T4"/>
    <s v="W"/>
    <n v="134"/>
    <n v="99"/>
    <n v="0"/>
    <n v="0"/>
    <n v="39"/>
    <n v="0"/>
    <n v="0"/>
    <n v="108"/>
    <n v="0"/>
    <n v="0"/>
    <n v="4"/>
    <n v="0"/>
    <n v="134"/>
    <n v="1"/>
    <n v="0"/>
    <n v="0"/>
    <n v="0"/>
  </r>
  <r>
    <x v="35"/>
    <s v="Palermo"/>
    <s v="T5"/>
    <s v="Z"/>
    <n v="12"/>
    <n v="38"/>
    <n v="0"/>
    <n v="0"/>
    <n v="39"/>
    <n v="0"/>
    <n v="0"/>
    <n v="108"/>
    <n v="0"/>
    <n v="0"/>
    <n v="4"/>
    <n v="0"/>
    <n v="0"/>
    <n v="1"/>
    <n v="12"/>
    <n v="0"/>
    <n v="12"/>
  </r>
  <r>
    <x v="36"/>
    <s v="Neapol"/>
    <s v="T3"/>
    <s v="W"/>
    <n v="4"/>
    <n v="30"/>
    <n v="0"/>
    <n v="0"/>
    <n v="39"/>
    <n v="0"/>
    <n v="0"/>
    <n v="108"/>
    <n v="0"/>
    <n v="4"/>
    <n v="0"/>
    <n v="0"/>
    <n v="0"/>
    <n v="1"/>
    <n v="0"/>
    <n v="0"/>
    <n v="12"/>
  </r>
  <r>
    <x v="36"/>
    <s v="Neapol"/>
    <s v="T1"/>
    <s v="Z"/>
    <n v="26"/>
    <n v="8"/>
    <n v="26"/>
    <n v="0"/>
    <n v="65"/>
    <n v="0"/>
    <n v="0"/>
    <n v="108"/>
    <n v="0"/>
    <n v="0"/>
    <n v="0"/>
    <n v="0"/>
    <n v="0"/>
    <n v="1"/>
    <n v="0"/>
    <n v="0"/>
    <n v="12"/>
  </r>
  <r>
    <x v="36"/>
    <s v="Neapol"/>
    <s v="T4"/>
    <s v="Z"/>
    <n v="38"/>
    <n v="66"/>
    <n v="0"/>
    <n v="0"/>
    <n v="65"/>
    <n v="0"/>
    <n v="0"/>
    <n v="108"/>
    <n v="0"/>
    <n v="0"/>
    <n v="0"/>
    <n v="38"/>
    <n v="0"/>
    <n v="39"/>
    <n v="0"/>
    <n v="0"/>
    <n v="12"/>
  </r>
  <r>
    <x v="37"/>
    <s v="Monako"/>
    <s v="T4"/>
    <s v="W"/>
    <n v="38"/>
    <n v="98"/>
    <n v="0"/>
    <n v="0"/>
    <n v="65"/>
    <n v="0"/>
    <n v="0"/>
    <n v="108"/>
    <n v="0"/>
    <n v="0"/>
    <n v="0"/>
    <n v="0"/>
    <n v="38"/>
    <n v="1"/>
    <n v="0"/>
    <n v="0"/>
    <n v="12"/>
  </r>
  <r>
    <x v="37"/>
    <s v="Monako"/>
    <s v="T2"/>
    <s v="W"/>
    <n v="44"/>
    <n v="37"/>
    <n v="0"/>
    <n v="0"/>
    <n v="65"/>
    <n v="0"/>
    <n v="44"/>
    <n v="64"/>
    <n v="0"/>
    <n v="0"/>
    <n v="0"/>
    <n v="0"/>
    <n v="0"/>
    <n v="1"/>
    <n v="0"/>
    <n v="0"/>
    <n v="12"/>
  </r>
  <r>
    <x v="37"/>
    <s v="Monako"/>
    <s v="T1"/>
    <s v="Z"/>
    <n v="21"/>
    <n v="8"/>
    <n v="21"/>
    <n v="0"/>
    <n v="86"/>
    <n v="0"/>
    <n v="0"/>
    <n v="64"/>
    <n v="0"/>
    <n v="0"/>
    <n v="0"/>
    <n v="0"/>
    <n v="0"/>
    <n v="1"/>
    <n v="0"/>
    <n v="0"/>
    <n v="12"/>
  </r>
  <r>
    <x v="37"/>
    <s v="Monako"/>
    <s v="T5"/>
    <s v="Z"/>
    <n v="10"/>
    <n v="39"/>
    <n v="0"/>
    <n v="0"/>
    <n v="86"/>
    <n v="0"/>
    <n v="0"/>
    <n v="64"/>
    <n v="0"/>
    <n v="0"/>
    <n v="0"/>
    <n v="0"/>
    <n v="0"/>
    <n v="1"/>
    <n v="10"/>
    <n v="0"/>
    <n v="22"/>
  </r>
  <r>
    <x v="38"/>
    <s v="Barcelona"/>
    <s v="T2"/>
    <s v="W"/>
    <n v="15"/>
    <n v="38"/>
    <n v="0"/>
    <n v="0"/>
    <n v="86"/>
    <n v="0"/>
    <n v="15"/>
    <n v="49"/>
    <n v="0"/>
    <n v="0"/>
    <n v="0"/>
    <n v="0"/>
    <n v="0"/>
    <n v="1"/>
    <n v="0"/>
    <n v="0"/>
    <n v="22"/>
  </r>
  <r>
    <x v="38"/>
    <s v="Barcelona"/>
    <s v="T5"/>
    <s v="W"/>
    <n v="22"/>
    <n v="63"/>
    <n v="0"/>
    <n v="0"/>
    <n v="86"/>
    <n v="0"/>
    <n v="0"/>
    <n v="49"/>
    <n v="0"/>
    <n v="0"/>
    <n v="0"/>
    <n v="0"/>
    <n v="0"/>
    <n v="1"/>
    <n v="0"/>
    <n v="22"/>
    <n v="0"/>
  </r>
  <r>
    <x v="38"/>
    <s v="Barcelona"/>
    <s v="T4"/>
    <s v="Z"/>
    <n v="9"/>
    <n v="60"/>
    <n v="0"/>
    <n v="0"/>
    <n v="86"/>
    <n v="0"/>
    <n v="0"/>
    <n v="49"/>
    <n v="0"/>
    <n v="0"/>
    <n v="0"/>
    <n v="9"/>
    <n v="0"/>
    <n v="10"/>
    <n v="0"/>
    <n v="0"/>
    <n v="0"/>
  </r>
  <r>
    <x v="38"/>
    <s v="Barcelona"/>
    <s v="T3"/>
    <s v="Z"/>
    <n v="6"/>
    <n v="19"/>
    <n v="0"/>
    <n v="0"/>
    <n v="86"/>
    <n v="0"/>
    <n v="0"/>
    <n v="49"/>
    <n v="6"/>
    <n v="0"/>
    <n v="6"/>
    <n v="0"/>
    <n v="0"/>
    <n v="10"/>
    <n v="0"/>
    <n v="0"/>
    <n v="0"/>
  </r>
  <r>
    <x v="38"/>
    <s v="Barcelona"/>
    <s v="T1"/>
    <s v="Z"/>
    <n v="4"/>
    <n v="8"/>
    <n v="4"/>
    <n v="0"/>
    <n v="90"/>
    <n v="0"/>
    <n v="0"/>
    <n v="49"/>
    <n v="0"/>
    <n v="0"/>
    <n v="6"/>
    <n v="0"/>
    <n v="0"/>
    <n v="10"/>
    <n v="0"/>
    <n v="0"/>
    <n v="0"/>
  </r>
  <r>
    <x v="39"/>
    <s v="Walencja"/>
    <s v="T3"/>
    <s v="W"/>
    <n v="6"/>
    <n v="25"/>
    <n v="0"/>
    <n v="0"/>
    <n v="90"/>
    <n v="0"/>
    <n v="0"/>
    <n v="49"/>
    <n v="0"/>
    <n v="6"/>
    <n v="0"/>
    <n v="0"/>
    <n v="0"/>
    <n v="10"/>
    <n v="0"/>
    <n v="0"/>
    <n v="0"/>
  </r>
  <r>
    <x v="39"/>
    <s v="Walencja"/>
    <s v="T4"/>
    <s v="Z"/>
    <n v="48"/>
    <n v="79"/>
    <n v="0"/>
    <n v="0"/>
    <n v="90"/>
    <n v="0"/>
    <n v="0"/>
    <n v="49"/>
    <n v="0"/>
    <n v="0"/>
    <n v="0"/>
    <n v="48"/>
    <n v="0"/>
    <n v="58"/>
    <n v="0"/>
    <n v="0"/>
    <n v="0"/>
  </r>
  <r>
    <x v="40"/>
    <s v="Algier"/>
    <s v="T5"/>
    <s v="Z"/>
    <n v="34"/>
    <n v="42"/>
    <n v="0"/>
    <n v="0"/>
    <n v="90"/>
    <n v="0"/>
    <n v="0"/>
    <n v="49"/>
    <n v="0"/>
    <n v="0"/>
    <n v="0"/>
    <n v="0"/>
    <n v="0"/>
    <n v="58"/>
    <n v="34"/>
    <n v="0"/>
    <n v="34"/>
  </r>
  <r>
    <x v="40"/>
    <s v="Algier"/>
    <s v="T2"/>
    <s v="W"/>
    <n v="49"/>
    <n v="35"/>
    <n v="0"/>
    <n v="0"/>
    <n v="90"/>
    <n v="0"/>
    <n v="49"/>
    <n v="0"/>
    <n v="0"/>
    <n v="0"/>
    <n v="0"/>
    <n v="0"/>
    <n v="0"/>
    <n v="58"/>
    <n v="0"/>
    <n v="0"/>
    <n v="34"/>
  </r>
  <r>
    <x v="40"/>
    <s v="Algier"/>
    <s v="T1"/>
    <s v="Z"/>
    <n v="10"/>
    <n v="8"/>
    <n v="10"/>
    <n v="0"/>
    <n v="100"/>
    <n v="0"/>
    <n v="0"/>
    <n v="0"/>
    <n v="0"/>
    <n v="0"/>
    <n v="0"/>
    <n v="0"/>
    <n v="0"/>
    <n v="58"/>
    <n v="0"/>
    <n v="0"/>
    <n v="34"/>
  </r>
  <r>
    <x v="40"/>
    <s v="Algier"/>
    <s v="T3"/>
    <s v="Z"/>
    <n v="47"/>
    <n v="21"/>
    <n v="0"/>
    <n v="0"/>
    <n v="100"/>
    <n v="0"/>
    <n v="0"/>
    <n v="0"/>
    <n v="47"/>
    <n v="0"/>
    <n v="47"/>
    <n v="0"/>
    <n v="0"/>
    <n v="58"/>
    <n v="0"/>
    <n v="0"/>
    <n v="34"/>
  </r>
  <r>
    <x v="40"/>
    <s v="Algier"/>
    <s v="T4"/>
    <s v="Z"/>
    <n v="48"/>
    <n v="66"/>
    <n v="0"/>
    <n v="0"/>
    <n v="100"/>
    <n v="0"/>
    <n v="0"/>
    <n v="0"/>
    <n v="0"/>
    <n v="0"/>
    <n v="47"/>
    <n v="48"/>
    <n v="0"/>
    <n v="106"/>
    <n v="0"/>
    <n v="0"/>
    <n v="34"/>
  </r>
  <r>
    <x v="41"/>
    <s v="Tunis"/>
    <s v="T5"/>
    <s v="W"/>
    <n v="34"/>
    <n v="58"/>
    <n v="0"/>
    <n v="0"/>
    <n v="100"/>
    <n v="0"/>
    <n v="0"/>
    <n v="0"/>
    <n v="0"/>
    <n v="0"/>
    <n v="47"/>
    <n v="0"/>
    <n v="0"/>
    <n v="106"/>
    <n v="0"/>
    <n v="34"/>
    <n v="0"/>
  </r>
  <r>
    <x v="41"/>
    <s v="Tunis"/>
    <s v="T1"/>
    <s v="Z"/>
    <n v="5"/>
    <n v="9"/>
    <n v="5"/>
    <n v="0"/>
    <n v="105"/>
    <n v="0"/>
    <n v="0"/>
    <n v="0"/>
    <n v="0"/>
    <n v="0"/>
    <n v="47"/>
    <n v="0"/>
    <n v="0"/>
    <n v="106"/>
    <n v="0"/>
    <n v="0"/>
    <n v="0"/>
  </r>
  <r>
    <x v="42"/>
    <s v="Benghazi"/>
    <s v="T3"/>
    <s v="W"/>
    <n v="46"/>
    <n v="30"/>
    <n v="0"/>
    <n v="0"/>
    <n v="105"/>
    <n v="0"/>
    <n v="0"/>
    <n v="0"/>
    <n v="0"/>
    <n v="46"/>
    <n v="1"/>
    <n v="0"/>
    <n v="0"/>
    <n v="106"/>
    <n v="0"/>
    <n v="0"/>
    <n v="0"/>
  </r>
  <r>
    <x v="42"/>
    <s v="Benghazi"/>
    <s v="T4"/>
    <s v="Z"/>
    <n v="49"/>
    <n v="65"/>
    <n v="0"/>
    <n v="0"/>
    <n v="105"/>
    <n v="0"/>
    <n v="0"/>
    <n v="0"/>
    <n v="0"/>
    <n v="0"/>
    <n v="1"/>
    <n v="49"/>
    <n v="0"/>
    <n v="155"/>
    <n v="0"/>
    <n v="0"/>
    <n v="0"/>
  </r>
  <r>
    <x v="42"/>
    <s v="Benghazi"/>
    <s v="T1"/>
    <s v="Z"/>
    <n v="16"/>
    <n v="8"/>
    <n v="16"/>
    <n v="0"/>
    <n v="121"/>
    <n v="0"/>
    <n v="0"/>
    <n v="0"/>
    <n v="0"/>
    <n v="0"/>
    <n v="1"/>
    <n v="0"/>
    <n v="0"/>
    <n v="155"/>
    <n v="0"/>
    <n v="0"/>
    <n v="0"/>
  </r>
  <r>
    <x v="43"/>
    <s v="Aleksandria"/>
    <s v="T5"/>
    <s v="Z"/>
    <n v="5"/>
    <n v="37"/>
    <n v="0"/>
    <n v="0"/>
    <n v="121"/>
    <n v="0"/>
    <n v="0"/>
    <n v="0"/>
    <n v="0"/>
    <n v="0"/>
    <n v="1"/>
    <n v="0"/>
    <n v="0"/>
    <n v="155"/>
    <n v="5"/>
    <n v="0"/>
    <n v="5"/>
  </r>
  <r>
    <x v="43"/>
    <s v="Aleksandria"/>
    <s v="T3"/>
    <s v="W"/>
    <n v="1"/>
    <n v="32"/>
    <n v="0"/>
    <n v="0"/>
    <n v="121"/>
    <n v="0"/>
    <n v="0"/>
    <n v="0"/>
    <n v="0"/>
    <n v="1"/>
    <n v="0"/>
    <n v="0"/>
    <n v="0"/>
    <n v="155"/>
    <n v="0"/>
    <n v="0"/>
    <n v="5"/>
  </r>
  <r>
    <x v="43"/>
    <s v="Aleksandria"/>
    <s v="T1"/>
    <s v="Z"/>
    <n v="34"/>
    <n v="7"/>
    <n v="34"/>
    <n v="0"/>
    <n v="155"/>
    <n v="0"/>
    <n v="0"/>
    <n v="0"/>
    <n v="0"/>
    <n v="0"/>
    <n v="0"/>
    <n v="0"/>
    <n v="0"/>
    <n v="155"/>
    <n v="0"/>
    <n v="0"/>
    <n v="5"/>
  </r>
  <r>
    <x v="43"/>
    <s v="Aleksandria"/>
    <s v="T4"/>
    <s v="Z"/>
    <n v="29"/>
    <n v="59"/>
    <n v="0"/>
    <n v="0"/>
    <n v="155"/>
    <n v="0"/>
    <n v="0"/>
    <n v="0"/>
    <n v="0"/>
    <n v="0"/>
    <n v="0"/>
    <n v="29"/>
    <n v="0"/>
    <n v="184"/>
    <n v="0"/>
    <n v="0"/>
    <n v="5"/>
  </r>
  <r>
    <x v="44"/>
    <s v="Bejrut"/>
    <s v="T2"/>
    <s v="Z"/>
    <n v="34"/>
    <n v="24"/>
    <n v="0"/>
    <n v="0"/>
    <n v="155"/>
    <n v="34"/>
    <n v="0"/>
    <n v="34"/>
    <n v="0"/>
    <n v="0"/>
    <n v="0"/>
    <n v="0"/>
    <n v="0"/>
    <n v="184"/>
    <n v="0"/>
    <n v="0"/>
    <n v="5"/>
  </r>
  <r>
    <x v="44"/>
    <s v="Bejrut"/>
    <s v="T3"/>
    <s v="Z"/>
    <n v="27"/>
    <n v="20"/>
    <n v="0"/>
    <n v="0"/>
    <n v="155"/>
    <n v="0"/>
    <n v="0"/>
    <n v="34"/>
    <n v="27"/>
    <n v="0"/>
    <n v="27"/>
    <n v="0"/>
    <n v="0"/>
    <n v="184"/>
    <n v="0"/>
    <n v="0"/>
    <n v="5"/>
  </r>
  <r>
    <x v="44"/>
    <s v="Bejrut"/>
    <s v="T1"/>
    <s v="Z"/>
    <n v="40"/>
    <n v="8"/>
    <n v="40"/>
    <n v="0"/>
    <n v="195"/>
    <n v="0"/>
    <n v="0"/>
    <n v="34"/>
    <n v="0"/>
    <n v="0"/>
    <n v="27"/>
    <n v="0"/>
    <n v="0"/>
    <n v="184"/>
    <n v="0"/>
    <n v="0"/>
    <n v="5"/>
  </r>
  <r>
    <x v="45"/>
    <s v="Palermo"/>
    <s v="T4"/>
    <s v="W"/>
    <n v="184"/>
    <n v="99"/>
    <n v="0"/>
    <n v="0"/>
    <n v="195"/>
    <n v="0"/>
    <n v="0"/>
    <n v="34"/>
    <n v="0"/>
    <n v="0"/>
    <n v="27"/>
    <n v="0"/>
    <n v="184"/>
    <n v="0"/>
    <n v="0"/>
    <n v="0"/>
    <n v="5"/>
  </r>
  <r>
    <x v="45"/>
    <s v="Palermo"/>
    <s v="T5"/>
    <s v="Z"/>
    <n v="48"/>
    <n v="38"/>
    <n v="0"/>
    <n v="0"/>
    <n v="195"/>
    <n v="0"/>
    <n v="0"/>
    <n v="34"/>
    <n v="0"/>
    <n v="0"/>
    <n v="27"/>
    <n v="0"/>
    <n v="0"/>
    <n v="0"/>
    <n v="48"/>
    <n v="0"/>
    <n v="53"/>
  </r>
  <r>
    <x v="45"/>
    <s v="Palermo"/>
    <s v="T2"/>
    <s v="Z"/>
    <n v="21"/>
    <n v="23"/>
    <n v="0"/>
    <n v="0"/>
    <n v="195"/>
    <n v="21"/>
    <n v="0"/>
    <n v="55"/>
    <n v="0"/>
    <n v="0"/>
    <n v="27"/>
    <n v="0"/>
    <n v="0"/>
    <n v="0"/>
    <n v="0"/>
    <n v="0"/>
    <n v="53"/>
  </r>
  <r>
    <x v="46"/>
    <s v="Neapol"/>
    <s v="T4"/>
    <s v="Z"/>
    <n v="47"/>
    <n v="66"/>
    <n v="0"/>
    <n v="0"/>
    <n v="195"/>
    <n v="0"/>
    <n v="0"/>
    <n v="55"/>
    <n v="0"/>
    <n v="0"/>
    <n v="27"/>
    <n v="47"/>
    <n v="0"/>
    <n v="47"/>
    <n v="0"/>
    <n v="0"/>
    <n v="53"/>
  </r>
  <r>
    <x v="46"/>
    <s v="Neapol"/>
    <s v="T2"/>
    <s v="Z"/>
    <n v="6"/>
    <n v="25"/>
    <n v="0"/>
    <n v="0"/>
    <n v="195"/>
    <n v="6"/>
    <n v="0"/>
    <n v="61"/>
    <n v="0"/>
    <n v="0"/>
    <n v="27"/>
    <n v="0"/>
    <n v="0"/>
    <n v="47"/>
    <n v="0"/>
    <n v="0"/>
    <n v="53"/>
  </r>
  <r>
    <x v="46"/>
    <s v="Neapol"/>
    <s v="T5"/>
    <s v="Z"/>
    <n v="47"/>
    <n v="41"/>
    <n v="0"/>
    <n v="0"/>
    <n v="195"/>
    <n v="0"/>
    <n v="0"/>
    <n v="61"/>
    <n v="0"/>
    <n v="0"/>
    <n v="27"/>
    <n v="0"/>
    <n v="0"/>
    <n v="47"/>
    <n v="47"/>
    <n v="0"/>
    <n v="100"/>
  </r>
  <r>
    <x v="47"/>
    <s v="Monako"/>
    <s v="T1"/>
    <s v="W"/>
    <n v="192"/>
    <n v="12"/>
    <n v="0"/>
    <n v="192"/>
    <n v="3"/>
    <n v="0"/>
    <n v="0"/>
    <n v="61"/>
    <n v="0"/>
    <n v="0"/>
    <n v="27"/>
    <n v="0"/>
    <n v="0"/>
    <n v="47"/>
    <n v="0"/>
    <n v="0"/>
    <n v="100"/>
  </r>
  <r>
    <x v="47"/>
    <s v="Monako"/>
    <s v="T2"/>
    <s v="W"/>
    <n v="48"/>
    <n v="37"/>
    <n v="0"/>
    <n v="0"/>
    <n v="3"/>
    <n v="0"/>
    <n v="48"/>
    <n v="13"/>
    <n v="0"/>
    <n v="0"/>
    <n v="27"/>
    <n v="0"/>
    <n v="0"/>
    <n v="47"/>
    <n v="0"/>
    <n v="0"/>
    <n v="100"/>
  </r>
  <r>
    <x v="47"/>
    <s v="Monako"/>
    <s v="T4"/>
    <s v="Z"/>
    <n v="18"/>
    <n v="62"/>
    <n v="0"/>
    <n v="0"/>
    <n v="3"/>
    <n v="0"/>
    <n v="0"/>
    <n v="13"/>
    <n v="0"/>
    <n v="0"/>
    <n v="27"/>
    <n v="18"/>
    <n v="0"/>
    <n v="65"/>
    <n v="0"/>
    <n v="0"/>
    <n v="100"/>
  </r>
  <r>
    <x v="47"/>
    <s v="Monako"/>
    <s v="T5"/>
    <s v="Z"/>
    <n v="25"/>
    <n v="39"/>
    <n v="0"/>
    <n v="0"/>
    <n v="3"/>
    <n v="0"/>
    <n v="0"/>
    <n v="13"/>
    <n v="0"/>
    <n v="0"/>
    <n v="27"/>
    <n v="0"/>
    <n v="0"/>
    <n v="65"/>
    <n v="25"/>
    <n v="0"/>
    <n v="125"/>
  </r>
  <r>
    <x v="47"/>
    <s v="Monako"/>
    <s v="T3"/>
    <s v="Z"/>
    <n v="2"/>
    <n v="20"/>
    <n v="0"/>
    <n v="0"/>
    <n v="3"/>
    <n v="0"/>
    <n v="0"/>
    <n v="13"/>
    <n v="2"/>
    <n v="0"/>
    <n v="29"/>
    <n v="0"/>
    <n v="0"/>
    <n v="65"/>
    <n v="0"/>
    <n v="0"/>
    <n v="125"/>
  </r>
  <r>
    <x v="48"/>
    <s v="Barcelona"/>
    <s v="T2"/>
    <s v="W"/>
    <n v="13"/>
    <n v="38"/>
    <n v="0"/>
    <n v="0"/>
    <n v="3"/>
    <n v="0"/>
    <n v="13"/>
    <n v="0"/>
    <n v="0"/>
    <n v="0"/>
    <n v="29"/>
    <n v="0"/>
    <n v="0"/>
    <n v="65"/>
    <n v="0"/>
    <n v="0"/>
    <n v="125"/>
  </r>
  <r>
    <x v="48"/>
    <s v="Barcelona"/>
    <s v="T5"/>
    <s v="W"/>
    <n v="121"/>
    <n v="63"/>
    <n v="0"/>
    <n v="0"/>
    <n v="3"/>
    <n v="0"/>
    <n v="0"/>
    <n v="0"/>
    <n v="0"/>
    <n v="0"/>
    <n v="29"/>
    <n v="0"/>
    <n v="0"/>
    <n v="65"/>
    <n v="0"/>
    <n v="121"/>
    <n v="4"/>
  </r>
  <r>
    <x v="48"/>
    <s v="Barcelona"/>
    <s v="T3"/>
    <s v="Z"/>
    <n v="30"/>
    <n v="19"/>
    <n v="0"/>
    <n v="0"/>
    <n v="3"/>
    <n v="0"/>
    <n v="0"/>
    <n v="0"/>
    <n v="30"/>
    <n v="0"/>
    <n v="59"/>
    <n v="0"/>
    <n v="0"/>
    <n v="65"/>
    <n v="0"/>
    <n v="0"/>
    <n v="4"/>
  </r>
  <r>
    <x v="48"/>
    <s v="Barcelona"/>
    <s v="T1"/>
    <s v="Z"/>
    <n v="46"/>
    <n v="8"/>
    <n v="46"/>
    <n v="0"/>
    <n v="49"/>
    <n v="0"/>
    <n v="0"/>
    <n v="0"/>
    <n v="0"/>
    <n v="0"/>
    <n v="59"/>
    <n v="0"/>
    <n v="0"/>
    <n v="65"/>
    <n v="0"/>
    <n v="0"/>
    <n v="4"/>
  </r>
  <r>
    <x v="49"/>
    <s v="Walencja"/>
    <s v="T1"/>
    <s v="W"/>
    <n v="49"/>
    <n v="11"/>
    <n v="0"/>
    <n v="49"/>
    <n v="0"/>
    <n v="0"/>
    <n v="0"/>
    <n v="0"/>
    <n v="0"/>
    <n v="0"/>
    <n v="59"/>
    <n v="0"/>
    <n v="0"/>
    <n v="65"/>
    <n v="0"/>
    <n v="0"/>
    <n v="4"/>
  </r>
  <r>
    <x v="49"/>
    <s v="Walencja"/>
    <s v="T4"/>
    <s v="W"/>
    <n v="61"/>
    <n v="90"/>
    <n v="0"/>
    <n v="0"/>
    <n v="0"/>
    <n v="0"/>
    <n v="0"/>
    <n v="0"/>
    <n v="0"/>
    <n v="0"/>
    <n v="59"/>
    <n v="0"/>
    <n v="61"/>
    <n v="4"/>
    <n v="0"/>
    <n v="0"/>
    <n v="4"/>
  </r>
  <r>
    <x v="49"/>
    <s v="Walencja"/>
    <s v="T3"/>
    <s v="Z"/>
    <n v="19"/>
    <n v="22"/>
    <n v="0"/>
    <n v="0"/>
    <n v="0"/>
    <n v="0"/>
    <n v="0"/>
    <n v="0"/>
    <n v="19"/>
    <n v="0"/>
    <n v="78"/>
    <n v="0"/>
    <n v="0"/>
    <n v="4"/>
    <n v="0"/>
    <n v="0"/>
    <n v="4"/>
  </r>
  <r>
    <x v="49"/>
    <s v="Walencja"/>
    <s v="T5"/>
    <s v="Z"/>
    <n v="22"/>
    <n v="44"/>
    <n v="0"/>
    <n v="0"/>
    <n v="0"/>
    <n v="0"/>
    <n v="0"/>
    <n v="0"/>
    <n v="0"/>
    <n v="0"/>
    <n v="78"/>
    <n v="0"/>
    <n v="0"/>
    <n v="4"/>
    <n v="22"/>
    <n v="0"/>
    <n v="26"/>
  </r>
  <r>
    <x v="50"/>
    <s v="Algier"/>
    <s v="T2"/>
    <s v="Z"/>
    <n v="9"/>
    <n v="25"/>
    <n v="0"/>
    <n v="0"/>
    <n v="0"/>
    <n v="9"/>
    <n v="0"/>
    <n v="9"/>
    <n v="0"/>
    <n v="0"/>
    <n v="78"/>
    <n v="0"/>
    <n v="0"/>
    <n v="4"/>
    <n v="0"/>
    <n v="0"/>
    <n v="26"/>
  </r>
  <r>
    <x v="50"/>
    <s v="Algier"/>
    <s v="T4"/>
    <s v="W"/>
    <n v="4"/>
    <n v="94"/>
    <n v="0"/>
    <n v="0"/>
    <n v="0"/>
    <n v="0"/>
    <n v="0"/>
    <n v="9"/>
    <n v="0"/>
    <n v="0"/>
    <n v="78"/>
    <n v="0"/>
    <n v="4"/>
    <n v="0"/>
    <n v="0"/>
    <n v="0"/>
    <n v="26"/>
  </r>
  <r>
    <x v="50"/>
    <s v="Algier"/>
    <s v="T3"/>
    <s v="Z"/>
    <n v="8"/>
    <n v="21"/>
    <n v="0"/>
    <n v="0"/>
    <n v="0"/>
    <n v="0"/>
    <n v="0"/>
    <n v="9"/>
    <n v="8"/>
    <n v="0"/>
    <n v="86"/>
    <n v="0"/>
    <n v="0"/>
    <n v="0"/>
    <n v="0"/>
    <n v="0"/>
    <n v="26"/>
  </r>
  <r>
    <x v="50"/>
    <s v="Algier"/>
    <s v="T1"/>
    <s v="Z"/>
    <n v="47"/>
    <n v="8"/>
    <n v="47"/>
    <n v="0"/>
    <n v="47"/>
    <n v="0"/>
    <n v="0"/>
    <n v="9"/>
    <n v="0"/>
    <n v="0"/>
    <n v="86"/>
    <n v="0"/>
    <n v="0"/>
    <n v="0"/>
    <n v="0"/>
    <n v="0"/>
    <n v="26"/>
  </r>
  <r>
    <x v="51"/>
    <s v="Tunis"/>
    <s v="T3"/>
    <s v="W"/>
    <n v="82"/>
    <n v="29"/>
    <n v="0"/>
    <n v="0"/>
    <n v="47"/>
    <n v="0"/>
    <n v="0"/>
    <n v="9"/>
    <n v="0"/>
    <n v="82"/>
    <n v="4"/>
    <n v="0"/>
    <n v="0"/>
    <n v="0"/>
    <n v="0"/>
    <n v="0"/>
    <n v="26"/>
  </r>
  <r>
    <x v="51"/>
    <s v="Tunis"/>
    <s v="T5"/>
    <s v="W"/>
    <n v="26"/>
    <n v="58"/>
    <n v="0"/>
    <n v="0"/>
    <n v="47"/>
    <n v="0"/>
    <n v="0"/>
    <n v="9"/>
    <n v="0"/>
    <n v="0"/>
    <n v="4"/>
    <n v="0"/>
    <n v="0"/>
    <n v="0"/>
    <n v="0"/>
    <n v="26"/>
    <n v="0"/>
  </r>
  <r>
    <x v="51"/>
    <s v="Tunis"/>
    <s v="T1"/>
    <s v="Z"/>
    <n v="24"/>
    <n v="9"/>
    <n v="24"/>
    <n v="0"/>
    <n v="71"/>
    <n v="0"/>
    <n v="0"/>
    <n v="9"/>
    <n v="0"/>
    <n v="0"/>
    <n v="4"/>
    <n v="0"/>
    <n v="0"/>
    <n v="0"/>
    <n v="0"/>
    <n v="0"/>
    <n v="0"/>
  </r>
  <r>
    <x v="51"/>
    <s v="Tunis"/>
    <s v="T2"/>
    <s v="Z"/>
    <n v="36"/>
    <n v="26"/>
    <n v="0"/>
    <n v="0"/>
    <n v="71"/>
    <n v="36"/>
    <n v="0"/>
    <n v="45"/>
    <n v="0"/>
    <n v="0"/>
    <n v="4"/>
    <n v="0"/>
    <n v="0"/>
    <n v="0"/>
    <n v="0"/>
    <n v="0"/>
    <n v="0"/>
  </r>
  <r>
    <x v="51"/>
    <s v="Tunis"/>
    <s v="T4"/>
    <s v="Z"/>
    <n v="6"/>
    <n v="68"/>
    <n v="0"/>
    <n v="0"/>
    <n v="71"/>
    <n v="0"/>
    <n v="0"/>
    <n v="45"/>
    <n v="0"/>
    <n v="0"/>
    <n v="4"/>
    <n v="6"/>
    <n v="0"/>
    <n v="6"/>
    <n v="0"/>
    <n v="0"/>
    <n v="0"/>
  </r>
  <r>
    <x v="52"/>
    <s v="Benghazi"/>
    <s v="T2"/>
    <s v="W"/>
    <n v="45"/>
    <n v="36"/>
    <n v="0"/>
    <n v="0"/>
    <n v="71"/>
    <n v="0"/>
    <n v="45"/>
    <n v="0"/>
    <n v="0"/>
    <n v="0"/>
    <n v="4"/>
    <n v="0"/>
    <n v="0"/>
    <n v="6"/>
    <n v="0"/>
    <n v="0"/>
    <n v="0"/>
  </r>
  <r>
    <x v="52"/>
    <s v="Benghazi"/>
    <s v="T1"/>
    <s v="Z"/>
    <n v="18"/>
    <n v="8"/>
    <n v="18"/>
    <n v="0"/>
    <n v="89"/>
    <n v="0"/>
    <n v="0"/>
    <n v="0"/>
    <n v="0"/>
    <n v="0"/>
    <n v="4"/>
    <n v="0"/>
    <n v="0"/>
    <n v="6"/>
    <n v="0"/>
    <n v="0"/>
    <n v="0"/>
  </r>
  <r>
    <x v="52"/>
    <s v="Benghazi"/>
    <s v="T5"/>
    <s v="Z"/>
    <n v="20"/>
    <n v="41"/>
    <n v="0"/>
    <n v="0"/>
    <n v="89"/>
    <n v="0"/>
    <n v="0"/>
    <n v="0"/>
    <n v="0"/>
    <n v="0"/>
    <n v="4"/>
    <n v="0"/>
    <n v="0"/>
    <n v="6"/>
    <n v="20"/>
    <n v="0"/>
    <n v="20"/>
  </r>
  <r>
    <x v="53"/>
    <s v="Aleksandria"/>
    <s v="T3"/>
    <s v="W"/>
    <n v="4"/>
    <n v="32"/>
    <n v="0"/>
    <n v="0"/>
    <n v="89"/>
    <n v="0"/>
    <n v="0"/>
    <n v="0"/>
    <n v="0"/>
    <n v="4"/>
    <n v="0"/>
    <n v="0"/>
    <n v="0"/>
    <n v="6"/>
    <n v="0"/>
    <n v="0"/>
    <n v="20"/>
  </r>
  <r>
    <x v="53"/>
    <s v="Aleksandria"/>
    <s v="T5"/>
    <s v="Z"/>
    <n v="48"/>
    <n v="37"/>
    <n v="0"/>
    <n v="0"/>
    <n v="89"/>
    <n v="0"/>
    <n v="0"/>
    <n v="0"/>
    <n v="0"/>
    <n v="0"/>
    <n v="0"/>
    <n v="0"/>
    <n v="0"/>
    <n v="6"/>
    <n v="48"/>
    <n v="0"/>
    <n v="68"/>
  </r>
  <r>
    <x v="54"/>
    <s v="Bejrut"/>
    <s v="T5"/>
    <s v="W"/>
    <n v="64"/>
    <n v="61"/>
    <n v="0"/>
    <n v="0"/>
    <n v="89"/>
    <n v="0"/>
    <n v="0"/>
    <n v="0"/>
    <n v="0"/>
    <n v="0"/>
    <n v="0"/>
    <n v="0"/>
    <n v="0"/>
    <n v="6"/>
    <n v="0"/>
    <n v="64"/>
    <n v="4"/>
  </r>
  <r>
    <x v="54"/>
    <s v="Bejrut"/>
    <s v="T4"/>
    <s v="Z"/>
    <n v="43"/>
    <n v="63"/>
    <n v="0"/>
    <n v="0"/>
    <n v="89"/>
    <n v="0"/>
    <n v="0"/>
    <n v="0"/>
    <n v="0"/>
    <n v="0"/>
    <n v="0"/>
    <n v="43"/>
    <n v="0"/>
    <n v="49"/>
    <n v="0"/>
    <n v="0"/>
    <n v="4"/>
  </r>
  <r>
    <x v="54"/>
    <s v="Bejrut"/>
    <s v="T2"/>
    <s v="Z"/>
    <n v="24"/>
    <n v="24"/>
    <n v="0"/>
    <n v="0"/>
    <n v="89"/>
    <n v="24"/>
    <n v="0"/>
    <n v="24"/>
    <n v="0"/>
    <n v="0"/>
    <n v="0"/>
    <n v="0"/>
    <n v="0"/>
    <n v="49"/>
    <n v="0"/>
    <n v="0"/>
    <n v="4"/>
  </r>
  <r>
    <x v="55"/>
    <s v="Palermo"/>
    <s v="T5"/>
    <s v="W"/>
    <n v="4"/>
    <n v="62"/>
    <n v="0"/>
    <n v="0"/>
    <n v="89"/>
    <n v="0"/>
    <n v="0"/>
    <n v="24"/>
    <n v="0"/>
    <n v="0"/>
    <n v="0"/>
    <n v="0"/>
    <n v="0"/>
    <n v="49"/>
    <n v="0"/>
    <n v="4"/>
    <n v="0"/>
  </r>
  <r>
    <x v="55"/>
    <s v="Palermo"/>
    <s v="T3"/>
    <s v="Z"/>
    <n v="35"/>
    <n v="19"/>
    <n v="0"/>
    <n v="0"/>
    <n v="89"/>
    <n v="0"/>
    <n v="0"/>
    <n v="24"/>
    <n v="35"/>
    <n v="0"/>
    <n v="35"/>
    <n v="0"/>
    <n v="0"/>
    <n v="49"/>
    <n v="0"/>
    <n v="0"/>
    <n v="0"/>
  </r>
  <r>
    <x v="55"/>
    <s v="Palermo"/>
    <s v="T1"/>
    <s v="Z"/>
    <n v="41"/>
    <n v="8"/>
    <n v="41"/>
    <n v="0"/>
    <n v="130"/>
    <n v="0"/>
    <n v="0"/>
    <n v="24"/>
    <n v="0"/>
    <n v="0"/>
    <n v="35"/>
    <n v="0"/>
    <n v="0"/>
    <n v="49"/>
    <n v="0"/>
    <n v="0"/>
    <n v="0"/>
  </r>
  <r>
    <x v="55"/>
    <s v="Palermo"/>
    <s v="T4"/>
    <s v="Z"/>
    <n v="23"/>
    <n v="61"/>
    <n v="0"/>
    <n v="0"/>
    <n v="130"/>
    <n v="0"/>
    <n v="0"/>
    <n v="24"/>
    <n v="0"/>
    <n v="0"/>
    <n v="35"/>
    <n v="23"/>
    <n v="0"/>
    <n v="72"/>
    <n v="0"/>
    <n v="0"/>
    <n v="0"/>
  </r>
  <r>
    <x v="55"/>
    <s v="Palermo"/>
    <s v="T2"/>
    <s v="Z"/>
    <n v="46"/>
    <n v="23"/>
    <n v="0"/>
    <n v="0"/>
    <n v="130"/>
    <n v="46"/>
    <n v="0"/>
    <n v="70"/>
    <n v="0"/>
    <n v="0"/>
    <n v="35"/>
    <n v="0"/>
    <n v="0"/>
    <n v="7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0FA72-B17A-47EF-BA3E-FB25BD7CDC0C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9" firstHeaderRow="0" firstDataRow="1" firstDataCol="1" rowPageCount="1" colPageCount="1"/>
  <pivotFields count="8">
    <pivotField numFmtId="1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Page" dataField="1" showAll="0">
      <items count="3">
        <item x="1"/>
        <item x="0"/>
        <item t="default"/>
      </items>
    </pivotField>
    <pivotField dataField="1" showAll="0"/>
    <pivotField showAll="0"/>
    <pivotField showAll="0" defaultSubtota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Suma z ile ton" fld="4" baseField="0" baseItem="0"/>
    <dataField name="Liczba z Z/W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19496-9BE1-4BE0-8830-11BDE6703171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43" firstHeaderRow="0" firstDataRow="1" firstDataCol="1"/>
  <pivotFields count="2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22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T5 Z" fld="18" baseField="0" baseItem="0"/>
    <dataField name="Suma z T5 W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26F3-0911-4A65-8012-644E8E9AC345}">
  <dimension ref="A1"/>
  <sheetViews>
    <sheetView workbookViewId="0">
      <selection activeCell="C39" sqref="C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CCFA-6487-4DDF-81B9-144038DAA23C}">
  <dimension ref="B3:H21"/>
  <sheetViews>
    <sheetView tabSelected="1" workbookViewId="0">
      <selection activeCell="H16" sqref="H16"/>
    </sheetView>
  </sheetViews>
  <sheetFormatPr defaultRowHeight="15" x14ac:dyDescent="0.25"/>
  <cols>
    <col min="2" max="2" width="10.140625" bestFit="1" customWidth="1"/>
    <col min="7" max="7" width="36.140625" bestFit="1" customWidth="1"/>
    <col min="8" max="8" width="10.5703125" bestFit="1" customWidth="1"/>
    <col min="9" max="9" width="10.140625" bestFit="1" customWidth="1"/>
  </cols>
  <sheetData>
    <row r="3" spans="2:8" x14ac:dyDescent="0.25">
      <c r="B3" s="6" t="s">
        <v>42</v>
      </c>
      <c r="G3" s="6" t="s">
        <v>104</v>
      </c>
    </row>
    <row r="4" spans="2:8" x14ac:dyDescent="0.25">
      <c r="B4" s="3" t="s">
        <v>7</v>
      </c>
      <c r="C4" s="4">
        <v>905</v>
      </c>
      <c r="G4" t="s">
        <v>111</v>
      </c>
    </row>
    <row r="5" spans="2:8" x14ac:dyDescent="0.25">
      <c r="G5" t="s">
        <v>107</v>
      </c>
      <c r="H5">
        <v>545844</v>
      </c>
    </row>
    <row r="6" spans="2:8" x14ac:dyDescent="0.25">
      <c r="G6" t="s">
        <v>108</v>
      </c>
      <c r="H6" t="s">
        <v>106</v>
      </c>
    </row>
    <row r="7" spans="2:8" x14ac:dyDescent="0.25">
      <c r="B7" s="6" t="s">
        <v>115</v>
      </c>
    </row>
    <row r="8" spans="2:8" x14ac:dyDescent="0.25">
      <c r="B8">
        <v>22</v>
      </c>
      <c r="G8" t="s">
        <v>114</v>
      </c>
      <c r="H8">
        <v>550079</v>
      </c>
    </row>
    <row r="9" spans="2:8" x14ac:dyDescent="0.25">
      <c r="G9" t="s">
        <v>108</v>
      </c>
      <c r="H9" s="1">
        <v>43381</v>
      </c>
    </row>
    <row r="11" spans="2:8" x14ac:dyDescent="0.25">
      <c r="B11" s="6" t="s">
        <v>58</v>
      </c>
      <c r="G11" t="s">
        <v>112</v>
      </c>
    </row>
    <row r="12" spans="2:8" x14ac:dyDescent="0.25">
      <c r="B12" s="1">
        <v>42385</v>
      </c>
      <c r="G12" t="s">
        <v>113</v>
      </c>
      <c r="H12">
        <v>6399</v>
      </c>
    </row>
    <row r="13" spans="2:8" x14ac:dyDescent="0.25">
      <c r="B13" t="s">
        <v>60</v>
      </c>
      <c r="C13" t="s">
        <v>7</v>
      </c>
      <c r="D13">
        <v>24</v>
      </c>
    </row>
    <row r="14" spans="2:8" x14ac:dyDescent="0.25">
      <c r="B14" t="s">
        <v>59</v>
      </c>
      <c r="C14" t="s">
        <v>11</v>
      </c>
      <c r="D14">
        <v>48</v>
      </c>
    </row>
    <row r="16" spans="2:8" x14ac:dyDescent="0.25">
      <c r="B16" s="1">
        <v>43313</v>
      </c>
    </row>
    <row r="17" spans="2:4" x14ac:dyDescent="0.25">
      <c r="B17" t="s">
        <v>60</v>
      </c>
      <c r="C17" t="s">
        <v>10</v>
      </c>
      <c r="D17">
        <v>3</v>
      </c>
    </row>
    <row r="18" spans="2:4" x14ac:dyDescent="0.25">
      <c r="B18" t="s">
        <v>59</v>
      </c>
      <c r="C18" t="s">
        <v>9</v>
      </c>
      <c r="D18">
        <v>125</v>
      </c>
    </row>
    <row r="21" spans="2:4" x14ac:dyDescent="0.25">
      <c r="B21" s="6" t="s">
        <v>102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601-60C1-4AE0-9F22-42AD9B0EAADD}">
  <dimension ref="A1:C9"/>
  <sheetViews>
    <sheetView workbookViewId="0">
      <selection activeCell="B7" sqref="A7:B7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1.85546875" bestFit="1" customWidth="1"/>
  </cols>
  <sheetData>
    <row r="1" spans="1:3" x14ac:dyDescent="0.25">
      <c r="A1" s="2" t="s">
        <v>3</v>
      </c>
      <c r="B1" t="s">
        <v>8</v>
      </c>
    </row>
    <row r="3" spans="1:3" x14ac:dyDescent="0.25">
      <c r="A3" s="2" t="s">
        <v>23</v>
      </c>
      <c r="B3" t="s">
        <v>25</v>
      </c>
      <c r="C3" t="s">
        <v>41</v>
      </c>
    </row>
    <row r="4" spans="1:3" x14ac:dyDescent="0.25">
      <c r="A4" s="3" t="s">
        <v>10</v>
      </c>
      <c r="B4" s="4">
        <v>620</v>
      </c>
      <c r="C4" s="4">
        <v>25</v>
      </c>
    </row>
    <row r="5" spans="1:3" x14ac:dyDescent="0.25">
      <c r="A5" s="3" t="s">
        <v>11</v>
      </c>
      <c r="B5" s="4">
        <v>483</v>
      </c>
      <c r="C5" s="4">
        <v>25</v>
      </c>
    </row>
    <row r="6" spans="1:3" x14ac:dyDescent="0.25">
      <c r="A6" s="3" t="s">
        <v>12</v>
      </c>
      <c r="B6" s="4">
        <v>633</v>
      </c>
      <c r="C6" s="4">
        <v>27</v>
      </c>
    </row>
    <row r="7" spans="1:3" x14ac:dyDescent="0.25">
      <c r="A7" s="3" t="s">
        <v>7</v>
      </c>
      <c r="B7" s="4">
        <v>905</v>
      </c>
      <c r="C7" s="4">
        <v>32</v>
      </c>
    </row>
    <row r="8" spans="1:3" x14ac:dyDescent="0.25">
      <c r="A8" s="3" t="s">
        <v>9</v>
      </c>
      <c r="B8" s="4">
        <v>784</v>
      </c>
      <c r="C8" s="4">
        <v>27</v>
      </c>
    </row>
    <row r="9" spans="1:3" x14ac:dyDescent="0.25">
      <c r="A9" s="3" t="s">
        <v>24</v>
      </c>
      <c r="B9" s="4">
        <v>3425</v>
      </c>
      <c r="C9" s="4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87BF-FC11-450D-B5D5-7843B5D3C2F8}">
  <dimension ref="A1:X206"/>
  <sheetViews>
    <sheetView topLeftCell="C184" workbookViewId="0">
      <selection activeCell="S206" sqref="S206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4.42578125" bestFit="1" customWidth="1"/>
    <col min="8" max="8" width="5.28515625" bestFit="1" customWidth="1"/>
    <col min="9" max="9" width="8.85546875" style="6" bestFit="1" customWidth="1"/>
    <col min="10" max="10" width="5.28515625" bestFit="1" customWidth="1"/>
    <col min="11" max="11" width="4.42578125" bestFit="1" customWidth="1"/>
    <col min="12" max="12" width="8.85546875" style="6" bestFit="1" customWidth="1"/>
    <col min="13" max="13" width="4.42578125" bestFit="1" customWidth="1"/>
    <col min="14" max="14" width="5.28515625" bestFit="1" customWidth="1"/>
    <col min="15" max="15" width="8.85546875" style="6" bestFit="1" customWidth="1"/>
    <col min="16" max="16" width="4.42578125" bestFit="1" customWidth="1"/>
    <col min="17" max="17" width="5.28515625" bestFit="1" customWidth="1"/>
    <col min="18" max="18" width="8.85546875" style="6" bestFit="1" customWidth="1"/>
    <col min="19" max="19" width="4.42578125" bestFit="1" customWidth="1"/>
    <col min="20" max="20" width="5.28515625" bestFit="1" customWidth="1"/>
    <col min="21" max="21" width="8.85546875" style="6" bestFit="1" customWidth="1"/>
    <col min="23" max="23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s="6" t="s">
        <v>45</v>
      </c>
      <c r="J1" t="s">
        <v>46</v>
      </c>
      <c r="K1" t="s">
        <v>50</v>
      </c>
      <c r="L1" s="6" t="s">
        <v>51</v>
      </c>
      <c r="M1" t="s">
        <v>47</v>
      </c>
      <c r="N1" t="s">
        <v>52</v>
      </c>
      <c r="O1" s="6" t="s">
        <v>53</v>
      </c>
      <c r="P1" t="s">
        <v>48</v>
      </c>
      <c r="Q1" t="s">
        <v>54</v>
      </c>
      <c r="R1" s="6" t="s">
        <v>56</v>
      </c>
      <c r="S1" t="s">
        <v>49</v>
      </c>
      <c r="T1" t="s">
        <v>55</v>
      </c>
      <c r="U1" s="6" t="s">
        <v>57</v>
      </c>
      <c r="V1" t="s">
        <v>103</v>
      </c>
      <c r="W1" t="s">
        <v>105</v>
      </c>
      <c r="X1" t="s">
        <v>116</v>
      </c>
    </row>
    <row r="2" spans="1:24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IF($C2="T1",IF($D2="Z",$E2,0),0)</f>
        <v>0</v>
      </c>
      <c r="H2">
        <f>IF($C2="T1",IF($D2="W",$E2,0),0)</f>
        <v>0</v>
      </c>
      <c r="I2" s="6">
        <f>G2-H2</f>
        <v>0</v>
      </c>
      <c r="J2">
        <f>IF($C2="T2",IF($D2="Z",$E2,0),0)</f>
        <v>0</v>
      </c>
      <c r="K2">
        <f>IF($C2="T2",IF($D2="W",$E2,0),0)</f>
        <v>0</v>
      </c>
      <c r="L2" s="6">
        <f>J2-K2</f>
        <v>0</v>
      </c>
      <c r="M2">
        <f>IF($C2="T3",IF($D2="Z",$E2,0),0)</f>
        <v>0</v>
      </c>
      <c r="N2">
        <f>IF($C2="T3",IF($D2="W",$E2,0),0)</f>
        <v>0</v>
      </c>
      <c r="O2" s="6">
        <f>M2-N2</f>
        <v>0</v>
      </c>
      <c r="P2">
        <f>IF($C2="T4",IF($D2="Z",$E2,0),0)</f>
        <v>3</v>
      </c>
      <c r="Q2">
        <f>IF($C2="T4",IF($D2="W",$E2,0),0)</f>
        <v>0</v>
      </c>
      <c r="R2" s="6">
        <f>P2-Q2</f>
        <v>3</v>
      </c>
      <c r="S2">
        <f>IF($C2="T5",IF($D2="Z",$E2,0),0)</f>
        <v>0</v>
      </c>
      <c r="T2">
        <f>IF($C2="T5",IF($D2="W",$E2,0),0)</f>
        <v>0</v>
      </c>
      <c r="U2" s="6">
        <f>S2-T2</f>
        <v>0</v>
      </c>
      <c r="V2">
        <f>IF(D2="Z",500000-E2*F2,IF(D2="W",500000+E2*F2,))</f>
        <v>499760</v>
      </c>
      <c r="W2" t="str">
        <f>IF(B2=B3,"NIE","TAK")</f>
        <v>NIE</v>
      </c>
      <c r="X2">
        <f t="shared" ref="X2:X65" si="0">IF(W2="TAK",A3-A2-1,0)</f>
        <v>0</v>
      </c>
    </row>
    <row r="3" spans="1:24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1">IF($C3="T1",IF($D3="Z",$E3,0),0)</f>
        <v>0</v>
      </c>
      <c r="H3">
        <f t="shared" ref="H3:H66" si="2">IF($C3="T1",IF($D3="W",$E3,0),0)</f>
        <v>0</v>
      </c>
      <c r="I3" s="6">
        <f>I2+G3-H3</f>
        <v>0</v>
      </c>
      <c r="J3">
        <f t="shared" ref="J3:J66" si="3">IF($C3="T2",IF($D3="Z",$E3,0),0)</f>
        <v>0</v>
      </c>
      <c r="K3">
        <f t="shared" ref="K3:K66" si="4">IF($C3="T2",IF($D3="W",$E3,0),0)</f>
        <v>0</v>
      </c>
      <c r="L3" s="6">
        <f>J3+L2-K3</f>
        <v>0</v>
      </c>
      <c r="M3">
        <f t="shared" ref="M3:M66" si="5">IF($C3="T3",IF($D3="Z",$E3,0),0)</f>
        <v>0</v>
      </c>
      <c r="N3">
        <f t="shared" ref="N3:N66" si="6">IF($C3="T3",IF($D3="W",$E3,0),0)</f>
        <v>0</v>
      </c>
      <c r="O3" s="6">
        <f>M3+O2-N3</f>
        <v>0</v>
      </c>
      <c r="P3">
        <f t="shared" ref="P3:P66" si="7">IF($C3="T4",IF($D3="Z",$E3,0),0)</f>
        <v>0</v>
      </c>
      <c r="Q3">
        <f t="shared" ref="Q3:Q66" si="8">IF($C3="T4",IF($D3="W",$E3,0),0)</f>
        <v>0</v>
      </c>
      <c r="R3" s="6">
        <f>P3+R2-Q3</f>
        <v>3</v>
      </c>
      <c r="S3">
        <f t="shared" ref="S3:S66" si="9">IF($C3="T5",IF($D3="Z",$E3,0),0)</f>
        <v>32</v>
      </c>
      <c r="T3">
        <f t="shared" ref="T3:T66" si="10">IF($C3="T5",IF($D3="W",$E3,0),0)</f>
        <v>0</v>
      </c>
      <c r="U3" s="6">
        <f>S3+U2-T3</f>
        <v>32</v>
      </c>
      <c r="V3">
        <f>IF(D3="Z",V2-E3*F3,IF(D3="W",V2+E3*F3,))</f>
        <v>498160</v>
      </c>
      <c r="W3" t="str">
        <f t="shared" ref="W3:W66" si="11">IF(B3=B4,"NIE","TAK")</f>
        <v>NIE</v>
      </c>
      <c r="X3">
        <f t="shared" si="0"/>
        <v>0</v>
      </c>
    </row>
    <row r="4" spans="1:24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1"/>
        <v>38</v>
      </c>
      <c r="H4">
        <f t="shared" si="2"/>
        <v>0</v>
      </c>
      <c r="I4" s="6">
        <f t="shared" ref="I4:I67" si="12">I3+G4-H4</f>
        <v>38</v>
      </c>
      <c r="J4">
        <f t="shared" si="3"/>
        <v>0</v>
      </c>
      <c r="K4">
        <f t="shared" si="4"/>
        <v>0</v>
      </c>
      <c r="L4" s="6">
        <f t="shared" ref="L4:L67" si="13">J4+L3-K4</f>
        <v>0</v>
      </c>
      <c r="M4">
        <f t="shared" si="5"/>
        <v>0</v>
      </c>
      <c r="N4">
        <f t="shared" si="6"/>
        <v>0</v>
      </c>
      <c r="O4" s="6">
        <f t="shared" ref="O4:O67" si="14">M4+O3-N4</f>
        <v>0</v>
      </c>
      <c r="P4">
        <f t="shared" si="7"/>
        <v>0</v>
      </c>
      <c r="Q4">
        <f t="shared" si="8"/>
        <v>0</v>
      </c>
      <c r="R4" s="6">
        <f t="shared" ref="R4:R67" si="15">P4+R3-Q4</f>
        <v>3</v>
      </c>
      <c r="S4">
        <f t="shared" si="9"/>
        <v>0</v>
      </c>
      <c r="T4">
        <f t="shared" si="10"/>
        <v>0</v>
      </c>
      <c r="U4" s="6">
        <f t="shared" ref="U4:U67" si="16">S4+U3-T4</f>
        <v>32</v>
      </c>
      <c r="V4">
        <f t="shared" ref="V4:V67" si="17">IF(D4="Z",V3-E4*F4,IF(D4="W",V3+E4*F4,))</f>
        <v>497780</v>
      </c>
      <c r="W4" t="str">
        <f t="shared" si="11"/>
        <v>NIE</v>
      </c>
      <c r="X4">
        <f t="shared" si="0"/>
        <v>0</v>
      </c>
    </row>
    <row r="5" spans="1:24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0</v>
      </c>
      <c r="H5">
        <f t="shared" si="2"/>
        <v>0</v>
      </c>
      <c r="I5" s="6">
        <f t="shared" si="12"/>
        <v>38</v>
      </c>
      <c r="J5">
        <f t="shared" si="3"/>
        <v>33</v>
      </c>
      <c r="K5">
        <f t="shared" si="4"/>
        <v>0</v>
      </c>
      <c r="L5" s="6">
        <f t="shared" si="13"/>
        <v>33</v>
      </c>
      <c r="M5">
        <f t="shared" si="5"/>
        <v>0</v>
      </c>
      <c r="N5">
        <f t="shared" si="6"/>
        <v>0</v>
      </c>
      <c r="O5" s="6">
        <f t="shared" si="14"/>
        <v>0</v>
      </c>
      <c r="P5">
        <f t="shared" si="7"/>
        <v>0</v>
      </c>
      <c r="Q5">
        <f t="shared" si="8"/>
        <v>0</v>
      </c>
      <c r="R5" s="6">
        <f t="shared" si="15"/>
        <v>3</v>
      </c>
      <c r="S5">
        <f t="shared" si="9"/>
        <v>0</v>
      </c>
      <c r="T5">
        <f t="shared" si="10"/>
        <v>0</v>
      </c>
      <c r="U5" s="6">
        <f t="shared" si="16"/>
        <v>32</v>
      </c>
      <c r="V5">
        <f t="shared" si="17"/>
        <v>496790</v>
      </c>
      <c r="W5" t="str">
        <f t="shared" si="11"/>
        <v>NIE</v>
      </c>
      <c r="X5">
        <f t="shared" si="0"/>
        <v>0</v>
      </c>
    </row>
    <row r="6" spans="1:24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0</v>
      </c>
      <c r="H6">
        <f t="shared" si="2"/>
        <v>0</v>
      </c>
      <c r="I6" s="6">
        <f t="shared" si="12"/>
        <v>38</v>
      </c>
      <c r="J6">
        <f t="shared" si="3"/>
        <v>0</v>
      </c>
      <c r="K6">
        <f t="shared" si="4"/>
        <v>0</v>
      </c>
      <c r="L6" s="6">
        <f t="shared" si="13"/>
        <v>33</v>
      </c>
      <c r="M6">
        <f t="shared" si="5"/>
        <v>43</v>
      </c>
      <c r="N6">
        <f t="shared" si="6"/>
        <v>0</v>
      </c>
      <c r="O6" s="6">
        <f t="shared" si="14"/>
        <v>43</v>
      </c>
      <c r="P6">
        <f t="shared" si="7"/>
        <v>0</v>
      </c>
      <c r="Q6">
        <f t="shared" si="8"/>
        <v>0</v>
      </c>
      <c r="R6" s="6">
        <f t="shared" si="15"/>
        <v>3</v>
      </c>
      <c r="S6">
        <f t="shared" si="9"/>
        <v>0</v>
      </c>
      <c r="T6">
        <f t="shared" si="10"/>
        <v>0</v>
      </c>
      <c r="U6" s="6">
        <f t="shared" si="16"/>
        <v>32</v>
      </c>
      <c r="V6">
        <f t="shared" si="17"/>
        <v>495715</v>
      </c>
      <c r="W6" t="str">
        <f t="shared" si="11"/>
        <v>TAK</v>
      </c>
      <c r="X6">
        <f t="shared" si="0"/>
        <v>14</v>
      </c>
    </row>
    <row r="7" spans="1:24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0</v>
      </c>
      <c r="H7">
        <f t="shared" si="2"/>
        <v>0</v>
      </c>
      <c r="I7" s="6">
        <f t="shared" si="12"/>
        <v>38</v>
      </c>
      <c r="J7">
        <f t="shared" si="3"/>
        <v>0</v>
      </c>
      <c r="K7">
        <f t="shared" si="4"/>
        <v>0</v>
      </c>
      <c r="L7" s="6">
        <f t="shared" si="13"/>
        <v>33</v>
      </c>
      <c r="M7">
        <f t="shared" si="5"/>
        <v>0</v>
      </c>
      <c r="N7">
        <f t="shared" si="6"/>
        <v>0</v>
      </c>
      <c r="O7" s="6">
        <f t="shared" si="14"/>
        <v>43</v>
      </c>
      <c r="P7">
        <f t="shared" si="7"/>
        <v>0</v>
      </c>
      <c r="Q7">
        <f t="shared" si="8"/>
        <v>0</v>
      </c>
      <c r="R7" s="6">
        <f t="shared" si="15"/>
        <v>3</v>
      </c>
      <c r="S7">
        <f t="shared" si="9"/>
        <v>0</v>
      </c>
      <c r="T7">
        <f t="shared" si="10"/>
        <v>32</v>
      </c>
      <c r="U7" s="6">
        <f t="shared" si="16"/>
        <v>0</v>
      </c>
      <c r="V7">
        <f t="shared" si="17"/>
        <v>497571</v>
      </c>
      <c r="W7" t="str">
        <f t="shared" si="11"/>
        <v>NIE</v>
      </c>
      <c r="X7">
        <f t="shared" si="0"/>
        <v>0</v>
      </c>
    </row>
    <row r="8" spans="1:24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0</v>
      </c>
      <c r="H8">
        <f t="shared" si="2"/>
        <v>0</v>
      </c>
      <c r="I8" s="6">
        <f t="shared" si="12"/>
        <v>38</v>
      </c>
      <c r="J8">
        <f t="shared" si="3"/>
        <v>14</v>
      </c>
      <c r="K8">
        <f t="shared" si="4"/>
        <v>0</v>
      </c>
      <c r="L8" s="6">
        <f t="shared" si="13"/>
        <v>47</v>
      </c>
      <c r="M8">
        <f t="shared" si="5"/>
        <v>0</v>
      </c>
      <c r="N8">
        <f t="shared" si="6"/>
        <v>0</v>
      </c>
      <c r="O8" s="6">
        <f t="shared" si="14"/>
        <v>43</v>
      </c>
      <c r="P8">
        <f t="shared" si="7"/>
        <v>0</v>
      </c>
      <c r="Q8">
        <f t="shared" si="8"/>
        <v>0</v>
      </c>
      <c r="R8" s="6">
        <f t="shared" si="15"/>
        <v>3</v>
      </c>
      <c r="S8">
        <f t="shared" si="9"/>
        <v>0</v>
      </c>
      <c r="T8">
        <f t="shared" si="10"/>
        <v>0</v>
      </c>
      <c r="U8" s="6">
        <f t="shared" si="16"/>
        <v>0</v>
      </c>
      <c r="V8">
        <f t="shared" si="17"/>
        <v>497207</v>
      </c>
      <c r="W8" t="str">
        <f t="shared" si="11"/>
        <v>TAK</v>
      </c>
      <c r="X8">
        <f t="shared" si="0"/>
        <v>7</v>
      </c>
    </row>
    <row r="9" spans="1:24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0</v>
      </c>
      <c r="H9">
        <f t="shared" si="2"/>
        <v>0</v>
      </c>
      <c r="I9" s="6">
        <f t="shared" si="12"/>
        <v>38</v>
      </c>
      <c r="J9">
        <f t="shared" si="3"/>
        <v>0</v>
      </c>
      <c r="K9">
        <f t="shared" si="4"/>
        <v>0</v>
      </c>
      <c r="L9" s="6">
        <f t="shared" si="13"/>
        <v>47</v>
      </c>
      <c r="M9">
        <f t="shared" si="5"/>
        <v>0</v>
      </c>
      <c r="N9">
        <f t="shared" si="6"/>
        <v>0</v>
      </c>
      <c r="O9" s="6">
        <f t="shared" si="14"/>
        <v>43</v>
      </c>
      <c r="P9">
        <f t="shared" si="7"/>
        <v>0</v>
      </c>
      <c r="Q9">
        <f t="shared" si="8"/>
        <v>0</v>
      </c>
      <c r="R9" s="6">
        <f t="shared" si="15"/>
        <v>3</v>
      </c>
      <c r="S9">
        <f t="shared" si="9"/>
        <v>44</v>
      </c>
      <c r="T9">
        <f t="shared" si="10"/>
        <v>0</v>
      </c>
      <c r="U9" s="6">
        <f t="shared" si="16"/>
        <v>44</v>
      </c>
      <c r="V9">
        <f t="shared" si="17"/>
        <v>495183</v>
      </c>
      <c r="W9" t="str">
        <f t="shared" si="11"/>
        <v>NIE</v>
      </c>
      <c r="X9">
        <f t="shared" si="0"/>
        <v>0</v>
      </c>
    </row>
    <row r="10" spans="1:24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0</v>
      </c>
      <c r="H10">
        <f t="shared" si="2"/>
        <v>0</v>
      </c>
      <c r="I10" s="6">
        <f t="shared" si="12"/>
        <v>38</v>
      </c>
      <c r="J10">
        <f t="shared" si="3"/>
        <v>1</v>
      </c>
      <c r="K10">
        <f t="shared" si="4"/>
        <v>0</v>
      </c>
      <c r="L10" s="6">
        <f t="shared" si="13"/>
        <v>48</v>
      </c>
      <c r="M10">
        <f t="shared" si="5"/>
        <v>0</v>
      </c>
      <c r="N10">
        <f t="shared" si="6"/>
        <v>0</v>
      </c>
      <c r="O10" s="6">
        <f t="shared" si="14"/>
        <v>43</v>
      </c>
      <c r="P10">
        <f t="shared" si="7"/>
        <v>0</v>
      </c>
      <c r="Q10">
        <f t="shared" si="8"/>
        <v>0</v>
      </c>
      <c r="R10" s="6">
        <f t="shared" si="15"/>
        <v>3</v>
      </c>
      <c r="S10">
        <f t="shared" si="9"/>
        <v>0</v>
      </c>
      <c r="T10">
        <f t="shared" si="10"/>
        <v>0</v>
      </c>
      <c r="U10" s="6">
        <f t="shared" si="16"/>
        <v>44</v>
      </c>
      <c r="V10">
        <f t="shared" si="17"/>
        <v>495155</v>
      </c>
      <c r="W10" t="str">
        <f t="shared" si="11"/>
        <v>NIE</v>
      </c>
      <c r="X10">
        <f t="shared" si="0"/>
        <v>0</v>
      </c>
    </row>
    <row r="11" spans="1:24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1"/>
        <v>0</v>
      </c>
      <c r="H11">
        <f t="shared" si="2"/>
        <v>0</v>
      </c>
      <c r="I11" s="6">
        <f t="shared" si="12"/>
        <v>38</v>
      </c>
      <c r="J11">
        <f t="shared" si="3"/>
        <v>0</v>
      </c>
      <c r="K11">
        <f t="shared" si="4"/>
        <v>0</v>
      </c>
      <c r="L11" s="6">
        <f t="shared" si="13"/>
        <v>48</v>
      </c>
      <c r="M11">
        <f t="shared" si="5"/>
        <v>0</v>
      </c>
      <c r="N11">
        <f t="shared" si="6"/>
        <v>0</v>
      </c>
      <c r="O11" s="6">
        <f t="shared" si="14"/>
        <v>43</v>
      </c>
      <c r="P11">
        <f t="shared" si="7"/>
        <v>21</v>
      </c>
      <c r="Q11">
        <f t="shared" si="8"/>
        <v>0</v>
      </c>
      <c r="R11" s="6">
        <f t="shared" si="15"/>
        <v>24</v>
      </c>
      <c r="S11">
        <f t="shared" si="9"/>
        <v>0</v>
      </c>
      <c r="T11">
        <f t="shared" si="10"/>
        <v>0</v>
      </c>
      <c r="U11" s="6">
        <f t="shared" si="16"/>
        <v>44</v>
      </c>
      <c r="V11">
        <f t="shared" si="17"/>
        <v>493601</v>
      </c>
      <c r="W11" t="str">
        <f t="shared" si="11"/>
        <v>TAK</v>
      </c>
      <c r="X11">
        <f t="shared" si="0"/>
        <v>25</v>
      </c>
    </row>
    <row r="12" spans="1:24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0</v>
      </c>
      <c r="H12">
        <f t="shared" si="2"/>
        <v>0</v>
      </c>
      <c r="I12" s="6">
        <f t="shared" si="12"/>
        <v>38</v>
      </c>
      <c r="J12">
        <f t="shared" si="3"/>
        <v>0</v>
      </c>
      <c r="K12">
        <f t="shared" si="4"/>
        <v>0</v>
      </c>
      <c r="L12" s="6">
        <f t="shared" si="13"/>
        <v>48</v>
      </c>
      <c r="M12">
        <f t="shared" si="5"/>
        <v>0</v>
      </c>
      <c r="N12">
        <f t="shared" si="6"/>
        <v>43</v>
      </c>
      <c r="O12" s="6">
        <f t="shared" si="14"/>
        <v>0</v>
      </c>
      <c r="P12">
        <f t="shared" si="7"/>
        <v>0</v>
      </c>
      <c r="Q12">
        <f t="shared" si="8"/>
        <v>0</v>
      </c>
      <c r="R12" s="6">
        <f t="shared" si="15"/>
        <v>24</v>
      </c>
      <c r="S12">
        <f t="shared" si="9"/>
        <v>0</v>
      </c>
      <c r="T12">
        <f t="shared" si="10"/>
        <v>0</v>
      </c>
      <c r="U12" s="6">
        <f t="shared" si="16"/>
        <v>44</v>
      </c>
      <c r="V12">
        <f t="shared" si="17"/>
        <v>494977</v>
      </c>
      <c r="W12" t="str">
        <f t="shared" si="11"/>
        <v>NIE</v>
      </c>
      <c r="X12">
        <f t="shared" si="0"/>
        <v>0</v>
      </c>
    </row>
    <row r="13" spans="1:24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0</v>
      </c>
      <c r="H13">
        <f t="shared" si="2"/>
        <v>38</v>
      </c>
      <c r="I13" s="6">
        <f t="shared" si="12"/>
        <v>0</v>
      </c>
      <c r="J13">
        <f t="shared" si="3"/>
        <v>0</v>
      </c>
      <c r="K13">
        <f t="shared" si="4"/>
        <v>0</v>
      </c>
      <c r="L13" s="6">
        <f t="shared" si="13"/>
        <v>48</v>
      </c>
      <c r="M13">
        <f t="shared" si="5"/>
        <v>0</v>
      </c>
      <c r="N13">
        <f t="shared" si="6"/>
        <v>0</v>
      </c>
      <c r="O13" s="6">
        <f t="shared" si="14"/>
        <v>0</v>
      </c>
      <c r="P13">
        <f t="shared" si="7"/>
        <v>0</v>
      </c>
      <c r="Q13">
        <f t="shared" si="8"/>
        <v>0</v>
      </c>
      <c r="R13" s="6">
        <f t="shared" si="15"/>
        <v>24</v>
      </c>
      <c r="S13">
        <f t="shared" si="9"/>
        <v>0</v>
      </c>
      <c r="T13">
        <f t="shared" si="10"/>
        <v>0</v>
      </c>
      <c r="U13" s="6">
        <f t="shared" si="16"/>
        <v>44</v>
      </c>
      <c r="V13">
        <f t="shared" si="17"/>
        <v>495471</v>
      </c>
      <c r="W13" t="str">
        <f t="shared" si="11"/>
        <v>NIE</v>
      </c>
      <c r="X13">
        <f t="shared" si="0"/>
        <v>0</v>
      </c>
    </row>
    <row r="14" spans="1:24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0</v>
      </c>
      <c r="H14">
        <f t="shared" si="2"/>
        <v>0</v>
      </c>
      <c r="I14" s="6">
        <f t="shared" si="12"/>
        <v>0</v>
      </c>
      <c r="J14">
        <f t="shared" si="3"/>
        <v>0</v>
      </c>
      <c r="K14">
        <f t="shared" si="4"/>
        <v>0</v>
      </c>
      <c r="L14" s="6">
        <f t="shared" si="13"/>
        <v>48</v>
      </c>
      <c r="M14">
        <f t="shared" si="5"/>
        <v>0</v>
      </c>
      <c r="N14">
        <f t="shared" si="6"/>
        <v>0</v>
      </c>
      <c r="O14" s="6">
        <f t="shared" si="14"/>
        <v>0</v>
      </c>
      <c r="P14">
        <f t="shared" si="7"/>
        <v>9</v>
      </c>
      <c r="Q14">
        <f t="shared" si="8"/>
        <v>0</v>
      </c>
      <c r="R14" s="6">
        <f t="shared" si="15"/>
        <v>33</v>
      </c>
      <c r="S14">
        <f t="shared" si="9"/>
        <v>0</v>
      </c>
      <c r="T14">
        <f t="shared" si="10"/>
        <v>0</v>
      </c>
      <c r="U14" s="6">
        <f t="shared" si="16"/>
        <v>44</v>
      </c>
      <c r="V14">
        <f t="shared" si="17"/>
        <v>494940</v>
      </c>
      <c r="W14" t="str">
        <f t="shared" si="11"/>
        <v>NIE</v>
      </c>
      <c r="X14">
        <f t="shared" si="0"/>
        <v>0</v>
      </c>
    </row>
    <row r="15" spans="1:24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0</v>
      </c>
      <c r="H15">
        <f t="shared" si="2"/>
        <v>0</v>
      </c>
      <c r="I15" s="6">
        <f t="shared" si="12"/>
        <v>0</v>
      </c>
      <c r="J15">
        <f t="shared" si="3"/>
        <v>0</v>
      </c>
      <c r="K15">
        <f t="shared" si="4"/>
        <v>0</v>
      </c>
      <c r="L15" s="6">
        <f t="shared" si="13"/>
        <v>48</v>
      </c>
      <c r="M15">
        <f t="shared" si="5"/>
        <v>0</v>
      </c>
      <c r="N15">
        <f t="shared" si="6"/>
        <v>0</v>
      </c>
      <c r="O15" s="6">
        <f t="shared" si="14"/>
        <v>0</v>
      </c>
      <c r="P15">
        <f t="shared" si="7"/>
        <v>0</v>
      </c>
      <c r="Q15">
        <f t="shared" si="8"/>
        <v>0</v>
      </c>
      <c r="R15" s="6">
        <f t="shared" si="15"/>
        <v>33</v>
      </c>
      <c r="S15">
        <f t="shared" si="9"/>
        <v>8</v>
      </c>
      <c r="T15">
        <f t="shared" si="10"/>
        <v>0</v>
      </c>
      <c r="U15" s="6">
        <f t="shared" si="16"/>
        <v>52</v>
      </c>
      <c r="V15">
        <f t="shared" si="17"/>
        <v>494644</v>
      </c>
      <c r="W15" t="str">
        <f t="shared" si="11"/>
        <v>TAK</v>
      </c>
      <c r="X15">
        <f t="shared" si="0"/>
        <v>20</v>
      </c>
    </row>
    <row r="16" spans="1:24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0</v>
      </c>
      <c r="H16">
        <f t="shared" si="2"/>
        <v>0</v>
      </c>
      <c r="I16" s="6">
        <f t="shared" si="12"/>
        <v>0</v>
      </c>
      <c r="J16">
        <f t="shared" si="3"/>
        <v>0</v>
      </c>
      <c r="K16">
        <f t="shared" si="4"/>
        <v>0</v>
      </c>
      <c r="L16" s="6">
        <f t="shared" si="13"/>
        <v>48</v>
      </c>
      <c r="M16">
        <f t="shared" si="5"/>
        <v>0</v>
      </c>
      <c r="N16">
        <f t="shared" si="6"/>
        <v>0</v>
      </c>
      <c r="O16" s="6">
        <f t="shared" si="14"/>
        <v>0</v>
      </c>
      <c r="P16">
        <f t="shared" si="7"/>
        <v>0</v>
      </c>
      <c r="Q16">
        <f t="shared" si="8"/>
        <v>0</v>
      </c>
      <c r="R16" s="6">
        <f t="shared" si="15"/>
        <v>33</v>
      </c>
      <c r="S16">
        <f t="shared" si="9"/>
        <v>0</v>
      </c>
      <c r="T16">
        <f t="shared" si="10"/>
        <v>50</v>
      </c>
      <c r="U16" s="6">
        <f t="shared" si="16"/>
        <v>2</v>
      </c>
      <c r="V16">
        <f t="shared" si="17"/>
        <v>497694</v>
      </c>
      <c r="W16" t="str">
        <f t="shared" si="11"/>
        <v>NIE</v>
      </c>
      <c r="X16">
        <f t="shared" si="0"/>
        <v>0</v>
      </c>
    </row>
    <row r="17" spans="1:24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0</v>
      </c>
      <c r="H17">
        <f t="shared" si="2"/>
        <v>0</v>
      </c>
      <c r="I17" s="6">
        <f t="shared" si="12"/>
        <v>0</v>
      </c>
      <c r="J17">
        <f t="shared" si="3"/>
        <v>0</v>
      </c>
      <c r="K17">
        <f t="shared" si="4"/>
        <v>0</v>
      </c>
      <c r="L17" s="6">
        <f t="shared" si="13"/>
        <v>48</v>
      </c>
      <c r="M17">
        <f t="shared" si="5"/>
        <v>32</v>
      </c>
      <c r="N17">
        <f t="shared" si="6"/>
        <v>0</v>
      </c>
      <c r="O17" s="6">
        <f t="shared" si="14"/>
        <v>32</v>
      </c>
      <c r="P17">
        <f t="shared" si="7"/>
        <v>0</v>
      </c>
      <c r="Q17">
        <f t="shared" si="8"/>
        <v>0</v>
      </c>
      <c r="R17" s="6">
        <f t="shared" si="15"/>
        <v>33</v>
      </c>
      <c r="S17">
        <f t="shared" si="9"/>
        <v>0</v>
      </c>
      <c r="T17">
        <f t="shared" si="10"/>
        <v>0</v>
      </c>
      <c r="U17" s="6">
        <f t="shared" si="16"/>
        <v>2</v>
      </c>
      <c r="V17">
        <f t="shared" si="17"/>
        <v>497054</v>
      </c>
      <c r="W17" t="str">
        <f t="shared" si="11"/>
        <v>NIE</v>
      </c>
      <c r="X17">
        <f t="shared" si="0"/>
        <v>0</v>
      </c>
    </row>
    <row r="18" spans="1:24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7</v>
      </c>
      <c r="H18">
        <f t="shared" si="2"/>
        <v>0</v>
      </c>
      <c r="I18" s="6">
        <f t="shared" si="12"/>
        <v>7</v>
      </c>
      <c r="J18">
        <f t="shared" si="3"/>
        <v>0</v>
      </c>
      <c r="K18">
        <f t="shared" si="4"/>
        <v>0</v>
      </c>
      <c r="L18" s="6">
        <f t="shared" si="13"/>
        <v>48</v>
      </c>
      <c r="M18">
        <f t="shared" si="5"/>
        <v>0</v>
      </c>
      <c r="N18">
        <f t="shared" si="6"/>
        <v>0</v>
      </c>
      <c r="O18" s="6">
        <f t="shared" si="14"/>
        <v>32</v>
      </c>
      <c r="P18">
        <f t="shared" si="7"/>
        <v>0</v>
      </c>
      <c r="Q18">
        <f t="shared" si="8"/>
        <v>0</v>
      </c>
      <c r="R18" s="6">
        <f t="shared" si="15"/>
        <v>33</v>
      </c>
      <c r="S18">
        <f t="shared" si="9"/>
        <v>0</v>
      </c>
      <c r="T18">
        <f t="shared" si="10"/>
        <v>0</v>
      </c>
      <c r="U18" s="6">
        <f t="shared" si="16"/>
        <v>2</v>
      </c>
      <c r="V18">
        <f t="shared" si="17"/>
        <v>496998</v>
      </c>
      <c r="W18" t="str">
        <f t="shared" si="11"/>
        <v>NIE</v>
      </c>
      <c r="X18">
        <f t="shared" si="0"/>
        <v>0</v>
      </c>
    </row>
    <row r="19" spans="1:24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0</v>
      </c>
      <c r="H19">
        <f t="shared" si="2"/>
        <v>0</v>
      </c>
      <c r="I19" s="6">
        <f t="shared" si="12"/>
        <v>7</v>
      </c>
      <c r="J19">
        <f t="shared" si="3"/>
        <v>10</v>
      </c>
      <c r="K19">
        <f t="shared" si="4"/>
        <v>0</v>
      </c>
      <c r="L19" s="6">
        <f t="shared" si="13"/>
        <v>58</v>
      </c>
      <c r="M19">
        <f t="shared" si="5"/>
        <v>0</v>
      </c>
      <c r="N19">
        <f t="shared" si="6"/>
        <v>0</v>
      </c>
      <c r="O19" s="6">
        <f t="shared" si="14"/>
        <v>32</v>
      </c>
      <c r="P19">
        <f t="shared" si="7"/>
        <v>0</v>
      </c>
      <c r="Q19">
        <f t="shared" si="8"/>
        <v>0</v>
      </c>
      <c r="R19" s="6">
        <f t="shared" si="15"/>
        <v>33</v>
      </c>
      <c r="S19">
        <f t="shared" si="9"/>
        <v>0</v>
      </c>
      <c r="T19">
        <f t="shared" si="10"/>
        <v>0</v>
      </c>
      <c r="U19" s="6">
        <f t="shared" si="16"/>
        <v>2</v>
      </c>
      <c r="V19">
        <f t="shared" si="17"/>
        <v>496758</v>
      </c>
      <c r="W19" t="str">
        <f t="shared" si="11"/>
        <v>TAK</v>
      </c>
      <c r="X19">
        <f t="shared" si="0"/>
        <v>23</v>
      </c>
    </row>
    <row r="20" spans="1:24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0</v>
      </c>
      <c r="H20">
        <f t="shared" si="2"/>
        <v>7</v>
      </c>
      <c r="I20" s="6">
        <f t="shared" si="12"/>
        <v>0</v>
      </c>
      <c r="J20">
        <f t="shared" si="3"/>
        <v>0</v>
      </c>
      <c r="K20">
        <f t="shared" si="4"/>
        <v>0</v>
      </c>
      <c r="L20" s="6">
        <f t="shared" si="13"/>
        <v>58</v>
      </c>
      <c r="M20">
        <f t="shared" si="5"/>
        <v>0</v>
      </c>
      <c r="N20">
        <f t="shared" si="6"/>
        <v>0</v>
      </c>
      <c r="O20" s="6">
        <f t="shared" si="14"/>
        <v>32</v>
      </c>
      <c r="P20">
        <f t="shared" si="7"/>
        <v>0</v>
      </c>
      <c r="Q20">
        <f t="shared" si="8"/>
        <v>0</v>
      </c>
      <c r="R20" s="6">
        <f t="shared" si="15"/>
        <v>33</v>
      </c>
      <c r="S20">
        <f t="shared" si="9"/>
        <v>0</v>
      </c>
      <c r="T20">
        <f t="shared" si="10"/>
        <v>0</v>
      </c>
      <c r="U20" s="6">
        <f t="shared" si="16"/>
        <v>2</v>
      </c>
      <c r="V20">
        <f t="shared" si="17"/>
        <v>496842</v>
      </c>
      <c r="W20" t="str">
        <f t="shared" si="11"/>
        <v>NIE</v>
      </c>
      <c r="X20">
        <f t="shared" si="0"/>
        <v>0</v>
      </c>
    </row>
    <row r="21" spans="1:24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0</v>
      </c>
      <c r="H21">
        <f t="shared" si="2"/>
        <v>0</v>
      </c>
      <c r="I21" s="6">
        <f t="shared" si="12"/>
        <v>0</v>
      </c>
      <c r="J21">
        <f t="shared" si="3"/>
        <v>0</v>
      </c>
      <c r="K21">
        <f t="shared" si="4"/>
        <v>0</v>
      </c>
      <c r="L21" s="6">
        <f t="shared" si="13"/>
        <v>58</v>
      </c>
      <c r="M21">
        <f t="shared" si="5"/>
        <v>25</v>
      </c>
      <c r="N21">
        <f t="shared" si="6"/>
        <v>0</v>
      </c>
      <c r="O21" s="6">
        <f t="shared" si="14"/>
        <v>57</v>
      </c>
      <c r="P21">
        <f t="shared" si="7"/>
        <v>0</v>
      </c>
      <c r="Q21">
        <f t="shared" si="8"/>
        <v>0</v>
      </c>
      <c r="R21" s="6">
        <f t="shared" si="15"/>
        <v>33</v>
      </c>
      <c r="S21">
        <f t="shared" si="9"/>
        <v>0</v>
      </c>
      <c r="T21">
        <f t="shared" si="10"/>
        <v>0</v>
      </c>
      <c r="U21" s="6">
        <f t="shared" si="16"/>
        <v>2</v>
      </c>
      <c r="V21">
        <f t="shared" si="17"/>
        <v>496367</v>
      </c>
      <c r="W21" t="str">
        <f t="shared" si="11"/>
        <v>NIE</v>
      </c>
      <c r="X21">
        <f t="shared" si="0"/>
        <v>0</v>
      </c>
    </row>
    <row r="22" spans="1:24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0</v>
      </c>
      <c r="H22">
        <f t="shared" si="2"/>
        <v>0</v>
      </c>
      <c r="I22" s="6">
        <f t="shared" si="12"/>
        <v>0</v>
      </c>
      <c r="J22">
        <f t="shared" si="3"/>
        <v>0</v>
      </c>
      <c r="K22">
        <f t="shared" si="4"/>
        <v>0</v>
      </c>
      <c r="L22" s="6">
        <f t="shared" si="13"/>
        <v>58</v>
      </c>
      <c r="M22">
        <f t="shared" si="5"/>
        <v>0</v>
      </c>
      <c r="N22">
        <f t="shared" si="6"/>
        <v>0</v>
      </c>
      <c r="O22" s="6">
        <f t="shared" si="14"/>
        <v>57</v>
      </c>
      <c r="P22">
        <f t="shared" si="7"/>
        <v>0</v>
      </c>
      <c r="Q22">
        <f t="shared" si="8"/>
        <v>0</v>
      </c>
      <c r="R22" s="6">
        <f t="shared" si="15"/>
        <v>33</v>
      </c>
      <c r="S22">
        <f t="shared" si="9"/>
        <v>33</v>
      </c>
      <c r="T22">
        <f t="shared" si="10"/>
        <v>0</v>
      </c>
      <c r="U22" s="6">
        <f t="shared" si="16"/>
        <v>35</v>
      </c>
      <c r="V22">
        <f t="shared" si="17"/>
        <v>495113</v>
      </c>
      <c r="W22" t="str">
        <f t="shared" si="11"/>
        <v>TAK</v>
      </c>
      <c r="X22">
        <f t="shared" si="0"/>
        <v>17</v>
      </c>
    </row>
    <row r="23" spans="1:24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0</v>
      </c>
      <c r="H23">
        <f t="shared" si="2"/>
        <v>0</v>
      </c>
      <c r="I23" s="6">
        <f t="shared" si="12"/>
        <v>0</v>
      </c>
      <c r="J23">
        <f t="shared" si="3"/>
        <v>0</v>
      </c>
      <c r="K23">
        <f t="shared" si="4"/>
        <v>36</v>
      </c>
      <c r="L23" s="6">
        <f t="shared" si="13"/>
        <v>22</v>
      </c>
      <c r="M23">
        <f t="shared" si="5"/>
        <v>0</v>
      </c>
      <c r="N23">
        <f t="shared" si="6"/>
        <v>0</v>
      </c>
      <c r="O23" s="6">
        <f t="shared" si="14"/>
        <v>57</v>
      </c>
      <c r="P23">
        <f t="shared" si="7"/>
        <v>0</v>
      </c>
      <c r="Q23">
        <f t="shared" si="8"/>
        <v>0</v>
      </c>
      <c r="R23" s="6">
        <f t="shared" si="15"/>
        <v>33</v>
      </c>
      <c r="S23">
        <f t="shared" si="9"/>
        <v>0</v>
      </c>
      <c r="T23">
        <f t="shared" si="10"/>
        <v>0</v>
      </c>
      <c r="U23" s="6">
        <f t="shared" si="16"/>
        <v>35</v>
      </c>
      <c r="V23">
        <f t="shared" si="17"/>
        <v>496373</v>
      </c>
      <c r="W23" t="str">
        <f t="shared" si="11"/>
        <v>NIE</v>
      </c>
      <c r="X23">
        <f t="shared" si="0"/>
        <v>0</v>
      </c>
    </row>
    <row r="24" spans="1:24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0</v>
      </c>
      <c r="H24">
        <f t="shared" si="2"/>
        <v>0</v>
      </c>
      <c r="I24" s="6">
        <f t="shared" si="12"/>
        <v>0</v>
      </c>
      <c r="J24">
        <f t="shared" si="3"/>
        <v>0</v>
      </c>
      <c r="K24">
        <f t="shared" si="4"/>
        <v>0</v>
      </c>
      <c r="L24" s="6">
        <f t="shared" si="13"/>
        <v>22</v>
      </c>
      <c r="M24">
        <f t="shared" si="5"/>
        <v>0</v>
      </c>
      <c r="N24">
        <f t="shared" si="6"/>
        <v>0</v>
      </c>
      <c r="O24" s="6">
        <f t="shared" si="14"/>
        <v>57</v>
      </c>
      <c r="P24">
        <f t="shared" si="7"/>
        <v>5</v>
      </c>
      <c r="Q24">
        <f t="shared" si="8"/>
        <v>0</v>
      </c>
      <c r="R24" s="6">
        <f t="shared" si="15"/>
        <v>38</v>
      </c>
      <c r="S24">
        <f t="shared" si="9"/>
        <v>0</v>
      </c>
      <c r="T24">
        <f t="shared" si="10"/>
        <v>0</v>
      </c>
      <c r="U24" s="6">
        <f t="shared" si="16"/>
        <v>35</v>
      </c>
      <c r="V24">
        <f t="shared" si="17"/>
        <v>496043</v>
      </c>
      <c r="W24" t="str">
        <f t="shared" si="11"/>
        <v>NIE</v>
      </c>
      <c r="X24">
        <f t="shared" si="0"/>
        <v>0</v>
      </c>
    </row>
    <row r="25" spans="1:24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0</v>
      </c>
      <c r="H25">
        <f t="shared" si="2"/>
        <v>0</v>
      </c>
      <c r="I25" s="6">
        <f t="shared" si="12"/>
        <v>0</v>
      </c>
      <c r="J25">
        <f t="shared" si="3"/>
        <v>0</v>
      </c>
      <c r="K25">
        <f t="shared" si="4"/>
        <v>0</v>
      </c>
      <c r="L25" s="6">
        <f t="shared" si="13"/>
        <v>22</v>
      </c>
      <c r="M25">
        <f t="shared" si="5"/>
        <v>0</v>
      </c>
      <c r="N25">
        <f t="shared" si="6"/>
        <v>0</v>
      </c>
      <c r="O25" s="6">
        <f t="shared" si="14"/>
        <v>57</v>
      </c>
      <c r="P25">
        <f t="shared" si="7"/>
        <v>0</v>
      </c>
      <c r="Q25">
        <f t="shared" si="8"/>
        <v>0</v>
      </c>
      <c r="R25" s="6">
        <f t="shared" si="15"/>
        <v>38</v>
      </c>
      <c r="S25">
        <f t="shared" si="9"/>
        <v>35</v>
      </c>
      <c r="T25">
        <f t="shared" si="10"/>
        <v>0</v>
      </c>
      <c r="U25" s="6">
        <f t="shared" si="16"/>
        <v>70</v>
      </c>
      <c r="V25">
        <f t="shared" si="17"/>
        <v>494608</v>
      </c>
      <c r="W25" t="str">
        <f t="shared" si="11"/>
        <v>TAK</v>
      </c>
      <c r="X25">
        <f t="shared" si="0"/>
        <v>21</v>
      </c>
    </row>
    <row r="26" spans="1:24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0</v>
      </c>
      <c r="H26">
        <f t="shared" si="2"/>
        <v>0</v>
      </c>
      <c r="I26" s="6">
        <f t="shared" si="12"/>
        <v>0</v>
      </c>
      <c r="J26">
        <f t="shared" si="3"/>
        <v>0</v>
      </c>
      <c r="K26">
        <f t="shared" si="4"/>
        <v>0</v>
      </c>
      <c r="L26" s="6">
        <f t="shared" si="13"/>
        <v>22</v>
      </c>
      <c r="M26">
        <f t="shared" si="5"/>
        <v>0</v>
      </c>
      <c r="N26">
        <f t="shared" si="6"/>
        <v>0</v>
      </c>
      <c r="O26" s="6">
        <f t="shared" si="14"/>
        <v>57</v>
      </c>
      <c r="P26">
        <f t="shared" si="7"/>
        <v>0</v>
      </c>
      <c r="Q26">
        <f t="shared" si="8"/>
        <v>38</v>
      </c>
      <c r="R26" s="6">
        <f t="shared" si="15"/>
        <v>0</v>
      </c>
      <c r="S26">
        <f t="shared" si="9"/>
        <v>0</v>
      </c>
      <c r="T26">
        <f t="shared" si="10"/>
        <v>0</v>
      </c>
      <c r="U26" s="6">
        <f t="shared" si="16"/>
        <v>70</v>
      </c>
      <c r="V26">
        <f t="shared" si="17"/>
        <v>498332</v>
      </c>
      <c r="W26" t="str">
        <f t="shared" si="11"/>
        <v>NIE</v>
      </c>
      <c r="X26">
        <f t="shared" si="0"/>
        <v>0</v>
      </c>
    </row>
    <row r="27" spans="1:24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0</v>
      </c>
      <c r="H27">
        <f t="shared" si="2"/>
        <v>0</v>
      </c>
      <c r="I27" s="6">
        <f t="shared" si="12"/>
        <v>0</v>
      </c>
      <c r="J27">
        <f t="shared" si="3"/>
        <v>10</v>
      </c>
      <c r="K27">
        <f t="shared" si="4"/>
        <v>0</v>
      </c>
      <c r="L27" s="6">
        <f t="shared" si="13"/>
        <v>32</v>
      </c>
      <c r="M27">
        <f t="shared" si="5"/>
        <v>0</v>
      </c>
      <c r="N27">
        <f t="shared" si="6"/>
        <v>0</v>
      </c>
      <c r="O27" s="6">
        <f t="shared" si="14"/>
        <v>57</v>
      </c>
      <c r="P27">
        <f t="shared" si="7"/>
        <v>0</v>
      </c>
      <c r="Q27">
        <f t="shared" si="8"/>
        <v>0</v>
      </c>
      <c r="R27" s="6">
        <f t="shared" si="15"/>
        <v>0</v>
      </c>
      <c r="S27">
        <f t="shared" si="9"/>
        <v>0</v>
      </c>
      <c r="T27">
        <f t="shared" si="10"/>
        <v>0</v>
      </c>
      <c r="U27" s="6">
        <f t="shared" si="16"/>
        <v>70</v>
      </c>
      <c r="V27">
        <f t="shared" si="17"/>
        <v>498102</v>
      </c>
      <c r="W27" t="str">
        <f t="shared" si="11"/>
        <v>TAK</v>
      </c>
      <c r="X27">
        <f t="shared" si="0"/>
        <v>24</v>
      </c>
    </row>
    <row r="28" spans="1:24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0</v>
      </c>
      <c r="H28">
        <f t="shared" si="2"/>
        <v>0</v>
      </c>
      <c r="I28" s="6">
        <f t="shared" si="12"/>
        <v>0</v>
      </c>
      <c r="J28">
        <f t="shared" si="3"/>
        <v>0</v>
      </c>
      <c r="K28">
        <f t="shared" si="4"/>
        <v>4</v>
      </c>
      <c r="L28" s="6">
        <f t="shared" si="13"/>
        <v>28</v>
      </c>
      <c r="M28">
        <f t="shared" si="5"/>
        <v>0</v>
      </c>
      <c r="N28">
        <f t="shared" si="6"/>
        <v>0</v>
      </c>
      <c r="O28" s="6">
        <f t="shared" si="14"/>
        <v>57</v>
      </c>
      <c r="P28">
        <f t="shared" si="7"/>
        <v>0</v>
      </c>
      <c r="Q28">
        <f t="shared" si="8"/>
        <v>0</v>
      </c>
      <c r="R28" s="6">
        <f t="shared" si="15"/>
        <v>0</v>
      </c>
      <c r="S28">
        <f t="shared" si="9"/>
        <v>0</v>
      </c>
      <c r="T28">
        <f t="shared" si="10"/>
        <v>0</v>
      </c>
      <c r="U28" s="6">
        <f t="shared" si="16"/>
        <v>70</v>
      </c>
      <c r="V28">
        <f t="shared" si="17"/>
        <v>498254</v>
      </c>
      <c r="W28" t="str">
        <f t="shared" si="11"/>
        <v>NIE</v>
      </c>
      <c r="X28">
        <f t="shared" si="0"/>
        <v>0</v>
      </c>
    </row>
    <row r="29" spans="1:24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0</v>
      </c>
      <c r="H29">
        <f t="shared" si="2"/>
        <v>0</v>
      </c>
      <c r="I29" s="6">
        <f t="shared" si="12"/>
        <v>0</v>
      </c>
      <c r="J29">
        <f t="shared" si="3"/>
        <v>0</v>
      </c>
      <c r="K29">
        <f t="shared" si="4"/>
        <v>0</v>
      </c>
      <c r="L29" s="6">
        <f t="shared" si="13"/>
        <v>28</v>
      </c>
      <c r="M29">
        <f t="shared" si="5"/>
        <v>0</v>
      </c>
      <c r="N29">
        <f t="shared" si="6"/>
        <v>0</v>
      </c>
      <c r="O29" s="6">
        <f t="shared" si="14"/>
        <v>57</v>
      </c>
      <c r="P29">
        <f t="shared" si="7"/>
        <v>42</v>
      </c>
      <c r="Q29">
        <f t="shared" si="8"/>
        <v>0</v>
      </c>
      <c r="R29" s="6">
        <f t="shared" si="15"/>
        <v>42</v>
      </c>
      <c r="S29">
        <f t="shared" si="9"/>
        <v>0</v>
      </c>
      <c r="T29">
        <f t="shared" si="10"/>
        <v>0</v>
      </c>
      <c r="U29" s="6">
        <f t="shared" si="16"/>
        <v>70</v>
      </c>
      <c r="V29">
        <f t="shared" si="17"/>
        <v>495734</v>
      </c>
      <c r="W29" t="str">
        <f t="shared" si="11"/>
        <v>NIE</v>
      </c>
      <c r="X29">
        <f t="shared" si="0"/>
        <v>0</v>
      </c>
    </row>
    <row r="30" spans="1:24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28</v>
      </c>
      <c r="H30">
        <f t="shared" si="2"/>
        <v>0</v>
      </c>
      <c r="I30" s="6">
        <f t="shared" si="12"/>
        <v>28</v>
      </c>
      <c r="J30">
        <f t="shared" si="3"/>
        <v>0</v>
      </c>
      <c r="K30">
        <f t="shared" si="4"/>
        <v>0</v>
      </c>
      <c r="L30" s="6">
        <f t="shared" si="13"/>
        <v>28</v>
      </c>
      <c r="M30">
        <f t="shared" si="5"/>
        <v>0</v>
      </c>
      <c r="N30">
        <f t="shared" si="6"/>
        <v>0</v>
      </c>
      <c r="O30" s="6">
        <f t="shared" si="14"/>
        <v>57</v>
      </c>
      <c r="P30">
        <f t="shared" si="7"/>
        <v>0</v>
      </c>
      <c r="Q30">
        <f t="shared" si="8"/>
        <v>0</v>
      </c>
      <c r="R30" s="6">
        <f t="shared" si="15"/>
        <v>42</v>
      </c>
      <c r="S30">
        <f t="shared" si="9"/>
        <v>0</v>
      </c>
      <c r="T30">
        <f t="shared" si="10"/>
        <v>0</v>
      </c>
      <c r="U30" s="6">
        <f t="shared" si="16"/>
        <v>70</v>
      </c>
      <c r="V30">
        <f t="shared" si="17"/>
        <v>495510</v>
      </c>
      <c r="W30" t="str">
        <f t="shared" si="11"/>
        <v>NIE</v>
      </c>
      <c r="X30">
        <f t="shared" si="0"/>
        <v>0</v>
      </c>
    </row>
    <row r="31" spans="1:24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0</v>
      </c>
      <c r="H31">
        <f t="shared" si="2"/>
        <v>0</v>
      </c>
      <c r="I31" s="6">
        <f t="shared" si="12"/>
        <v>28</v>
      </c>
      <c r="J31">
        <f t="shared" si="3"/>
        <v>0</v>
      </c>
      <c r="K31">
        <f t="shared" si="4"/>
        <v>0</v>
      </c>
      <c r="L31" s="6">
        <f t="shared" si="13"/>
        <v>28</v>
      </c>
      <c r="M31">
        <f t="shared" si="5"/>
        <v>19</v>
      </c>
      <c r="N31">
        <f t="shared" si="6"/>
        <v>0</v>
      </c>
      <c r="O31" s="6">
        <f t="shared" si="14"/>
        <v>76</v>
      </c>
      <c r="P31">
        <f t="shared" si="7"/>
        <v>0</v>
      </c>
      <c r="Q31">
        <f t="shared" si="8"/>
        <v>0</v>
      </c>
      <c r="R31" s="6">
        <f t="shared" si="15"/>
        <v>42</v>
      </c>
      <c r="S31">
        <f t="shared" si="9"/>
        <v>0</v>
      </c>
      <c r="T31">
        <f t="shared" si="10"/>
        <v>0</v>
      </c>
      <c r="U31" s="6">
        <f t="shared" si="16"/>
        <v>70</v>
      </c>
      <c r="V31">
        <f t="shared" si="17"/>
        <v>495149</v>
      </c>
      <c r="W31" t="str">
        <f t="shared" si="11"/>
        <v>TAK</v>
      </c>
      <c r="X31">
        <f t="shared" si="0"/>
        <v>12</v>
      </c>
    </row>
    <row r="32" spans="1:24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0</v>
      </c>
      <c r="H32">
        <f t="shared" si="2"/>
        <v>0</v>
      </c>
      <c r="I32" s="6">
        <f t="shared" si="12"/>
        <v>28</v>
      </c>
      <c r="J32">
        <f t="shared" si="3"/>
        <v>0</v>
      </c>
      <c r="K32">
        <f t="shared" si="4"/>
        <v>0</v>
      </c>
      <c r="L32" s="6">
        <f t="shared" si="13"/>
        <v>28</v>
      </c>
      <c r="M32">
        <f t="shared" si="5"/>
        <v>0</v>
      </c>
      <c r="N32">
        <f t="shared" si="6"/>
        <v>72</v>
      </c>
      <c r="O32" s="6">
        <f t="shared" si="14"/>
        <v>4</v>
      </c>
      <c r="P32">
        <f t="shared" si="7"/>
        <v>0</v>
      </c>
      <c r="Q32">
        <f t="shared" si="8"/>
        <v>0</v>
      </c>
      <c r="R32" s="6">
        <f t="shared" si="15"/>
        <v>42</v>
      </c>
      <c r="S32">
        <f t="shared" si="9"/>
        <v>0</v>
      </c>
      <c r="T32">
        <f t="shared" si="10"/>
        <v>0</v>
      </c>
      <c r="U32" s="6">
        <f t="shared" si="16"/>
        <v>70</v>
      </c>
      <c r="V32">
        <f t="shared" si="17"/>
        <v>497165</v>
      </c>
      <c r="W32" t="str">
        <f t="shared" si="11"/>
        <v>NIE</v>
      </c>
      <c r="X32">
        <f t="shared" si="0"/>
        <v>0</v>
      </c>
    </row>
    <row r="33" spans="1:24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0</v>
      </c>
      <c r="H33">
        <f t="shared" si="2"/>
        <v>0</v>
      </c>
      <c r="I33" s="6">
        <f t="shared" si="12"/>
        <v>28</v>
      </c>
      <c r="J33">
        <f t="shared" si="3"/>
        <v>0</v>
      </c>
      <c r="K33">
        <f t="shared" si="4"/>
        <v>0</v>
      </c>
      <c r="L33" s="6">
        <f t="shared" si="13"/>
        <v>28</v>
      </c>
      <c r="M33">
        <f t="shared" si="5"/>
        <v>0</v>
      </c>
      <c r="N33">
        <f t="shared" si="6"/>
        <v>0</v>
      </c>
      <c r="O33" s="6">
        <f t="shared" si="14"/>
        <v>4</v>
      </c>
      <c r="P33">
        <f t="shared" si="7"/>
        <v>0</v>
      </c>
      <c r="Q33">
        <f t="shared" si="8"/>
        <v>42</v>
      </c>
      <c r="R33" s="6">
        <f t="shared" si="15"/>
        <v>0</v>
      </c>
      <c r="S33">
        <f t="shared" si="9"/>
        <v>0</v>
      </c>
      <c r="T33">
        <f t="shared" si="10"/>
        <v>0</v>
      </c>
      <c r="U33" s="6">
        <f t="shared" si="16"/>
        <v>70</v>
      </c>
      <c r="V33">
        <f t="shared" si="17"/>
        <v>500945</v>
      </c>
      <c r="W33" t="str">
        <f t="shared" si="11"/>
        <v>NIE</v>
      </c>
      <c r="X33">
        <f t="shared" si="0"/>
        <v>0</v>
      </c>
    </row>
    <row r="34" spans="1:24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0</v>
      </c>
      <c r="H34">
        <f t="shared" si="2"/>
        <v>0</v>
      </c>
      <c r="I34" s="6">
        <f t="shared" si="12"/>
        <v>28</v>
      </c>
      <c r="J34">
        <f t="shared" si="3"/>
        <v>0</v>
      </c>
      <c r="K34">
        <f t="shared" si="4"/>
        <v>0</v>
      </c>
      <c r="L34" s="6">
        <f t="shared" si="13"/>
        <v>28</v>
      </c>
      <c r="M34">
        <f t="shared" si="5"/>
        <v>0</v>
      </c>
      <c r="N34">
        <f t="shared" si="6"/>
        <v>0</v>
      </c>
      <c r="O34" s="6">
        <f t="shared" si="14"/>
        <v>4</v>
      </c>
      <c r="P34">
        <f t="shared" si="7"/>
        <v>0</v>
      </c>
      <c r="Q34">
        <f t="shared" si="8"/>
        <v>0</v>
      </c>
      <c r="R34" s="6">
        <f t="shared" si="15"/>
        <v>0</v>
      </c>
      <c r="S34">
        <f t="shared" si="9"/>
        <v>42</v>
      </c>
      <c r="T34">
        <f t="shared" si="10"/>
        <v>0</v>
      </c>
      <c r="U34" s="6">
        <f t="shared" si="16"/>
        <v>112</v>
      </c>
      <c r="V34">
        <f t="shared" si="17"/>
        <v>499097</v>
      </c>
      <c r="W34" t="str">
        <f t="shared" si="11"/>
        <v>NIE</v>
      </c>
      <c r="X34">
        <f t="shared" si="0"/>
        <v>0</v>
      </c>
    </row>
    <row r="35" spans="1:24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0</v>
      </c>
      <c r="H35">
        <f t="shared" si="2"/>
        <v>0</v>
      </c>
      <c r="I35" s="6">
        <f t="shared" si="12"/>
        <v>28</v>
      </c>
      <c r="J35">
        <f t="shared" si="3"/>
        <v>33</v>
      </c>
      <c r="K35">
        <f t="shared" si="4"/>
        <v>0</v>
      </c>
      <c r="L35" s="6">
        <f t="shared" si="13"/>
        <v>61</v>
      </c>
      <c r="M35">
        <f t="shared" si="5"/>
        <v>0</v>
      </c>
      <c r="N35">
        <f t="shared" si="6"/>
        <v>0</v>
      </c>
      <c r="O35" s="6">
        <f t="shared" si="14"/>
        <v>4</v>
      </c>
      <c r="P35">
        <f t="shared" si="7"/>
        <v>0</v>
      </c>
      <c r="Q35">
        <f t="shared" si="8"/>
        <v>0</v>
      </c>
      <c r="R35" s="6">
        <f t="shared" si="15"/>
        <v>0</v>
      </c>
      <c r="S35">
        <f t="shared" si="9"/>
        <v>0</v>
      </c>
      <c r="T35">
        <f t="shared" si="10"/>
        <v>0</v>
      </c>
      <c r="U35" s="6">
        <f t="shared" si="16"/>
        <v>112</v>
      </c>
      <c r="V35">
        <f t="shared" si="17"/>
        <v>498239</v>
      </c>
      <c r="W35" t="str">
        <f t="shared" si="11"/>
        <v>NIE</v>
      </c>
      <c r="X35">
        <f t="shared" si="0"/>
        <v>0</v>
      </c>
    </row>
    <row r="36" spans="1:24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9</v>
      </c>
      <c r="H36">
        <f t="shared" si="2"/>
        <v>0</v>
      </c>
      <c r="I36" s="6">
        <f t="shared" si="12"/>
        <v>37</v>
      </c>
      <c r="J36">
        <f t="shared" si="3"/>
        <v>0</v>
      </c>
      <c r="K36">
        <f t="shared" si="4"/>
        <v>0</v>
      </c>
      <c r="L36" s="6">
        <f t="shared" si="13"/>
        <v>61</v>
      </c>
      <c r="M36">
        <f t="shared" si="5"/>
        <v>0</v>
      </c>
      <c r="N36">
        <f t="shared" si="6"/>
        <v>0</v>
      </c>
      <c r="O36" s="6">
        <f t="shared" si="14"/>
        <v>4</v>
      </c>
      <c r="P36">
        <f t="shared" si="7"/>
        <v>0</v>
      </c>
      <c r="Q36">
        <f t="shared" si="8"/>
        <v>0</v>
      </c>
      <c r="R36" s="6">
        <f t="shared" si="15"/>
        <v>0</v>
      </c>
      <c r="S36">
        <f t="shared" si="9"/>
        <v>0</v>
      </c>
      <c r="T36">
        <f t="shared" si="10"/>
        <v>0</v>
      </c>
      <c r="U36" s="6">
        <f t="shared" si="16"/>
        <v>112</v>
      </c>
      <c r="V36">
        <f t="shared" si="17"/>
        <v>498158</v>
      </c>
      <c r="W36" t="str">
        <f t="shared" si="11"/>
        <v>TAK</v>
      </c>
      <c r="X36">
        <f t="shared" si="0"/>
        <v>16</v>
      </c>
    </row>
    <row r="37" spans="1:24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0</v>
      </c>
      <c r="H37">
        <f t="shared" si="2"/>
        <v>0</v>
      </c>
      <c r="I37" s="6">
        <f t="shared" si="12"/>
        <v>37</v>
      </c>
      <c r="J37">
        <f t="shared" si="3"/>
        <v>0</v>
      </c>
      <c r="K37">
        <f t="shared" si="4"/>
        <v>0</v>
      </c>
      <c r="L37" s="6">
        <f t="shared" si="13"/>
        <v>61</v>
      </c>
      <c r="M37">
        <f t="shared" si="5"/>
        <v>0</v>
      </c>
      <c r="N37">
        <f t="shared" si="6"/>
        <v>4</v>
      </c>
      <c r="O37" s="6">
        <f t="shared" si="14"/>
        <v>0</v>
      </c>
      <c r="P37">
        <f t="shared" si="7"/>
        <v>0</v>
      </c>
      <c r="Q37">
        <f t="shared" si="8"/>
        <v>0</v>
      </c>
      <c r="R37" s="6">
        <f t="shared" si="15"/>
        <v>0</v>
      </c>
      <c r="S37">
        <f t="shared" si="9"/>
        <v>0</v>
      </c>
      <c r="T37">
        <f t="shared" si="10"/>
        <v>0</v>
      </c>
      <c r="U37" s="6">
        <f t="shared" si="16"/>
        <v>112</v>
      </c>
      <c r="V37">
        <f t="shared" si="17"/>
        <v>498274</v>
      </c>
      <c r="W37" t="str">
        <f t="shared" si="11"/>
        <v>NIE</v>
      </c>
      <c r="X37">
        <f t="shared" si="0"/>
        <v>0</v>
      </c>
    </row>
    <row r="38" spans="1:24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0</v>
      </c>
      <c r="H38">
        <f t="shared" si="2"/>
        <v>37</v>
      </c>
      <c r="I38" s="6">
        <f t="shared" si="12"/>
        <v>0</v>
      </c>
      <c r="J38">
        <f t="shared" si="3"/>
        <v>0</v>
      </c>
      <c r="K38">
        <f t="shared" si="4"/>
        <v>0</v>
      </c>
      <c r="L38" s="6">
        <f t="shared" si="13"/>
        <v>61</v>
      </c>
      <c r="M38">
        <f t="shared" si="5"/>
        <v>0</v>
      </c>
      <c r="N38">
        <f t="shared" si="6"/>
        <v>0</v>
      </c>
      <c r="O38" s="6">
        <f t="shared" si="14"/>
        <v>0</v>
      </c>
      <c r="P38">
        <f t="shared" si="7"/>
        <v>0</v>
      </c>
      <c r="Q38">
        <f t="shared" si="8"/>
        <v>0</v>
      </c>
      <c r="R38" s="6">
        <f t="shared" si="15"/>
        <v>0</v>
      </c>
      <c r="S38">
        <f t="shared" si="9"/>
        <v>0</v>
      </c>
      <c r="T38">
        <f t="shared" si="10"/>
        <v>0</v>
      </c>
      <c r="U38" s="6">
        <f t="shared" si="16"/>
        <v>112</v>
      </c>
      <c r="V38">
        <f t="shared" si="17"/>
        <v>498718</v>
      </c>
      <c r="W38" t="str">
        <f t="shared" si="11"/>
        <v>NIE</v>
      </c>
      <c r="X38">
        <f t="shared" si="0"/>
        <v>0</v>
      </c>
    </row>
    <row r="39" spans="1:24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0</v>
      </c>
      <c r="H39">
        <f t="shared" si="2"/>
        <v>0</v>
      </c>
      <c r="I39" s="6">
        <f t="shared" si="12"/>
        <v>0</v>
      </c>
      <c r="J39">
        <f t="shared" si="3"/>
        <v>0</v>
      </c>
      <c r="K39">
        <f t="shared" si="4"/>
        <v>0</v>
      </c>
      <c r="L39" s="6">
        <f t="shared" si="13"/>
        <v>61</v>
      </c>
      <c r="M39">
        <f t="shared" si="5"/>
        <v>0</v>
      </c>
      <c r="N39">
        <f t="shared" si="6"/>
        <v>0</v>
      </c>
      <c r="O39" s="6">
        <f t="shared" si="14"/>
        <v>0</v>
      </c>
      <c r="P39">
        <f t="shared" si="7"/>
        <v>0</v>
      </c>
      <c r="Q39">
        <f t="shared" si="8"/>
        <v>0</v>
      </c>
      <c r="R39" s="6">
        <f t="shared" si="15"/>
        <v>0</v>
      </c>
      <c r="S39">
        <f t="shared" si="9"/>
        <v>35</v>
      </c>
      <c r="T39">
        <f t="shared" si="10"/>
        <v>0</v>
      </c>
      <c r="U39" s="6">
        <f t="shared" si="16"/>
        <v>147</v>
      </c>
      <c r="V39">
        <f t="shared" si="17"/>
        <v>497248</v>
      </c>
      <c r="W39" t="str">
        <f t="shared" si="11"/>
        <v>NIE</v>
      </c>
      <c r="X39">
        <f t="shared" si="0"/>
        <v>0</v>
      </c>
    </row>
    <row r="40" spans="1:24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0</v>
      </c>
      <c r="H40">
        <f t="shared" si="2"/>
        <v>0</v>
      </c>
      <c r="I40" s="6">
        <f t="shared" si="12"/>
        <v>0</v>
      </c>
      <c r="J40">
        <f t="shared" si="3"/>
        <v>0</v>
      </c>
      <c r="K40">
        <f t="shared" si="4"/>
        <v>0</v>
      </c>
      <c r="L40" s="6">
        <f t="shared" si="13"/>
        <v>61</v>
      </c>
      <c r="M40">
        <f t="shared" si="5"/>
        <v>0</v>
      </c>
      <c r="N40">
        <f t="shared" si="6"/>
        <v>0</v>
      </c>
      <c r="O40" s="6">
        <f t="shared" si="14"/>
        <v>0</v>
      </c>
      <c r="P40">
        <f t="shared" si="7"/>
        <v>32</v>
      </c>
      <c r="Q40">
        <f t="shared" si="8"/>
        <v>0</v>
      </c>
      <c r="R40" s="6">
        <f t="shared" si="15"/>
        <v>32</v>
      </c>
      <c r="S40">
        <f t="shared" si="9"/>
        <v>0</v>
      </c>
      <c r="T40">
        <f t="shared" si="10"/>
        <v>0</v>
      </c>
      <c r="U40" s="6">
        <f t="shared" si="16"/>
        <v>147</v>
      </c>
      <c r="V40">
        <f t="shared" si="17"/>
        <v>495136</v>
      </c>
      <c r="W40" t="str">
        <f t="shared" si="11"/>
        <v>TAK</v>
      </c>
      <c r="X40">
        <f t="shared" si="0"/>
        <v>14</v>
      </c>
    </row>
    <row r="41" spans="1:24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0</v>
      </c>
      <c r="H41">
        <f t="shared" si="2"/>
        <v>0</v>
      </c>
      <c r="I41" s="6">
        <f t="shared" si="12"/>
        <v>0</v>
      </c>
      <c r="J41">
        <f t="shared" si="3"/>
        <v>0</v>
      </c>
      <c r="K41">
        <f t="shared" si="4"/>
        <v>0</v>
      </c>
      <c r="L41" s="6">
        <f t="shared" si="13"/>
        <v>61</v>
      </c>
      <c r="M41">
        <f t="shared" si="5"/>
        <v>0</v>
      </c>
      <c r="N41">
        <f t="shared" si="6"/>
        <v>0</v>
      </c>
      <c r="O41" s="6">
        <f t="shared" si="14"/>
        <v>0</v>
      </c>
      <c r="P41">
        <f t="shared" si="7"/>
        <v>0</v>
      </c>
      <c r="Q41">
        <f t="shared" si="8"/>
        <v>32</v>
      </c>
      <c r="R41" s="6">
        <f t="shared" si="15"/>
        <v>0</v>
      </c>
      <c r="S41">
        <f t="shared" si="9"/>
        <v>0</v>
      </c>
      <c r="T41">
        <f t="shared" si="10"/>
        <v>0</v>
      </c>
      <c r="U41" s="6">
        <f t="shared" si="16"/>
        <v>147</v>
      </c>
      <c r="V41">
        <f t="shared" si="17"/>
        <v>498080</v>
      </c>
      <c r="W41" t="str">
        <f t="shared" si="11"/>
        <v>NIE</v>
      </c>
      <c r="X41">
        <f t="shared" si="0"/>
        <v>0</v>
      </c>
    </row>
    <row r="42" spans="1:24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0</v>
      </c>
      <c r="H42">
        <f t="shared" si="2"/>
        <v>0</v>
      </c>
      <c r="I42" s="6">
        <f t="shared" si="12"/>
        <v>0</v>
      </c>
      <c r="J42">
        <f t="shared" si="3"/>
        <v>0</v>
      </c>
      <c r="K42">
        <f t="shared" si="4"/>
        <v>0</v>
      </c>
      <c r="L42" s="6">
        <f t="shared" si="13"/>
        <v>61</v>
      </c>
      <c r="M42">
        <f t="shared" si="5"/>
        <v>0</v>
      </c>
      <c r="N42">
        <f t="shared" si="6"/>
        <v>0</v>
      </c>
      <c r="O42" s="6">
        <f t="shared" si="14"/>
        <v>0</v>
      </c>
      <c r="P42">
        <f t="shared" si="7"/>
        <v>0</v>
      </c>
      <c r="Q42">
        <f t="shared" si="8"/>
        <v>0</v>
      </c>
      <c r="R42" s="6">
        <f t="shared" si="15"/>
        <v>0</v>
      </c>
      <c r="S42">
        <f t="shared" si="9"/>
        <v>48</v>
      </c>
      <c r="T42">
        <f t="shared" si="10"/>
        <v>0</v>
      </c>
      <c r="U42" s="6">
        <f t="shared" si="16"/>
        <v>195</v>
      </c>
      <c r="V42">
        <f t="shared" si="17"/>
        <v>496016</v>
      </c>
      <c r="W42" t="str">
        <f t="shared" si="11"/>
        <v>TAK</v>
      </c>
      <c r="X42">
        <f t="shared" si="0"/>
        <v>18</v>
      </c>
    </row>
    <row r="43" spans="1:24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0</v>
      </c>
      <c r="H43">
        <f t="shared" si="2"/>
        <v>0</v>
      </c>
      <c r="I43" s="6">
        <f t="shared" si="12"/>
        <v>0</v>
      </c>
      <c r="J43">
        <f t="shared" si="3"/>
        <v>0</v>
      </c>
      <c r="K43">
        <f t="shared" si="4"/>
        <v>0</v>
      </c>
      <c r="L43" s="6">
        <f t="shared" si="13"/>
        <v>61</v>
      </c>
      <c r="M43">
        <f t="shared" si="5"/>
        <v>0</v>
      </c>
      <c r="N43">
        <f t="shared" si="6"/>
        <v>0</v>
      </c>
      <c r="O43" s="6">
        <f t="shared" si="14"/>
        <v>0</v>
      </c>
      <c r="P43">
        <f t="shared" si="7"/>
        <v>0</v>
      </c>
      <c r="Q43">
        <f t="shared" si="8"/>
        <v>0</v>
      </c>
      <c r="R43" s="6">
        <f t="shared" si="15"/>
        <v>0</v>
      </c>
      <c r="S43">
        <f t="shared" si="9"/>
        <v>0</v>
      </c>
      <c r="T43">
        <f t="shared" si="10"/>
        <v>191</v>
      </c>
      <c r="U43" s="6">
        <f t="shared" si="16"/>
        <v>4</v>
      </c>
      <c r="V43">
        <f t="shared" si="17"/>
        <v>507476</v>
      </c>
      <c r="W43" t="str">
        <f t="shared" si="11"/>
        <v>NIE</v>
      </c>
      <c r="X43">
        <f t="shared" si="0"/>
        <v>0</v>
      </c>
    </row>
    <row r="44" spans="1:24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0</v>
      </c>
      <c r="H44">
        <f t="shared" si="2"/>
        <v>0</v>
      </c>
      <c r="I44" s="6">
        <f t="shared" si="12"/>
        <v>0</v>
      </c>
      <c r="J44">
        <f t="shared" si="3"/>
        <v>9</v>
      </c>
      <c r="K44">
        <f t="shared" si="4"/>
        <v>0</v>
      </c>
      <c r="L44" s="6">
        <f t="shared" si="13"/>
        <v>70</v>
      </c>
      <c r="M44">
        <f t="shared" si="5"/>
        <v>0</v>
      </c>
      <c r="N44">
        <f t="shared" si="6"/>
        <v>0</v>
      </c>
      <c r="O44" s="6">
        <f t="shared" si="14"/>
        <v>0</v>
      </c>
      <c r="P44">
        <f t="shared" si="7"/>
        <v>0</v>
      </c>
      <c r="Q44">
        <f t="shared" si="8"/>
        <v>0</v>
      </c>
      <c r="R44" s="6">
        <f t="shared" si="15"/>
        <v>0</v>
      </c>
      <c r="S44">
        <f t="shared" si="9"/>
        <v>0</v>
      </c>
      <c r="T44">
        <f t="shared" si="10"/>
        <v>0</v>
      </c>
      <c r="U44" s="6">
        <f t="shared" si="16"/>
        <v>4</v>
      </c>
      <c r="V44">
        <f t="shared" si="17"/>
        <v>507260</v>
      </c>
      <c r="W44" t="str">
        <f t="shared" si="11"/>
        <v>NIE</v>
      </c>
      <c r="X44">
        <f t="shared" si="0"/>
        <v>0</v>
      </c>
    </row>
    <row r="45" spans="1:24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0</v>
      </c>
      <c r="H45">
        <f t="shared" si="2"/>
        <v>0</v>
      </c>
      <c r="I45" s="6">
        <f t="shared" si="12"/>
        <v>0</v>
      </c>
      <c r="J45">
        <f t="shared" si="3"/>
        <v>0</v>
      </c>
      <c r="K45">
        <f t="shared" si="4"/>
        <v>0</v>
      </c>
      <c r="L45" s="6">
        <f t="shared" si="13"/>
        <v>70</v>
      </c>
      <c r="M45">
        <f t="shared" si="5"/>
        <v>0</v>
      </c>
      <c r="N45">
        <f t="shared" si="6"/>
        <v>0</v>
      </c>
      <c r="O45" s="6">
        <f t="shared" si="14"/>
        <v>0</v>
      </c>
      <c r="P45">
        <f t="shared" si="7"/>
        <v>36</v>
      </c>
      <c r="Q45">
        <f t="shared" si="8"/>
        <v>0</v>
      </c>
      <c r="R45" s="6">
        <f t="shared" si="15"/>
        <v>36</v>
      </c>
      <c r="S45">
        <f t="shared" si="9"/>
        <v>0</v>
      </c>
      <c r="T45">
        <f t="shared" si="10"/>
        <v>0</v>
      </c>
      <c r="U45" s="6">
        <f t="shared" si="16"/>
        <v>4</v>
      </c>
      <c r="V45">
        <f t="shared" si="17"/>
        <v>504920</v>
      </c>
      <c r="W45" t="str">
        <f t="shared" si="11"/>
        <v>TAK</v>
      </c>
      <c r="X45">
        <f t="shared" si="0"/>
        <v>25</v>
      </c>
    </row>
    <row r="46" spans="1:24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47</v>
      </c>
      <c r="H46">
        <f t="shared" si="2"/>
        <v>0</v>
      </c>
      <c r="I46" s="6">
        <f t="shared" si="12"/>
        <v>47</v>
      </c>
      <c r="J46">
        <f t="shared" si="3"/>
        <v>0</v>
      </c>
      <c r="K46">
        <f t="shared" si="4"/>
        <v>0</v>
      </c>
      <c r="L46" s="6">
        <f t="shared" si="13"/>
        <v>70</v>
      </c>
      <c r="M46">
        <f t="shared" si="5"/>
        <v>0</v>
      </c>
      <c r="N46">
        <f t="shared" si="6"/>
        <v>0</v>
      </c>
      <c r="O46" s="6">
        <f t="shared" si="14"/>
        <v>0</v>
      </c>
      <c r="P46">
        <f t="shared" si="7"/>
        <v>0</v>
      </c>
      <c r="Q46">
        <f t="shared" si="8"/>
        <v>0</v>
      </c>
      <c r="R46" s="6">
        <f t="shared" si="15"/>
        <v>36</v>
      </c>
      <c r="S46">
        <f t="shared" si="9"/>
        <v>0</v>
      </c>
      <c r="T46">
        <f t="shared" si="10"/>
        <v>0</v>
      </c>
      <c r="U46" s="6">
        <f t="shared" si="16"/>
        <v>4</v>
      </c>
      <c r="V46">
        <f t="shared" si="17"/>
        <v>504591</v>
      </c>
      <c r="W46" t="str">
        <f t="shared" si="11"/>
        <v>NIE</v>
      </c>
      <c r="X46">
        <f t="shared" si="0"/>
        <v>0</v>
      </c>
    </row>
    <row r="47" spans="1:24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0</v>
      </c>
      <c r="H47">
        <f t="shared" si="2"/>
        <v>0</v>
      </c>
      <c r="I47" s="6">
        <f t="shared" si="12"/>
        <v>47</v>
      </c>
      <c r="J47">
        <f t="shared" si="3"/>
        <v>0</v>
      </c>
      <c r="K47">
        <f t="shared" si="4"/>
        <v>0</v>
      </c>
      <c r="L47" s="6">
        <f t="shared" si="13"/>
        <v>70</v>
      </c>
      <c r="M47">
        <f t="shared" si="5"/>
        <v>0</v>
      </c>
      <c r="N47">
        <f t="shared" si="6"/>
        <v>0</v>
      </c>
      <c r="O47" s="6">
        <f t="shared" si="14"/>
        <v>0</v>
      </c>
      <c r="P47">
        <f t="shared" si="7"/>
        <v>0</v>
      </c>
      <c r="Q47">
        <f t="shared" si="8"/>
        <v>0</v>
      </c>
      <c r="R47" s="6">
        <f t="shared" si="15"/>
        <v>36</v>
      </c>
      <c r="S47">
        <f t="shared" si="9"/>
        <v>0</v>
      </c>
      <c r="T47">
        <f t="shared" si="10"/>
        <v>4</v>
      </c>
      <c r="U47" s="6">
        <f t="shared" si="16"/>
        <v>0</v>
      </c>
      <c r="V47">
        <f t="shared" si="17"/>
        <v>504843</v>
      </c>
      <c r="W47" t="str">
        <f t="shared" si="11"/>
        <v>NIE</v>
      </c>
      <c r="X47">
        <f t="shared" si="0"/>
        <v>0</v>
      </c>
    </row>
    <row r="48" spans="1:24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0</v>
      </c>
      <c r="H48">
        <f t="shared" si="2"/>
        <v>0</v>
      </c>
      <c r="I48" s="6">
        <f t="shared" si="12"/>
        <v>47</v>
      </c>
      <c r="J48">
        <f t="shared" si="3"/>
        <v>0</v>
      </c>
      <c r="K48">
        <f t="shared" si="4"/>
        <v>0</v>
      </c>
      <c r="L48" s="6">
        <f t="shared" si="13"/>
        <v>70</v>
      </c>
      <c r="M48">
        <f t="shared" si="5"/>
        <v>8</v>
      </c>
      <c r="N48">
        <f t="shared" si="6"/>
        <v>0</v>
      </c>
      <c r="O48" s="6">
        <f t="shared" si="14"/>
        <v>8</v>
      </c>
      <c r="P48">
        <f t="shared" si="7"/>
        <v>0</v>
      </c>
      <c r="Q48">
        <f t="shared" si="8"/>
        <v>0</v>
      </c>
      <c r="R48" s="6">
        <f t="shared" si="15"/>
        <v>36</v>
      </c>
      <c r="S48">
        <f t="shared" si="9"/>
        <v>0</v>
      </c>
      <c r="T48">
        <f t="shared" si="10"/>
        <v>0</v>
      </c>
      <c r="U48" s="6">
        <f t="shared" si="16"/>
        <v>0</v>
      </c>
      <c r="V48">
        <f t="shared" si="17"/>
        <v>504691</v>
      </c>
      <c r="W48" t="str">
        <f t="shared" si="11"/>
        <v>NIE</v>
      </c>
      <c r="X48">
        <f t="shared" si="0"/>
        <v>0</v>
      </c>
    </row>
    <row r="49" spans="1:24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0</v>
      </c>
      <c r="H49">
        <f t="shared" si="2"/>
        <v>0</v>
      </c>
      <c r="I49" s="6">
        <f t="shared" si="12"/>
        <v>47</v>
      </c>
      <c r="J49">
        <f t="shared" si="3"/>
        <v>3</v>
      </c>
      <c r="K49">
        <f t="shared" si="4"/>
        <v>0</v>
      </c>
      <c r="L49" s="6">
        <f t="shared" si="13"/>
        <v>73</v>
      </c>
      <c r="M49">
        <f t="shared" si="5"/>
        <v>0</v>
      </c>
      <c r="N49">
        <f t="shared" si="6"/>
        <v>0</v>
      </c>
      <c r="O49" s="6">
        <f t="shared" si="14"/>
        <v>8</v>
      </c>
      <c r="P49">
        <f t="shared" si="7"/>
        <v>0</v>
      </c>
      <c r="Q49">
        <f t="shared" si="8"/>
        <v>0</v>
      </c>
      <c r="R49" s="6">
        <f t="shared" si="15"/>
        <v>36</v>
      </c>
      <c r="S49">
        <f t="shared" si="9"/>
        <v>0</v>
      </c>
      <c r="T49">
        <f t="shared" si="10"/>
        <v>0</v>
      </c>
      <c r="U49" s="6">
        <f t="shared" si="16"/>
        <v>0</v>
      </c>
      <c r="V49">
        <f t="shared" si="17"/>
        <v>504625</v>
      </c>
      <c r="W49" t="str">
        <f t="shared" si="11"/>
        <v>NIE</v>
      </c>
      <c r="X49">
        <f t="shared" si="0"/>
        <v>0</v>
      </c>
    </row>
    <row r="50" spans="1:24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0</v>
      </c>
      <c r="H50">
        <f t="shared" si="2"/>
        <v>0</v>
      </c>
      <c r="I50" s="6">
        <f t="shared" si="12"/>
        <v>47</v>
      </c>
      <c r="J50">
        <f t="shared" si="3"/>
        <v>0</v>
      </c>
      <c r="K50">
        <f t="shared" si="4"/>
        <v>0</v>
      </c>
      <c r="L50" s="6">
        <f t="shared" si="13"/>
        <v>73</v>
      </c>
      <c r="M50">
        <f t="shared" si="5"/>
        <v>0</v>
      </c>
      <c r="N50">
        <f t="shared" si="6"/>
        <v>0</v>
      </c>
      <c r="O50" s="6">
        <f t="shared" si="14"/>
        <v>8</v>
      </c>
      <c r="P50">
        <f t="shared" si="7"/>
        <v>41</v>
      </c>
      <c r="Q50">
        <f t="shared" si="8"/>
        <v>0</v>
      </c>
      <c r="R50" s="6">
        <f t="shared" si="15"/>
        <v>77</v>
      </c>
      <c r="S50">
        <f t="shared" si="9"/>
        <v>0</v>
      </c>
      <c r="T50">
        <f t="shared" si="10"/>
        <v>0</v>
      </c>
      <c r="U50" s="6">
        <f t="shared" si="16"/>
        <v>0</v>
      </c>
      <c r="V50">
        <f t="shared" si="17"/>
        <v>502206</v>
      </c>
      <c r="W50" t="str">
        <f t="shared" si="11"/>
        <v>TAK</v>
      </c>
      <c r="X50">
        <f t="shared" si="0"/>
        <v>20</v>
      </c>
    </row>
    <row r="51" spans="1:24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0</v>
      </c>
      <c r="H51">
        <f t="shared" si="2"/>
        <v>0</v>
      </c>
      <c r="I51" s="6">
        <f t="shared" si="12"/>
        <v>47</v>
      </c>
      <c r="J51">
        <f t="shared" si="3"/>
        <v>0</v>
      </c>
      <c r="K51">
        <f t="shared" si="4"/>
        <v>0</v>
      </c>
      <c r="L51" s="6">
        <f t="shared" si="13"/>
        <v>73</v>
      </c>
      <c r="M51">
        <f t="shared" si="5"/>
        <v>0</v>
      </c>
      <c r="N51">
        <f t="shared" si="6"/>
        <v>0</v>
      </c>
      <c r="O51" s="6">
        <f t="shared" si="14"/>
        <v>8</v>
      </c>
      <c r="P51">
        <f t="shared" si="7"/>
        <v>0</v>
      </c>
      <c r="Q51">
        <f t="shared" si="8"/>
        <v>0</v>
      </c>
      <c r="R51" s="6">
        <f t="shared" si="15"/>
        <v>77</v>
      </c>
      <c r="S51">
        <f t="shared" si="9"/>
        <v>44</v>
      </c>
      <c r="T51">
        <f t="shared" si="10"/>
        <v>0</v>
      </c>
      <c r="U51" s="6">
        <f t="shared" si="16"/>
        <v>44</v>
      </c>
      <c r="V51">
        <f t="shared" si="17"/>
        <v>500446</v>
      </c>
      <c r="W51" t="str">
        <f t="shared" si="11"/>
        <v>NIE</v>
      </c>
      <c r="X51">
        <f t="shared" si="0"/>
        <v>0</v>
      </c>
    </row>
    <row r="52" spans="1:24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0</v>
      </c>
      <c r="H52">
        <f t="shared" si="2"/>
        <v>45</v>
      </c>
      <c r="I52" s="6">
        <f t="shared" si="12"/>
        <v>2</v>
      </c>
      <c r="J52">
        <f t="shared" si="3"/>
        <v>0</v>
      </c>
      <c r="K52">
        <f t="shared" si="4"/>
        <v>0</v>
      </c>
      <c r="L52" s="6">
        <f t="shared" si="13"/>
        <v>73</v>
      </c>
      <c r="M52">
        <f t="shared" si="5"/>
        <v>0</v>
      </c>
      <c r="N52">
        <f t="shared" si="6"/>
        <v>0</v>
      </c>
      <c r="O52" s="6">
        <f t="shared" si="14"/>
        <v>8</v>
      </c>
      <c r="P52">
        <f t="shared" si="7"/>
        <v>0</v>
      </c>
      <c r="Q52">
        <f t="shared" si="8"/>
        <v>0</v>
      </c>
      <c r="R52" s="6">
        <f t="shared" si="15"/>
        <v>77</v>
      </c>
      <c r="S52">
        <f t="shared" si="9"/>
        <v>0</v>
      </c>
      <c r="T52">
        <f t="shared" si="10"/>
        <v>0</v>
      </c>
      <c r="U52" s="6">
        <f t="shared" si="16"/>
        <v>44</v>
      </c>
      <c r="V52">
        <f t="shared" si="17"/>
        <v>500986</v>
      </c>
      <c r="W52" t="str">
        <f t="shared" si="11"/>
        <v>NIE</v>
      </c>
      <c r="X52">
        <f t="shared" si="0"/>
        <v>0</v>
      </c>
    </row>
    <row r="53" spans="1:24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0</v>
      </c>
      <c r="H53">
        <f t="shared" si="2"/>
        <v>0</v>
      </c>
      <c r="I53" s="6">
        <f t="shared" si="12"/>
        <v>2</v>
      </c>
      <c r="J53">
        <f t="shared" si="3"/>
        <v>0</v>
      </c>
      <c r="K53">
        <f t="shared" si="4"/>
        <v>0</v>
      </c>
      <c r="L53" s="6">
        <f t="shared" si="13"/>
        <v>73</v>
      </c>
      <c r="M53">
        <f t="shared" si="5"/>
        <v>40</v>
      </c>
      <c r="N53">
        <f t="shared" si="6"/>
        <v>0</v>
      </c>
      <c r="O53" s="6">
        <f t="shared" si="14"/>
        <v>48</v>
      </c>
      <c r="P53">
        <f t="shared" si="7"/>
        <v>0</v>
      </c>
      <c r="Q53">
        <f t="shared" si="8"/>
        <v>0</v>
      </c>
      <c r="R53" s="6">
        <f t="shared" si="15"/>
        <v>77</v>
      </c>
      <c r="S53">
        <f t="shared" si="9"/>
        <v>0</v>
      </c>
      <c r="T53">
        <f t="shared" si="10"/>
        <v>0</v>
      </c>
      <c r="U53" s="6">
        <f t="shared" si="16"/>
        <v>44</v>
      </c>
      <c r="V53">
        <f t="shared" si="17"/>
        <v>500186</v>
      </c>
      <c r="W53" t="str">
        <f t="shared" si="11"/>
        <v>NIE</v>
      </c>
      <c r="X53">
        <f t="shared" si="0"/>
        <v>0</v>
      </c>
    </row>
    <row r="54" spans="1:24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0</v>
      </c>
      <c r="H54">
        <f t="shared" si="2"/>
        <v>0</v>
      </c>
      <c r="I54" s="6">
        <f t="shared" si="12"/>
        <v>2</v>
      </c>
      <c r="J54">
        <f t="shared" si="3"/>
        <v>0</v>
      </c>
      <c r="K54">
        <f t="shared" si="4"/>
        <v>0</v>
      </c>
      <c r="L54" s="6">
        <f t="shared" si="13"/>
        <v>73</v>
      </c>
      <c r="M54">
        <f t="shared" si="5"/>
        <v>0</v>
      </c>
      <c r="N54">
        <f t="shared" si="6"/>
        <v>0</v>
      </c>
      <c r="O54" s="6">
        <f t="shared" si="14"/>
        <v>48</v>
      </c>
      <c r="P54">
        <f t="shared" si="7"/>
        <v>3</v>
      </c>
      <c r="Q54">
        <f t="shared" si="8"/>
        <v>0</v>
      </c>
      <c r="R54" s="6">
        <f t="shared" si="15"/>
        <v>80</v>
      </c>
      <c r="S54">
        <f t="shared" si="9"/>
        <v>0</v>
      </c>
      <c r="T54">
        <f t="shared" si="10"/>
        <v>0</v>
      </c>
      <c r="U54" s="6">
        <f t="shared" si="16"/>
        <v>44</v>
      </c>
      <c r="V54">
        <f t="shared" si="17"/>
        <v>499997</v>
      </c>
      <c r="W54" t="str">
        <f t="shared" si="11"/>
        <v>NIE</v>
      </c>
      <c r="X54">
        <f t="shared" si="0"/>
        <v>0</v>
      </c>
    </row>
    <row r="55" spans="1:24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0</v>
      </c>
      <c r="H55">
        <f t="shared" si="2"/>
        <v>0</v>
      </c>
      <c r="I55" s="6">
        <f t="shared" si="12"/>
        <v>2</v>
      </c>
      <c r="J55">
        <f t="shared" si="3"/>
        <v>17</v>
      </c>
      <c r="K55">
        <f t="shared" si="4"/>
        <v>0</v>
      </c>
      <c r="L55" s="6">
        <f t="shared" si="13"/>
        <v>90</v>
      </c>
      <c r="M55">
        <f t="shared" si="5"/>
        <v>0</v>
      </c>
      <c r="N55">
        <f t="shared" si="6"/>
        <v>0</v>
      </c>
      <c r="O55" s="6">
        <f t="shared" si="14"/>
        <v>48</v>
      </c>
      <c r="P55">
        <f t="shared" si="7"/>
        <v>0</v>
      </c>
      <c r="Q55">
        <f t="shared" si="8"/>
        <v>0</v>
      </c>
      <c r="R55" s="6">
        <f t="shared" si="15"/>
        <v>80</v>
      </c>
      <c r="S55">
        <f t="shared" si="9"/>
        <v>0</v>
      </c>
      <c r="T55">
        <f t="shared" si="10"/>
        <v>0</v>
      </c>
      <c r="U55" s="6">
        <f t="shared" si="16"/>
        <v>44</v>
      </c>
      <c r="V55">
        <f t="shared" si="17"/>
        <v>499589</v>
      </c>
      <c r="W55" t="str">
        <f t="shared" si="11"/>
        <v>TAK</v>
      </c>
      <c r="X55">
        <f t="shared" si="0"/>
        <v>23</v>
      </c>
    </row>
    <row r="56" spans="1:24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0</v>
      </c>
      <c r="H56">
        <f t="shared" si="2"/>
        <v>2</v>
      </c>
      <c r="I56" s="6">
        <f t="shared" si="12"/>
        <v>0</v>
      </c>
      <c r="J56">
        <f t="shared" si="3"/>
        <v>0</v>
      </c>
      <c r="K56">
        <f t="shared" si="4"/>
        <v>0</v>
      </c>
      <c r="L56" s="6">
        <f t="shared" si="13"/>
        <v>90</v>
      </c>
      <c r="M56">
        <f t="shared" si="5"/>
        <v>0</v>
      </c>
      <c r="N56">
        <f t="shared" si="6"/>
        <v>0</v>
      </c>
      <c r="O56" s="6">
        <f t="shared" si="14"/>
        <v>48</v>
      </c>
      <c r="P56">
        <f t="shared" si="7"/>
        <v>0</v>
      </c>
      <c r="Q56">
        <f t="shared" si="8"/>
        <v>0</v>
      </c>
      <c r="R56" s="6">
        <f t="shared" si="15"/>
        <v>80</v>
      </c>
      <c r="S56">
        <f t="shared" si="9"/>
        <v>0</v>
      </c>
      <c r="T56">
        <f t="shared" si="10"/>
        <v>0</v>
      </c>
      <c r="U56" s="6">
        <f t="shared" si="16"/>
        <v>44</v>
      </c>
      <c r="V56">
        <f t="shared" si="17"/>
        <v>499613</v>
      </c>
      <c r="W56" t="str">
        <f t="shared" si="11"/>
        <v>NIE</v>
      </c>
      <c r="X56">
        <f t="shared" si="0"/>
        <v>0</v>
      </c>
    </row>
    <row r="57" spans="1:24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0</v>
      </c>
      <c r="H57">
        <f t="shared" si="2"/>
        <v>0</v>
      </c>
      <c r="I57" s="6">
        <f t="shared" si="12"/>
        <v>0</v>
      </c>
      <c r="J57">
        <f t="shared" si="3"/>
        <v>0</v>
      </c>
      <c r="K57">
        <f t="shared" si="4"/>
        <v>0</v>
      </c>
      <c r="L57" s="6">
        <f t="shared" si="13"/>
        <v>90</v>
      </c>
      <c r="M57">
        <f t="shared" si="5"/>
        <v>14</v>
      </c>
      <c r="N57">
        <f t="shared" si="6"/>
        <v>0</v>
      </c>
      <c r="O57" s="6">
        <f t="shared" si="14"/>
        <v>62</v>
      </c>
      <c r="P57">
        <f t="shared" si="7"/>
        <v>0</v>
      </c>
      <c r="Q57">
        <f t="shared" si="8"/>
        <v>0</v>
      </c>
      <c r="R57" s="6">
        <f t="shared" si="15"/>
        <v>80</v>
      </c>
      <c r="S57">
        <f t="shared" si="9"/>
        <v>0</v>
      </c>
      <c r="T57">
        <f t="shared" si="10"/>
        <v>0</v>
      </c>
      <c r="U57" s="6">
        <f t="shared" si="16"/>
        <v>44</v>
      </c>
      <c r="V57">
        <f t="shared" si="17"/>
        <v>499347</v>
      </c>
      <c r="W57" t="str">
        <f t="shared" si="11"/>
        <v>NIE</v>
      </c>
      <c r="X57">
        <f t="shared" si="0"/>
        <v>0</v>
      </c>
    </row>
    <row r="58" spans="1:24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0</v>
      </c>
      <c r="H58">
        <f t="shared" si="2"/>
        <v>0</v>
      </c>
      <c r="I58" s="6">
        <f t="shared" si="12"/>
        <v>0</v>
      </c>
      <c r="J58">
        <f t="shared" si="3"/>
        <v>23</v>
      </c>
      <c r="K58">
        <f t="shared" si="4"/>
        <v>0</v>
      </c>
      <c r="L58" s="6">
        <f t="shared" si="13"/>
        <v>113</v>
      </c>
      <c r="M58">
        <f t="shared" si="5"/>
        <v>0</v>
      </c>
      <c r="N58">
        <f t="shared" si="6"/>
        <v>0</v>
      </c>
      <c r="O58" s="6">
        <f t="shared" si="14"/>
        <v>62</v>
      </c>
      <c r="P58">
        <f t="shared" si="7"/>
        <v>0</v>
      </c>
      <c r="Q58">
        <f t="shared" si="8"/>
        <v>0</v>
      </c>
      <c r="R58" s="6">
        <f t="shared" si="15"/>
        <v>80</v>
      </c>
      <c r="S58">
        <f t="shared" si="9"/>
        <v>0</v>
      </c>
      <c r="T58">
        <f t="shared" si="10"/>
        <v>0</v>
      </c>
      <c r="U58" s="6">
        <f t="shared" si="16"/>
        <v>44</v>
      </c>
      <c r="V58">
        <f t="shared" si="17"/>
        <v>498818</v>
      </c>
      <c r="W58" t="str">
        <f t="shared" si="11"/>
        <v>TAK</v>
      </c>
      <c r="X58">
        <f t="shared" si="0"/>
        <v>17</v>
      </c>
    </row>
    <row r="59" spans="1:24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11</v>
      </c>
      <c r="H59">
        <f t="shared" si="2"/>
        <v>0</v>
      </c>
      <c r="I59" s="6">
        <f t="shared" si="12"/>
        <v>11</v>
      </c>
      <c r="J59">
        <f t="shared" si="3"/>
        <v>0</v>
      </c>
      <c r="K59">
        <f t="shared" si="4"/>
        <v>0</v>
      </c>
      <c r="L59" s="6">
        <f t="shared" si="13"/>
        <v>113</v>
      </c>
      <c r="M59">
        <f t="shared" si="5"/>
        <v>0</v>
      </c>
      <c r="N59">
        <f t="shared" si="6"/>
        <v>0</v>
      </c>
      <c r="O59" s="6">
        <f t="shared" si="14"/>
        <v>62</v>
      </c>
      <c r="P59">
        <f t="shared" si="7"/>
        <v>0</v>
      </c>
      <c r="Q59">
        <f t="shared" si="8"/>
        <v>0</v>
      </c>
      <c r="R59" s="6">
        <f t="shared" si="15"/>
        <v>80</v>
      </c>
      <c r="S59">
        <f t="shared" si="9"/>
        <v>0</v>
      </c>
      <c r="T59">
        <f t="shared" si="10"/>
        <v>0</v>
      </c>
      <c r="U59" s="6">
        <f t="shared" si="16"/>
        <v>44</v>
      </c>
      <c r="V59">
        <f t="shared" si="17"/>
        <v>498730</v>
      </c>
      <c r="W59" t="str">
        <f t="shared" si="11"/>
        <v>NIE</v>
      </c>
      <c r="X59">
        <f t="shared" si="0"/>
        <v>0</v>
      </c>
    </row>
    <row r="60" spans="1:24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0</v>
      </c>
      <c r="H60">
        <f t="shared" si="2"/>
        <v>0</v>
      </c>
      <c r="I60" s="6">
        <f t="shared" si="12"/>
        <v>11</v>
      </c>
      <c r="J60">
        <f t="shared" si="3"/>
        <v>0</v>
      </c>
      <c r="K60">
        <f t="shared" si="4"/>
        <v>0</v>
      </c>
      <c r="L60" s="6">
        <f t="shared" si="13"/>
        <v>113</v>
      </c>
      <c r="M60">
        <f t="shared" si="5"/>
        <v>0</v>
      </c>
      <c r="N60">
        <f t="shared" si="6"/>
        <v>0</v>
      </c>
      <c r="O60" s="6">
        <f t="shared" si="14"/>
        <v>62</v>
      </c>
      <c r="P60">
        <f t="shared" si="7"/>
        <v>17</v>
      </c>
      <c r="Q60">
        <f t="shared" si="8"/>
        <v>0</v>
      </c>
      <c r="R60" s="6">
        <f t="shared" si="15"/>
        <v>97</v>
      </c>
      <c r="S60">
        <f t="shared" si="9"/>
        <v>0</v>
      </c>
      <c r="T60">
        <f t="shared" si="10"/>
        <v>0</v>
      </c>
      <c r="U60" s="6">
        <f t="shared" si="16"/>
        <v>44</v>
      </c>
      <c r="V60">
        <f t="shared" si="17"/>
        <v>497608</v>
      </c>
      <c r="W60" t="str">
        <f t="shared" si="11"/>
        <v>NIE</v>
      </c>
      <c r="X60">
        <f t="shared" si="0"/>
        <v>0</v>
      </c>
    </row>
    <row r="61" spans="1:24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0</v>
      </c>
      <c r="H61">
        <f t="shared" si="2"/>
        <v>0</v>
      </c>
      <c r="I61" s="6">
        <f t="shared" si="12"/>
        <v>11</v>
      </c>
      <c r="J61">
        <f t="shared" si="3"/>
        <v>0</v>
      </c>
      <c r="K61">
        <f t="shared" si="4"/>
        <v>0</v>
      </c>
      <c r="L61" s="6">
        <f t="shared" si="13"/>
        <v>113</v>
      </c>
      <c r="M61">
        <f t="shared" si="5"/>
        <v>0</v>
      </c>
      <c r="N61">
        <f t="shared" si="6"/>
        <v>0</v>
      </c>
      <c r="O61" s="6">
        <f t="shared" si="14"/>
        <v>62</v>
      </c>
      <c r="P61">
        <f t="shared" si="7"/>
        <v>0</v>
      </c>
      <c r="Q61">
        <f t="shared" si="8"/>
        <v>0</v>
      </c>
      <c r="R61" s="6">
        <f t="shared" si="15"/>
        <v>97</v>
      </c>
      <c r="S61">
        <f t="shared" si="9"/>
        <v>30</v>
      </c>
      <c r="T61">
        <f t="shared" si="10"/>
        <v>0</v>
      </c>
      <c r="U61" s="6">
        <f t="shared" si="16"/>
        <v>74</v>
      </c>
      <c r="V61">
        <f t="shared" si="17"/>
        <v>496378</v>
      </c>
      <c r="W61" t="str">
        <f t="shared" si="11"/>
        <v>TAK</v>
      </c>
      <c r="X61">
        <f t="shared" si="0"/>
        <v>21</v>
      </c>
    </row>
    <row r="62" spans="1:24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0</v>
      </c>
      <c r="H62">
        <f t="shared" si="2"/>
        <v>0</v>
      </c>
      <c r="I62" s="6">
        <f t="shared" si="12"/>
        <v>11</v>
      </c>
      <c r="J62">
        <f t="shared" si="3"/>
        <v>0</v>
      </c>
      <c r="K62">
        <f t="shared" si="4"/>
        <v>0</v>
      </c>
      <c r="L62" s="6">
        <f t="shared" si="13"/>
        <v>113</v>
      </c>
      <c r="M62">
        <f t="shared" si="5"/>
        <v>0</v>
      </c>
      <c r="N62">
        <f t="shared" si="6"/>
        <v>0</v>
      </c>
      <c r="O62" s="6">
        <f t="shared" si="14"/>
        <v>62</v>
      </c>
      <c r="P62">
        <f t="shared" si="7"/>
        <v>0</v>
      </c>
      <c r="Q62">
        <f t="shared" si="8"/>
        <v>97</v>
      </c>
      <c r="R62" s="6">
        <f t="shared" si="15"/>
        <v>0</v>
      </c>
      <c r="S62">
        <f t="shared" si="9"/>
        <v>0</v>
      </c>
      <c r="T62">
        <f t="shared" si="10"/>
        <v>0</v>
      </c>
      <c r="U62" s="6">
        <f t="shared" si="16"/>
        <v>74</v>
      </c>
      <c r="V62">
        <f t="shared" si="17"/>
        <v>505884</v>
      </c>
      <c r="W62" t="str">
        <f t="shared" si="11"/>
        <v>NIE</v>
      </c>
      <c r="X62">
        <f t="shared" si="0"/>
        <v>0</v>
      </c>
    </row>
    <row r="63" spans="1:24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0</v>
      </c>
      <c r="H63">
        <f t="shared" si="2"/>
        <v>11</v>
      </c>
      <c r="I63" s="6">
        <f t="shared" si="12"/>
        <v>0</v>
      </c>
      <c r="J63">
        <f t="shared" si="3"/>
        <v>0</v>
      </c>
      <c r="K63">
        <f t="shared" si="4"/>
        <v>0</v>
      </c>
      <c r="L63" s="6">
        <f t="shared" si="13"/>
        <v>113</v>
      </c>
      <c r="M63">
        <f t="shared" si="5"/>
        <v>0</v>
      </c>
      <c r="N63">
        <f t="shared" si="6"/>
        <v>0</v>
      </c>
      <c r="O63" s="6">
        <f t="shared" si="14"/>
        <v>62</v>
      </c>
      <c r="P63">
        <f t="shared" si="7"/>
        <v>0</v>
      </c>
      <c r="Q63">
        <f t="shared" si="8"/>
        <v>0</v>
      </c>
      <c r="R63" s="6">
        <f t="shared" si="15"/>
        <v>0</v>
      </c>
      <c r="S63">
        <f t="shared" si="9"/>
        <v>0</v>
      </c>
      <c r="T63">
        <f t="shared" si="10"/>
        <v>0</v>
      </c>
      <c r="U63" s="6">
        <f t="shared" si="16"/>
        <v>74</v>
      </c>
      <c r="V63">
        <f t="shared" si="17"/>
        <v>506016</v>
      </c>
      <c r="W63" t="str">
        <f t="shared" si="11"/>
        <v>NIE</v>
      </c>
      <c r="X63">
        <f t="shared" si="0"/>
        <v>0</v>
      </c>
    </row>
    <row r="64" spans="1:24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0</v>
      </c>
      <c r="H64">
        <f t="shared" si="2"/>
        <v>0</v>
      </c>
      <c r="I64" s="6">
        <f t="shared" si="12"/>
        <v>0</v>
      </c>
      <c r="J64">
        <f t="shared" si="3"/>
        <v>0</v>
      </c>
      <c r="K64">
        <f t="shared" si="4"/>
        <v>0</v>
      </c>
      <c r="L64" s="6">
        <f t="shared" si="13"/>
        <v>113</v>
      </c>
      <c r="M64">
        <f t="shared" si="5"/>
        <v>17</v>
      </c>
      <c r="N64">
        <f t="shared" si="6"/>
        <v>0</v>
      </c>
      <c r="O64" s="6">
        <f t="shared" si="14"/>
        <v>79</v>
      </c>
      <c r="P64">
        <f t="shared" si="7"/>
        <v>0</v>
      </c>
      <c r="Q64">
        <f t="shared" si="8"/>
        <v>0</v>
      </c>
      <c r="R64" s="6">
        <f t="shared" si="15"/>
        <v>0</v>
      </c>
      <c r="S64">
        <f t="shared" si="9"/>
        <v>0</v>
      </c>
      <c r="T64">
        <f t="shared" si="10"/>
        <v>0</v>
      </c>
      <c r="U64" s="6">
        <f t="shared" si="16"/>
        <v>74</v>
      </c>
      <c r="V64">
        <f t="shared" si="17"/>
        <v>505676</v>
      </c>
      <c r="W64" t="str">
        <f t="shared" si="11"/>
        <v>NIE</v>
      </c>
      <c r="X64">
        <f t="shared" si="0"/>
        <v>0</v>
      </c>
    </row>
    <row r="65" spans="1:24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0</v>
      </c>
      <c r="H65">
        <f t="shared" si="2"/>
        <v>0</v>
      </c>
      <c r="I65" s="6">
        <f t="shared" si="12"/>
        <v>0</v>
      </c>
      <c r="J65">
        <f t="shared" si="3"/>
        <v>4</v>
      </c>
      <c r="K65">
        <f t="shared" si="4"/>
        <v>0</v>
      </c>
      <c r="L65" s="6">
        <f t="shared" si="13"/>
        <v>117</v>
      </c>
      <c r="M65">
        <f t="shared" si="5"/>
        <v>0</v>
      </c>
      <c r="N65">
        <f t="shared" si="6"/>
        <v>0</v>
      </c>
      <c r="O65" s="6">
        <f t="shared" si="14"/>
        <v>79</v>
      </c>
      <c r="P65">
        <f t="shared" si="7"/>
        <v>0</v>
      </c>
      <c r="Q65">
        <f t="shared" si="8"/>
        <v>0</v>
      </c>
      <c r="R65" s="6">
        <f t="shared" si="15"/>
        <v>0</v>
      </c>
      <c r="S65">
        <f t="shared" si="9"/>
        <v>0</v>
      </c>
      <c r="T65">
        <f t="shared" si="10"/>
        <v>0</v>
      </c>
      <c r="U65" s="6">
        <f t="shared" si="16"/>
        <v>74</v>
      </c>
      <c r="V65">
        <f t="shared" si="17"/>
        <v>505584</v>
      </c>
      <c r="W65" t="str">
        <f t="shared" si="11"/>
        <v>TAK</v>
      </c>
      <c r="X65">
        <f t="shared" si="0"/>
        <v>24</v>
      </c>
    </row>
    <row r="66" spans="1:24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0</v>
      </c>
      <c r="H66">
        <f t="shared" si="2"/>
        <v>0</v>
      </c>
      <c r="I66" s="6">
        <f t="shared" si="12"/>
        <v>0</v>
      </c>
      <c r="J66">
        <f t="shared" si="3"/>
        <v>0</v>
      </c>
      <c r="K66">
        <f t="shared" si="4"/>
        <v>0</v>
      </c>
      <c r="L66" s="6">
        <f t="shared" si="13"/>
        <v>117</v>
      </c>
      <c r="M66">
        <f t="shared" si="5"/>
        <v>0</v>
      </c>
      <c r="N66">
        <f t="shared" si="6"/>
        <v>79</v>
      </c>
      <c r="O66" s="6">
        <f t="shared" si="14"/>
        <v>0</v>
      </c>
      <c r="P66">
        <f t="shared" si="7"/>
        <v>0</v>
      </c>
      <c r="Q66">
        <f t="shared" si="8"/>
        <v>0</v>
      </c>
      <c r="R66" s="6">
        <f t="shared" si="15"/>
        <v>0</v>
      </c>
      <c r="S66">
        <f t="shared" si="9"/>
        <v>0</v>
      </c>
      <c r="T66">
        <f t="shared" si="10"/>
        <v>0</v>
      </c>
      <c r="U66" s="6">
        <f t="shared" si="16"/>
        <v>74</v>
      </c>
      <c r="V66">
        <f t="shared" si="17"/>
        <v>508033</v>
      </c>
      <c r="W66" t="str">
        <f t="shared" si="11"/>
        <v>NIE</v>
      </c>
      <c r="X66">
        <f t="shared" ref="X66:X129" si="18">IF(W66="TAK",A67-A66-1,0)</f>
        <v>0</v>
      </c>
    </row>
    <row r="67" spans="1:24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19">IF($C67="T1",IF($D67="Z",$E67,0),0)</f>
        <v>0</v>
      </c>
      <c r="H67">
        <f t="shared" ref="H67:H130" si="20">IF($C67="T1",IF($D67="W",$E67,0),0)</f>
        <v>0</v>
      </c>
      <c r="I67" s="6">
        <f t="shared" si="12"/>
        <v>0</v>
      </c>
      <c r="J67">
        <f t="shared" ref="J67:J130" si="21">IF($C67="T2",IF($D67="Z",$E67,0),0)</f>
        <v>0</v>
      </c>
      <c r="K67">
        <f t="shared" ref="K67:K130" si="22">IF($C67="T2",IF($D67="W",$E67,0),0)</f>
        <v>0</v>
      </c>
      <c r="L67" s="6">
        <f t="shared" si="13"/>
        <v>117</v>
      </c>
      <c r="M67">
        <f t="shared" ref="M67:M130" si="23">IF($C67="T3",IF($D67="Z",$E67,0),0)</f>
        <v>0</v>
      </c>
      <c r="N67">
        <f t="shared" ref="N67:N130" si="24">IF($C67="T3",IF($D67="W",$E67,0),0)</f>
        <v>0</v>
      </c>
      <c r="O67" s="6">
        <f t="shared" si="14"/>
        <v>0</v>
      </c>
      <c r="P67">
        <f t="shared" ref="P67:P130" si="25">IF($C67="T4",IF($D67="Z",$E67,0),0)</f>
        <v>33</v>
      </c>
      <c r="Q67">
        <f t="shared" ref="Q67:Q130" si="26">IF($C67="T4",IF($D67="W",$E67,0),0)</f>
        <v>0</v>
      </c>
      <c r="R67" s="6">
        <f t="shared" si="15"/>
        <v>33</v>
      </c>
      <c r="S67">
        <f t="shared" ref="S67:S130" si="27">IF($C67="T5",IF($D67="Z",$E67,0),0)</f>
        <v>0</v>
      </c>
      <c r="T67">
        <f t="shared" ref="T67:T130" si="28">IF($C67="T5",IF($D67="W",$E67,0),0)</f>
        <v>0</v>
      </c>
      <c r="U67" s="6">
        <f t="shared" si="16"/>
        <v>74</v>
      </c>
      <c r="V67">
        <f t="shared" si="17"/>
        <v>506053</v>
      </c>
      <c r="W67" t="str">
        <f t="shared" ref="W67:W130" si="29">IF(B67=B68,"NIE","TAK")</f>
        <v>NIE</v>
      </c>
      <c r="X67">
        <f t="shared" si="18"/>
        <v>0</v>
      </c>
    </row>
    <row r="68" spans="1:24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19"/>
        <v>0</v>
      </c>
      <c r="H68">
        <f t="shared" si="20"/>
        <v>0</v>
      </c>
      <c r="I68" s="6">
        <f t="shared" ref="I68:I131" si="30">I67+G68-H68</f>
        <v>0</v>
      </c>
      <c r="J68">
        <f t="shared" si="21"/>
        <v>26</v>
      </c>
      <c r="K68">
        <f t="shared" si="22"/>
        <v>0</v>
      </c>
      <c r="L68" s="6">
        <f t="shared" ref="L68:L131" si="31">J68+L67-K68</f>
        <v>143</v>
      </c>
      <c r="M68">
        <f t="shared" si="23"/>
        <v>0</v>
      </c>
      <c r="N68">
        <f t="shared" si="24"/>
        <v>0</v>
      </c>
      <c r="O68" s="6">
        <f t="shared" ref="O68:O131" si="32">M68+O67-N68</f>
        <v>0</v>
      </c>
      <c r="P68">
        <f t="shared" si="25"/>
        <v>0</v>
      </c>
      <c r="Q68">
        <f t="shared" si="26"/>
        <v>0</v>
      </c>
      <c r="R68" s="6">
        <f t="shared" ref="R68:R131" si="33">P68+R67-Q68</f>
        <v>33</v>
      </c>
      <c r="S68">
        <f t="shared" si="27"/>
        <v>0</v>
      </c>
      <c r="T68">
        <f t="shared" si="28"/>
        <v>0</v>
      </c>
      <c r="U68" s="6">
        <f t="shared" ref="U68:U131" si="34">S68+U67-T68</f>
        <v>74</v>
      </c>
      <c r="V68">
        <f t="shared" ref="V68:V131" si="35">IF(D68="Z",V67-E68*F68,IF(D68="W",V67+E68*F68,))</f>
        <v>505455</v>
      </c>
      <c r="W68" t="str">
        <f t="shared" si="29"/>
        <v>TAK</v>
      </c>
      <c r="X68">
        <f t="shared" si="18"/>
        <v>12</v>
      </c>
    </row>
    <row r="69" spans="1:24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9"/>
        <v>0</v>
      </c>
      <c r="H69">
        <f t="shared" si="20"/>
        <v>0</v>
      </c>
      <c r="I69" s="6">
        <f t="shared" si="30"/>
        <v>0</v>
      </c>
      <c r="J69">
        <f t="shared" si="21"/>
        <v>0</v>
      </c>
      <c r="K69">
        <f t="shared" si="22"/>
        <v>0</v>
      </c>
      <c r="L69" s="6">
        <f t="shared" si="31"/>
        <v>143</v>
      </c>
      <c r="M69">
        <f t="shared" si="23"/>
        <v>40</v>
      </c>
      <c r="N69">
        <f t="shared" si="24"/>
        <v>0</v>
      </c>
      <c r="O69" s="6">
        <f t="shared" si="32"/>
        <v>40</v>
      </c>
      <c r="P69">
        <f t="shared" si="25"/>
        <v>0</v>
      </c>
      <c r="Q69">
        <f t="shared" si="26"/>
        <v>0</v>
      </c>
      <c r="R69" s="6">
        <f t="shared" si="33"/>
        <v>33</v>
      </c>
      <c r="S69">
        <f t="shared" si="27"/>
        <v>0</v>
      </c>
      <c r="T69">
        <f t="shared" si="28"/>
        <v>0</v>
      </c>
      <c r="U69" s="6">
        <f t="shared" si="34"/>
        <v>74</v>
      </c>
      <c r="V69">
        <f t="shared" si="35"/>
        <v>504575</v>
      </c>
      <c r="W69" t="str">
        <f t="shared" si="29"/>
        <v>NIE</v>
      </c>
      <c r="X69">
        <f t="shared" si="18"/>
        <v>0</v>
      </c>
    </row>
    <row r="70" spans="1:24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9"/>
        <v>42</v>
      </c>
      <c r="H70">
        <f t="shared" si="20"/>
        <v>0</v>
      </c>
      <c r="I70" s="6">
        <f t="shared" si="30"/>
        <v>42</v>
      </c>
      <c r="J70">
        <f t="shared" si="21"/>
        <v>0</v>
      </c>
      <c r="K70">
        <f t="shared" si="22"/>
        <v>0</v>
      </c>
      <c r="L70" s="6">
        <f t="shared" si="31"/>
        <v>143</v>
      </c>
      <c r="M70">
        <f t="shared" si="23"/>
        <v>0</v>
      </c>
      <c r="N70">
        <f t="shared" si="24"/>
        <v>0</v>
      </c>
      <c r="O70" s="6">
        <f t="shared" si="32"/>
        <v>40</v>
      </c>
      <c r="P70">
        <f t="shared" si="25"/>
        <v>0</v>
      </c>
      <c r="Q70">
        <f t="shared" si="26"/>
        <v>0</v>
      </c>
      <c r="R70" s="6">
        <f t="shared" si="33"/>
        <v>33</v>
      </c>
      <c r="S70">
        <f t="shared" si="27"/>
        <v>0</v>
      </c>
      <c r="T70">
        <f t="shared" si="28"/>
        <v>0</v>
      </c>
      <c r="U70" s="6">
        <f t="shared" si="34"/>
        <v>74</v>
      </c>
      <c r="V70">
        <f t="shared" si="35"/>
        <v>504197</v>
      </c>
      <c r="W70" t="str">
        <f t="shared" si="29"/>
        <v>NIE</v>
      </c>
      <c r="X70">
        <f t="shared" si="18"/>
        <v>0</v>
      </c>
    </row>
    <row r="71" spans="1:24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9"/>
        <v>0</v>
      </c>
      <c r="H71">
        <f t="shared" si="20"/>
        <v>0</v>
      </c>
      <c r="I71" s="6">
        <f t="shared" si="30"/>
        <v>42</v>
      </c>
      <c r="J71">
        <f t="shared" si="21"/>
        <v>42</v>
      </c>
      <c r="K71">
        <f t="shared" si="22"/>
        <v>0</v>
      </c>
      <c r="L71" s="6">
        <f t="shared" si="31"/>
        <v>185</v>
      </c>
      <c r="M71">
        <f t="shared" si="23"/>
        <v>0</v>
      </c>
      <c r="N71">
        <f t="shared" si="24"/>
        <v>0</v>
      </c>
      <c r="O71" s="6">
        <f t="shared" si="32"/>
        <v>40</v>
      </c>
      <c r="P71">
        <f t="shared" si="25"/>
        <v>0</v>
      </c>
      <c r="Q71">
        <f t="shared" si="26"/>
        <v>0</v>
      </c>
      <c r="R71" s="6">
        <f t="shared" si="33"/>
        <v>33</v>
      </c>
      <c r="S71">
        <f t="shared" si="27"/>
        <v>0</v>
      </c>
      <c r="T71">
        <f t="shared" si="28"/>
        <v>0</v>
      </c>
      <c r="U71" s="6">
        <f t="shared" si="34"/>
        <v>74</v>
      </c>
      <c r="V71">
        <f t="shared" si="35"/>
        <v>503105</v>
      </c>
      <c r="W71" t="str">
        <f t="shared" si="29"/>
        <v>NIE</v>
      </c>
      <c r="X71">
        <f t="shared" si="18"/>
        <v>0</v>
      </c>
    </row>
    <row r="72" spans="1:24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9"/>
        <v>0</v>
      </c>
      <c r="H72">
        <f t="shared" si="20"/>
        <v>0</v>
      </c>
      <c r="I72" s="6">
        <f t="shared" si="30"/>
        <v>42</v>
      </c>
      <c r="J72">
        <f t="shared" si="21"/>
        <v>0</v>
      </c>
      <c r="K72">
        <f t="shared" si="22"/>
        <v>0</v>
      </c>
      <c r="L72" s="6">
        <f t="shared" si="31"/>
        <v>185</v>
      </c>
      <c r="M72">
        <f t="shared" si="23"/>
        <v>0</v>
      </c>
      <c r="N72">
        <f t="shared" si="24"/>
        <v>0</v>
      </c>
      <c r="O72" s="6">
        <f t="shared" si="32"/>
        <v>40</v>
      </c>
      <c r="P72">
        <f t="shared" si="25"/>
        <v>9</v>
      </c>
      <c r="Q72">
        <f t="shared" si="26"/>
        <v>0</v>
      </c>
      <c r="R72" s="6">
        <f t="shared" si="33"/>
        <v>42</v>
      </c>
      <c r="S72">
        <f t="shared" si="27"/>
        <v>0</v>
      </c>
      <c r="T72">
        <f t="shared" si="28"/>
        <v>0</v>
      </c>
      <c r="U72" s="6">
        <f t="shared" si="34"/>
        <v>74</v>
      </c>
      <c r="V72">
        <f t="shared" si="35"/>
        <v>502475</v>
      </c>
      <c r="W72" t="str">
        <f t="shared" si="29"/>
        <v>NIE</v>
      </c>
      <c r="X72">
        <f t="shared" si="18"/>
        <v>0</v>
      </c>
    </row>
    <row r="73" spans="1:24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9"/>
        <v>0</v>
      </c>
      <c r="H73">
        <f t="shared" si="20"/>
        <v>0</v>
      </c>
      <c r="I73" s="6">
        <f t="shared" si="30"/>
        <v>42</v>
      </c>
      <c r="J73">
        <f t="shared" si="21"/>
        <v>0</v>
      </c>
      <c r="K73">
        <f t="shared" si="22"/>
        <v>0</v>
      </c>
      <c r="L73" s="6">
        <f t="shared" si="31"/>
        <v>185</v>
      </c>
      <c r="M73">
        <f t="shared" si="23"/>
        <v>0</v>
      </c>
      <c r="N73">
        <f t="shared" si="24"/>
        <v>0</v>
      </c>
      <c r="O73" s="6">
        <f t="shared" si="32"/>
        <v>40</v>
      </c>
      <c r="P73">
        <f t="shared" si="25"/>
        <v>0</v>
      </c>
      <c r="Q73">
        <f t="shared" si="26"/>
        <v>0</v>
      </c>
      <c r="R73" s="6">
        <f t="shared" si="33"/>
        <v>42</v>
      </c>
      <c r="S73">
        <f t="shared" si="27"/>
        <v>39</v>
      </c>
      <c r="T73">
        <f t="shared" si="28"/>
        <v>0</v>
      </c>
      <c r="U73" s="6">
        <f t="shared" si="34"/>
        <v>113</v>
      </c>
      <c r="V73">
        <f t="shared" si="35"/>
        <v>500759</v>
      </c>
      <c r="W73" t="str">
        <f t="shared" si="29"/>
        <v>TAK</v>
      </c>
      <c r="X73">
        <f t="shared" si="18"/>
        <v>16</v>
      </c>
    </row>
    <row r="74" spans="1:24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9"/>
        <v>0</v>
      </c>
      <c r="H74">
        <f t="shared" si="20"/>
        <v>0</v>
      </c>
      <c r="I74" s="6">
        <f t="shared" si="30"/>
        <v>42</v>
      </c>
      <c r="J74">
        <f t="shared" si="21"/>
        <v>0</v>
      </c>
      <c r="K74">
        <f t="shared" si="22"/>
        <v>0</v>
      </c>
      <c r="L74" s="6">
        <f t="shared" si="31"/>
        <v>185</v>
      </c>
      <c r="M74">
        <f t="shared" si="23"/>
        <v>0</v>
      </c>
      <c r="N74">
        <f t="shared" si="24"/>
        <v>0</v>
      </c>
      <c r="O74" s="6">
        <f t="shared" si="32"/>
        <v>40</v>
      </c>
      <c r="P74">
        <f t="shared" si="25"/>
        <v>0</v>
      </c>
      <c r="Q74">
        <f t="shared" si="26"/>
        <v>0</v>
      </c>
      <c r="R74" s="6">
        <f t="shared" si="33"/>
        <v>42</v>
      </c>
      <c r="S74">
        <f t="shared" si="27"/>
        <v>0</v>
      </c>
      <c r="T74">
        <f t="shared" si="28"/>
        <v>112</v>
      </c>
      <c r="U74" s="6">
        <f t="shared" si="34"/>
        <v>1</v>
      </c>
      <c r="V74">
        <f t="shared" si="35"/>
        <v>507367</v>
      </c>
      <c r="W74" t="str">
        <f t="shared" si="29"/>
        <v>NIE</v>
      </c>
      <c r="X74">
        <f t="shared" si="18"/>
        <v>0</v>
      </c>
    </row>
    <row r="75" spans="1:24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9"/>
        <v>0</v>
      </c>
      <c r="H75">
        <f t="shared" si="20"/>
        <v>0</v>
      </c>
      <c r="I75" s="6">
        <f t="shared" si="30"/>
        <v>42</v>
      </c>
      <c r="J75">
        <f t="shared" si="21"/>
        <v>0</v>
      </c>
      <c r="K75">
        <f t="shared" si="22"/>
        <v>0</v>
      </c>
      <c r="L75" s="6">
        <f t="shared" si="31"/>
        <v>185</v>
      </c>
      <c r="M75">
        <f t="shared" si="23"/>
        <v>0</v>
      </c>
      <c r="N75">
        <f t="shared" si="24"/>
        <v>0</v>
      </c>
      <c r="O75" s="6">
        <f t="shared" si="32"/>
        <v>40</v>
      </c>
      <c r="P75">
        <f t="shared" si="25"/>
        <v>34</v>
      </c>
      <c r="Q75">
        <f t="shared" si="26"/>
        <v>0</v>
      </c>
      <c r="R75" s="6">
        <f t="shared" si="33"/>
        <v>76</v>
      </c>
      <c r="S75">
        <f t="shared" si="27"/>
        <v>0</v>
      </c>
      <c r="T75">
        <f t="shared" si="28"/>
        <v>0</v>
      </c>
      <c r="U75" s="6">
        <f t="shared" si="34"/>
        <v>1</v>
      </c>
      <c r="V75">
        <f t="shared" si="35"/>
        <v>505123</v>
      </c>
      <c r="W75" t="str">
        <f t="shared" si="29"/>
        <v>NIE</v>
      </c>
      <c r="X75">
        <f t="shared" si="18"/>
        <v>0</v>
      </c>
    </row>
    <row r="76" spans="1:24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9"/>
        <v>0</v>
      </c>
      <c r="H76">
        <f t="shared" si="20"/>
        <v>0</v>
      </c>
      <c r="I76" s="6">
        <f t="shared" si="30"/>
        <v>42</v>
      </c>
      <c r="J76">
        <f t="shared" si="21"/>
        <v>0</v>
      </c>
      <c r="K76">
        <f t="shared" si="22"/>
        <v>0</v>
      </c>
      <c r="L76" s="6">
        <f t="shared" si="31"/>
        <v>185</v>
      </c>
      <c r="M76">
        <f t="shared" si="23"/>
        <v>5</v>
      </c>
      <c r="N76">
        <f t="shared" si="24"/>
        <v>0</v>
      </c>
      <c r="O76" s="6">
        <f t="shared" si="32"/>
        <v>45</v>
      </c>
      <c r="P76">
        <f t="shared" si="25"/>
        <v>0</v>
      </c>
      <c r="Q76">
        <f t="shared" si="26"/>
        <v>0</v>
      </c>
      <c r="R76" s="6">
        <f t="shared" si="33"/>
        <v>76</v>
      </c>
      <c r="S76">
        <f t="shared" si="27"/>
        <v>0</v>
      </c>
      <c r="T76">
        <f t="shared" si="28"/>
        <v>0</v>
      </c>
      <c r="U76" s="6">
        <f t="shared" si="34"/>
        <v>1</v>
      </c>
      <c r="V76">
        <f t="shared" si="35"/>
        <v>505018</v>
      </c>
      <c r="W76" t="str">
        <f t="shared" si="29"/>
        <v>TAK</v>
      </c>
      <c r="X76">
        <f t="shared" si="18"/>
        <v>14</v>
      </c>
    </row>
    <row r="77" spans="1:24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9"/>
        <v>0</v>
      </c>
      <c r="H77">
        <f t="shared" si="20"/>
        <v>0</v>
      </c>
      <c r="I77" s="6">
        <f t="shared" si="30"/>
        <v>42</v>
      </c>
      <c r="J77">
        <f t="shared" si="21"/>
        <v>0</v>
      </c>
      <c r="K77">
        <f t="shared" si="22"/>
        <v>0</v>
      </c>
      <c r="L77" s="6">
        <f t="shared" si="31"/>
        <v>185</v>
      </c>
      <c r="M77">
        <f t="shared" si="23"/>
        <v>0</v>
      </c>
      <c r="N77">
        <f t="shared" si="24"/>
        <v>0</v>
      </c>
      <c r="O77" s="6">
        <f t="shared" si="32"/>
        <v>45</v>
      </c>
      <c r="P77">
        <f t="shared" si="25"/>
        <v>0</v>
      </c>
      <c r="Q77">
        <f t="shared" si="26"/>
        <v>74</v>
      </c>
      <c r="R77" s="6">
        <f t="shared" si="33"/>
        <v>2</v>
      </c>
      <c r="S77">
        <f t="shared" si="27"/>
        <v>0</v>
      </c>
      <c r="T77">
        <f t="shared" si="28"/>
        <v>0</v>
      </c>
      <c r="U77" s="6">
        <f t="shared" si="34"/>
        <v>1</v>
      </c>
      <c r="V77">
        <f t="shared" si="35"/>
        <v>511826</v>
      </c>
      <c r="W77" t="str">
        <f t="shared" si="29"/>
        <v>NIE</v>
      </c>
      <c r="X77">
        <f t="shared" si="18"/>
        <v>0</v>
      </c>
    </row>
    <row r="78" spans="1:24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9"/>
        <v>0</v>
      </c>
      <c r="H78">
        <f t="shared" si="20"/>
        <v>0</v>
      </c>
      <c r="I78" s="6">
        <f t="shared" si="30"/>
        <v>42</v>
      </c>
      <c r="J78">
        <f t="shared" si="21"/>
        <v>14</v>
      </c>
      <c r="K78">
        <f t="shared" si="22"/>
        <v>0</v>
      </c>
      <c r="L78" s="6">
        <f t="shared" si="31"/>
        <v>199</v>
      </c>
      <c r="M78">
        <f t="shared" si="23"/>
        <v>0</v>
      </c>
      <c r="N78">
        <f t="shared" si="24"/>
        <v>0</v>
      </c>
      <c r="O78" s="6">
        <f t="shared" si="32"/>
        <v>45</v>
      </c>
      <c r="P78">
        <f t="shared" si="25"/>
        <v>0</v>
      </c>
      <c r="Q78">
        <f t="shared" si="26"/>
        <v>0</v>
      </c>
      <c r="R78" s="6">
        <f t="shared" si="33"/>
        <v>2</v>
      </c>
      <c r="S78">
        <f t="shared" si="27"/>
        <v>0</v>
      </c>
      <c r="T78">
        <f t="shared" si="28"/>
        <v>0</v>
      </c>
      <c r="U78" s="6">
        <f t="shared" si="34"/>
        <v>1</v>
      </c>
      <c r="V78">
        <f t="shared" si="35"/>
        <v>511462</v>
      </c>
      <c r="W78" t="str">
        <f t="shared" si="29"/>
        <v>TAK</v>
      </c>
      <c r="X78">
        <f t="shared" si="18"/>
        <v>18</v>
      </c>
    </row>
    <row r="79" spans="1:24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9"/>
        <v>0</v>
      </c>
      <c r="H79">
        <f t="shared" si="20"/>
        <v>0</v>
      </c>
      <c r="I79" s="6">
        <f t="shared" si="30"/>
        <v>42</v>
      </c>
      <c r="J79">
        <f t="shared" si="21"/>
        <v>0</v>
      </c>
      <c r="K79">
        <f t="shared" si="22"/>
        <v>0</v>
      </c>
      <c r="L79" s="6">
        <f t="shared" si="31"/>
        <v>199</v>
      </c>
      <c r="M79">
        <f t="shared" si="23"/>
        <v>0</v>
      </c>
      <c r="N79">
        <f t="shared" si="24"/>
        <v>0</v>
      </c>
      <c r="O79" s="6">
        <f t="shared" si="32"/>
        <v>45</v>
      </c>
      <c r="P79">
        <f t="shared" si="25"/>
        <v>0</v>
      </c>
      <c r="Q79">
        <f t="shared" si="26"/>
        <v>0</v>
      </c>
      <c r="R79" s="6">
        <f t="shared" si="33"/>
        <v>2</v>
      </c>
      <c r="S79">
        <f t="shared" si="27"/>
        <v>0</v>
      </c>
      <c r="T79">
        <f t="shared" si="28"/>
        <v>1</v>
      </c>
      <c r="U79" s="6">
        <f t="shared" si="34"/>
        <v>0</v>
      </c>
      <c r="V79">
        <f t="shared" si="35"/>
        <v>511522</v>
      </c>
      <c r="W79" t="str">
        <f t="shared" si="29"/>
        <v>NIE</v>
      </c>
      <c r="X79">
        <f t="shared" si="18"/>
        <v>0</v>
      </c>
    </row>
    <row r="80" spans="1:24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9"/>
        <v>0</v>
      </c>
      <c r="H80">
        <f t="shared" si="20"/>
        <v>0</v>
      </c>
      <c r="I80" s="6">
        <f t="shared" si="30"/>
        <v>42</v>
      </c>
      <c r="J80">
        <f t="shared" si="21"/>
        <v>0</v>
      </c>
      <c r="K80">
        <f t="shared" si="22"/>
        <v>43</v>
      </c>
      <c r="L80" s="6">
        <f t="shared" si="31"/>
        <v>156</v>
      </c>
      <c r="M80">
        <f t="shared" si="23"/>
        <v>0</v>
      </c>
      <c r="N80">
        <f t="shared" si="24"/>
        <v>0</v>
      </c>
      <c r="O80" s="6">
        <f t="shared" si="32"/>
        <v>45</v>
      </c>
      <c r="P80">
        <f t="shared" si="25"/>
        <v>0</v>
      </c>
      <c r="Q80">
        <f t="shared" si="26"/>
        <v>0</v>
      </c>
      <c r="R80" s="6">
        <f t="shared" si="33"/>
        <v>2</v>
      </c>
      <c r="S80">
        <f t="shared" si="27"/>
        <v>0</v>
      </c>
      <c r="T80">
        <f t="shared" si="28"/>
        <v>0</v>
      </c>
      <c r="U80" s="6">
        <f t="shared" si="34"/>
        <v>0</v>
      </c>
      <c r="V80">
        <f t="shared" si="35"/>
        <v>513070</v>
      </c>
      <c r="W80" t="str">
        <f t="shared" si="29"/>
        <v>NIE</v>
      </c>
      <c r="X80">
        <f t="shared" si="18"/>
        <v>0</v>
      </c>
    </row>
    <row r="81" spans="1:24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9"/>
        <v>30</v>
      </c>
      <c r="H81">
        <f t="shared" si="20"/>
        <v>0</v>
      </c>
      <c r="I81" s="6">
        <f t="shared" si="30"/>
        <v>72</v>
      </c>
      <c r="J81">
        <f t="shared" si="21"/>
        <v>0</v>
      </c>
      <c r="K81">
        <f t="shared" si="22"/>
        <v>0</v>
      </c>
      <c r="L81" s="6">
        <f t="shared" si="31"/>
        <v>156</v>
      </c>
      <c r="M81">
        <f t="shared" si="23"/>
        <v>0</v>
      </c>
      <c r="N81">
        <f t="shared" si="24"/>
        <v>0</v>
      </c>
      <c r="O81" s="6">
        <f t="shared" si="32"/>
        <v>45</v>
      </c>
      <c r="P81">
        <f t="shared" si="25"/>
        <v>0</v>
      </c>
      <c r="Q81">
        <f t="shared" si="26"/>
        <v>0</v>
      </c>
      <c r="R81" s="6">
        <f t="shared" si="33"/>
        <v>2</v>
      </c>
      <c r="S81">
        <f t="shared" si="27"/>
        <v>0</v>
      </c>
      <c r="T81">
        <f t="shared" si="28"/>
        <v>0</v>
      </c>
      <c r="U81" s="6">
        <f t="shared" si="34"/>
        <v>0</v>
      </c>
      <c r="V81">
        <f t="shared" si="35"/>
        <v>512830</v>
      </c>
      <c r="W81" t="str">
        <f t="shared" si="29"/>
        <v>NIE</v>
      </c>
      <c r="X81">
        <f t="shared" si="18"/>
        <v>0</v>
      </c>
    </row>
    <row r="82" spans="1:24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9"/>
        <v>0</v>
      </c>
      <c r="H82">
        <f t="shared" si="20"/>
        <v>0</v>
      </c>
      <c r="I82" s="6">
        <f t="shared" si="30"/>
        <v>72</v>
      </c>
      <c r="J82">
        <f t="shared" si="21"/>
        <v>0</v>
      </c>
      <c r="K82">
        <f t="shared" si="22"/>
        <v>0</v>
      </c>
      <c r="L82" s="6">
        <f t="shared" si="31"/>
        <v>156</v>
      </c>
      <c r="M82">
        <f t="shared" si="23"/>
        <v>14</v>
      </c>
      <c r="N82">
        <f t="shared" si="24"/>
        <v>0</v>
      </c>
      <c r="O82" s="6">
        <f t="shared" si="32"/>
        <v>59</v>
      </c>
      <c r="P82">
        <f t="shared" si="25"/>
        <v>0</v>
      </c>
      <c r="Q82">
        <f t="shared" si="26"/>
        <v>0</v>
      </c>
      <c r="R82" s="6">
        <f t="shared" si="33"/>
        <v>2</v>
      </c>
      <c r="S82">
        <f t="shared" si="27"/>
        <v>0</v>
      </c>
      <c r="T82">
        <f t="shared" si="28"/>
        <v>0</v>
      </c>
      <c r="U82" s="6">
        <f t="shared" si="34"/>
        <v>0</v>
      </c>
      <c r="V82">
        <f t="shared" si="35"/>
        <v>512550</v>
      </c>
      <c r="W82" t="str">
        <f t="shared" si="29"/>
        <v>TAK</v>
      </c>
      <c r="X82">
        <f t="shared" si="18"/>
        <v>25</v>
      </c>
    </row>
    <row r="83" spans="1:24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9"/>
        <v>0</v>
      </c>
      <c r="H83">
        <f t="shared" si="20"/>
        <v>0</v>
      </c>
      <c r="I83" s="6">
        <f t="shared" si="30"/>
        <v>72</v>
      </c>
      <c r="J83">
        <f t="shared" si="21"/>
        <v>0</v>
      </c>
      <c r="K83">
        <f t="shared" si="22"/>
        <v>33</v>
      </c>
      <c r="L83" s="6">
        <f t="shared" si="31"/>
        <v>123</v>
      </c>
      <c r="M83">
        <f t="shared" si="23"/>
        <v>0</v>
      </c>
      <c r="N83">
        <f t="shared" si="24"/>
        <v>0</v>
      </c>
      <c r="O83" s="6">
        <f t="shared" si="32"/>
        <v>59</v>
      </c>
      <c r="P83">
        <f t="shared" si="25"/>
        <v>0</v>
      </c>
      <c r="Q83">
        <f t="shared" si="26"/>
        <v>0</v>
      </c>
      <c r="R83" s="6">
        <f t="shared" si="33"/>
        <v>2</v>
      </c>
      <c r="S83">
        <f t="shared" si="27"/>
        <v>0</v>
      </c>
      <c r="T83">
        <f t="shared" si="28"/>
        <v>0</v>
      </c>
      <c r="U83" s="6">
        <f t="shared" si="34"/>
        <v>0</v>
      </c>
      <c r="V83">
        <f t="shared" si="35"/>
        <v>513804</v>
      </c>
      <c r="W83" t="str">
        <f t="shared" si="29"/>
        <v>NIE</v>
      </c>
      <c r="X83">
        <f t="shared" si="18"/>
        <v>0</v>
      </c>
    </row>
    <row r="84" spans="1:24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9"/>
        <v>0</v>
      </c>
      <c r="H84">
        <f t="shared" si="20"/>
        <v>0</v>
      </c>
      <c r="I84" s="6">
        <f t="shared" si="30"/>
        <v>72</v>
      </c>
      <c r="J84">
        <f t="shared" si="21"/>
        <v>0</v>
      </c>
      <c r="K84">
        <f t="shared" si="22"/>
        <v>0</v>
      </c>
      <c r="L84" s="6">
        <f t="shared" si="31"/>
        <v>123</v>
      </c>
      <c r="M84">
        <f t="shared" si="23"/>
        <v>0</v>
      </c>
      <c r="N84">
        <f t="shared" si="24"/>
        <v>0</v>
      </c>
      <c r="O84" s="6">
        <f t="shared" si="32"/>
        <v>59</v>
      </c>
      <c r="P84">
        <f t="shared" si="25"/>
        <v>0</v>
      </c>
      <c r="Q84">
        <f t="shared" si="26"/>
        <v>0</v>
      </c>
      <c r="R84" s="6">
        <f t="shared" si="33"/>
        <v>2</v>
      </c>
      <c r="S84">
        <f t="shared" si="27"/>
        <v>35</v>
      </c>
      <c r="T84">
        <f t="shared" si="28"/>
        <v>0</v>
      </c>
      <c r="U84" s="6">
        <f t="shared" si="34"/>
        <v>35</v>
      </c>
      <c r="V84">
        <f t="shared" si="35"/>
        <v>512509</v>
      </c>
      <c r="W84" t="str">
        <f t="shared" si="29"/>
        <v>NIE</v>
      </c>
      <c r="X84">
        <f t="shared" si="18"/>
        <v>0</v>
      </c>
    </row>
    <row r="85" spans="1:24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9"/>
        <v>0</v>
      </c>
      <c r="H85">
        <f t="shared" si="20"/>
        <v>0</v>
      </c>
      <c r="I85" s="6">
        <f t="shared" si="30"/>
        <v>72</v>
      </c>
      <c r="J85">
        <f t="shared" si="21"/>
        <v>0</v>
      </c>
      <c r="K85">
        <f t="shared" si="22"/>
        <v>0</v>
      </c>
      <c r="L85" s="6">
        <f t="shared" si="31"/>
        <v>123</v>
      </c>
      <c r="M85">
        <f t="shared" si="23"/>
        <v>40</v>
      </c>
      <c r="N85">
        <f t="shared" si="24"/>
        <v>0</v>
      </c>
      <c r="O85" s="6">
        <f t="shared" si="32"/>
        <v>99</v>
      </c>
      <c r="P85">
        <f t="shared" si="25"/>
        <v>0</v>
      </c>
      <c r="Q85">
        <f t="shared" si="26"/>
        <v>0</v>
      </c>
      <c r="R85" s="6">
        <f t="shared" si="33"/>
        <v>2</v>
      </c>
      <c r="S85">
        <f t="shared" si="27"/>
        <v>0</v>
      </c>
      <c r="T85">
        <f t="shared" si="28"/>
        <v>0</v>
      </c>
      <c r="U85" s="6">
        <f t="shared" si="34"/>
        <v>35</v>
      </c>
      <c r="V85">
        <f t="shared" si="35"/>
        <v>511749</v>
      </c>
      <c r="W85" t="str">
        <f t="shared" si="29"/>
        <v>TAK</v>
      </c>
      <c r="X85">
        <f t="shared" si="18"/>
        <v>20</v>
      </c>
    </row>
    <row r="86" spans="1:24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9"/>
        <v>0</v>
      </c>
      <c r="H86">
        <f t="shared" si="20"/>
        <v>0</v>
      </c>
      <c r="I86" s="6">
        <f t="shared" si="30"/>
        <v>72</v>
      </c>
      <c r="J86">
        <f t="shared" si="21"/>
        <v>0</v>
      </c>
      <c r="K86">
        <f t="shared" si="22"/>
        <v>21</v>
      </c>
      <c r="L86" s="6">
        <f t="shared" si="31"/>
        <v>102</v>
      </c>
      <c r="M86">
        <f t="shared" si="23"/>
        <v>0</v>
      </c>
      <c r="N86">
        <f t="shared" si="24"/>
        <v>0</v>
      </c>
      <c r="O86" s="6">
        <f t="shared" si="32"/>
        <v>99</v>
      </c>
      <c r="P86">
        <f t="shared" si="25"/>
        <v>0</v>
      </c>
      <c r="Q86">
        <f t="shared" si="26"/>
        <v>0</v>
      </c>
      <c r="R86" s="6">
        <f t="shared" si="33"/>
        <v>2</v>
      </c>
      <c r="S86">
        <f t="shared" si="27"/>
        <v>0</v>
      </c>
      <c r="T86">
        <f t="shared" si="28"/>
        <v>0</v>
      </c>
      <c r="U86" s="6">
        <f t="shared" si="34"/>
        <v>35</v>
      </c>
      <c r="V86">
        <f t="shared" si="35"/>
        <v>512505</v>
      </c>
      <c r="W86" t="str">
        <f t="shared" si="29"/>
        <v>NIE</v>
      </c>
      <c r="X86">
        <f t="shared" si="18"/>
        <v>0</v>
      </c>
    </row>
    <row r="87" spans="1:24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9"/>
        <v>0</v>
      </c>
      <c r="H87">
        <f t="shared" si="20"/>
        <v>0</v>
      </c>
      <c r="I87" s="6">
        <f t="shared" si="30"/>
        <v>72</v>
      </c>
      <c r="J87">
        <f t="shared" si="21"/>
        <v>0</v>
      </c>
      <c r="K87">
        <f t="shared" si="22"/>
        <v>0</v>
      </c>
      <c r="L87" s="6">
        <f t="shared" si="31"/>
        <v>102</v>
      </c>
      <c r="M87">
        <f t="shared" si="23"/>
        <v>0</v>
      </c>
      <c r="N87">
        <f t="shared" si="24"/>
        <v>0</v>
      </c>
      <c r="O87" s="6">
        <f t="shared" si="32"/>
        <v>99</v>
      </c>
      <c r="P87">
        <f t="shared" si="25"/>
        <v>0</v>
      </c>
      <c r="Q87">
        <f t="shared" si="26"/>
        <v>2</v>
      </c>
      <c r="R87" s="6">
        <f t="shared" si="33"/>
        <v>0</v>
      </c>
      <c r="S87">
        <f t="shared" si="27"/>
        <v>0</v>
      </c>
      <c r="T87">
        <f t="shared" si="28"/>
        <v>0</v>
      </c>
      <c r="U87" s="6">
        <f t="shared" si="34"/>
        <v>35</v>
      </c>
      <c r="V87">
        <f t="shared" si="35"/>
        <v>512699</v>
      </c>
      <c r="W87" t="str">
        <f t="shared" si="29"/>
        <v>NIE</v>
      </c>
      <c r="X87">
        <f t="shared" si="18"/>
        <v>0</v>
      </c>
    </row>
    <row r="88" spans="1:24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9"/>
        <v>0</v>
      </c>
      <c r="H88">
        <f t="shared" si="20"/>
        <v>0</v>
      </c>
      <c r="I88" s="6">
        <f t="shared" si="30"/>
        <v>72</v>
      </c>
      <c r="J88">
        <f t="shared" si="21"/>
        <v>0</v>
      </c>
      <c r="K88">
        <f t="shared" si="22"/>
        <v>0</v>
      </c>
      <c r="L88" s="6">
        <f t="shared" si="31"/>
        <v>102</v>
      </c>
      <c r="M88">
        <f t="shared" si="23"/>
        <v>12</v>
      </c>
      <c r="N88">
        <f t="shared" si="24"/>
        <v>0</v>
      </c>
      <c r="O88" s="6">
        <f t="shared" si="32"/>
        <v>111</v>
      </c>
      <c r="P88">
        <f t="shared" si="25"/>
        <v>0</v>
      </c>
      <c r="Q88">
        <f t="shared" si="26"/>
        <v>0</v>
      </c>
      <c r="R88" s="6">
        <f t="shared" si="33"/>
        <v>0</v>
      </c>
      <c r="S88">
        <f t="shared" si="27"/>
        <v>0</v>
      </c>
      <c r="T88">
        <f t="shared" si="28"/>
        <v>0</v>
      </c>
      <c r="U88" s="6">
        <f t="shared" si="34"/>
        <v>35</v>
      </c>
      <c r="V88">
        <f t="shared" si="35"/>
        <v>512459</v>
      </c>
      <c r="W88" t="str">
        <f t="shared" si="29"/>
        <v>NIE</v>
      </c>
      <c r="X88">
        <f t="shared" si="18"/>
        <v>0</v>
      </c>
    </row>
    <row r="89" spans="1:24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9"/>
        <v>15</v>
      </c>
      <c r="H89">
        <f t="shared" si="20"/>
        <v>0</v>
      </c>
      <c r="I89" s="6">
        <f t="shared" si="30"/>
        <v>87</v>
      </c>
      <c r="J89">
        <f t="shared" si="21"/>
        <v>0</v>
      </c>
      <c r="K89">
        <f t="shared" si="22"/>
        <v>0</v>
      </c>
      <c r="L89" s="6">
        <f t="shared" si="31"/>
        <v>102</v>
      </c>
      <c r="M89">
        <f t="shared" si="23"/>
        <v>0</v>
      </c>
      <c r="N89">
        <f t="shared" si="24"/>
        <v>0</v>
      </c>
      <c r="O89" s="6">
        <f t="shared" si="32"/>
        <v>111</v>
      </c>
      <c r="P89">
        <f t="shared" si="25"/>
        <v>0</v>
      </c>
      <c r="Q89">
        <f t="shared" si="26"/>
        <v>0</v>
      </c>
      <c r="R89" s="6">
        <f t="shared" si="33"/>
        <v>0</v>
      </c>
      <c r="S89">
        <f t="shared" si="27"/>
        <v>0</v>
      </c>
      <c r="T89">
        <f t="shared" si="28"/>
        <v>0</v>
      </c>
      <c r="U89" s="6">
        <f t="shared" si="34"/>
        <v>35</v>
      </c>
      <c r="V89">
        <f t="shared" si="35"/>
        <v>512339</v>
      </c>
      <c r="W89" t="str">
        <f t="shared" si="29"/>
        <v>NIE</v>
      </c>
      <c r="X89">
        <f t="shared" si="18"/>
        <v>0</v>
      </c>
    </row>
    <row r="90" spans="1:24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9"/>
        <v>0</v>
      </c>
      <c r="H90">
        <f t="shared" si="20"/>
        <v>0</v>
      </c>
      <c r="I90" s="6">
        <f t="shared" si="30"/>
        <v>87</v>
      </c>
      <c r="J90">
        <f t="shared" si="21"/>
        <v>0</v>
      </c>
      <c r="K90">
        <f t="shared" si="22"/>
        <v>0</v>
      </c>
      <c r="L90" s="6">
        <f t="shared" si="31"/>
        <v>102</v>
      </c>
      <c r="M90">
        <f t="shared" si="23"/>
        <v>0</v>
      </c>
      <c r="N90">
        <f t="shared" si="24"/>
        <v>0</v>
      </c>
      <c r="O90" s="6">
        <f t="shared" si="32"/>
        <v>111</v>
      </c>
      <c r="P90">
        <f t="shared" si="25"/>
        <v>0</v>
      </c>
      <c r="Q90">
        <f t="shared" si="26"/>
        <v>0</v>
      </c>
      <c r="R90" s="6">
        <f t="shared" si="33"/>
        <v>0</v>
      </c>
      <c r="S90">
        <f t="shared" si="27"/>
        <v>1</v>
      </c>
      <c r="T90">
        <f t="shared" si="28"/>
        <v>0</v>
      </c>
      <c r="U90" s="6">
        <f t="shared" si="34"/>
        <v>36</v>
      </c>
      <c r="V90">
        <f t="shared" si="35"/>
        <v>512299</v>
      </c>
      <c r="W90" t="str">
        <f t="shared" si="29"/>
        <v>TAK</v>
      </c>
      <c r="X90">
        <f t="shared" si="18"/>
        <v>23</v>
      </c>
    </row>
    <row r="91" spans="1:24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9"/>
        <v>0</v>
      </c>
      <c r="H91">
        <f t="shared" si="20"/>
        <v>86</v>
      </c>
      <c r="I91" s="6">
        <f t="shared" si="30"/>
        <v>1</v>
      </c>
      <c r="J91">
        <f t="shared" si="21"/>
        <v>0</v>
      </c>
      <c r="K91">
        <f t="shared" si="22"/>
        <v>0</v>
      </c>
      <c r="L91" s="6">
        <f t="shared" si="31"/>
        <v>102</v>
      </c>
      <c r="M91">
        <f t="shared" si="23"/>
        <v>0</v>
      </c>
      <c r="N91">
        <f t="shared" si="24"/>
        <v>0</v>
      </c>
      <c r="O91" s="6">
        <f t="shared" si="32"/>
        <v>111</v>
      </c>
      <c r="P91">
        <f t="shared" si="25"/>
        <v>0</v>
      </c>
      <c r="Q91">
        <f t="shared" si="26"/>
        <v>0</v>
      </c>
      <c r="R91" s="6">
        <f t="shared" si="33"/>
        <v>0</v>
      </c>
      <c r="S91">
        <f t="shared" si="27"/>
        <v>0</v>
      </c>
      <c r="T91">
        <f t="shared" si="28"/>
        <v>0</v>
      </c>
      <c r="U91" s="6">
        <f t="shared" si="34"/>
        <v>36</v>
      </c>
      <c r="V91">
        <f t="shared" si="35"/>
        <v>513331</v>
      </c>
      <c r="W91" t="str">
        <f t="shared" si="29"/>
        <v>NIE</v>
      </c>
      <c r="X91">
        <f t="shared" si="18"/>
        <v>0</v>
      </c>
    </row>
    <row r="92" spans="1:24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9"/>
        <v>0</v>
      </c>
      <c r="H92">
        <f t="shared" si="20"/>
        <v>0</v>
      </c>
      <c r="I92" s="6">
        <f t="shared" si="30"/>
        <v>1</v>
      </c>
      <c r="J92">
        <f t="shared" si="21"/>
        <v>0</v>
      </c>
      <c r="K92">
        <f t="shared" si="22"/>
        <v>0</v>
      </c>
      <c r="L92" s="6">
        <f t="shared" si="31"/>
        <v>102</v>
      </c>
      <c r="M92">
        <f t="shared" si="23"/>
        <v>0</v>
      </c>
      <c r="N92">
        <f t="shared" si="24"/>
        <v>110</v>
      </c>
      <c r="O92" s="6">
        <f t="shared" si="32"/>
        <v>1</v>
      </c>
      <c r="P92">
        <f t="shared" si="25"/>
        <v>0</v>
      </c>
      <c r="Q92">
        <f t="shared" si="26"/>
        <v>0</v>
      </c>
      <c r="R92" s="6">
        <f t="shared" si="33"/>
        <v>0</v>
      </c>
      <c r="S92">
        <f t="shared" si="27"/>
        <v>0</v>
      </c>
      <c r="T92">
        <f t="shared" si="28"/>
        <v>0</v>
      </c>
      <c r="U92" s="6">
        <f t="shared" si="34"/>
        <v>36</v>
      </c>
      <c r="V92">
        <f t="shared" si="35"/>
        <v>516741</v>
      </c>
      <c r="W92" t="str">
        <f t="shared" si="29"/>
        <v>NIE</v>
      </c>
      <c r="X92">
        <f t="shared" si="18"/>
        <v>0</v>
      </c>
    </row>
    <row r="93" spans="1:24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9"/>
        <v>0</v>
      </c>
      <c r="H93">
        <f t="shared" si="20"/>
        <v>0</v>
      </c>
      <c r="I93" s="6">
        <f t="shared" si="30"/>
        <v>1</v>
      </c>
      <c r="J93">
        <f t="shared" si="21"/>
        <v>0</v>
      </c>
      <c r="K93">
        <f t="shared" si="22"/>
        <v>0</v>
      </c>
      <c r="L93" s="6">
        <f t="shared" si="31"/>
        <v>102</v>
      </c>
      <c r="M93">
        <f t="shared" si="23"/>
        <v>0</v>
      </c>
      <c r="N93">
        <f t="shared" si="24"/>
        <v>0</v>
      </c>
      <c r="O93" s="6">
        <f t="shared" si="32"/>
        <v>1</v>
      </c>
      <c r="P93">
        <f t="shared" si="25"/>
        <v>0</v>
      </c>
      <c r="Q93">
        <f t="shared" si="26"/>
        <v>0</v>
      </c>
      <c r="R93" s="6">
        <f t="shared" si="33"/>
        <v>0</v>
      </c>
      <c r="S93">
        <f t="shared" si="27"/>
        <v>33</v>
      </c>
      <c r="T93">
        <f t="shared" si="28"/>
        <v>0</v>
      </c>
      <c r="U93" s="6">
        <f t="shared" si="34"/>
        <v>69</v>
      </c>
      <c r="V93">
        <f t="shared" si="35"/>
        <v>515487</v>
      </c>
      <c r="W93" t="str">
        <f t="shared" si="29"/>
        <v>NIE</v>
      </c>
      <c r="X93">
        <f t="shared" si="18"/>
        <v>0</v>
      </c>
    </row>
    <row r="94" spans="1:24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9"/>
        <v>0</v>
      </c>
      <c r="H94">
        <f t="shared" si="20"/>
        <v>0</v>
      </c>
      <c r="I94" s="6">
        <f t="shared" si="30"/>
        <v>1</v>
      </c>
      <c r="J94">
        <f t="shared" si="21"/>
        <v>13</v>
      </c>
      <c r="K94">
        <f t="shared" si="22"/>
        <v>0</v>
      </c>
      <c r="L94" s="6">
        <f t="shared" si="31"/>
        <v>115</v>
      </c>
      <c r="M94">
        <f t="shared" si="23"/>
        <v>0</v>
      </c>
      <c r="N94">
        <f t="shared" si="24"/>
        <v>0</v>
      </c>
      <c r="O94" s="6">
        <f t="shared" si="32"/>
        <v>1</v>
      </c>
      <c r="P94">
        <f t="shared" si="25"/>
        <v>0</v>
      </c>
      <c r="Q94">
        <f t="shared" si="26"/>
        <v>0</v>
      </c>
      <c r="R94" s="6">
        <f t="shared" si="33"/>
        <v>0</v>
      </c>
      <c r="S94">
        <f t="shared" si="27"/>
        <v>0</v>
      </c>
      <c r="T94">
        <f t="shared" si="28"/>
        <v>0</v>
      </c>
      <c r="U94" s="6">
        <f t="shared" si="34"/>
        <v>69</v>
      </c>
      <c r="V94">
        <f t="shared" si="35"/>
        <v>515188</v>
      </c>
      <c r="W94" t="str">
        <f t="shared" si="29"/>
        <v>NIE</v>
      </c>
      <c r="X94">
        <f t="shared" si="18"/>
        <v>0</v>
      </c>
    </row>
    <row r="95" spans="1:24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9"/>
        <v>0</v>
      </c>
      <c r="H95">
        <f t="shared" si="20"/>
        <v>0</v>
      </c>
      <c r="I95" s="6">
        <f t="shared" si="30"/>
        <v>1</v>
      </c>
      <c r="J95">
        <f t="shared" si="21"/>
        <v>0</v>
      </c>
      <c r="K95">
        <f t="shared" si="22"/>
        <v>0</v>
      </c>
      <c r="L95" s="6">
        <f t="shared" si="31"/>
        <v>115</v>
      </c>
      <c r="M95">
        <f t="shared" si="23"/>
        <v>0</v>
      </c>
      <c r="N95">
        <f t="shared" si="24"/>
        <v>0</v>
      </c>
      <c r="O95" s="6">
        <f t="shared" si="32"/>
        <v>1</v>
      </c>
      <c r="P95">
        <f t="shared" si="25"/>
        <v>37</v>
      </c>
      <c r="Q95">
        <f t="shared" si="26"/>
        <v>0</v>
      </c>
      <c r="R95" s="6">
        <f t="shared" si="33"/>
        <v>37</v>
      </c>
      <c r="S95">
        <f t="shared" si="27"/>
        <v>0</v>
      </c>
      <c r="T95">
        <f t="shared" si="28"/>
        <v>0</v>
      </c>
      <c r="U95" s="6">
        <f t="shared" si="34"/>
        <v>69</v>
      </c>
      <c r="V95">
        <f t="shared" si="35"/>
        <v>512931</v>
      </c>
      <c r="W95" t="str">
        <f t="shared" si="29"/>
        <v>TAK</v>
      </c>
      <c r="X95">
        <f t="shared" si="18"/>
        <v>17</v>
      </c>
    </row>
    <row r="96" spans="1:24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9"/>
        <v>0</v>
      </c>
      <c r="H96">
        <f t="shared" si="20"/>
        <v>1</v>
      </c>
      <c r="I96" s="6">
        <f t="shared" si="30"/>
        <v>0</v>
      </c>
      <c r="J96">
        <f t="shared" si="21"/>
        <v>0</v>
      </c>
      <c r="K96">
        <f t="shared" si="22"/>
        <v>0</v>
      </c>
      <c r="L96" s="6">
        <f t="shared" si="31"/>
        <v>115</v>
      </c>
      <c r="M96">
        <f t="shared" si="23"/>
        <v>0</v>
      </c>
      <c r="N96">
        <f t="shared" si="24"/>
        <v>0</v>
      </c>
      <c r="O96" s="6">
        <f t="shared" si="32"/>
        <v>1</v>
      </c>
      <c r="P96">
        <f t="shared" si="25"/>
        <v>0</v>
      </c>
      <c r="Q96">
        <f t="shared" si="26"/>
        <v>0</v>
      </c>
      <c r="R96" s="6">
        <f t="shared" si="33"/>
        <v>37</v>
      </c>
      <c r="S96">
        <f t="shared" si="27"/>
        <v>0</v>
      </c>
      <c r="T96">
        <f t="shared" si="28"/>
        <v>0</v>
      </c>
      <c r="U96" s="6">
        <f t="shared" si="34"/>
        <v>69</v>
      </c>
      <c r="V96">
        <f t="shared" si="35"/>
        <v>512943</v>
      </c>
      <c r="W96" t="str">
        <f t="shared" si="29"/>
        <v>NIE</v>
      </c>
      <c r="X96">
        <f t="shared" si="18"/>
        <v>0</v>
      </c>
    </row>
    <row r="97" spans="1:24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9"/>
        <v>0</v>
      </c>
      <c r="H97">
        <f t="shared" si="20"/>
        <v>0</v>
      </c>
      <c r="I97" s="6">
        <f t="shared" si="30"/>
        <v>0</v>
      </c>
      <c r="J97">
        <f t="shared" si="21"/>
        <v>0</v>
      </c>
      <c r="K97">
        <f t="shared" si="22"/>
        <v>0</v>
      </c>
      <c r="L97" s="6">
        <f t="shared" si="31"/>
        <v>115</v>
      </c>
      <c r="M97">
        <f t="shared" si="23"/>
        <v>0</v>
      </c>
      <c r="N97">
        <f t="shared" si="24"/>
        <v>0</v>
      </c>
      <c r="O97" s="6">
        <f t="shared" si="32"/>
        <v>1</v>
      </c>
      <c r="P97">
        <f t="shared" si="25"/>
        <v>0</v>
      </c>
      <c r="Q97">
        <f t="shared" si="26"/>
        <v>0</v>
      </c>
      <c r="R97" s="6">
        <f t="shared" si="33"/>
        <v>37</v>
      </c>
      <c r="S97">
        <f t="shared" si="27"/>
        <v>0</v>
      </c>
      <c r="T97">
        <f t="shared" si="28"/>
        <v>68</v>
      </c>
      <c r="U97" s="6">
        <f t="shared" si="34"/>
        <v>1</v>
      </c>
      <c r="V97">
        <f t="shared" si="35"/>
        <v>516955</v>
      </c>
      <c r="W97" t="str">
        <f t="shared" si="29"/>
        <v>NIE</v>
      </c>
      <c r="X97">
        <f t="shared" si="18"/>
        <v>0</v>
      </c>
    </row>
    <row r="98" spans="1:24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9"/>
        <v>0</v>
      </c>
      <c r="H98">
        <f t="shared" si="20"/>
        <v>0</v>
      </c>
      <c r="I98" s="6">
        <f t="shared" si="30"/>
        <v>0</v>
      </c>
      <c r="J98">
        <f t="shared" si="21"/>
        <v>0</v>
      </c>
      <c r="K98">
        <f t="shared" si="22"/>
        <v>0</v>
      </c>
      <c r="L98" s="6">
        <f t="shared" si="31"/>
        <v>115</v>
      </c>
      <c r="M98">
        <f t="shared" si="23"/>
        <v>0</v>
      </c>
      <c r="N98">
        <f t="shared" si="24"/>
        <v>0</v>
      </c>
      <c r="O98" s="6">
        <f t="shared" si="32"/>
        <v>1</v>
      </c>
      <c r="P98">
        <f t="shared" si="25"/>
        <v>35</v>
      </c>
      <c r="Q98">
        <f t="shared" si="26"/>
        <v>0</v>
      </c>
      <c r="R98" s="6">
        <f t="shared" si="33"/>
        <v>72</v>
      </c>
      <c r="S98">
        <f t="shared" si="27"/>
        <v>0</v>
      </c>
      <c r="T98">
        <f t="shared" si="28"/>
        <v>0</v>
      </c>
      <c r="U98" s="6">
        <f t="shared" si="34"/>
        <v>1</v>
      </c>
      <c r="V98">
        <f t="shared" si="35"/>
        <v>514645</v>
      </c>
      <c r="W98" t="str">
        <f t="shared" si="29"/>
        <v>NIE</v>
      </c>
      <c r="X98">
        <f t="shared" si="18"/>
        <v>0</v>
      </c>
    </row>
    <row r="99" spans="1:24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9"/>
        <v>0</v>
      </c>
      <c r="H99">
        <f t="shared" si="20"/>
        <v>0</v>
      </c>
      <c r="I99" s="6">
        <f t="shared" si="30"/>
        <v>0</v>
      </c>
      <c r="J99">
        <f t="shared" si="21"/>
        <v>0</v>
      </c>
      <c r="K99">
        <f t="shared" si="22"/>
        <v>0</v>
      </c>
      <c r="L99" s="6">
        <f t="shared" si="31"/>
        <v>115</v>
      </c>
      <c r="M99">
        <f t="shared" si="23"/>
        <v>25</v>
      </c>
      <c r="N99">
        <f t="shared" si="24"/>
        <v>0</v>
      </c>
      <c r="O99" s="6">
        <f t="shared" si="32"/>
        <v>26</v>
      </c>
      <c r="P99">
        <f t="shared" si="25"/>
        <v>0</v>
      </c>
      <c r="Q99">
        <f t="shared" si="26"/>
        <v>0</v>
      </c>
      <c r="R99" s="6">
        <f t="shared" si="33"/>
        <v>72</v>
      </c>
      <c r="S99">
        <f t="shared" si="27"/>
        <v>0</v>
      </c>
      <c r="T99">
        <f t="shared" si="28"/>
        <v>0</v>
      </c>
      <c r="U99" s="6">
        <f t="shared" si="34"/>
        <v>1</v>
      </c>
      <c r="V99">
        <f t="shared" si="35"/>
        <v>514120</v>
      </c>
      <c r="W99" t="str">
        <f t="shared" si="29"/>
        <v>NIE</v>
      </c>
      <c r="X99">
        <f t="shared" si="18"/>
        <v>0</v>
      </c>
    </row>
    <row r="100" spans="1:24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9"/>
        <v>0</v>
      </c>
      <c r="H100">
        <f t="shared" si="20"/>
        <v>0</v>
      </c>
      <c r="I100" s="6">
        <f t="shared" si="30"/>
        <v>0</v>
      </c>
      <c r="J100">
        <f t="shared" si="21"/>
        <v>10</v>
      </c>
      <c r="K100">
        <f t="shared" si="22"/>
        <v>0</v>
      </c>
      <c r="L100" s="6">
        <f t="shared" si="31"/>
        <v>125</v>
      </c>
      <c r="M100">
        <f t="shared" si="23"/>
        <v>0</v>
      </c>
      <c r="N100">
        <f t="shared" si="24"/>
        <v>0</v>
      </c>
      <c r="O100" s="6">
        <f t="shared" si="32"/>
        <v>26</v>
      </c>
      <c r="P100">
        <f t="shared" si="25"/>
        <v>0</v>
      </c>
      <c r="Q100">
        <f t="shared" si="26"/>
        <v>0</v>
      </c>
      <c r="R100" s="6">
        <f t="shared" si="33"/>
        <v>72</v>
      </c>
      <c r="S100">
        <f t="shared" si="27"/>
        <v>0</v>
      </c>
      <c r="T100">
        <f t="shared" si="28"/>
        <v>0</v>
      </c>
      <c r="U100" s="6">
        <f t="shared" si="34"/>
        <v>1</v>
      </c>
      <c r="V100">
        <f t="shared" si="35"/>
        <v>513870</v>
      </c>
      <c r="W100" t="str">
        <f t="shared" si="29"/>
        <v>TAK</v>
      </c>
      <c r="X100">
        <f t="shared" si="18"/>
        <v>21</v>
      </c>
    </row>
    <row r="101" spans="1:24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9"/>
        <v>0</v>
      </c>
      <c r="H101">
        <f t="shared" si="20"/>
        <v>0</v>
      </c>
      <c r="I101" s="6">
        <f t="shared" si="30"/>
        <v>0</v>
      </c>
      <c r="J101">
        <f t="shared" si="21"/>
        <v>0</v>
      </c>
      <c r="K101">
        <f t="shared" si="22"/>
        <v>38</v>
      </c>
      <c r="L101" s="6">
        <f t="shared" si="31"/>
        <v>87</v>
      </c>
      <c r="M101">
        <f t="shared" si="23"/>
        <v>0</v>
      </c>
      <c r="N101">
        <f t="shared" si="24"/>
        <v>0</v>
      </c>
      <c r="O101" s="6">
        <f t="shared" si="32"/>
        <v>26</v>
      </c>
      <c r="P101">
        <f t="shared" si="25"/>
        <v>0</v>
      </c>
      <c r="Q101">
        <f t="shared" si="26"/>
        <v>0</v>
      </c>
      <c r="R101" s="6">
        <f t="shared" si="33"/>
        <v>72</v>
      </c>
      <c r="S101">
        <f t="shared" si="27"/>
        <v>0</v>
      </c>
      <c r="T101">
        <f t="shared" si="28"/>
        <v>0</v>
      </c>
      <c r="U101" s="6">
        <f t="shared" si="34"/>
        <v>1</v>
      </c>
      <c r="V101">
        <f t="shared" si="35"/>
        <v>515276</v>
      </c>
      <c r="W101" t="str">
        <f t="shared" si="29"/>
        <v>NIE</v>
      </c>
      <c r="X101">
        <f t="shared" si="18"/>
        <v>0</v>
      </c>
    </row>
    <row r="102" spans="1:24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9"/>
        <v>22</v>
      </c>
      <c r="H102">
        <f t="shared" si="20"/>
        <v>0</v>
      </c>
      <c r="I102" s="6">
        <f t="shared" si="30"/>
        <v>22</v>
      </c>
      <c r="J102">
        <f t="shared" si="21"/>
        <v>0</v>
      </c>
      <c r="K102">
        <f t="shared" si="22"/>
        <v>0</v>
      </c>
      <c r="L102" s="6">
        <f t="shared" si="31"/>
        <v>87</v>
      </c>
      <c r="M102">
        <f t="shared" si="23"/>
        <v>0</v>
      </c>
      <c r="N102">
        <f t="shared" si="24"/>
        <v>0</v>
      </c>
      <c r="O102" s="6">
        <f t="shared" si="32"/>
        <v>26</v>
      </c>
      <c r="P102">
        <f t="shared" si="25"/>
        <v>0</v>
      </c>
      <c r="Q102">
        <f t="shared" si="26"/>
        <v>0</v>
      </c>
      <c r="R102" s="6">
        <f t="shared" si="33"/>
        <v>72</v>
      </c>
      <c r="S102">
        <f t="shared" si="27"/>
        <v>0</v>
      </c>
      <c r="T102">
        <f t="shared" si="28"/>
        <v>0</v>
      </c>
      <c r="U102" s="6">
        <f t="shared" si="34"/>
        <v>1</v>
      </c>
      <c r="V102">
        <f t="shared" si="35"/>
        <v>515100</v>
      </c>
      <c r="W102" t="str">
        <f t="shared" si="29"/>
        <v>NIE</v>
      </c>
      <c r="X102">
        <f t="shared" si="18"/>
        <v>0</v>
      </c>
    </row>
    <row r="103" spans="1:24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9"/>
        <v>0</v>
      </c>
      <c r="H103">
        <f t="shared" si="20"/>
        <v>0</v>
      </c>
      <c r="I103" s="6">
        <f t="shared" si="30"/>
        <v>22</v>
      </c>
      <c r="J103">
        <f t="shared" si="21"/>
        <v>0</v>
      </c>
      <c r="K103">
        <f t="shared" si="22"/>
        <v>0</v>
      </c>
      <c r="L103" s="6">
        <f t="shared" si="31"/>
        <v>87</v>
      </c>
      <c r="M103">
        <f t="shared" si="23"/>
        <v>25</v>
      </c>
      <c r="N103">
        <f t="shared" si="24"/>
        <v>0</v>
      </c>
      <c r="O103" s="6">
        <f t="shared" si="32"/>
        <v>51</v>
      </c>
      <c r="P103">
        <f t="shared" si="25"/>
        <v>0</v>
      </c>
      <c r="Q103">
        <f t="shared" si="26"/>
        <v>0</v>
      </c>
      <c r="R103" s="6">
        <f t="shared" si="33"/>
        <v>72</v>
      </c>
      <c r="S103">
        <f t="shared" si="27"/>
        <v>0</v>
      </c>
      <c r="T103">
        <f t="shared" si="28"/>
        <v>0</v>
      </c>
      <c r="U103" s="6">
        <f t="shared" si="34"/>
        <v>1</v>
      </c>
      <c r="V103">
        <f t="shared" si="35"/>
        <v>514600</v>
      </c>
      <c r="W103" t="str">
        <f t="shared" si="29"/>
        <v>NIE</v>
      </c>
      <c r="X103">
        <f t="shared" si="18"/>
        <v>0</v>
      </c>
    </row>
    <row r="104" spans="1:24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9"/>
        <v>0</v>
      </c>
      <c r="H104">
        <f t="shared" si="20"/>
        <v>0</v>
      </c>
      <c r="I104" s="6">
        <f t="shared" si="30"/>
        <v>22</v>
      </c>
      <c r="J104">
        <f t="shared" si="21"/>
        <v>0</v>
      </c>
      <c r="K104">
        <f t="shared" si="22"/>
        <v>0</v>
      </c>
      <c r="L104" s="6">
        <f t="shared" si="31"/>
        <v>87</v>
      </c>
      <c r="M104">
        <f t="shared" si="23"/>
        <v>0</v>
      </c>
      <c r="N104">
        <f t="shared" si="24"/>
        <v>0</v>
      </c>
      <c r="O104" s="6">
        <f t="shared" si="32"/>
        <v>51</v>
      </c>
      <c r="P104">
        <f t="shared" si="25"/>
        <v>0</v>
      </c>
      <c r="Q104">
        <f t="shared" si="26"/>
        <v>0</v>
      </c>
      <c r="R104" s="6">
        <f t="shared" si="33"/>
        <v>72</v>
      </c>
      <c r="S104">
        <f t="shared" si="27"/>
        <v>8</v>
      </c>
      <c r="T104">
        <f t="shared" si="28"/>
        <v>0</v>
      </c>
      <c r="U104" s="6">
        <f t="shared" si="34"/>
        <v>9</v>
      </c>
      <c r="V104">
        <f t="shared" si="35"/>
        <v>514288</v>
      </c>
      <c r="W104" t="str">
        <f t="shared" si="29"/>
        <v>NIE</v>
      </c>
      <c r="X104">
        <f t="shared" si="18"/>
        <v>0</v>
      </c>
    </row>
    <row r="105" spans="1:24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9"/>
        <v>0</v>
      </c>
      <c r="H105">
        <f t="shared" si="20"/>
        <v>0</v>
      </c>
      <c r="I105" s="6">
        <f t="shared" si="30"/>
        <v>22</v>
      </c>
      <c r="J105">
        <f t="shared" si="21"/>
        <v>0</v>
      </c>
      <c r="K105">
        <f t="shared" si="22"/>
        <v>0</v>
      </c>
      <c r="L105" s="6">
        <f t="shared" si="31"/>
        <v>87</v>
      </c>
      <c r="M105">
        <f t="shared" si="23"/>
        <v>0</v>
      </c>
      <c r="N105">
        <f t="shared" si="24"/>
        <v>0</v>
      </c>
      <c r="O105" s="6">
        <f t="shared" si="32"/>
        <v>51</v>
      </c>
      <c r="P105">
        <f t="shared" si="25"/>
        <v>45</v>
      </c>
      <c r="Q105">
        <f t="shared" si="26"/>
        <v>0</v>
      </c>
      <c r="R105" s="6">
        <f t="shared" si="33"/>
        <v>117</v>
      </c>
      <c r="S105">
        <f t="shared" si="27"/>
        <v>0</v>
      </c>
      <c r="T105">
        <f t="shared" si="28"/>
        <v>0</v>
      </c>
      <c r="U105" s="6">
        <f t="shared" si="34"/>
        <v>9</v>
      </c>
      <c r="V105">
        <f t="shared" si="35"/>
        <v>511498</v>
      </c>
      <c r="W105" t="str">
        <f t="shared" si="29"/>
        <v>TAK</v>
      </c>
      <c r="X105">
        <f t="shared" si="18"/>
        <v>24</v>
      </c>
    </row>
    <row r="106" spans="1:24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9"/>
        <v>0</v>
      </c>
      <c r="H106">
        <f t="shared" si="20"/>
        <v>0</v>
      </c>
      <c r="I106" s="6">
        <f t="shared" si="30"/>
        <v>22</v>
      </c>
      <c r="J106">
        <f t="shared" si="21"/>
        <v>0</v>
      </c>
      <c r="K106">
        <f t="shared" si="22"/>
        <v>0</v>
      </c>
      <c r="L106" s="6">
        <f t="shared" si="31"/>
        <v>87</v>
      </c>
      <c r="M106">
        <f t="shared" si="23"/>
        <v>0</v>
      </c>
      <c r="N106">
        <f t="shared" si="24"/>
        <v>0</v>
      </c>
      <c r="O106" s="6">
        <f t="shared" si="32"/>
        <v>51</v>
      </c>
      <c r="P106">
        <f t="shared" si="25"/>
        <v>0</v>
      </c>
      <c r="Q106">
        <f t="shared" si="26"/>
        <v>116</v>
      </c>
      <c r="R106" s="6">
        <f t="shared" si="33"/>
        <v>1</v>
      </c>
      <c r="S106">
        <f t="shared" si="27"/>
        <v>0</v>
      </c>
      <c r="T106">
        <f t="shared" si="28"/>
        <v>0</v>
      </c>
      <c r="U106" s="6">
        <f t="shared" si="34"/>
        <v>9</v>
      </c>
      <c r="V106">
        <f t="shared" si="35"/>
        <v>523098</v>
      </c>
      <c r="W106" t="str">
        <f t="shared" si="29"/>
        <v>NIE</v>
      </c>
      <c r="X106">
        <f t="shared" si="18"/>
        <v>0</v>
      </c>
    </row>
    <row r="107" spans="1:24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9"/>
        <v>0</v>
      </c>
      <c r="H107">
        <f t="shared" si="20"/>
        <v>0</v>
      </c>
      <c r="I107" s="6">
        <f t="shared" si="30"/>
        <v>22</v>
      </c>
      <c r="J107">
        <f t="shared" si="21"/>
        <v>0</v>
      </c>
      <c r="K107">
        <f t="shared" si="22"/>
        <v>0</v>
      </c>
      <c r="L107" s="6">
        <f t="shared" si="31"/>
        <v>87</v>
      </c>
      <c r="M107">
        <f t="shared" si="23"/>
        <v>29</v>
      </c>
      <c r="N107">
        <f t="shared" si="24"/>
        <v>0</v>
      </c>
      <c r="O107" s="6">
        <f t="shared" si="32"/>
        <v>80</v>
      </c>
      <c r="P107">
        <f t="shared" si="25"/>
        <v>0</v>
      </c>
      <c r="Q107">
        <f t="shared" si="26"/>
        <v>0</v>
      </c>
      <c r="R107" s="6">
        <f t="shared" si="33"/>
        <v>1</v>
      </c>
      <c r="S107">
        <f t="shared" si="27"/>
        <v>0</v>
      </c>
      <c r="T107">
        <f t="shared" si="28"/>
        <v>0</v>
      </c>
      <c r="U107" s="6">
        <f t="shared" si="34"/>
        <v>9</v>
      </c>
      <c r="V107">
        <f t="shared" si="35"/>
        <v>522547</v>
      </c>
      <c r="W107" t="str">
        <f t="shared" si="29"/>
        <v>TAK</v>
      </c>
      <c r="X107">
        <f t="shared" si="18"/>
        <v>12</v>
      </c>
    </row>
    <row r="108" spans="1:24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9"/>
        <v>0</v>
      </c>
      <c r="H108">
        <f t="shared" si="20"/>
        <v>0</v>
      </c>
      <c r="I108" s="6">
        <f t="shared" si="30"/>
        <v>22</v>
      </c>
      <c r="J108">
        <f t="shared" si="21"/>
        <v>0</v>
      </c>
      <c r="K108">
        <f t="shared" si="22"/>
        <v>5</v>
      </c>
      <c r="L108" s="6">
        <f t="shared" si="31"/>
        <v>82</v>
      </c>
      <c r="M108">
        <f t="shared" si="23"/>
        <v>0</v>
      </c>
      <c r="N108">
        <f t="shared" si="24"/>
        <v>0</v>
      </c>
      <c r="O108" s="6">
        <f t="shared" si="32"/>
        <v>80</v>
      </c>
      <c r="P108">
        <f t="shared" si="25"/>
        <v>0</v>
      </c>
      <c r="Q108">
        <f t="shared" si="26"/>
        <v>0</v>
      </c>
      <c r="R108" s="6">
        <f t="shared" si="33"/>
        <v>1</v>
      </c>
      <c r="S108">
        <f t="shared" si="27"/>
        <v>0</v>
      </c>
      <c r="T108">
        <f t="shared" si="28"/>
        <v>0</v>
      </c>
      <c r="U108" s="6">
        <f t="shared" si="34"/>
        <v>9</v>
      </c>
      <c r="V108">
        <f t="shared" si="35"/>
        <v>522717</v>
      </c>
      <c r="W108" t="str">
        <f t="shared" si="29"/>
        <v>NIE</v>
      </c>
      <c r="X108">
        <f t="shared" si="18"/>
        <v>0</v>
      </c>
    </row>
    <row r="109" spans="1:24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9"/>
        <v>0</v>
      </c>
      <c r="H109">
        <f t="shared" si="20"/>
        <v>22</v>
      </c>
      <c r="I109" s="6">
        <f t="shared" si="30"/>
        <v>0</v>
      </c>
      <c r="J109">
        <f t="shared" si="21"/>
        <v>0</v>
      </c>
      <c r="K109">
        <f t="shared" si="22"/>
        <v>0</v>
      </c>
      <c r="L109" s="6">
        <f t="shared" si="31"/>
        <v>82</v>
      </c>
      <c r="M109">
        <f t="shared" si="23"/>
        <v>0</v>
      </c>
      <c r="N109">
        <f t="shared" si="24"/>
        <v>0</v>
      </c>
      <c r="O109" s="6">
        <f t="shared" si="32"/>
        <v>80</v>
      </c>
      <c r="P109">
        <f t="shared" si="25"/>
        <v>0</v>
      </c>
      <c r="Q109">
        <f t="shared" si="26"/>
        <v>0</v>
      </c>
      <c r="R109" s="6">
        <f t="shared" si="33"/>
        <v>1</v>
      </c>
      <c r="S109">
        <f t="shared" si="27"/>
        <v>0</v>
      </c>
      <c r="T109">
        <f t="shared" si="28"/>
        <v>0</v>
      </c>
      <c r="U109" s="6">
        <f t="shared" si="34"/>
        <v>9</v>
      </c>
      <c r="V109">
        <f t="shared" si="35"/>
        <v>522959</v>
      </c>
      <c r="W109" t="str">
        <f t="shared" si="29"/>
        <v>NIE</v>
      </c>
      <c r="X109">
        <f t="shared" si="18"/>
        <v>0</v>
      </c>
    </row>
    <row r="110" spans="1:24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9"/>
        <v>0</v>
      </c>
      <c r="H110">
        <f t="shared" si="20"/>
        <v>0</v>
      </c>
      <c r="I110" s="6">
        <f t="shared" si="30"/>
        <v>0</v>
      </c>
      <c r="J110">
        <f t="shared" si="21"/>
        <v>0</v>
      </c>
      <c r="K110">
        <f t="shared" si="22"/>
        <v>0</v>
      </c>
      <c r="L110" s="6">
        <f t="shared" si="31"/>
        <v>82</v>
      </c>
      <c r="M110">
        <f t="shared" si="23"/>
        <v>37</v>
      </c>
      <c r="N110">
        <f t="shared" si="24"/>
        <v>0</v>
      </c>
      <c r="O110" s="6">
        <f t="shared" si="32"/>
        <v>117</v>
      </c>
      <c r="P110">
        <f t="shared" si="25"/>
        <v>0</v>
      </c>
      <c r="Q110">
        <f t="shared" si="26"/>
        <v>0</v>
      </c>
      <c r="R110" s="6">
        <f t="shared" si="33"/>
        <v>1</v>
      </c>
      <c r="S110">
        <f t="shared" si="27"/>
        <v>0</v>
      </c>
      <c r="T110">
        <f t="shared" si="28"/>
        <v>0</v>
      </c>
      <c r="U110" s="6">
        <f t="shared" si="34"/>
        <v>9</v>
      </c>
      <c r="V110">
        <f t="shared" si="35"/>
        <v>522145</v>
      </c>
      <c r="W110" t="str">
        <f t="shared" si="29"/>
        <v>NIE</v>
      </c>
      <c r="X110">
        <f t="shared" si="18"/>
        <v>0</v>
      </c>
    </row>
    <row r="111" spans="1:24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9"/>
        <v>0</v>
      </c>
      <c r="H111">
        <f t="shared" si="20"/>
        <v>0</v>
      </c>
      <c r="I111" s="6">
        <f t="shared" si="30"/>
        <v>0</v>
      </c>
      <c r="J111">
        <f t="shared" si="21"/>
        <v>0</v>
      </c>
      <c r="K111">
        <f t="shared" si="22"/>
        <v>0</v>
      </c>
      <c r="L111" s="6">
        <f t="shared" si="31"/>
        <v>82</v>
      </c>
      <c r="M111">
        <f t="shared" si="23"/>
        <v>0</v>
      </c>
      <c r="N111">
        <f t="shared" si="24"/>
        <v>0</v>
      </c>
      <c r="O111" s="6">
        <f t="shared" si="32"/>
        <v>117</v>
      </c>
      <c r="P111">
        <f t="shared" si="25"/>
        <v>10</v>
      </c>
      <c r="Q111">
        <f t="shared" si="26"/>
        <v>0</v>
      </c>
      <c r="R111" s="6">
        <f t="shared" si="33"/>
        <v>11</v>
      </c>
      <c r="S111">
        <f t="shared" si="27"/>
        <v>0</v>
      </c>
      <c r="T111">
        <f t="shared" si="28"/>
        <v>0</v>
      </c>
      <c r="U111" s="6">
        <f t="shared" si="34"/>
        <v>9</v>
      </c>
      <c r="V111">
        <f t="shared" si="35"/>
        <v>521445</v>
      </c>
      <c r="W111" t="str">
        <f t="shared" si="29"/>
        <v>NIE</v>
      </c>
      <c r="X111">
        <f t="shared" si="18"/>
        <v>0</v>
      </c>
    </row>
    <row r="112" spans="1:24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9"/>
        <v>0</v>
      </c>
      <c r="H112">
        <f t="shared" si="20"/>
        <v>0</v>
      </c>
      <c r="I112" s="6">
        <f t="shared" si="30"/>
        <v>0</v>
      </c>
      <c r="J112">
        <f t="shared" si="21"/>
        <v>0</v>
      </c>
      <c r="K112">
        <f t="shared" si="22"/>
        <v>0</v>
      </c>
      <c r="L112" s="6">
        <f t="shared" si="31"/>
        <v>82</v>
      </c>
      <c r="M112">
        <f t="shared" si="23"/>
        <v>0</v>
      </c>
      <c r="N112">
        <f t="shared" si="24"/>
        <v>0</v>
      </c>
      <c r="O112" s="6">
        <f t="shared" si="32"/>
        <v>117</v>
      </c>
      <c r="P112">
        <f t="shared" si="25"/>
        <v>0</v>
      </c>
      <c r="Q112">
        <f t="shared" si="26"/>
        <v>0</v>
      </c>
      <c r="R112" s="6">
        <f t="shared" si="33"/>
        <v>11</v>
      </c>
      <c r="S112">
        <f t="shared" si="27"/>
        <v>42</v>
      </c>
      <c r="T112">
        <f t="shared" si="28"/>
        <v>0</v>
      </c>
      <c r="U112" s="6">
        <f t="shared" si="34"/>
        <v>51</v>
      </c>
      <c r="V112">
        <f t="shared" si="35"/>
        <v>519597</v>
      </c>
      <c r="W112" t="str">
        <f t="shared" si="29"/>
        <v>TAK</v>
      </c>
      <c r="X112">
        <f t="shared" si="18"/>
        <v>16</v>
      </c>
    </row>
    <row r="113" spans="1:24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9"/>
        <v>0</v>
      </c>
      <c r="H113">
        <f t="shared" si="20"/>
        <v>0</v>
      </c>
      <c r="I113" s="6">
        <f t="shared" si="30"/>
        <v>0</v>
      </c>
      <c r="J113">
        <f t="shared" si="21"/>
        <v>0</v>
      </c>
      <c r="K113">
        <f t="shared" si="22"/>
        <v>0</v>
      </c>
      <c r="L113" s="6">
        <f t="shared" si="31"/>
        <v>82</v>
      </c>
      <c r="M113">
        <f t="shared" si="23"/>
        <v>0</v>
      </c>
      <c r="N113">
        <f t="shared" si="24"/>
        <v>0</v>
      </c>
      <c r="O113" s="6">
        <f t="shared" si="32"/>
        <v>117</v>
      </c>
      <c r="P113">
        <f t="shared" si="25"/>
        <v>0</v>
      </c>
      <c r="Q113">
        <f t="shared" si="26"/>
        <v>11</v>
      </c>
      <c r="R113" s="6">
        <f t="shared" si="33"/>
        <v>0</v>
      </c>
      <c r="S113">
        <f t="shared" si="27"/>
        <v>0</v>
      </c>
      <c r="T113">
        <f t="shared" si="28"/>
        <v>0</v>
      </c>
      <c r="U113" s="6">
        <f t="shared" si="34"/>
        <v>51</v>
      </c>
      <c r="V113">
        <f t="shared" si="35"/>
        <v>520631</v>
      </c>
      <c r="W113" t="str">
        <f t="shared" si="29"/>
        <v>NIE</v>
      </c>
      <c r="X113">
        <f t="shared" si="18"/>
        <v>0</v>
      </c>
    </row>
    <row r="114" spans="1:24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9"/>
        <v>0</v>
      </c>
      <c r="H114">
        <f t="shared" si="20"/>
        <v>0</v>
      </c>
      <c r="I114" s="6">
        <f t="shared" si="30"/>
        <v>0</v>
      </c>
      <c r="J114">
        <f t="shared" si="21"/>
        <v>0</v>
      </c>
      <c r="K114">
        <f t="shared" si="22"/>
        <v>0</v>
      </c>
      <c r="L114" s="6">
        <f t="shared" si="31"/>
        <v>82</v>
      </c>
      <c r="M114">
        <f t="shared" si="23"/>
        <v>0</v>
      </c>
      <c r="N114">
        <f t="shared" si="24"/>
        <v>0</v>
      </c>
      <c r="O114" s="6">
        <f t="shared" si="32"/>
        <v>117</v>
      </c>
      <c r="P114">
        <f t="shared" si="25"/>
        <v>0</v>
      </c>
      <c r="Q114">
        <f t="shared" si="26"/>
        <v>0</v>
      </c>
      <c r="R114" s="6">
        <f t="shared" si="33"/>
        <v>0</v>
      </c>
      <c r="S114">
        <f t="shared" si="27"/>
        <v>0</v>
      </c>
      <c r="T114">
        <f t="shared" si="28"/>
        <v>48</v>
      </c>
      <c r="U114" s="6">
        <f t="shared" si="34"/>
        <v>3</v>
      </c>
      <c r="V114">
        <f t="shared" si="35"/>
        <v>523463</v>
      </c>
      <c r="W114" t="str">
        <f t="shared" si="29"/>
        <v>NIE</v>
      </c>
      <c r="X114">
        <f t="shared" si="18"/>
        <v>0</v>
      </c>
    </row>
    <row r="115" spans="1:24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9"/>
        <v>0</v>
      </c>
      <c r="H115">
        <f t="shared" si="20"/>
        <v>0</v>
      </c>
      <c r="I115" s="6">
        <f t="shared" si="30"/>
        <v>0</v>
      </c>
      <c r="J115">
        <f t="shared" si="21"/>
        <v>0</v>
      </c>
      <c r="K115">
        <f t="shared" si="22"/>
        <v>0</v>
      </c>
      <c r="L115" s="6">
        <f t="shared" si="31"/>
        <v>82</v>
      </c>
      <c r="M115">
        <f t="shared" si="23"/>
        <v>20</v>
      </c>
      <c r="N115">
        <f t="shared" si="24"/>
        <v>0</v>
      </c>
      <c r="O115" s="6">
        <f t="shared" si="32"/>
        <v>137</v>
      </c>
      <c r="P115">
        <f t="shared" si="25"/>
        <v>0</v>
      </c>
      <c r="Q115">
        <f t="shared" si="26"/>
        <v>0</v>
      </c>
      <c r="R115" s="6">
        <f t="shared" si="33"/>
        <v>0</v>
      </c>
      <c r="S115">
        <f t="shared" si="27"/>
        <v>0</v>
      </c>
      <c r="T115">
        <f t="shared" si="28"/>
        <v>0</v>
      </c>
      <c r="U115" s="6">
        <f t="shared" si="34"/>
        <v>3</v>
      </c>
      <c r="V115">
        <f t="shared" si="35"/>
        <v>523043</v>
      </c>
      <c r="W115" t="str">
        <f t="shared" si="29"/>
        <v>NIE</v>
      </c>
      <c r="X115">
        <f t="shared" si="18"/>
        <v>0</v>
      </c>
    </row>
    <row r="116" spans="1:24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9"/>
        <v>0</v>
      </c>
      <c r="H116">
        <f t="shared" si="20"/>
        <v>0</v>
      </c>
      <c r="I116" s="6">
        <f t="shared" si="30"/>
        <v>0</v>
      </c>
      <c r="J116">
        <f t="shared" si="21"/>
        <v>26</v>
      </c>
      <c r="K116">
        <f t="shared" si="22"/>
        <v>0</v>
      </c>
      <c r="L116" s="6">
        <f t="shared" si="31"/>
        <v>108</v>
      </c>
      <c r="M116">
        <f t="shared" si="23"/>
        <v>0</v>
      </c>
      <c r="N116">
        <f t="shared" si="24"/>
        <v>0</v>
      </c>
      <c r="O116" s="6">
        <f t="shared" si="32"/>
        <v>137</v>
      </c>
      <c r="P116">
        <f t="shared" si="25"/>
        <v>0</v>
      </c>
      <c r="Q116">
        <f t="shared" si="26"/>
        <v>0</v>
      </c>
      <c r="R116" s="6">
        <f t="shared" si="33"/>
        <v>0</v>
      </c>
      <c r="S116">
        <f t="shared" si="27"/>
        <v>0</v>
      </c>
      <c r="T116">
        <f t="shared" si="28"/>
        <v>0</v>
      </c>
      <c r="U116" s="6">
        <f t="shared" si="34"/>
        <v>3</v>
      </c>
      <c r="V116">
        <f t="shared" si="35"/>
        <v>522393</v>
      </c>
      <c r="W116" t="str">
        <f t="shared" si="29"/>
        <v>TAK</v>
      </c>
      <c r="X116">
        <f t="shared" si="18"/>
        <v>14</v>
      </c>
    </row>
    <row r="117" spans="1:24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9"/>
        <v>24</v>
      </c>
      <c r="H117">
        <f t="shared" si="20"/>
        <v>0</v>
      </c>
      <c r="I117" s="6">
        <f t="shared" si="30"/>
        <v>24</v>
      </c>
      <c r="J117">
        <f t="shared" si="21"/>
        <v>0</v>
      </c>
      <c r="K117">
        <f t="shared" si="22"/>
        <v>0</v>
      </c>
      <c r="L117" s="6">
        <f t="shared" si="31"/>
        <v>108</v>
      </c>
      <c r="M117">
        <f t="shared" si="23"/>
        <v>0</v>
      </c>
      <c r="N117">
        <f t="shared" si="24"/>
        <v>0</v>
      </c>
      <c r="O117" s="6">
        <f t="shared" si="32"/>
        <v>137</v>
      </c>
      <c r="P117">
        <f t="shared" si="25"/>
        <v>0</v>
      </c>
      <c r="Q117">
        <f t="shared" si="26"/>
        <v>0</v>
      </c>
      <c r="R117" s="6">
        <f t="shared" si="33"/>
        <v>0</v>
      </c>
      <c r="S117">
        <f t="shared" si="27"/>
        <v>0</v>
      </c>
      <c r="T117">
        <f t="shared" si="28"/>
        <v>0</v>
      </c>
      <c r="U117" s="6">
        <f t="shared" si="34"/>
        <v>3</v>
      </c>
      <c r="V117">
        <f t="shared" si="35"/>
        <v>522177</v>
      </c>
      <c r="W117" t="str">
        <f t="shared" si="29"/>
        <v>NIE</v>
      </c>
      <c r="X117">
        <f t="shared" si="18"/>
        <v>0</v>
      </c>
    </row>
    <row r="118" spans="1:24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9"/>
        <v>0</v>
      </c>
      <c r="H118">
        <f t="shared" si="20"/>
        <v>0</v>
      </c>
      <c r="I118" s="6">
        <f t="shared" si="30"/>
        <v>24</v>
      </c>
      <c r="J118">
        <f t="shared" si="21"/>
        <v>0</v>
      </c>
      <c r="K118">
        <f t="shared" si="22"/>
        <v>0</v>
      </c>
      <c r="L118" s="6">
        <f t="shared" si="31"/>
        <v>108</v>
      </c>
      <c r="M118">
        <f t="shared" si="23"/>
        <v>0</v>
      </c>
      <c r="N118">
        <f t="shared" si="24"/>
        <v>0</v>
      </c>
      <c r="O118" s="6">
        <f t="shared" si="32"/>
        <v>137</v>
      </c>
      <c r="P118">
        <f t="shared" si="25"/>
        <v>38</v>
      </c>
      <c r="Q118">
        <f t="shared" si="26"/>
        <v>0</v>
      </c>
      <c r="R118" s="6">
        <f t="shared" si="33"/>
        <v>38</v>
      </c>
      <c r="S118">
        <f t="shared" si="27"/>
        <v>0</v>
      </c>
      <c r="T118">
        <f t="shared" si="28"/>
        <v>0</v>
      </c>
      <c r="U118" s="6">
        <f t="shared" si="34"/>
        <v>3</v>
      </c>
      <c r="V118">
        <f t="shared" si="35"/>
        <v>519593</v>
      </c>
      <c r="W118" t="str">
        <f t="shared" si="29"/>
        <v>NIE</v>
      </c>
      <c r="X118">
        <f t="shared" si="18"/>
        <v>0</v>
      </c>
    </row>
    <row r="119" spans="1:24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9"/>
        <v>0</v>
      </c>
      <c r="H119">
        <f t="shared" si="20"/>
        <v>0</v>
      </c>
      <c r="I119" s="6">
        <f t="shared" si="30"/>
        <v>24</v>
      </c>
      <c r="J119">
        <f t="shared" si="21"/>
        <v>0</v>
      </c>
      <c r="K119">
        <f t="shared" si="22"/>
        <v>0</v>
      </c>
      <c r="L119" s="6">
        <f t="shared" si="31"/>
        <v>108</v>
      </c>
      <c r="M119">
        <f t="shared" si="23"/>
        <v>14</v>
      </c>
      <c r="N119">
        <f t="shared" si="24"/>
        <v>0</v>
      </c>
      <c r="O119" s="6">
        <f t="shared" si="32"/>
        <v>151</v>
      </c>
      <c r="P119">
        <f t="shared" si="25"/>
        <v>0</v>
      </c>
      <c r="Q119">
        <f t="shared" si="26"/>
        <v>0</v>
      </c>
      <c r="R119" s="6">
        <f t="shared" si="33"/>
        <v>38</v>
      </c>
      <c r="S119">
        <f t="shared" si="27"/>
        <v>0</v>
      </c>
      <c r="T119">
        <f t="shared" si="28"/>
        <v>0</v>
      </c>
      <c r="U119" s="6">
        <f t="shared" si="34"/>
        <v>3</v>
      </c>
      <c r="V119">
        <f t="shared" si="35"/>
        <v>519299</v>
      </c>
      <c r="W119" t="str">
        <f t="shared" si="29"/>
        <v>NIE</v>
      </c>
      <c r="X119">
        <f t="shared" si="18"/>
        <v>0</v>
      </c>
    </row>
    <row r="120" spans="1:24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9"/>
        <v>0</v>
      </c>
      <c r="H120">
        <f t="shared" si="20"/>
        <v>0</v>
      </c>
      <c r="I120" s="6">
        <f t="shared" si="30"/>
        <v>24</v>
      </c>
      <c r="J120">
        <f t="shared" si="21"/>
        <v>0</v>
      </c>
      <c r="K120">
        <f t="shared" si="22"/>
        <v>0</v>
      </c>
      <c r="L120" s="6">
        <f t="shared" si="31"/>
        <v>108</v>
      </c>
      <c r="M120">
        <f t="shared" si="23"/>
        <v>0</v>
      </c>
      <c r="N120">
        <f t="shared" si="24"/>
        <v>0</v>
      </c>
      <c r="O120" s="6">
        <f t="shared" si="32"/>
        <v>151</v>
      </c>
      <c r="P120">
        <f t="shared" si="25"/>
        <v>0</v>
      </c>
      <c r="Q120">
        <f t="shared" si="26"/>
        <v>0</v>
      </c>
      <c r="R120" s="6">
        <f t="shared" si="33"/>
        <v>38</v>
      </c>
      <c r="S120">
        <f t="shared" si="27"/>
        <v>4</v>
      </c>
      <c r="T120">
        <f t="shared" si="28"/>
        <v>0</v>
      </c>
      <c r="U120" s="6">
        <f t="shared" si="34"/>
        <v>7</v>
      </c>
      <c r="V120">
        <f t="shared" si="35"/>
        <v>519127</v>
      </c>
      <c r="W120" t="str">
        <f t="shared" si="29"/>
        <v>TAK</v>
      </c>
      <c r="X120">
        <f t="shared" si="18"/>
        <v>18</v>
      </c>
    </row>
    <row r="121" spans="1:24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9"/>
        <v>0</v>
      </c>
      <c r="H121">
        <f t="shared" si="20"/>
        <v>0</v>
      </c>
      <c r="I121" s="6">
        <f t="shared" si="30"/>
        <v>24</v>
      </c>
      <c r="J121">
        <f t="shared" si="21"/>
        <v>0</v>
      </c>
      <c r="K121">
        <f t="shared" si="22"/>
        <v>19</v>
      </c>
      <c r="L121" s="6">
        <f t="shared" si="31"/>
        <v>89</v>
      </c>
      <c r="M121">
        <f t="shared" si="23"/>
        <v>0</v>
      </c>
      <c r="N121">
        <f t="shared" si="24"/>
        <v>0</v>
      </c>
      <c r="O121" s="6">
        <f t="shared" si="32"/>
        <v>151</v>
      </c>
      <c r="P121">
        <f t="shared" si="25"/>
        <v>0</v>
      </c>
      <c r="Q121">
        <f t="shared" si="26"/>
        <v>0</v>
      </c>
      <c r="R121" s="6">
        <f t="shared" si="33"/>
        <v>38</v>
      </c>
      <c r="S121">
        <f t="shared" si="27"/>
        <v>0</v>
      </c>
      <c r="T121">
        <f t="shared" si="28"/>
        <v>0</v>
      </c>
      <c r="U121" s="6">
        <f t="shared" si="34"/>
        <v>7</v>
      </c>
      <c r="V121">
        <f t="shared" si="35"/>
        <v>519811</v>
      </c>
      <c r="W121" t="str">
        <f t="shared" si="29"/>
        <v>NIE</v>
      </c>
      <c r="X121">
        <f t="shared" si="18"/>
        <v>0</v>
      </c>
    </row>
    <row r="122" spans="1:24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9"/>
        <v>0</v>
      </c>
      <c r="H122">
        <f t="shared" si="20"/>
        <v>0</v>
      </c>
      <c r="I122" s="6">
        <f t="shared" si="30"/>
        <v>24</v>
      </c>
      <c r="J122">
        <f t="shared" si="21"/>
        <v>0</v>
      </c>
      <c r="K122">
        <f t="shared" si="22"/>
        <v>0</v>
      </c>
      <c r="L122" s="6">
        <f t="shared" si="31"/>
        <v>89</v>
      </c>
      <c r="M122">
        <f t="shared" si="23"/>
        <v>0</v>
      </c>
      <c r="N122">
        <f t="shared" si="24"/>
        <v>0</v>
      </c>
      <c r="O122" s="6">
        <f t="shared" si="32"/>
        <v>151</v>
      </c>
      <c r="P122">
        <f t="shared" si="25"/>
        <v>30</v>
      </c>
      <c r="Q122">
        <f t="shared" si="26"/>
        <v>0</v>
      </c>
      <c r="R122" s="6">
        <f t="shared" si="33"/>
        <v>68</v>
      </c>
      <c r="S122">
        <f t="shared" si="27"/>
        <v>0</v>
      </c>
      <c r="T122">
        <f t="shared" si="28"/>
        <v>0</v>
      </c>
      <c r="U122" s="6">
        <f t="shared" si="34"/>
        <v>7</v>
      </c>
      <c r="V122">
        <f t="shared" si="35"/>
        <v>517861</v>
      </c>
      <c r="W122" t="str">
        <f t="shared" si="29"/>
        <v>TAK</v>
      </c>
      <c r="X122">
        <f t="shared" si="18"/>
        <v>25</v>
      </c>
    </row>
    <row r="123" spans="1:24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9"/>
        <v>0</v>
      </c>
      <c r="H123">
        <f t="shared" si="20"/>
        <v>0</v>
      </c>
      <c r="I123" s="6">
        <f t="shared" si="30"/>
        <v>24</v>
      </c>
      <c r="J123">
        <f t="shared" si="21"/>
        <v>0</v>
      </c>
      <c r="K123">
        <f t="shared" si="22"/>
        <v>0</v>
      </c>
      <c r="L123" s="6">
        <f t="shared" si="31"/>
        <v>89</v>
      </c>
      <c r="M123">
        <f t="shared" si="23"/>
        <v>0</v>
      </c>
      <c r="N123">
        <f t="shared" si="24"/>
        <v>0</v>
      </c>
      <c r="O123" s="6">
        <f t="shared" si="32"/>
        <v>151</v>
      </c>
      <c r="P123">
        <f t="shared" si="25"/>
        <v>0</v>
      </c>
      <c r="Q123">
        <f t="shared" si="26"/>
        <v>0</v>
      </c>
      <c r="R123" s="6">
        <f t="shared" si="33"/>
        <v>68</v>
      </c>
      <c r="S123">
        <f t="shared" si="27"/>
        <v>0</v>
      </c>
      <c r="T123">
        <f t="shared" si="28"/>
        <v>6</v>
      </c>
      <c r="U123" s="6">
        <f t="shared" si="34"/>
        <v>1</v>
      </c>
      <c r="V123">
        <f t="shared" si="35"/>
        <v>518239</v>
      </c>
      <c r="W123" t="str">
        <f t="shared" si="29"/>
        <v>NIE</v>
      </c>
      <c r="X123">
        <f t="shared" si="18"/>
        <v>0</v>
      </c>
    </row>
    <row r="124" spans="1:24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9"/>
        <v>0</v>
      </c>
      <c r="H124">
        <f t="shared" si="20"/>
        <v>0</v>
      </c>
      <c r="I124" s="6">
        <f t="shared" si="30"/>
        <v>24</v>
      </c>
      <c r="J124">
        <f t="shared" si="21"/>
        <v>0</v>
      </c>
      <c r="K124">
        <f t="shared" si="22"/>
        <v>0</v>
      </c>
      <c r="L124" s="6">
        <f t="shared" si="31"/>
        <v>89</v>
      </c>
      <c r="M124">
        <f t="shared" si="23"/>
        <v>0</v>
      </c>
      <c r="N124">
        <f t="shared" si="24"/>
        <v>0</v>
      </c>
      <c r="O124" s="6">
        <f t="shared" si="32"/>
        <v>151</v>
      </c>
      <c r="P124">
        <f t="shared" si="25"/>
        <v>43</v>
      </c>
      <c r="Q124">
        <f t="shared" si="26"/>
        <v>0</v>
      </c>
      <c r="R124" s="6">
        <f t="shared" si="33"/>
        <v>111</v>
      </c>
      <c r="S124">
        <f t="shared" si="27"/>
        <v>0</v>
      </c>
      <c r="T124">
        <f t="shared" si="28"/>
        <v>0</v>
      </c>
      <c r="U124" s="6">
        <f t="shared" si="34"/>
        <v>1</v>
      </c>
      <c r="V124">
        <f t="shared" si="35"/>
        <v>515702</v>
      </c>
      <c r="W124" t="str">
        <f t="shared" si="29"/>
        <v>TAK</v>
      </c>
      <c r="X124">
        <f t="shared" si="18"/>
        <v>20</v>
      </c>
    </row>
    <row r="125" spans="1:24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9"/>
        <v>0</v>
      </c>
      <c r="H125">
        <f t="shared" si="20"/>
        <v>0</v>
      </c>
      <c r="I125" s="6">
        <f t="shared" si="30"/>
        <v>24</v>
      </c>
      <c r="J125">
        <f t="shared" si="21"/>
        <v>0</v>
      </c>
      <c r="K125">
        <f t="shared" si="22"/>
        <v>0</v>
      </c>
      <c r="L125" s="6">
        <f t="shared" si="31"/>
        <v>89</v>
      </c>
      <c r="M125">
        <f t="shared" si="23"/>
        <v>0</v>
      </c>
      <c r="N125">
        <f t="shared" si="24"/>
        <v>0</v>
      </c>
      <c r="O125" s="6">
        <f t="shared" si="32"/>
        <v>151</v>
      </c>
      <c r="P125">
        <f t="shared" si="25"/>
        <v>0</v>
      </c>
      <c r="Q125">
        <f t="shared" si="26"/>
        <v>0</v>
      </c>
      <c r="R125" s="6">
        <f t="shared" si="33"/>
        <v>111</v>
      </c>
      <c r="S125">
        <f t="shared" si="27"/>
        <v>0</v>
      </c>
      <c r="T125">
        <f t="shared" si="28"/>
        <v>1</v>
      </c>
      <c r="U125" s="6">
        <f t="shared" si="34"/>
        <v>0</v>
      </c>
      <c r="V125">
        <f t="shared" si="35"/>
        <v>515763</v>
      </c>
      <c r="W125" t="str">
        <f t="shared" si="29"/>
        <v>NIE</v>
      </c>
      <c r="X125">
        <f t="shared" si="18"/>
        <v>0</v>
      </c>
    </row>
    <row r="126" spans="1:24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9"/>
        <v>0</v>
      </c>
      <c r="H126">
        <f t="shared" si="20"/>
        <v>0</v>
      </c>
      <c r="I126" s="6">
        <f t="shared" si="30"/>
        <v>24</v>
      </c>
      <c r="J126">
        <f t="shared" si="21"/>
        <v>0</v>
      </c>
      <c r="K126">
        <f t="shared" si="22"/>
        <v>0</v>
      </c>
      <c r="L126" s="6">
        <f t="shared" si="31"/>
        <v>89</v>
      </c>
      <c r="M126">
        <f t="shared" si="23"/>
        <v>0</v>
      </c>
      <c r="N126">
        <f t="shared" si="24"/>
        <v>147</v>
      </c>
      <c r="O126" s="6">
        <f t="shared" si="32"/>
        <v>4</v>
      </c>
      <c r="P126">
        <f t="shared" si="25"/>
        <v>0</v>
      </c>
      <c r="Q126">
        <f t="shared" si="26"/>
        <v>0</v>
      </c>
      <c r="R126" s="6">
        <f t="shared" si="33"/>
        <v>111</v>
      </c>
      <c r="S126">
        <f t="shared" si="27"/>
        <v>0</v>
      </c>
      <c r="T126">
        <f t="shared" si="28"/>
        <v>0</v>
      </c>
      <c r="U126" s="6">
        <f t="shared" si="34"/>
        <v>0</v>
      </c>
      <c r="V126">
        <f t="shared" si="35"/>
        <v>520173</v>
      </c>
      <c r="W126" t="str">
        <f t="shared" si="29"/>
        <v>NIE</v>
      </c>
      <c r="X126">
        <f t="shared" si="18"/>
        <v>0</v>
      </c>
    </row>
    <row r="127" spans="1:24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9"/>
        <v>15</v>
      </c>
      <c r="H127">
        <f t="shared" si="20"/>
        <v>0</v>
      </c>
      <c r="I127" s="6">
        <f t="shared" si="30"/>
        <v>39</v>
      </c>
      <c r="J127">
        <f t="shared" si="21"/>
        <v>0</v>
      </c>
      <c r="K127">
        <f t="shared" si="22"/>
        <v>0</v>
      </c>
      <c r="L127" s="6">
        <f t="shared" si="31"/>
        <v>89</v>
      </c>
      <c r="M127">
        <f t="shared" si="23"/>
        <v>0</v>
      </c>
      <c r="N127">
        <f t="shared" si="24"/>
        <v>0</v>
      </c>
      <c r="O127" s="6">
        <f t="shared" si="32"/>
        <v>4</v>
      </c>
      <c r="P127">
        <f t="shared" si="25"/>
        <v>0</v>
      </c>
      <c r="Q127">
        <f t="shared" si="26"/>
        <v>0</v>
      </c>
      <c r="R127" s="6">
        <f t="shared" si="33"/>
        <v>111</v>
      </c>
      <c r="S127">
        <f t="shared" si="27"/>
        <v>0</v>
      </c>
      <c r="T127">
        <f t="shared" si="28"/>
        <v>0</v>
      </c>
      <c r="U127" s="6">
        <f t="shared" si="34"/>
        <v>0</v>
      </c>
      <c r="V127">
        <f t="shared" si="35"/>
        <v>520053</v>
      </c>
      <c r="W127" t="str">
        <f t="shared" si="29"/>
        <v>NIE</v>
      </c>
      <c r="X127">
        <f t="shared" si="18"/>
        <v>0</v>
      </c>
    </row>
    <row r="128" spans="1:24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9"/>
        <v>0</v>
      </c>
      <c r="H128">
        <f t="shared" si="20"/>
        <v>0</v>
      </c>
      <c r="I128" s="6">
        <f t="shared" si="30"/>
        <v>39</v>
      </c>
      <c r="J128">
        <f t="shared" si="21"/>
        <v>0</v>
      </c>
      <c r="K128">
        <f t="shared" si="22"/>
        <v>0</v>
      </c>
      <c r="L128" s="6">
        <f t="shared" si="31"/>
        <v>89</v>
      </c>
      <c r="M128">
        <f t="shared" si="23"/>
        <v>0</v>
      </c>
      <c r="N128">
        <f t="shared" si="24"/>
        <v>0</v>
      </c>
      <c r="O128" s="6">
        <f t="shared" si="32"/>
        <v>4</v>
      </c>
      <c r="P128">
        <f t="shared" si="25"/>
        <v>24</v>
      </c>
      <c r="Q128">
        <f t="shared" si="26"/>
        <v>0</v>
      </c>
      <c r="R128" s="6">
        <f t="shared" si="33"/>
        <v>135</v>
      </c>
      <c r="S128">
        <f t="shared" si="27"/>
        <v>0</v>
      </c>
      <c r="T128">
        <f t="shared" si="28"/>
        <v>0</v>
      </c>
      <c r="U128" s="6">
        <f t="shared" si="34"/>
        <v>0</v>
      </c>
      <c r="V128">
        <f t="shared" si="35"/>
        <v>518541</v>
      </c>
      <c r="W128" t="str">
        <f t="shared" si="29"/>
        <v>NIE</v>
      </c>
      <c r="X128">
        <f t="shared" si="18"/>
        <v>0</v>
      </c>
    </row>
    <row r="129" spans="1:24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9"/>
        <v>0</v>
      </c>
      <c r="H129">
        <f t="shared" si="20"/>
        <v>0</v>
      </c>
      <c r="I129" s="6">
        <f t="shared" si="30"/>
        <v>39</v>
      </c>
      <c r="J129">
        <f t="shared" si="21"/>
        <v>19</v>
      </c>
      <c r="K129">
        <f t="shared" si="22"/>
        <v>0</v>
      </c>
      <c r="L129" s="6">
        <f t="shared" si="31"/>
        <v>108</v>
      </c>
      <c r="M129">
        <f t="shared" si="23"/>
        <v>0</v>
      </c>
      <c r="N129">
        <f t="shared" si="24"/>
        <v>0</v>
      </c>
      <c r="O129" s="6">
        <f t="shared" si="32"/>
        <v>4</v>
      </c>
      <c r="P129">
        <f t="shared" si="25"/>
        <v>0</v>
      </c>
      <c r="Q129">
        <f t="shared" si="26"/>
        <v>0</v>
      </c>
      <c r="R129" s="6">
        <f t="shared" si="33"/>
        <v>135</v>
      </c>
      <c r="S129">
        <f t="shared" si="27"/>
        <v>0</v>
      </c>
      <c r="T129">
        <f t="shared" si="28"/>
        <v>0</v>
      </c>
      <c r="U129" s="6">
        <f t="shared" si="34"/>
        <v>0</v>
      </c>
      <c r="V129">
        <f t="shared" si="35"/>
        <v>518085</v>
      </c>
      <c r="W129" t="str">
        <f t="shared" si="29"/>
        <v>TAK</v>
      </c>
      <c r="X129">
        <f t="shared" si="18"/>
        <v>23</v>
      </c>
    </row>
    <row r="130" spans="1:24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9"/>
        <v>0</v>
      </c>
      <c r="H130">
        <f t="shared" si="20"/>
        <v>0</v>
      </c>
      <c r="I130" s="6">
        <f t="shared" si="30"/>
        <v>39</v>
      </c>
      <c r="J130">
        <f t="shared" si="21"/>
        <v>0</v>
      </c>
      <c r="K130">
        <f t="shared" si="22"/>
        <v>0</v>
      </c>
      <c r="L130" s="6">
        <f t="shared" si="31"/>
        <v>108</v>
      </c>
      <c r="M130">
        <f t="shared" si="23"/>
        <v>0</v>
      </c>
      <c r="N130">
        <f t="shared" si="24"/>
        <v>0</v>
      </c>
      <c r="O130" s="6">
        <f t="shared" si="32"/>
        <v>4</v>
      </c>
      <c r="P130">
        <f t="shared" si="25"/>
        <v>0</v>
      </c>
      <c r="Q130">
        <f t="shared" si="26"/>
        <v>134</v>
      </c>
      <c r="R130" s="6">
        <f t="shared" si="33"/>
        <v>1</v>
      </c>
      <c r="S130">
        <f t="shared" si="27"/>
        <v>0</v>
      </c>
      <c r="T130">
        <f t="shared" si="28"/>
        <v>0</v>
      </c>
      <c r="U130" s="6">
        <f t="shared" si="34"/>
        <v>0</v>
      </c>
      <c r="V130">
        <f t="shared" si="35"/>
        <v>531351</v>
      </c>
      <c r="W130" t="str">
        <f t="shared" si="29"/>
        <v>NIE</v>
      </c>
      <c r="X130">
        <f t="shared" ref="X130:X193" si="36">IF(W130="TAK",A131-A130-1,0)</f>
        <v>0</v>
      </c>
    </row>
    <row r="131" spans="1:24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37">IF($C131="T1",IF($D131="Z",$E131,0),0)</f>
        <v>0</v>
      </c>
      <c r="H131">
        <f t="shared" ref="H131:H194" si="38">IF($C131="T1",IF($D131="W",$E131,0),0)</f>
        <v>0</v>
      </c>
      <c r="I131" s="6">
        <f t="shared" si="30"/>
        <v>39</v>
      </c>
      <c r="J131">
        <f t="shared" ref="J131:J194" si="39">IF($C131="T2",IF($D131="Z",$E131,0),0)</f>
        <v>0</v>
      </c>
      <c r="K131">
        <f t="shared" ref="K131:K194" si="40">IF($C131="T2",IF($D131="W",$E131,0),0)</f>
        <v>0</v>
      </c>
      <c r="L131" s="6">
        <f t="shared" si="31"/>
        <v>108</v>
      </c>
      <c r="M131">
        <f t="shared" ref="M131:M194" si="41">IF($C131="T3",IF($D131="Z",$E131,0),0)</f>
        <v>0</v>
      </c>
      <c r="N131">
        <f t="shared" ref="N131:N194" si="42">IF($C131="T3",IF($D131="W",$E131,0),0)</f>
        <v>0</v>
      </c>
      <c r="O131" s="6">
        <f t="shared" si="32"/>
        <v>4</v>
      </c>
      <c r="P131">
        <f t="shared" ref="P131:P194" si="43">IF($C131="T4",IF($D131="Z",$E131,0),0)</f>
        <v>0</v>
      </c>
      <c r="Q131">
        <f t="shared" ref="Q131:Q194" si="44">IF($C131="T4",IF($D131="W",$E131,0),0)</f>
        <v>0</v>
      </c>
      <c r="R131" s="6">
        <f t="shared" si="33"/>
        <v>1</v>
      </c>
      <c r="S131">
        <f t="shared" ref="S131:S194" si="45">IF($C131="T5",IF($D131="Z",$E131,0),0)</f>
        <v>12</v>
      </c>
      <c r="T131">
        <f t="shared" ref="T131:T194" si="46">IF($C131="T5",IF($D131="W",$E131,0),0)</f>
        <v>0</v>
      </c>
      <c r="U131" s="6">
        <f t="shared" si="34"/>
        <v>12</v>
      </c>
      <c r="V131">
        <f t="shared" si="35"/>
        <v>530895</v>
      </c>
      <c r="W131" t="str">
        <f t="shared" ref="W131:W194" si="47">IF(B131=B132,"NIE","TAK")</f>
        <v>TAK</v>
      </c>
      <c r="X131">
        <f t="shared" si="36"/>
        <v>17</v>
      </c>
    </row>
    <row r="132" spans="1:24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37"/>
        <v>0</v>
      </c>
      <c r="H132">
        <f t="shared" si="38"/>
        <v>0</v>
      </c>
      <c r="I132" s="6">
        <f t="shared" ref="I132:I195" si="48">I131+G132-H132</f>
        <v>39</v>
      </c>
      <c r="J132">
        <f t="shared" si="39"/>
        <v>0</v>
      </c>
      <c r="K132">
        <f t="shared" si="40"/>
        <v>0</v>
      </c>
      <c r="L132" s="6">
        <f t="shared" ref="L132:L195" si="49">J132+L131-K132</f>
        <v>108</v>
      </c>
      <c r="M132">
        <f t="shared" si="41"/>
        <v>0</v>
      </c>
      <c r="N132">
        <f t="shared" si="42"/>
        <v>4</v>
      </c>
      <c r="O132" s="6">
        <f t="shared" ref="O132:O195" si="50">M132+O131-N132</f>
        <v>0</v>
      </c>
      <c r="P132">
        <f t="shared" si="43"/>
        <v>0</v>
      </c>
      <c r="Q132">
        <f t="shared" si="44"/>
        <v>0</v>
      </c>
      <c r="R132" s="6">
        <f t="shared" ref="R132:R195" si="51">P132+R131-Q132</f>
        <v>1</v>
      </c>
      <c r="S132">
        <f t="shared" si="45"/>
        <v>0</v>
      </c>
      <c r="T132">
        <f t="shared" si="46"/>
        <v>0</v>
      </c>
      <c r="U132" s="6">
        <f t="shared" ref="U132:U195" si="52">S132+U131-T132</f>
        <v>12</v>
      </c>
      <c r="V132">
        <f t="shared" ref="V132:V195" si="53">IF(D132="Z",V131-E132*F132,IF(D132="W",V131+E132*F132,))</f>
        <v>531015</v>
      </c>
      <c r="W132" t="str">
        <f t="shared" si="47"/>
        <v>NIE</v>
      </c>
      <c r="X132">
        <f t="shared" si="36"/>
        <v>0</v>
      </c>
    </row>
    <row r="133" spans="1:24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37"/>
        <v>26</v>
      </c>
      <c r="H133">
        <f t="shared" si="38"/>
        <v>0</v>
      </c>
      <c r="I133" s="6">
        <f t="shared" si="48"/>
        <v>65</v>
      </c>
      <c r="J133">
        <f t="shared" si="39"/>
        <v>0</v>
      </c>
      <c r="K133">
        <f t="shared" si="40"/>
        <v>0</v>
      </c>
      <c r="L133" s="6">
        <f t="shared" si="49"/>
        <v>108</v>
      </c>
      <c r="M133">
        <f t="shared" si="41"/>
        <v>0</v>
      </c>
      <c r="N133">
        <f t="shared" si="42"/>
        <v>0</v>
      </c>
      <c r="O133" s="6">
        <f t="shared" si="50"/>
        <v>0</v>
      </c>
      <c r="P133">
        <f t="shared" si="43"/>
        <v>0</v>
      </c>
      <c r="Q133">
        <f t="shared" si="44"/>
        <v>0</v>
      </c>
      <c r="R133" s="6">
        <f t="shared" si="51"/>
        <v>1</v>
      </c>
      <c r="S133">
        <f t="shared" si="45"/>
        <v>0</v>
      </c>
      <c r="T133">
        <f t="shared" si="46"/>
        <v>0</v>
      </c>
      <c r="U133" s="6">
        <f t="shared" si="52"/>
        <v>12</v>
      </c>
      <c r="V133">
        <f t="shared" si="53"/>
        <v>530807</v>
      </c>
      <c r="W133" t="str">
        <f t="shared" si="47"/>
        <v>NIE</v>
      </c>
      <c r="X133">
        <f t="shared" si="36"/>
        <v>0</v>
      </c>
    </row>
    <row r="134" spans="1:24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37"/>
        <v>0</v>
      </c>
      <c r="H134">
        <f t="shared" si="38"/>
        <v>0</v>
      </c>
      <c r="I134" s="6">
        <f t="shared" si="48"/>
        <v>65</v>
      </c>
      <c r="J134">
        <f t="shared" si="39"/>
        <v>0</v>
      </c>
      <c r="K134">
        <f t="shared" si="40"/>
        <v>0</v>
      </c>
      <c r="L134" s="6">
        <f t="shared" si="49"/>
        <v>108</v>
      </c>
      <c r="M134">
        <f t="shared" si="41"/>
        <v>0</v>
      </c>
      <c r="N134">
        <f t="shared" si="42"/>
        <v>0</v>
      </c>
      <c r="O134" s="6">
        <f t="shared" si="50"/>
        <v>0</v>
      </c>
      <c r="P134">
        <f t="shared" si="43"/>
        <v>38</v>
      </c>
      <c r="Q134">
        <f t="shared" si="44"/>
        <v>0</v>
      </c>
      <c r="R134" s="6">
        <f t="shared" si="51"/>
        <v>39</v>
      </c>
      <c r="S134">
        <f t="shared" si="45"/>
        <v>0</v>
      </c>
      <c r="T134">
        <f t="shared" si="46"/>
        <v>0</v>
      </c>
      <c r="U134" s="6">
        <f t="shared" si="52"/>
        <v>12</v>
      </c>
      <c r="V134">
        <f t="shared" si="53"/>
        <v>528299</v>
      </c>
      <c r="W134" t="str">
        <f t="shared" si="47"/>
        <v>TAK</v>
      </c>
      <c r="X134">
        <f t="shared" si="36"/>
        <v>21</v>
      </c>
    </row>
    <row r="135" spans="1:24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37"/>
        <v>0</v>
      </c>
      <c r="H135">
        <f t="shared" si="38"/>
        <v>0</v>
      </c>
      <c r="I135" s="6">
        <f t="shared" si="48"/>
        <v>65</v>
      </c>
      <c r="J135">
        <f t="shared" si="39"/>
        <v>0</v>
      </c>
      <c r="K135">
        <f t="shared" si="40"/>
        <v>0</v>
      </c>
      <c r="L135" s="6">
        <f t="shared" si="49"/>
        <v>108</v>
      </c>
      <c r="M135">
        <f t="shared" si="41"/>
        <v>0</v>
      </c>
      <c r="N135">
        <f t="shared" si="42"/>
        <v>0</v>
      </c>
      <c r="O135" s="6">
        <f t="shared" si="50"/>
        <v>0</v>
      </c>
      <c r="P135">
        <f t="shared" si="43"/>
        <v>0</v>
      </c>
      <c r="Q135">
        <f t="shared" si="44"/>
        <v>38</v>
      </c>
      <c r="R135" s="6">
        <f t="shared" si="51"/>
        <v>1</v>
      </c>
      <c r="S135">
        <f t="shared" si="45"/>
        <v>0</v>
      </c>
      <c r="T135">
        <f t="shared" si="46"/>
        <v>0</v>
      </c>
      <c r="U135" s="6">
        <f t="shared" si="52"/>
        <v>12</v>
      </c>
      <c r="V135">
        <f t="shared" si="53"/>
        <v>532023</v>
      </c>
      <c r="W135" t="str">
        <f t="shared" si="47"/>
        <v>NIE</v>
      </c>
      <c r="X135">
        <f t="shared" si="36"/>
        <v>0</v>
      </c>
    </row>
    <row r="136" spans="1:24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37"/>
        <v>0</v>
      </c>
      <c r="H136">
        <f t="shared" si="38"/>
        <v>0</v>
      </c>
      <c r="I136" s="6">
        <f t="shared" si="48"/>
        <v>65</v>
      </c>
      <c r="J136">
        <f t="shared" si="39"/>
        <v>0</v>
      </c>
      <c r="K136">
        <f t="shared" si="40"/>
        <v>44</v>
      </c>
      <c r="L136" s="6">
        <f t="shared" si="49"/>
        <v>64</v>
      </c>
      <c r="M136">
        <f t="shared" si="41"/>
        <v>0</v>
      </c>
      <c r="N136">
        <f t="shared" si="42"/>
        <v>0</v>
      </c>
      <c r="O136" s="6">
        <f t="shared" si="50"/>
        <v>0</v>
      </c>
      <c r="P136">
        <f t="shared" si="43"/>
        <v>0</v>
      </c>
      <c r="Q136">
        <f t="shared" si="44"/>
        <v>0</v>
      </c>
      <c r="R136" s="6">
        <f t="shared" si="51"/>
        <v>1</v>
      </c>
      <c r="S136">
        <f t="shared" si="45"/>
        <v>0</v>
      </c>
      <c r="T136">
        <f t="shared" si="46"/>
        <v>0</v>
      </c>
      <c r="U136" s="6">
        <f t="shared" si="52"/>
        <v>12</v>
      </c>
      <c r="V136">
        <f t="shared" si="53"/>
        <v>533651</v>
      </c>
      <c r="W136" t="str">
        <f t="shared" si="47"/>
        <v>NIE</v>
      </c>
      <c r="X136">
        <f t="shared" si="36"/>
        <v>0</v>
      </c>
    </row>
    <row r="137" spans="1:24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37"/>
        <v>21</v>
      </c>
      <c r="H137">
        <f t="shared" si="38"/>
        <v>0</v>
      </c>
      <c r="I137" s="6">
        <f t="shared" si="48"/>
        <v>86</v>
      </c>
      <c r="J137">
        <f t="shared" si="39"/>
        <v>0</v>
      </c>
      <c r="K137">
        <f t="shared" si="40"/>
        <v>0</v>
      </c>
      <c r="L137" s="6">
        <f t="shared" si="49"/>
        <v>64</v>
      </c>
      <c r="M137">
        <f t="shared" si="41"/>
        <v>0</v>
      </c>
      <c r="N137">
        <f t="shared" si="42"/>
        <v>0</v>
      </c>
      <c r="O137" s="6">
        <f t="shared" si="50"/>
        <v>0</v>
      </c>
      <c r="P137">
        <f t="shared" si="43"/>
        <v>0</v>
      </c>
      <c r="Q137">
        <f t="shared" si="44"/>
        <v>0</v>
      </c>
      <c r="R137" s="6">
        <f t="shared" si="51"/>
        <v>1</v>
      </c>
      <c r="S137">
        <f t="shared" si="45"/>
        <v>0</v>
      </c>
      <c r="T137">
        <f t="shared" si="46"/>
        <v>0</v>
      </c>
      <c r="U137" s="6">
        <f t="shared" si="52"/>
        <v>12</v>
      </c>
      <c r="V137">
        <f t="shared" si="53"/>
        <v>533483</v>
      </c>
      <c r="W137" t="str">
        <f t="shared" si="47"/>
        <v>NIE</v>
      </c>
      <c r="X137">
        <f t="shared" si="36"/>
        <v>0</v>
      </c>
    </row>
    <row r="138" spans="1:24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37"/>
        <v>0</v>
      </c>
      <c r="H138">
        <f t="shared" si="38"/>
        <v>0</v>
      </c>
      <c r="I138" s="6">
        <f t="shared" si="48"/>
        <v>86</v>
      </c>
      <c r="J138">
        <f t="shared" si="39"/>
        <v>0</v>
      </c>
      <c r="K138">
        <f t="shared" si="40"/>
        <v>0</v>
      </c>
      <c r="L138" s="6">
        <f t="shared" si="49"/>
        <v>64</v>
      </c>
      <c r="M138">
        <f t="shared" si="41"/>
        <v>0</v>
      </c>
      <c r="N138">
        <f t="shared" si="42"/>
        <v>0</v>
      </c>
      <c r="O138" s="6">
        <f t="shared" si="50"/>
        <v>0</v>
      </c>
      <c r="P138">
        <f t="shared" si="43"/>
        <v>0</v>
      </c>
      <c r="Q138">
        <f t="shared" si="44"/>
        <v>0</v>
      </c>
      <c r="R138" s="6">
        <f t="shared" si="51"/>
        <v>1</v>
      </c>
      <c r="S138">
        <f t="shared" si="45"/>
        <v>10</v>
      </c>
      <c r="T138">
        <f t="shared" si="46"/>
        <v>0</v>
      </c>
      <c r="U138" s="6">
        <f t="shared" si="52"/>
        <v>22</v>
      </c>
      <c r="V138">
        <f t="shared" si="53"/>
        <v>533093</v>
      </c>
      <c r="W138" t="str">
        <f t="shared" si="47"/>
        <v>TAK</v>
      </c>
      <c r="X138">
        <f t="shared" si="36"/>
        <v>24</v>
      </c>
    </row>
    <row r="139" spans="1:24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37"/>
        <v>0</v>
      </c>
      <c r="H139">
        <f t="shared" si="38"/>
        <v>0</v>
      </c>
      <c r="I139" s="6">
        <f t="shared" si="48"/>
        <v>86</v>
      </c>
      <c r="J139">
        <f t="shared" si="39"/>
        <v>0</v>
      </c>
      <c r="K139">
        <f t="shared" si="40"/>
        <v>15</v>
      </c>
      <c r="L139" s="6">
        <f t="shared" si="49"/>
        <v>49</v>
      </c>
      <c r="M139">
        <f t="shared" si="41"/>
        <v>0</v>
      </c>
      <c r="N139">
        <f t="shared" si="42"/>
        <v>0</v>
      </c>
      <c r="O139" s="6">
        <f t="shared" si="50"/>
        <v>0</v>
      </c>
      <c r="P139">
        <f t="shared" si="43"/>
        <v>0</v>
      </c>
      <c r="Q139">
        <f t="shared" si="44"/>
        <v>0</v>
      </c>
      <c r="R139" s="6">
        <f t="shared" si="51"/>
        <v>1</v>
      </c>
      <c r="S139">
        <f t="shared" si="45"/>
        <v>0</v>
      </c>
      <c r="T139">
        <f t="shared" si="46"/>
        <v>0</v>
      </c>
      <c r="U139" s="6">
        <f t="shared" si="52"/>
        <v>22</v>
      </c>
      <c r="V139">
        <f t="shared" si="53"/>
        <v>533663</v>
      </c>
      <c r="W139" t="str">
        <f t="shared" si="47"/>
        <v>NIE</v>
      </c>
      <c r="X139">
        <f t="shared" si="36"/>
        <v>0</v>
      </c>
    </row>
    <row r="140" spans="1:24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37"/>
        <v>0</v>
      </c>
      <c r="H140">
        <f t="shared" si="38"/>
        <v>0</v>
      </c>
      <c r="I140" s="6">
        <f t="shared" si="48"/>
        <v>86</v>
      </c>
      <c r="J140">
        <f t="shared" si="39"/>
        <v>0</v>
      </c>
      <c r="K140">
        <f t="shared" si="40"/>
        <v>0</v>
      </c>
      <c r="L140" s="6">
        <f t="shared" si="49"/>
        <v>49</v>
      </c>
      <c r="M140">
        <f t="shared" si="41"/>
        <v>0</v>
      </c>
      <c r="N140">
        <f t="shared" si="42"/>
        <v>0</v>
      </c>
      <c r="O140" s="6">
        <f t="shared" si="50"/>
        <v>0</v>
      </c>
      <c r="P140">
        <f t="shared" si="43"/>
        <v>0</v>
      </c>
      <c r="Q140">
        <f t="shared" si="44"/>
        <v>0</v>
      </c>
      <c r="R140" s="6">
        <f t="shared" si="51"/>
        <v>1</v>
      </c>
      <c r="S140">
        <f t="shared" si="45"/>
        <v>0</v>
      </c>
      <c r="T140">
        <f t="shared" si="46"/>
        <v>22</v>
      </c>
      <c r="U140" s="6">
        <f t="shared" si="52"/>
        <v>0</v>
      </c>
      <c r="V140">
        <f t="shared" si="53"/>
        <v>535049</v>
      </c>
      <c r="W140" t="str">
        <f t="shared" si="47"/>
        <v>NIE</v>
      </c>
      <c r="X140">
        <f t="shared" si="36"/>
        <v>0</v>
      </c>
    </row>
    <row r="141" spans="1:24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37"/>
        <v>0</v>
      </c>
      <c r="H141">
        <f t="shared" si="38"/>
        <v>0</v>
      </c>
      <c r="I141" s="6">
        <f t="shared" si="48"/>
        <v>86</v>
      </c>
      <c r="J141">
        <f t="shared" si="39"/>
        <v>0</v>
      </c>
      <c r="K141">
        <f t="shared" si="40"/>
        <v>0</v>
      </c>
      <c r="L141" s="6">
        <f t="shared" si="49"/>
        <v>49</v>
      </c>
      <c r="M141">
        <f t="shared" si="41"/>
        <v>0</v>
      </c>
      <c r="N141">
        <f t="shared" si="42"/>
        <v>0</v>
      </c>
      <c r="O141" s="6">
        <f t="shared" si="50"/>
        <v>0</v>
      </c>
      <c r="P141">
        <f t="shared" si="43"/>
        <v>9</v>
      </c>
      <c r="Q141">
        <f t="shared" si="44"/>
        <v>0</v>
      </c>
      <c r="R141" s="6">
        <f t="shared" si="51"/>
        <v>10</v>
      </c>
      <c r="S141">
        <f t="shared" si="45"/>
        <v>0</v>
      </c>
      <c r="T141">
        <f t="shared" si="46"/>
        <v>0</v>
      </c>
      <c r="U141" s="6">
        <f t="shared" si="52"/>
        <v>0</v>
      </c>
      <c r="V141">
        <f t="shared" si="53"/>
        <v>534509</v>
      </c>
      <c r="W141" t="str">
        <f t="shared" si="47"/>
        <v>NIE</v>
      </c>
      <c r="X141">
        <f t="shared" si="36"/>
        <v>0</v>
      </c>
    </row>
    <row r="142" spans="1:24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37"/>
        <v>0</v>
      </c>
      <c r="H142">
        <f t="shared" si="38"/>
        <v>0</v>
      </c>
      <c r="I142" s="6">
        <f t="shared" si="48"/>
        <v>86</v>
      </c>
      <c r="J142">
        <f t="shared" si="39"/>
        <v>0</v>
      </c>
      <c r="K142">
        <f t="shared" si="40"/>
        <v>0</v>
      </c>
      <c r="L142" s="6">
        <f t="shared" si="49"/>
        <v>49</v>
      </c>
      <c r="M142">
        <f t="shared" si="41"/>
        <v>6</v>
      </c>
      <c r="N142">
        <f t="shared" si="42"/>
        <v>0</v>
      </c>
      <c r="O142" s="6">
        <f t="shared" si="50"/>
        <v>6</v>
      </c>
      <c r="P142">
        <f t="shared" si="43"/>
        <v>0</v>
      </c>
      <c r="Q142">
        <f t="shared" si="44"/>
        <v>0</v>
      </c>
      <c r="R142" s="6">
        <f t="shared" si="51"/>
        <v>10</v>
      </c>
      <c r="S142">
        <f t="shared" si="45"/>
        <v>0</v>
      </c>
      <c r="T142">
        <f t="shared" si="46"/>
        <v>0</v>
      </c>
      <c r="U142" s="6">
        <f t="shared" si="52"/>
        <v>0</v>
      </c>
      <c r="V142">
        <f t="shared" si="53"/>
        <v>534395</v>
      </c>
      <c r="W142" t="str">
        <f t="shared" si="47"/>
        <v>NIE</v>
      </c>
      <c r="X142">
        <f t="shared" si="36"/>
        <v>0</v>
      </c>
    </row>
    <row r="143" spans="1:24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37"/>
        <v>4</v>
      </c>
      <c r="H143">
        <f t="shared" si="38"/>
        <v>0</v>
      </c>
      <c r="I143" s="6">
        <f t="shared" si="48"/>
        <v>90</v>
      </c>
      <c r="J143">
        <f t="shared" si="39"/>
        <v>0</v>
      </c>
      <c r="K143">
        <f t="shared" si="40"/>
        <v>0</v>
      </c>
      <c r="L143" s="6">
        <f t="shared" si="49"/>
        <v>49</v>
      </c>
      <c r="M143">
        <f t="shared" si="41"/>
        <v>0</v>
      </c>
      <c r="N143">
        <f t="shared" si="42"/>
        <v>0</v>
      </c>
      <c r="O143" s="6">
        <f t="shared" si="50"/>
        <v>6</v>
      </c>
      <c r="P143">
        <f t="shared" si="43"/>
        <v>0</v>
      </c>
      <c r="Q143">
        <f t="shared" si="44"/>
        <v>0</v>
      </c>
      <c r="R143" s="6">
        <f t="shared" si="51"/>
        <v>10</v>
      </c>
      <c r="S143">
        <f t="shared" si="45"/>
        <v>0</v>
      </c>
      <c r="T143">
        <f t="shared" si="46"/>
        <v>0</v>
      </c>
      <c r="U143" s="6">
        <f t="shared" si="52"/>
        <v>0</v>
      </c>
      <c r="V143">
        <f t="shared" si="53"/>
        <v>534363</v>
      </c>
      <c r="W143" t="str">
        <f t="shared" si="47"/>
        <v>TAK</v>
      </c>
      <c r="X143">
        <f t="shared" si="36"/>
        <v>0</v>
      </c>
    </row>
    <row r="144" spans="1:24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37"/>
        <v>0</v>
      </c>
      <c r="H144">
        <f t="shared" si="38"/>
        <v>0</v>
      </c>
      <c r="I144" s="6">
        <f t="shared" si="48"/>
        <v>90</v>
      </c>
      <c r="J144">
        <f t="shared" si="39"/>
        <v>0</v>
      </c>
      <c r="K144">
        <f t="shared" si="40"/>
        <v>0</v>
      </c>
      <c r="L144" s="6">
        <f t="shared" si="49"/>
        <v>49</v>
      </c>
      <c r="M144">
        <f t="shared" si="41"/>
        <v>0</v>
      </c>
      <c r="N144">
        <f t="shared" si="42"/>
        <v>6</v>
      </c>
      <c r="O144" s="6">
        <f t="shared" si="50"/>
        <v>0</v>
      </c>
      <c r="P144">
        <f t="shared" si="43"/>
        <v>0</v>
      </c>
      <c r="Q144">
        <f t="shared" si="44"/>
        <v>0</v>
      </c>
      <c r="R144" s="6">
        <f t="shared" si="51"/>
        <v>10</v>
      </c>
      <c r="S144">
        <f t="shared" si="45"/>
        <v>0</v>
      </c>
      <c r="T144">
        <f t="shared" si="46"/>
        <v>0</v>
      </c>
      <c r="U144" s="6">
        <f t="shared" si="52"/>
        <v>0</v>
      </c>
      <c r="V144">
        <f t="shared" si="53"/>
        <v>534513</v>
      </c>
      <c r="W144" t="str">
        <f t="shared" si="47"/>
        <v>NIE</v>
      </c>
      <c r="X144">
        <f t="shared" si="36"/>
        <v>0</v>
      </c>
    </row>
    <row r="145" spans="1:24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37"/>
        <v>0</v>
      </c>
      <c r="H145">
        <f t="shared" si="38"/>
        <v>0</v>
      </c>
      <c r="I145" s="6">
        <f t="shared" si="48"/>
        <v>90</v>
      </c>
      <c r="J145">
        <f t="shared" si="39"/>
        <v>0</v>
      </c>
      <c r="K145">
        <f t="shared" si="40"/>
        <v>0</v>
      </c>
      <c r="L145" s="6">
        <f t="shared" si="49"/>
        <v>49</v>
      </c>
      <c r="M145">
        <f t="shared" si="41"/>
        <v>0</v>
      </c>
      <c r="N145">
        <f t="shared" si="42"/>
        <v>0</v>
      </c>
      <c r="O145" s="6">
        <f t="shared" si="50"/>
        <v>0</v>
      </c>
      <c r="P145">
        <f t="shared" si="43"/>
        <v>48</v>
      </c>
      <c r="Q145">
        <f t="shared" si="44"/>
        <v>0</v>
      </c>
      <c r="R145" s="6">
        <f t="shared" si="51"/>
        <v>58</v>
      </c>
      <c r="S145">
        <f t="shared" si="45"/>
        <v>0</v>
      </c>
      <c r="T145">
        <f t="shared" si="46"/>
        <v>0</v>
      </c>
      <c r="U145" s="6">
        <f t="shared" si="52"/>
        <v>0</v>
      </c>
      <c r="V145">
        <f t="shared" si="53"/>
        <v>530721</v>
      </c>
      <c r="W145" t="str">
        <f t="shared" si="47"/>
        <v>TAK</v>
      </c>
      <c r="X145">
        <f t="shared" si="36"/>
        <v>16</v>
      </c>
    </row>
    <row r="146" spans="1:24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37"/>
        <v>0</v>
      </c>
      <c r="H146">
        <f t="shared" si="38"/>
        <v>0</v>
      </c>
      <c r="I146" s="6">
        <f t="shared" si="48"/>
        <v>90</v>
      </c>
      <c r="J146">
        <f t="shared" si="39"/>
        <v>0</v>
      </c>
      <c r="K146">
        <f t="shared" si="40"/>
        <v>0</v>
      </c>
      <c r="L146" s="6">
        <f t="shared" si="49"/>
        <v>49</v>
      </c>
      <c r="M146">
        <f t="shared" si="41"/>
        <v>0</v>
      </c>
      <c r="N146">
        <f t="shared" si="42"/>
        <v>0</v>
      </c>
      <c r="O146" s="6">
        <f t="shared" si="50"/>
        <v>0</v>
      </c>
      <c r="P146">
        <f t="shared" si="43"/>
        <v>0</v>
      </c>
      <c r="Q146">
        <f t="shared" si="44"/>
        <v>0</v>
      </c>
      <c r="R146" s="6">
        <f t="shared" si="51"/>
        <v>58</v>
      </c>
      <c r="S146">
        <f t="shared" si="45"/>
        <v>34</v>
      </c>
      <c r="T146">
        <f t="shared" si="46"/>
        <v>0</v>
      </c>
      <c r="U146" s="6">
        <f t="shared" si="52"/>
        <v>34</v>
      </c>
      <c r="V146">
        <f t="shared" si="53"/>
        <v>529293</v>
      </c>
      <c r="W146" t="str">
        <f t="shared" si="47"/>
        <v>NIE</v>
      </c>
      <c r="X146">
        <f t="shared" si="36"/>
        <v>0</v>
      </c>
    </row>
    <row r="147" spans="1:24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37"/>
        <v>0</v>
      </c>
      <c r="H147">
        <f t="shared" si="38"/>
        <v>0</v>
      </c>
      <c r="I147" s="6">
        <f t="shared" si="48"/>
        <v>90</v>
      </c>
      <c r="J147">
        <f t="shared" si="39"/>
        <v>0</v>
      </c>
      <c r="K147">
        <f t="shared" si="40"/>
        <v>49</v>
      </c>
      <c r="L147" s="6">
        <f t="shared" si="49"/>
        <v>0</v>
      </c>
      <c r="M147">
        <f t="shared" si="41"/>
        <v>0</v>
      </c>
      <c r="N147">
        <f t="shared" si="42"/>
        <v>0</v>
      </c>
      <c r="O147" s="6">
        <f t="shared" si="50"/>
        <v>0</v>
      </c>
      <c r="P147">
        <f t="shared" si="43"/>
        <v>0</v>
      </c>
      <c r="Q147">
        <f t="shared" si="44"/>
        <v>0</v>
      </c>
      <c r="R147" s="6">
        <f t="shared" si="51"/>
        <v>58</v>
      </c>
      <c r="S147">
        <f t="shared" si="45"/>
        <v>0</v>
      </c>
      <c r="T147">
        <f t="shared" si="46"/>
        <v>0</v>
      </c>
      <c r="U147" s="6">
        <f t="shared" si="52"/>
        <v>34</v>
      </c>
      <c r="V147">
        <f t="shared" si="53"/>
        <v>531008</v>
      </c>
      <c r="W147" t="str">
        <f t="shared" si="47"/>
        <v>NIE</v>
      </c>
      <c r="X147">
        <f t="shared" si="36"/>
        <v>0</v>
      </c>
    </row>
    <row r="148" spans="1:24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37"/>
        <v>10</v>
      </c>
      <c r="H148">
        <f t="shared" si="38"/>
        <v>0</v>
      </c>
      <c r="I148" s="6">
        <f t="shared" si="48"/>
        <v>100</v>
      </c>
      <c r="J148">
        <f t="shared" si="39"/>
        <v>0</v>
      </c>
      <c r="K148">
        <f t="shared" si="40"/>
        <v>0</v>
      </c>
      <c r="L148" s="6">
        <f t="shared" si="49"/>
        <v>0</v>
      </c>
      <c r="M148">
        <f t="shared" si="41"/>
        <v>0</v>
      </c>
      <c r="N148">
        <f t="shared" si="42"/>
        <v>0</v>
      </c>
      <c r="O148" s="6">
        <f t="shared" si="50"/>
        <v>0</v>
      </c>
      <c r="P148">
        <f t="shared" si="43"/>
        <v>0</v>
      </c>
      <c r="Q148">
        <f t="shared" si="44"/>
        <v>0</v>
      </c>
      <c r="R148" s="6">
        <f t="shared" si="51"/>
        <v>58</v>
      </c>
      <c r="S148">
        <f t="shared" si="45"/>
        <v>0</v>
      </c>
      <c r="T148">
        <f t="shared" si="46"/>
        <v>0</v>
      </c>
      <c r="U148" s="6">
        <f t="shared" si="52"/>
        <v>34</v>
      </c>
      <c r="V148">
        <f t="shared" si="53"/>
        <v>530928</v>
      </c>
      <c r="W148" t="str">
        <f t="shared" si="47"/>
        <v>NIE</v>
      </c>
      <c r="X148">
        <f t="shared" si="36"/>
        <v>0</v>
      </c>
    </row>
    <row r="149" spans="1:24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37"/>
        <v>0</v>
      </c>
      <c r="H149">
        <f t="shared" si="38"/>
        <v>0</v>
      </c>
      <c r="I149" s="6">
        <f t="shared" si="48"/>
        <v>100</v>
      </c>
      <c r="J149">
        <f t="shared" si="39"/>
        <v>0</v>
      </c>
      <c r="K149">
        <f t="shared" si="40"/>
        <v>0</v>
      </c>
      <c r="L149" s="6">
        <f t="shared" si="49"/>
        <v>0</v>
      </c>
      <c r="M149">
        <f t="shared" si="41"/>
        <v>47</v>
      </c>
      <c r="N149">
        <f t="shared" si="42"/>
        <v>0</v>
      </c>
      <c r="O149" s="6">
        <f t="shared" si="50"/>
        <v>47</v>
      </c>
      <c r="P149">
        <f t="shared" si="43"/>
        <v>0</v>
      </c>
      <c r="Q149">
        <f t="shared" si="44"/>
        <v>0</v>
      </c>
      <c r="R149" s="6">
        <f t="shared" si="51"/>
        <v>58</v>
      </c>
      <c r="S149">
        <f t="shared" si="45"/>
        <v>0</v>
      </c>
      <c r="T149">
        <f t="shared" si="46"/>
        <v>0</v>
      </c>
      <c r="U149" s="6">
        <f t="shared" si="52"/>
        <v>34</v>
      </c>
      <c r="V149">
        <f t="shared" si="53"/>
        <v>529941</v>
      </c>
      <c r="W149" t="str">
        <f t="shared" si="47"/>
        <v>NIE</v>
      </c>
      <c r="X149">
        <f t="shared" si="36"/>
        <v>0</v>
      </c>
    </row>
    <row r="150" spans="1:24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37"/>
        <v>0</v>
      </c>
      <c r="H150">
        <f t="shared" si="38"/>
        <v>0</v>
      </c>
      <c r="I150" s="6">
        <f t="shared" si="48"/>
        <v>100</v>
      </c>
      <c r="J150">
        <f t="shared" si="39"/>
        <v>0</v>
      </c>
      <c r="K150">
        <f t="shared" si="40"/>
        <v>0</v>
      </c>
      <c r="L150" s="6">
        <f t="shared" si="49"/>
        <v>0</v>
      </c>
      <c r="M150">
        <f t="shared" si="41"/>
        <v>0</v>
      </c>
      <c r="N150">
        <f t="shared" si="42"/>
        <v>0</v>
      </c>
      <c r="O150" s="6">
        <f t="shared" si="50"/>
        <v>47</v>
      </c>
      <c r="P150">
        <f t="shared" si="43"/>
        <v>48</v>
      </c>
      <c r="Q150">
        <f t="shared" si="44"/>
        <v>0</v>
      </c>
      <c r="R150" s="6">
        <f t="shared" si="51"/>
        <v>106</v>
      </c>
      <c r="S150">
        <f t="shared" si="45"/>
        <v>0</v>
      </c>
      <c r="T150">
        <f t="shared" si="46"/>
        <v>0</v>
      </c>
      <c r="U150" s="6">
        <f t="shared" si="52"/>
        <v>34</v>
      </c>
      <c r="V150">
        <f t="shared" si="53"/>
        <v>526773</v>
      </c>
      <c r="W150" t="str">
        <f t="shared" si="47"/>
        <v>TAK</v>
      </c>
      <c r="X150">
        <f t="shared" si="36"/>
        <v>14</v>
      </c>
    </row>
    <row r="151" spans="1:24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37"/>
        <v>0</v>
      </c>
      <c r="H151">
        <f t="shared" si="38"/>
        <v>0</v>
      </c>
      <c r="I151" s="6">
        <f t="shared" si="48"/>
        <v>100</v>
      </c>
      <c r="J151">
        <f t="shared" si="39"/>
        <v>0</v>
      </c>
      <c r="K151">
        <f t="shared" si="40"/>
        <v>0</v>
      </c>
      <c r="L151" s="6">
        <f t="shared" si="49"/>
        <v>0</v>
      </c>
      <c r="M151">
        <f t="shared" si="41"/>
        <v>0</v>
      </c>
      <c r="N151">
        <f t="shared" si="42"/>
        <v>0</v>
      </c>
      <c r="O151" s="6">
        <f t="shared" si="50"/>
        <v>47</v>
      </c>
      <c r="P151">
        <f t="shared" si="43"/>
        <v>0</v>
      </c>
      <c r="Q151">
        <f t="shared" si="44"/>
        <v>0</v>
      </c>
      <c r="R151" s="6">
        <f t="shared" si="51"/>
        <v>106</v>
      </c>
      <c r="S151">
        <f t="shared" si="45"/>
        <v>0</v>
      </c>
      <c r="T151">
        <f t="shared" si="46"/>
        <v>34</v>
      </c>
      <c r="U151" s="6">
        <f t="shared" si="52"/>
        <v>0</v>
      </c>
      <c r="V151">
        <f t="shared" si="53"/>
        <v>528745</v>
      </c>
      <c r="W151" t="str">
        <f t="shared" si="47"/>
        <v>NIE</v>
      </c>
      <c r="X151">
        <f t="shared" si="36"/>
        <v>0</v>
      </c>
    </row>
    <row r="152" spans="1:24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37"/>
        <v>5</v>
      </c>
      <c r="H152">
        <f t="shared" si="38"/>
        <v>0</v>
      </c>
      <c r="I152" s="6">
        <f t="shared" si="48"/>
        <v>105</v>
      </c>
      <c r="J152">
        <f t="shared" si="39"/>
        <v>0</v>
      </c>
      <c r="K152">
        <f t="shared" si="40"/>
        <v>0</v>
      </c>
      <c r="L152" s="6">
        <f t="shared" si="49"/>
        <v>0</v>
      </c>
      <c r="M152">
        <f t="shared" si="41"/>
        <v>0</v>
      </c>
      <c r="N152">
        <f t="shared" si="42"/>
        <v>0</v>
      </c>
      <c r="O152" s="6">
        <f t="shared" si="50"/>
        <v>47</v>
      </c>
      <c r="P152">
        <f t="shared" si="43"/>
        <v>0</v>
      </c>
      <c r="Q152">
        <f t="shared" si="44"/>
        <v>0</v>
      </c>
      <c r="R152" s="6">
        <f t="shared" si="51"/>
        <v>106</v>
      </c>
      <c r="S152">
        <f t="shared" si="45"/>
        <v>0</v>
      </c>
      <c r="T152">
        <f t="shared" si="46"/>
        <v>0</v>
      </c>
      <c r="U152" s="6">
        <f t="shared" si="52"/>
        <v>0</v>
      </c>
      <c r="V152">
        <f t="shared" si="53"/>
        <v>528700</v>
      </c>
      <c r="W152" t="str">
        <f t="shared" si="47"/>
        <v>TAK</v>
      </c>
      <c r="X152">
        <f t="shared" si="36"/>
        <v>18</v>
      </c>
    </row>
    <row r="153" spans="1:24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37"/>
        <v>0</v>
      </c>
      <c r="H153">
        <f t="shared" si="38"/>
        <v>0</v>
      </c>
      <c r="I153" s="6">
        <f t="shared" si="48"/>
        <v>105</v>
      </c>
      <c r="J153">
        <f t="shared" si="39"/>
        <v>0</v>
      </c>
      <c r="K153">
        <f t="shared" si="40"/>
        <v>0</v>
      </c>
      <c r="L153" s="6">
        <f t="shared" si="49"/>
        <v>0</v>
      </c>
      <c r="M153">
        <f t="shared" si="41"/>
        <v>0</v>
      </c>
      <c r="N153">
        <f t="shared" si="42"/>
        <v>46</v>
      </c>
      <c r="O153" s="6">
        <f t="shared" si="50"/>
        <v>1</v>
      </c>
      <c r="P153">
        <f t="shared" si="43"/>
        <v>0</v>
      </c>
      <c r="Q153">
        <f t="shared" si="44"/>
        <v>0</v>
      </c>
      <c r="R153" s="6">
        <f t="shared" si="51"/>
        <v>106</v>
      </c>
      <c r="S153">
        <f t="shared" si="45"/>
        <v>0</v>
      </c>
      <c r="T153">
        <f t="shared" si="46"/>
        <v>0</v>
      </c>
      <c r="U153" s="6">
        <f t="shared" si="52"/>
        <v>0</v>
      </c>
      <c r="V153">
        <f t="shared" si="53"/>
        <v>530080</v>
      </c>
      <c r="W153" t="str">
        <f t="shared" si="47"/>
        <v>NIE</v>
      </c>
      <c r="X153">
        <f t="shared" si="36"/>
        <v>0</v>
      </c>
    </row>
    <row r="154" spans="1:24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37"/>
        <v>0</v>
      </c>
      <c r="H154">
        <f t="shared" si="38"/>
        <v>0</v>
      </c>
      <c r="I154" s="6">
        <f t="shared" si="48"/>
        <v>105</v>
      </c>
      <c r="J154">
        <f t="shared" si="39"/>
        <v>0</v>
      </c>
      <c r="K154">
        <f t="shared" si="40"/>
        <v>0</v>
      </c>
      <c r="L154" s="6">
        <f t="shared" si="49"/>
        <v>0</v>
      </c>
      <c r="M154">
        <f t="shared" si="41"/>
        <v>0</v>
      </c>
      <c r="N154">
        <f t="shared" si="42"/>
        <v>0</v>
      </c>
      <c r="O154" s="6">
        <f t="shared" si="50"/>
        <v>1</v>
      </c>
      <c r="P154">
        <f t="shared" si="43"/>
        <v>49</v>
      </c>
      <c r="Q154">
        <f t="shared" si="44"/>
        <v>0</v>
      </c>
      <c r="R154" s="6">
        <f t="shared" si="51"/>
        <v>155</v>
      </c>
      <c r="S154">
        <f t="shared" si="45"/>
        <v>0</v>
      </c>
      <c r="T154">
        <f t="shared" si="46"/>
        <v>0</v>
      </c>
      <c r="U154" s="6">
        <f t="shared" si="52"/>
        <v>0</v>
      </c>
      <c r="V154">
        <f t="shared" si="53"/>
        <v>526895</v>
      </c>
      <c r="W154" t="str">
        <f t="shared" si="47"/>
        <v>NIE</v>
      </c>
      <c r="X154">
        <f t="shared" si="36"/>
        <v>0</v>
      </c>
    </row>
    <row r="155" spans="1:24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37"/>
        <v>16</v>
      </c>
      <c r="H155">
        <f t="shared" si="38"/>
        <v>0</v>
      </c>
      <c r="I155" s="6">
        <f t="shared" si="48"/>
        <v>121</v>
      </c>
      <c r="J155">
        <f t="shared" si="39"/>
        <v>0</v>
      </c>
      <c r="K155">
        <f t="shared" si="40"/>
        <v>0</v>
      </c>
      <c r="L155" s="6">
        <f t="shared" si="49"/>
        <v>0</v>
      </c>
      <c r="M155">
        <f t="shared" si="41"/>
        <v>0</v>
      </c>
      <c r="N155">
        <f t="shared" si="42"/>
        <v>0</v>
      </c>
      <c r="O155" s="6">
        <f t="shared" si="50"/>
        <v>1</v>
      </c>
      <c r="P155">
        <f t="shared" si="43"/>
        <v>0</v>
      </c>
      <c r="Q155">
        <f t="shared" si="44"/>
        <v>0</v>
      </c>
      <c r="R155" s="6">
        <f t="shared" si="51"/>
        <v>155</v>
      </c>
      <c r="S155">
        <f t="shared" si="45"/>
        <v>0</v>
      </c>
      <c r="T155">
        <f t="shared" si="46"/>
        <v>0</v>
      </c>
      <c r="U155" s="6">
        <f t="shared" si="52"/>
        <v>0</v>
      </c>
      <c r="V155">
        <f t="shared" si="53"/>
        <v>526767</v>
      </c>
      <c r="W155" t="str">
        <f t="shared" si="47"/>
        <v>TAK</v>
      </c>
      <c r="X155">
        <f t="shared" si="36"/>
        <v>25</v>
      </c>
    </row>
    <row r="156" spans="1:24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37"/>
        <v>0</v>
      </c>
      <c r="H156">
        <f t="shared" si="38"/>
        <v>0</v>
      </c>
      <c r="I156" s="6">
        <f t="shared" si="48"/>
        <v>121</v>
      </c>
      <c r="J156">
        <f t="shared" si="39"/>
        <v>0</v>
      </c>
      <c r="K156">
        <f t="shared" si="40"/>
        <v>0</v>
      </c>
      <c r="L156" s="6">
        <f t="shared" si="49"/>
        <v>0</v>
      </c>
      <c r="M156">
        <f t="shared" si="41"/>
        <v>0</v>
      </c>
      <c r="N156">
        <f t="shared" si="42"/>
        <v>0</v>
      </c>
      <c r="O156" s="6">
        <f t="shared" si="50"/>
        <v>1</v>
      </c>
      <c r="P156">
        <f t="shared" si="43"/>
        <v>0</v>
      </c>
      <c r="Q156">
        <f t="shared" si="44"/>
        <v>0</v>
      </c>
      <c r="R156" s="6">
        <f t="shared" si="51"/>
        <v>155</v>
      </c>
      <c r="S156">
        <f t="shared" si="45"/>
        <v>5</v>
      </c>
      <c r="T156">
        <f t="shared" si="46"/>
        <v>0</v>
      </c>
      <c r="U156" s="6">
        <f t="shared" si="52"/>
        <v>5</v>
      </c>
      <c r="V156">
        <f t="shared" si="53"/>
        <v>526582</v>
      </c>
      <c r="W156" t="str">
        <f t="shared" si="47"/>
        <v>NIE</v>
      </c>
      <c r="X156">
        <f t="shared" si="36"/>
        <v>0</v>
      </c>
    </row>
    <row r="157" spans="1:24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37"/>
        <v>0</v>
      </c>
      <c r="H157">
        <f t="shared" si="38"/>
        <v>0</v>
      </c>
      <c r="I157" s="6">
        <f t="shared" si="48"/>
        <v>121</v>
      </c>
      <c r="J157">
        <f t="shared" si="39"/>
        <v>0</v>
      </c>
      <c r="K157">
        <f t="shared" si="40"/>
        <v>0</v>
      </c>
      <c r="L157" s="6">
        <f t="shared" si="49"/>
        <v>0</v>
      </c>
      <c r="M157">
        <f t="shared" si="41"/>
        <v>0</v>
      </c>
      <c r="N157">
        <f t="shared" si="42"/>
        <v>1</v>
      </c>
      <c r="O157" s="6">
        <f t="shared" si="50"/>
        <v>0</v>
      </c>
      <c r="P157">
        <f t="shared" si="43"/>
        <v>0</v>
      </c>
      <c r="Q157">
        <f t="shared" si="44"/>
        <v>0</v>
      </c>
      <c r="R157" s="6">
        <f t="shared" si="51"/>
        <v>155</v>
      </c>
      <c r="S157">
        <f t="shared" si="45"/>
        <v>0</v>
      </c>
      <c r="T157">
        <f t="shared" si="46"/>
        <v>0</v>
      </c>
      <c r="U157" s="6">
        <f t="shared" si="52"/>
        <v>5</v>
      </c>
      <c r="V157">
        <f t="shared" si="53"/>
        <v>526614</v>
      </c>
      <c r="W157" t="str">
        <f t="shared" si="47"/>
        <v>NIE</v>
      </c>
      <c r="X157">
        <f t="shared" si="36"/>
        <v>0</v>
      </c>
    </row>
    <row r="158" spans="1:24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37"/>
        <v>34</v>
      </c>
      <c r="H158">
        <f t="shared" si="38"/>
        <v>0</v>
      </c>
      <c r="I158" s="6">
        <f t="shared" si="48"/>
        <v>155</v>
      </c>
      <c r="J158">
        <f t="shared" si="39"/>
        <v>0</v>
      </c>
      <c r="K158">
        <f t="shared" si="40"/>
        <v>0</v>
      </c>
      <c r="L158" s="6">
        <f t="shared" si="49"/>
        <v>0</v>
      </c>
      <c r="M158">
        <f t="shared" si="41"/>
        <v>0</v>
      </c>
      <c r="N158">
        <f t="shared" si="42"/>
        <v>0</v>
      </c>
      <c r="O158" s="6">
        <f t="shared" si="50"/>
        <v>0</v>
      </c>
      <c r="P158">
        <f t="shared" si="43"/>
        <v>0</v>
      </c>
      <c r="Q158">
        <f t="shared" si="44"/>
        <v>0</v>
      </c>
      <c r="R158" s="6">
        <f t="shared" si="51"/>
        <v>155</v>
      </c>
      <c r="S158">
        <f t="shared" si="45"/>
        <v>0</v>
      </c>
      <c r="T158">
        <f t="shared" si="46"/>
        <v>0</v>
      </c>
      <c r="U158" s="6">
        <f t="shared" si="52"/>
        <v>5</v>
      </c>
      <c r="V158">
        <f t="shared" si="53"/>
        <v>526376</v>
      </c>
      <c r="W158" t="str">
        <f t="shared" si="47"/>
        <v>NIE</v>
      </c>
      <c r="X158">
        <f t="shared" si="36"/>
        <v>0</v>
      </c>
    </row>
    <row r="159" spans="1:24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37"/>
        <v>0</v>
      </c>
      <c r="H159">
        <f t="shared" si="38"/>
        <v>0</v>
      </c>
      <c r="I159" s="6">
        <f t="shared" si="48"/>
        <v>155</v>
      </c>
      <c r="J159">
        <f t="shared" si="39"/>
        <v>0</v>
      </c>
      <c r="K159">
        <f t="shared" si="40"/>
        <v>0</v>
      </c>
      <c r="L159" s="6">
        <f t="shared" si="49"/>
        <v>0</v>
      </c>
      <c r="M159">
        <f t="shared" si="41"/>
        <v>0</v>
      </c>
      <c r="N159">
        <f t="shared" si="42"/>
        <v>0</v>
      </c>
      <c r="O159" s="6">
        <f t="shared" si="50"/>
        <v>0</v>
      </c>
      <c r="P159">
        <f t="shared" si="43"/>
        <v>29</v>
      </c>
      <c r="Q159">
        <f t="shared" si="44"/>
        <v>0</v>
      </c>
      <c r="R159" s="6">
        <f t="shared" si="51"/>
        <v>184</v>
      </c>
      <c r="S159">
        <f t="shared" si="45"/>
        <v>0</v>
      </c>
      <c r="T159">
        <f t="shared" si="46"/>
        <v>0</v>
      </c>
      <c r="U159" s="6">
        <f t="shared" si="52"/>
        <v>5</v>
      </c>
      <c r="V159">
        <f t="shared" si="53"/>
        <v>524665</v>
      </c>
      <c r="W159" t="str">
        <f t="shared" si="47"/>
        <v>TAK</v>
      </c>
      <c r="X159">
        <f t="shared" si="36"/>
        <v>20</v>
      </c>
    </row>
    <row r="160" spans="1:24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37"/>
        <v>0</v>
      </c>
      <c r="H160">
        <f t="shared" si="38"/>
        <v>0</v>
      </c>
      <c r="I160" s="6">
        <f t="shared" si="48"/>
        <v>155</v>
      </c>
      <c r="J160">
        <f t="shared" si="39"/>
        <v>34</v>
      </c>
      <c r="K160">
        <f t="shared" si="40"/>
        <v>0</v>
      </c>
      <c r="L160" s="6">
        <f t="shared" si="49"/>
        <v>34</v>
      </c>
      <c r="M160">
        <f t="shared" si="41"/>
        <v>0</v>
      </c>
      <c r="N160">
        <f t="shared" si="42"/>
        <v>0</v>
      </c>
      <c r="O160" s="6">
        <f t="shared" si="50"/>
        <v>0</v>
      </c>
      <c r="P160">
        <f t="shared" si="43"/>
        <v>0</v>
      </c>
      <c r="Q160">
        <f t="shared" si="44"/>
        <v>0</v>
      </c>
      <c r="R160" s="6">
        <f t="shared" si="51"/>
        <v>184</v>
      </c>
      <c r="S160">
        <f t="shared" si="45"/>
        <v>0</v>
      </c>
      <c r="T160">
        <f t="shared" si="46"/>
        <v>0</v>
      </c>
      <c r="U160" s="6">
        <f t="shared" si="52"/>
        <v>5</v>
      </c>
      <c r="V160">
        <f t="shared" si="53"/>
        <v>523849</v>
      </c>
      <c r="W160" t="str">
        <f t="shared" si="47"/>
        <v>NIE</v>
      </c>
      <c r="X160">
        <f t="shared" si="36"/>
        <v>0</v>
      </c>
    </row>
    <row r="161" spans="1:24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37"/>
        <v>0</v>
      </c>
      <c r="H161">
        <f t="shared" si="38"/>
        <v>0</v>
      </c>
      <c r="I161" s="6">
        <f t="shared" si="48"/>
        <v>155</v>
      </c>
      <c r="J161">
        <f t="shared" si="39"/>
        <v>0</v>
      </c>
      <c r="K161">
        <f t="shared" si="40"/>
        <v>0</v>
      </c>
      <c r="L161" s="6">
        <f t="shared" si="49"/>
        <v>34</v>
      </c>
      <c r="M161">
        <f t="shared" si="41"/>
        <v>27</v>
      </c>
      <c r="N161">
        <f t="shared" si="42"/>
        <v>0</v>
      </c>
      <c r="O161" s="6">
        <f t="shared" si="50"/>
        <v>27</v>
      </c>
      <c r="P161">
        <f t="shared" si="43"/>
        <v>0</v>
      </c>
      <c r="Q161">
        <f t="shared" si="44"/>
        <v>0</v>
      </c>
      <c r="R161" s="6">
        <f t="shared" si="51"/>
        <v>184</v>
      </c>
      <c r="S161">
        <f t="shared" si="45"/>
        <v>0</v>
      </c>
      <c r="T161">
        <f t="shared" si="46"/>
        <v>0</v>
      </c>
      <c r="U161" s="6">
        <f t="shared" si="52"/>
        <v>5</v>
      </c>
      <c r="V161">
        <f t="shared" si="53"/>
        <v>523309</v>
      </c>
      <c r="W161" t="str">
        <f t="shared" si="47"/>
        <v>NIE</v>
      </c>
      <c r="X161">
        <f t="shared" si="36"/>
        <v>0</v>
      </c>
    </row>
    <row r="162" spans="1:24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37"/>
        <v>40</v>
      </c>
      <c r="H162">
        <f t="shared" si="38"/>
        <v>0</v>
      </c>
      <c r="I162" s="6">
        <f t="shared" si="48"/>
        <v>195</v>
      </c>
      <c r="J162">
        <f t="shared" si="39"/>
        <v>0</v>
      </c>
      <c r="K162">
        <f t="shared" si="40"/>
        <v>0</v>
      </c>
      <c r="L162" s="6">
        <f t="shared" si="49"/>
        <v>34</v>
      </c>
      <c r="M162">
        <f t="shared" si="41"/>
        <v>0</v>
      </c>
      <c r="N162">
        <f t="shared" si="42"/>
        <v>0</v>
      </c>
      <c r="O162" s="6">
        <f t="shared" si="50"/>
        <v>27</v>
      </c>
      <c r="P162">
        <f t="shared" si="43"/>
        <v>0</v>
      </c>
      <c r="Q162">
        <f t="shared" si="44"/>
        <v>0</v>
      </c>
      <c r="R162" s="6">
        <f t="shared" si="51"/>
        <v>184</v>
      </c>
      <c r="S162">
        <f t="shared" si="45"/>
        <v>0</v>
      </c>
      <c r="T162">
        <f t="shared" si="46"/>
        <v>0</v>
      </c>
      <c r="U162" s="6">
        <f t="shared" si="52"/>
        <v>5</v>
      </c>
      <c r="V162">
        <f t="shared" si="53"/>
        <v>522989</v>
      </c>
      <c r="W162" t="str">
        <f t="shared" si="47"/>
        <v>TAK</v>
      </c>
      <c r="X162">
        <f t="shared" si="36"/>
        <v>23</v>
      </c>
    </row>
    <row r="163" spans="1:24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37"/>
        <v>0</v>
      </c>
      <c r="H163">
        <f t="shared" si="38"/>
        <v>0</v>
      </c>
      <c r="I163" s="6">
        <f t="shared" si="48"/>
        <v>195</v>
      </c>
      <c r="J163">
        <f t="shared" si="39"/>
        <v>0</v>
      </c>
      <c r="K163">
        <f t="shared" si="40"/>
        <v>0</v>
      </c>
      <c r="L163" s="6">
        <f t="shared" si="49"/>
        <v>34</v>
      </c>
      <c r="M163">
        <f t="shared" si="41"/>
        <v>0</v>
      </c>
      <c r="N163">
        <f t="shared" si="42"/>
        <v>0</v>
      </c>
      <c r="O163" s="6">
        <f t="shared" si="50"/>
        <v>27</v>
      </c>
      <c r="P163">
        <f t="shared" si="43"/>
        <v>0</v>
      </c>
      <c r="Q163">
        <f t="shared" si="44"/>
        <v>184</v>
      </c>
      <c r="R163" s="6">
        <f t="shared" si="51"/>
        <v>0</v>
      </c>
      <c r="S163">
        <f t="shared" si="45"/>
        <v>0</v>
      </c>
      <c r="T163">
        <f t="shared" si="46"/>
        <v>0</v>
      </c>
      <c r="U163" s="6">
        <f t="shared" si="52"/>
        <v>5</v>
      </c>
      <c r="V163">
        <f t="shared" si="53"/>
        <v>541205</v>
      </c>
      <c r="W163" t="str">
        <f t="shared" si="47"/>
        <v>NIE</v>
      </c>
      <c r="X163">
        <f t="shared" si="36"/>
        <v>0</v>
      </c>
    </row>
    <row r="164" spans="1:24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37"/>
        <v>0</v>
      </c>
      <c r="H164">
        <f t="shared" si="38"/>
        <v>0</v>
      </c>
      <c r="I164" s="6">
        <f t="shared" si="48"/>
        <v>195</v>
      </c>
      <c r="J164">
        <f t="shared" si="39"/>
        <v>0</v>
      </c>
      <c r="K164">
        <f t="shared" si="40"/>
        <v>0</v>
      </c>
      <c r="L164" s="6">
        <f t="shared" si="49"/>
        <v>34</v>
      </c>
      <c r="M164">
        <f t="shared" si="41"/>
        <v>0</v>
      </c>
      <c r="N164">
        <f t="shared" si="42"/>
        <v>0</v>
      </c>
      <c r="O164" s="6">
        <f t="shared" si="50"/>
        <v>27</v>
      </c>
      <c r="P164">
        <f t="shared" si="43"/>
        <v>0</v>
      </c>
      <c r="Q164">
        <f t="shared" si="44"/>
        <v>0</v>
      </c>
      <c r="R164" s="6">
        <f t="shared" si="51"/>
        <v>0</v>
      </c>
      <c r="S164">
        <f t="shared" si="45"/>
        <v>48</v>
      </c>
      <c r="T164">
        <f t="shared" si="46"/>
        <v>0</v>
      </c>
      <c r="U164" s="6">
        <f t="shared" si="52"/>
        <v>53</v>
      </c>
      <c r="V164">
        <f t="shared" si="53"/>
        <v>539381</v>
      </c>
      <c r="W164" t="str">
        <f t="shared" si="47"/>
        <v>NIE</v>
      </c>
      <c r="X164">
        <f t="shared" si="36"/>
        <v>0</v>
      </c>
    </row>
    <row r="165" spans="1:24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37"/>
        <v>0</v>
      </c>
      <c r="H165">
        <f t="shared" si="38"/>
        <v>0</v>
      </c>
      <c r="I165" s="6">
        <f t="shared" si="48"/>
        <v>195</v>
      </c>
      <c r="J165">
        <f t="shared" si="39"/>
        <v>21</v>
      </c>
      <c r="K165">
        <f t="shared" si="40"/>
        <v>0</v>
      </c>
      <c r="L165" s="6">
        <f t="shared" si="49"/>
        <v>55</v>
      </c>
      <c r="M165">
        <f t="shared" si="41"/>
        <v>0</v>
      </c>
      <c r="N165">
        <f t="shared" si="42"/>
        <v>0</v>
      </c>
      <c r="O165" s="6">
        <f t="shared" si="50"/>
        <v>27</v>
      </c>
      <c r="P165">
        <f t="shared" si="43"/>
        <v>0</v>
      </c>
      <c r="Q165">
        <f t="shared" si="44"/>
        <v>0</v>
      </c>
      <c r="R165" s="6">
        <f t="shared" si="51"/>
        <v>0</v>
      </c>
      <c r="S165">
        <f t="shared" si="45"/>
        <v>0</v>
      </c>
      <c r="T165">
        <f t="shared" si="46"/>
        <v>0</v>
      </c>
      <c r="U165" s="6">
        <f t="shared" si="52"/>
        <v>53</v>
      </c>
      <c r="V165">
        <f t="shared" si="53"/>
        <v>538898</v>
      </c>
      <c r="W165" t="str">
        <f t="shared" si="47"/>
        <v>TAK</v>
      </c>
      <c r="X165">
        <f t="shared" si="36"/>
        <v>17</v>
      </c>
    </row>
    <row r="166" spans="1:24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37"/>
        <v>0</v>
      </c>
      <c r="H166">
        <f t="shared" si="38"/>
        <v>0</v>
      </c>
      <c r="I166" s="6">
        <f t="shared" si="48"/>
        <v>195</v>
      </c>
      <c r="J166">
        <f t="shared" si="39"/>
        <v>0</v>
      </c>
      <c r="K166">
        <f t="shared" si="40"/>
        <v>0</v>
      </c>
      <c r="L166" s="6">
        <f t="shared" si="49"/>
        <v>55</v>
      </c>
      <c r="M166">
        <f t="shared" si="41"/>
        <v>0</v>
      </c>
      <c r="N166">
        <f t="shared" si="42"/>
        <v>0</v>
      </c>
      <c r="O166" s="6">
        <f t="shared" si="50"/>
        <v>27</v>
      </c>
      <c r="P166">
        <f t="shared" si="43"/>
        <v>47</v>
      </c>
      <c r="Q166">
        <f t="shared" si="44"/>
        <v>0</v>
      </c>
      <c r="R166" s="6">
        <f t="shared" si="51"/>
        <v>47</v>
      </c>
      <c r="S166">
        <f t="shared" si="45"/>
        <v>0</v>
      </c>
      <c r="T166">
        <f t="shared" si="46"/>
        <v>0</v>
      </c>
      <c r="U166" s="6">
        <f t="shared" si="52"/>
        <v>53</v>
      </c>
      <c r="V166">
        <f t="shared" si="53"/>
        <v>535796</v>
      </c>
      <c r="W166" t="str">
        <f t="shared" si="47"/>
        <v>NIE</v>
      </c>
      <c r="X166">
        <f t="shared" si="36"/>
        <v>0</v>
      </c>
    </row>
    <row r="167" spans="1:24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37"/>
        <v>0</v>
      </c>
      <c r="H167">
        <f t="shared" si="38"/>
        <v>0</v>
      </c>
      <c r="I167" s="6">
        <f t="shared" si="48"/>
        <v>195</v>
      </c>
      <c r="J167">
        <f t="shared" si="39"/>
        <v>6</v>
      </c>
      <c r="K167">
        <f t="shared" si="40"/>
        <v>0</v>
      </c>
      <c r="L167" s="6">
        <f t="shared" si="49"/>
        <v>61</v>
      </c>
      <c r="M167">
        <f t="shared" si="41"/>
        <v>0</v>
      </c>
      <c r="N167">
        <f t="shared" si="42"/>
        <v>0</v>
      </c>
      <c r="O167" s="6">
        <f t="shared" si="50"/>
        <v>27</v>
      </c>
      <c r="P167">
        <f t="shared" si="43"/>
        <v>0</v>
      </c>
      <c r="Q167">
        <f t="shared" si="44"/>
        <v>0</v>
      </c>
      <c r="R167" s="6">
        <f t="shared" si="51"/>
        <v>47</v>
      </c>
      <c r="S167">
        <f t="shared" si="45"/>
        <v>0</v>
      </c>
      <c r="T167">
        <f t="shared" si="46"/>
        <v>0</v>
      </c>
      <c r="U167" s="6">
        <f t="shared" si="52"/>
        <v>53</v>
      </c>
      <c r="V167">
        <f t="shared" si="53"/>
        <v>535646</v>
      </c>
      <c r="W167" t="str">
        <f t="shared" si="47"/>
        <v>NIE</v>
      </c>
      <c r="X167">
        <f t="shared" si="36"/>
        <v>0</v>
      </c>
    </row>
    <row r="168" spans="1:24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37"/>
        <v>0</v>
      </c>
      <c r="H168">
        <f t="shared" si="38"/>
        <v>0</v>
      </c>
      <c r="I168" s="6">
        <f t="shared" si="48"/>
        <v>195</v>
      </c>
      <c r="J168">
        <f t="shared" si="39"/>
        <v>0</v>
      </c>
      <c r="K168">
        <f t="shared" si="40"/>
        <v>0</v>
      </c>
      <c r="L168" s="6">
        <f t="shared" si="49"/>
        <v>61</v>
      </c>
      <c r="M168">
        <f t="shared" si="41"/>
        <v>0</v>
      </c>
      <c r="N168">
        <f t="shared" si="42"/>
        <v>0</v>
      </c>
      <c r="O168" s="6">
        <f t="shared" si="50"/>
        <v>27</v>
      </c>
      <c r="P168">
        <f t="shared" si="43"/>
        <v>0</v>
      </c>
      <c r="Q168">
        <f t="shared" si="44"/>
        <v>0</v>
      </c>
      <c r="R168" s="6">
        <f t="shared" si="51"/>
        <v>47</v>
      </c>
      <c r="S168">
        <f t="shared" si="45"/>
        <v>47</v>
      </c>
      <c r="T168">
        <f t="shared" si="46"/>
        <v>0</v>
      </c>
      <c r="U168" s="6">
        <f t="shared" si="52"/>
        <v>100</v>
      </c>
      <c r="V168">
        <f t="shared" si="53"/>
        <v>533719</v>
      </c>
      <c r="W168" t="str">
        <f t="shared" si="47"/>
        <v>TAK</v>
      </c>
      <c r="X168">
        <f t="shared" si="36"/>
        <v>21</v>
      </c>
    </row>
    <row r="169" spans="1:24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37"/>
        <v>0</v>
      </c>
      <c r="H169">
        <f t="shared" si="38"/>
        <v>192</v>
      </c>
      <c r="I169" s="6">
        <f t="shared" si="48"/>
        <v>3</v>
      </c>
      <c r="J169">
        <f t="shared" si="39"/>
        <v>0</v>
      </c>
      <c r="K169">
        <f t="shared" si="40"/>
        <v>0</v>
      </c>
      <c r="L169" s="6">
        <f t="shared" si="49"/>
        <v>61</v>
      </c>
      <c r="M169">
        <f t="shared" si="41"/>
        <v>0</v>
      </c>
      <c r="N169">
        <f t="shared" si="42"/>
        <v>0</v>
      </c>
      <c r="O169" s="6">
        <f t="shared" si="50"/>
        <v>27</v>
      </c>
      <c r="P169">
        <f t="shared" si="43"/>
        <v>0</v>
      </c>
      <c r="Q169">
        <f t="shared" si="44"/>
        <v>0</v>
      </c>
      <c r="R169" s="6">
        <f t="shared" si="51"/>
        <v>47</v>
      </c>
      <c r="S169">
        <f t="shared" si="45"/>
        <v>0</v>
      </c>
      <c r="T169">
        <f t="shared" si="46"/>
        <v>0</v>
      </c>
      <c r="U169" s="6">
        <f t="shared" si="52"/>
        <v>100</v>
      </c>
      <c r="V169">
        <f t="shared" si="53"/>
        <v>536023</v>
      </c>
      <c r="W169" t="str">
        <f t="shared" si="47"/>
        <v>NIE</v>
      </c>
      <c r="X169">
        <f t="shared" si="36"/>
        <v>0</v>
      </c>
    </row>
    <row r="170" spans="1:24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37"/>
        <v>0</v>
      </c>
      <c r="H170">
        <f t="shared" si="38"/>
        <v>0</v>
      </c>
      <c r="I170" s="6">
        <f t="shared" si="48"/>
        <v>3</v>
      </c>
      <c r="J170">
        <f t="shared" si="39"/>
        <v>0</v>
      </c>
      <c r="K170">
        <f t="shared" si="40"/>
        <v>48</v>
      </c>
      <c r="L170" s="6">
        <f t="shared" si="49"/>
        <v>13</v>
      </c>
      <c r="M170">
        <f t="shared" si="41"/>
        <v>0</v>
      </c>
      <c r="N170">
        <f t="shared" si="42"/>
        <v>0</v>
      </c>
      <c r="O170" s="6">
        <f t="shared" si="50"/>
        <v>27</v>
      </c>
      <c r="P170">
        <f t="shared" si="43"/>
        <v>0</v>
      </c>
      <c r="Q170">
        <f t="shared" si="44"/>
        <v>0</v>
      </c>
      <c r="R170" s="6">
        <f t="shared" si="51"/>
        <v>47</v>
      </c>
      <c r="S170">
        <f t="shared" si="45"/>
        <v>0</v>
      </c>
      <c r="T170">
        <f t="shared" si="46"/>
        <v>0</v>
      </c>
      <c r="U170" s="6">
        <f t="shared" si="52"/>
        <v>100</v>
      </c>
      <c r="V170">
        <f t="shared" si="53"/>
        <v>537799</v>
      </c>
      <c r="W170" t="str">
        <f t="shared" si="47"/>
        <v>NIE</v>
      </c>
      <c r="X170">
        <f t="shared" si="36"/>
        <v>0</v>
      </c>
    </row>
    <row r="171" spans="1:24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37"/>
        <v>0</v>
      </c>
      <c r="H171">
        <f t="shared" si="38"/>
        <v>0</v>
      </c>
      <c r="I171" s="6">
        <f t="shared" si="48"/>
        <v>3</v>
      </c>
      <c r="J171">
        <f t="shared" si="39"/>
        <v>0</v>
      </c>
      <c r="K171">
        <f t="shared" si="40"/>
        <v>0</v>
      </c>
      <c r="L171" s="6">
        <f t="shared" si="49"/>
        <v>13</v>
      </c>
      <c r="M171">
        <f t="shared" si="41"/>
        <v>0</v>
      </c>
      <c r="N171">
        <f t="shared" si="42"/>
        <v>0</v>
      </c>
      <c r="O171" s="6">
        <f t="shared" si="50"/>
        <v>27</v>
      </c>
      <c r="P171">
        <f t="shared" si="43"/>
        <v>18</v>
      </c>
      <c r="Q171">
        <f t="shared" si="44"/>
        <v>0</v>
      </c>
      <c r="R171" s="6">
        <f t="shared" si="51"/>
        <v>65</v>
      </c>
      <c r="S171">
        <f t="shared" si="45"/>
        <v>0</v>
      </c>
      <c r="T171">
        <f t="shared" si="46"/>
        <v>0</v>
      </c>
      <c r="U171" s="6">
        <f t="shared" si="52"/>
        <v>100</v>
      </c>
      <c r="V171">
        <f t="shared" si="53"/>
        <v>536683</v>
      </c>
      <c r="W171" t="str">
        <f t="shared" si="47"/>
        <v>NIE</v>
      </c>
      <c r="X171">
        <f t="shared" si="36"/>
        <v>0</v>
      </c>
    </row>
    <row r="172" spans="1:24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37"/>
        <v>0</v>
      </c>
      <c r="H172">
        <f t="shared" si="38"/>
        <v>0</v>
      </c>
      <c r="I172" s="6">
        <f t="shared" si="48"/>
        <v>3</v>
      </c>
      <c r="J172">
        <f t="shared" si="39"/>
        <v>0</v>
      </c>
      <c r="K172">
        <f t="shared" si="40"/>
        <v>0</v>
      </c>
      <c r="L172" s="6">
        <f t="shared" si="49"/>
        <v>13</v>
      </c>
      <c r="M172">
        <f t="shared" si="41"/>
        <v>0</v>
      </c>
      <c r="N172">
        <f t="shared" si="42"/>
        <v>0</v>
      </c>
      <c r="O172" s="6">
        <f t="shared" si="50"/>
        <v>27</v>
      </c>
      <c r="P172">
        <f t="shared" si="43"/>
        <v>0</v>
      </c>
      <c r="Q172">
        <f t="shared" si="44"/>
        <v>0</v>
      </c>
      <c r="R172" s="6">
        <f t="shared" si="51"/>
        <v>65</v>
      </c>
      <c r="S172">
        <f t="shared" si="45"/>
        <v>25</v>
      </c>
      <c r="T172">
        <f t="shared" si="46"/>
        <v>0</v>
      </c>
      <c r="U172" s="6">
        <f t="shared" si="52"/>
        <v>125</v>
      </c>
      <c r="V172">
        <f t="shared" si="53"/>
        <v>535708</v>
      </c>
      <c r="W172" t="str">
        <f t="shared" si="47"/>
        <v>NIE</v>
      </c>
      <c r="X172">
        <f t="shared" si="36"/>
        <v>0</v>
      </c>
    </row>
    <row r="173" spans="1:24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37"/>
        <v>0</v>
      </c>
      <c r="H173">
        <f t="shared" si="38"/>
        <v>0</v>
      </c>
      <c r="I173" s="6">
        <f t="shared" si="48"/>
        <v>3</v>
      </c>
      <c r="J173">
        <f t="shared" si="39"/>
        <v>0</v>
      </c>
      <c r="K173">
        <f t="shared" si="40"/>
        <v>0</v>
      </c>
      <c r="L173" s="6">
        <f t="shared" si="49"/>
        <v>13</v>
      </c>
      <c r="M173">
        <f t="shared" si="41"/>
        <v>2</v>
      </c>
      <c r="N173">
        <f t="shared" si="42"/>
        <v>0</v>
      </c>
      <c r="O173" s="6">
        <f t="shared" si="50"/>
        <v>29</v>
      </c>
      <c r="P173">
        <f t="shared" si="43"/>
        <v>0</v>
      </c>
      <c r="Q173">
        <f t="shared" si="44"/>
        <v>0</v>
      </c>
      <c r="R173" s="6">
        <f t="shared" si="51"/>
        <v>65</v>
      </c>
      <c r="S173">
        <f t="shared" si="45"/>
        <v>0</v>
      </c>
      <c r="T173">
        <f t="shared" si="46"/>
        <v>0</v>
      </c>
      <c r="U173" s="6">
        <f t="shared" si="52"/>
        <v>125</v>
      </c>
      <c r="V173">
        <f t="shared" si="53"/>
        <v>535668</v>
      </c>
      <c r="W173" t="str">
        <f t="shared" si="47"/>
        <v>TAK</v>
      </c>
      <c r="X173">
        <f t="shared" si="36"/>
        <v>24</v>
      </c>
    </row>
    <row r="174" spans="1:24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37"/>
        <v>0</v>
      </c>
      <c r="H174">
        <f t="shared" si="38"/>
        <v>0</v>
      </c>
      <c r="I174" s="6">
        <f t="shared" si="48"/>
        <v>3</v>
      </c>
      <c r="J174">
        <f t="shared" si="39"/>
        <v>0</v>
      </c>
      <c r="K174">
        <f t="shared" si="40"/>
        <v>13</v>
      </c>
      <c r="L174" s="6">
        <f t="shared" si="49"/>
        <v>0</v>
      </c>
      <c r="M174">
        <f t="shared" si="41"/>
        <v>0</v>
      </c>
      <c r="N174">
        <f t="shared" si="42"/>
        <v>0</v>
      </c>
      <c r="O174" s="6">
        <f t="shared" si="50"/>
        <v>29</v>
      </c>
      <c r="P174">
        <f t="shared" si="43"/>
        <v>0</v>
      </c>
      <c r="Q174">
        <f t="shared" si="44"/>
        <v>0</v>
      </c>
      <c r="R174" s="6">
        <f t="shared" si="51"/>
        <v>65</v>
      </c>
      <c r="S174">
        <f t="shared" si="45"/>
        <v>0</v>
      </c>
      <c r="T174">
        <f t="shared" si="46"/>
        <v>0</v>
      </c>
      <c r="U174" s="6">
        <f t="shared" si="52"/>
        <v>125</v>
      </c>
      <c r="V174">
        <f t="shared" si="53"/>
        <v>536162</v>
      </c>
      <c r="W174" t="str">
        <f t="shared" si="47"/>
        <v>NIE</v>
      </c>
      <c r="X174">
        <f t="shared" si="36"/>
        <v>0</v>
      </c>
    </row>
    <row r="175" spans="1:24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37"/>
        <v>0</v>
      </c>
      <c r="H175">
        <f t="shared" si="38"/>
        <v>0</v>
      </c>
      <c r="I175" s="6">
        <f t="shared" si="48"/>
        <v>3</v>
      </c>
      <c r="J175">
        <f t="shared" si="39"/>
        <v>0</v>
      </c>
      <c r="K175">
        <f t="shared" si="40"/>
        <v>0</v>
      </c>
      <c r="L175" s="6">
        <f t="shared" si="49"/>
        <v>0</v>
      </c>
      <c r="M175">
        <f t="shared" si="41"/>
        <v>0</v>
      </c>
      <c r="N175">
        <f t="shared" si="42"/>
        <v>0</v>
      </c>
      <c r="O175" s="6">
        <f t="shared" si="50"/>
        <v>29</v>
      </c>
      <c r="P175">
        <f t="shared" si="43"/>
        <v>0</v>
      </c>
      <c r="Q175">
        <f t="shared" si="44"/>
        <v>0</v>
      </c>
      <c r="R175" s="6">
        <f t="shared" si="51"/>
        <v>65</v>
      </c>
      <c r="S175">
        <f t="shared" si="45"/>
        <v>0</v>
      </c>
      <c r="T175">
        <f t="shared" si="46"/>
        <v>121</v>
      </c>
      <c r="U175" s="6">
        <f t="shared" si="52"/>
        <v>4</v>
      </c>
      <c r="V175">
        <f t="shared" si="53"/>
        <v>543785</v>
      </c>
      <c r="W175" t="str">
        <f t="shared" si="47"/>
        <v>NIE</v>
      </c>
      <c r="X175">
        <f t="shared" si="36"/>
        <v>0</v>
      </c>
    </row>
    <row r="176" spans="1:24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37"/>
        <v>0</v>
      </c>
      <c r="H176">
        <f t="shared" si="38"/>
        <v>0</v>
      </c>
      <c r="I176" s="6">
        <f t="shared" si="48"/>
        <v>3</v>
      </c>
      <c r="J176">
        <f t="shared" si="39"/>
        <v>0</v>
      </c>
      <c r="K176">
        <f t="shared" si="40"/>
        <v>0</v>
      </c>
      <c r="L176" s="6">
        <f t="shared" si="49"/>
        <v>0</v>
      </c>
      <c r="M176">
        <f t="shared" si="41"/>
        <v>30</v>
      </c>
      <c r="N176">
        <f t="shared" si="42"/>
        <v>0</v>
      </c>
      <c r="O176" s="6">
        <f t="shared" si="50"/>
        <v>59</v>
      </c>
      <c r="P176">
        <f t="shared" si="43"/>
        <v>0</v>
      </c>
      <c r="Q176">
        <f t="shared" si="44"/>
        <v>0</v>
      </c>
      <c r="R176" s="6">
        <f t="shared" si="51"/>
        <v>65</v>
      </c>
      <c r="S176">
        <f t="shared" si="45"/>
        <v>0</v>
      </c>
      <c r="T176">
        <f t="shared" si="46"/>
        <v>0</v>
      </c>
      <c r="U176" s="6">
        <f t="shared" si="52"/>
        <v>4</v>
      </c>
      <c r="V176">
        <f t="shared" si="53"/>
        <v>543215</v>
      </c>
      <c r="W176" t="str">
        <f t="shared" si="47"/>
        <v>NIE</v>
      </c>
      <c r="X176">
        <f t="shared" si="36"/>
        <v>0</v>
      </c>
    </row>
    <row r="177" spans="1:24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37"/>
        <v>46</v>
      </c>
      <c r="H177">
        <f t="shared" si="38"/>
        <v>0</v>
      </c>
      <c r="I177" s="6">
        <f t="shared" si="48"/>
        <v>49</v>
      </c>
      <c r="J177">
        <f t="shared" si="39"/>
        <v>0</v>
      </c>
      <c r="K177">
        <f t="shared" si="40"/>
        <v>0</v>
      </c>
      <c r="L177" s="6">
        <f t="shared" si="49"/>
        <v>0</v>
      </c>
      <c r="M177">
        <f t="shared" si="41"/>
        <v>0</v>
      </c>
      <c r="N177">
        <f t="shared" si="42"/>
        <v>0</v>
      </c>
      <c r="O177" s="6">
        <f t="shared" si="50"/>
        <v>59</v>
      </c>
      <c r="P177">
        <f t="shared" si="43"/>
        <v>0</v>
      </c>
      <c r="Q177">
        <f t="shared" si="44"/>
        <v>0</v>
      </c>
      <c r="R177" s="6">
        <f t="shared" si="51"/>
        <v>65</v>
      </c>
      <c r="S177">
        <f t="shared" si="45"/>
        <v>0</v>
      </c>
      <c r="T177">
        <f t="shared" si="46"/>
        <v>0</v>
      </c>
      <c r="U177" s="6">
        <f t="shared" si="52"/>
        <v>4</v>
      </c>
      <c r="V177">
        <f t="shared" si="53"/>
        <v>542847</v>
      </c>
      <c r="W177" t="str">
        <f t="shared" si="47"/>
        <v>TAK</v>
      </c>
      <c r="X177">
        <f t="shared" si="36"/>
        <v>12</v>
      </c>
    </row>
    <row r="178" spans="1:24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37"/>
        <v>0</v>
      </c>
      <c r="H178">
        <f t="shared" si="38"/>
        <v>49</v>
      </c>
      <c r="I178" s="6">
        <f t="shared" si="48"/>
        <v>0</v>
      </c>
      <c r="J178">
        <f t="shared" si="39"/>
        <v>0</v>
      </c>
      <c r="K178">
        <f t="shared" si="40"/>
        <v>0</v>
      </c>
      <c r="L178" s="6">
        <f t="shared" si="49"/>
        <v>0</v>
      </c>
      <c r="M178">
        <f t="shared" si="41"/>
        <v>0</v>
      </c>
      <c r="N178">
        <f t="shared" si="42"/>
        <v>0</v>
      </c>
      <c r="O178" s="6">
        <f t="shared" si="50"/>
        <v>59</v>
      </c>
      <c r="P178">
        <f t="shared" si="43"/>
        <v>0</v>
      </c>
      <c r="Q178">
        <f t="shared" si="44"/>
        <v>0</v>
      </c>
      <c r="R178" s="6">
        <f t="shared" si="51"/>
        <v>65</v>
      </c>
      <c r="S178">
        <f t="shared" si="45"/>
        <v>0</v>
      </c>
      <c r="T178">
        <f t="shared" si="46"/>
        <v>0</v>
      </c>
      <c r="U178" s="6">
        <f t="shared" si="52"/>
        <v>4</v>
      </c>
      <c r="V178">
        <f t="shared" si="53"/>
        <v>543386</v>
      </c>
      <c r="W178" t="str">
        <f t="shared" si="47"/>
        <v>NIE</v>
      </c>
      <c r="X178">
        <f t="shared" si="36"/>
        <v>0</v>
      </c>
    </row>
    <row r="179" spans="1:24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37"/>
        <v>0</v>
      </c>
      <c r="H179">
        <f t="shared" si="38"/>
        <v>0</v>
      </c>
      <c r="I179" s="6">
        <f t="shared" si="48"/>
        <v>0</v>
      </c>
      <c r="J179">
        <f t="shared" si="39"/>
        <v>0</v>
      </c>
      <c r="K179">
        <f t="shared" si="40"/>
        <v>0</v>
      </c>
      <c r="L179" s="6">
        <f t="shared" si="49"/>
        <v>0</v>
      </c>
      <c r="M179">
        <f t="shared" si="41"/>
        <v>0</v>
      </c>
      <c r="N179">
        <f t="shared" si="42"/>
        <v>0</v>
      </c>
      <c r="O179" s="6">
        <f t="shared" si="50"/>
        <v>59</v>
      </c>
      <c r="P179">
        <f t="shared" si="43"/>
        <v>0</v>
      </c>
      <c r="Q179">
        <f t="shared" si="44"/>
        <v>61</v>
      </c>
      <c r="R179" s="6">
        <f t="shared" si="51"/>
        <v>4</v>
      </c>
      <c r="S179">
        <f t="shared" si="45"/>
        <v>0</v>
      </c>
      <c r="T179">
        <f t="shared" si="46"/>
        <v>0</v>
      </c>
      <c r="U179" s="6">
        <f t="shared" si="52"/>
        <v>4</v>
      </c>
      <c r="V179">
        <f t="shared" si="53"/>
        <v>548876</v>
      </c>
      <c r="W179" t="str">
        <f t="shared" si="47"/>
        <v>NIE</v>
      </c>
      <c r="X179">
        <f t="shared" si="36"/>
        <v>0</v>
      </c>
    </row>
    <row r="180" spans="1:24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37"/>
        <v>0</v>
      </c>
      <c r="H180">
        <f t="shared" si="38"/>
        <v>0</v>
      </c>
      <c r="I180" s="6">
        <f t="shared" si="48"/>
        <v>0</v>
      </c>
      <c r="J180">
        <f t="shared" si="39"/>
        <v>0</v>
      </c>
      <c r="K180">
        <f t="shared" si="40"/>
        <v>0</v>
      </c>
      <c r="L180" s="6">
        <f t="shared" si="49"/>
        <v>0</v>
      </c>
      <c r="M180">
        <f t="shared" si="41"/>
        <v>19</v>
      </c>
      <c r="N180">
        <f t="shared" si="42"/>
        <v>0</v>
      </c>
      <c r="O180" s="6">
        <f t="shared" si="50"/>
        <v>78</v>
      </c>
      <c r="P180">
        <f t="shared" si="43"/>
        <v>0</v>
      </c>
      <c r="Q180">
        <f t="shared" si="44"/>
        <v>0</v>
      </c>
      <c r="R180" s="6">
        <f t="shared" si="51"/>
        <v>4</v>
      </c>
      <c r="S180">
        <f t="shared" si="45"/>
        <v>0</v>
      </c>
      <c r="T180">
        <f t="shared" si="46"/>
        <v>0</v>
      </c>
      <c r="U180" s="6">
        <f t="shared" si="52"/>
        <v>4</v>
      </c>
      <c r="V180">
        <f t="shared" si="53"/>
        <v>548458</v>
      </c>
      <c r="W180" t="str">
        <f t="shared" si="47"/>
        <v>NIE</v>
      </c>
      <c r="X180">
        <f t="shared" si="36"/>
        <v>0</v>
      </c>
    </row>
    <row r="181" spans="1:24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37"/>
        <v>0</v>
      </c>
      <c r="H181">
        <f t="shared" si="38"/>
        <v>0</v>
      </c>
      <c r="I181" s="6">
        <f t="shared" si="48"/>
        <v>0</v>
      </c>
      <c r="J181">
        <f t="shared" si="39"/>
        <v>0</v>
      </c>
      <c r="K181">
        <f t="shared" si="40"/>
        <v>0</v>
      </c>
      <c r="L181" s="6">
        <f t="shared" si="49"/>
        <v>0</v>
      </c>
      <c r="M181">
        <f t="shared" si="41"/>
        <v>0</v>
      </c>
      <c r="N181">
        <f t="shared" si="42"/>
        <v>0</v>
      </c>
      <c r="O181" s="6">
        <f t="shared" si="50"/>
        <v>78</v>
      </c>
      <c r="P181">
        <f t="shared" si="43"/>
        <v>0</v>
      </c>
      <c r="Q181">
        <f t="shared" si="44"/>
        <v>0</v>
      </c>
      <c r="R181" s="6">
        <f t="shared" si="51"/>
        <v>4</v>
      </c>
      <c r="S181">
        <f t="shared" si="45"/>
        <v>22</v>
      </c>
      <c r="T181">
        <f t="shared" si="46"/>
        <v>0</v>
      </c>
      <c r="U181" s="6">
        <f t="shared" si="52"/>
        <v>26</v>
      </c>
      <c r="V181">
        <f t="shared" si="53"/>
        <v>547490</v>
      </c>
      <c r="W181" t="str">
        <f t="shared" si="47"/>
        <v>TAK</v>
      </c>
      <c r="X181">
        <f t="shared" si="36"/>
        <v>16</v>
      </c>
    </row>
    <row r="182" spans="1:24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37"/>
        <v>0</v>
      </c>
      <c r="H182">
        <f t="shared" si="38"/>
        <v>0</v>
      </c>
      <c r="I182" s="6">
        <f t="shared" si="48"/>
        <v>0</v>
      </c>
      <c r="J182">
        <f t="shared" si="39"/>
        <v>9</v>
      </c>
      <c r="K182">
        <f t="shared" si="40"/>
        <v>0</v>
      </c>
      <c r="L182" s="6">
        <f t="shared" si="49"/>
        <v>9</v>
      </c>
      <c r="M182">
        <f t="shared" si="41"/>
        <v>0</v>
      </c>
      <c r="N182">
        <f t="shared" si="42"/>
        <v>0</v>
      </c>
      <c r="O182" s="6">
        <f t="shared" si="50"/>
        <v>78</v>
      </c>
      <c r="P182">
        <f t="shared" si="43"/>
        <v>0</v>
      </c>
      <c r="Q182">
        <f t="shared" si="44"/>
        <v>0</v>
      </c>
      <c r="R182" s="6">
        <f t="shared" si="51"/>
        <v>4</v>
      </c>
      <c r="S182">
        <f t="shared" si="45"/>
        <v>0</v>
      </c>
      <c r="T182">
        <f t="shared" si="46"/>
        <v>0</v>
      </c>
      <c r="U182" s="6">
        <f t="shared" si="52"/>
        <v>26</v>
      </c>
      <c r="V182">
        <f t="shared" si="53"/>
        <v>547265</v>
      </c>
      <c r="W182" t="str">
        <f t="shared" si="47"/>
        <v>NIE</v>
      </c>
      <c r="X182">
        <f t="shared" si="36"/>
        <v>0</v>
      </c>
    </row>
    <row r="183" spans="1:24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37"/>
        <v>0</v>
      </c>
      <c r="H183">
        <f t="shared" si="38"/>
        <v>0</v>
      </c>
      <c r="I183" s="6">
        <f t="shared" si="48"/>
        <v>0</v>
      </c>
      <c r="J183">
        <f t="shared" si="39"/>
        <v>0</v>
      </c>
      <c r="K183">
        <f t="shared" si="40"/>
        <v>0</v>
      </c>
      <c r="L183" s="6">
        <f t="shared" si="49"/>
        <v>9</v>
      </c>
      <c r="M183">
        <f t="shared" si="41"/>
        <v>0</v>
      </c>
      <c r="N183">
        <f t="shared" si="42"/>
        <v>0</v>
      </c>
      <c r="O183" s="6">
        <f t="shared" si="50"/>
        <v>78</v>
      </c>
      <c r="P183">
        <f t="shared" si="43"/>
        <v>0</v>
      </c>
      <c r="Q183">
        <f t="shared" si="44"/>
        <v>4</v>
      </c>
      <c r="R183" s="6">
        <f t="shared" si="51"/>
        <v>0</v>
      </c>
      <c r="S183">
        <f t="shared" si="45"/>
        <v>0</v>
      </c>
      <c r="T183">
        <f t="shared" si="46"/>
        <v>0</v>
      </c>
      <c r="U183" s="6">
        <f t="shared" si="52"/>
        <v>26</v>
      </c>
      <c r="V183">
        <f t="shared" si="53"/>
        <v>547641</v>
      </c>
      <c r="W183" t="str">
        <f t="shared" si="47"/>
        <v>NIE</v>
      </c>
      <c r="X183">
        <f t="shared" si="36"/>
        <v>0</v>
      </c>
    </row>
    <row r="184" spans="1:24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37"/>
        <v>0</v>
      </c>
      <c r="H184">
        <f t="shared" si="38"/>
        <v>0</v>
      </c>
      <c r="I184" s="6">
        <f t="shared" si="48"/>
        <v>0</v>
      </c>
      <c r="J184">
        <f t="shared" si="39"/>
        <v>0</v>
      </c>
      <c r="K184">
        <f t="shared" si="40"/>
        <v>0</v>
      </c>
      <c r="L184" s="6">
        <f t="shared" si="49"/>
        <v>9</v>
      </c>
      <c r="M184">
        <f t="shared" si="41"/>
        <v>8</v>
      </c>
      <c r="N184">
        <f t="shared" si="42"/>
        <v>0</v>
      </c>
      <c r="O184" s="6">
        <f t="shared" si="50"/>
        <v>86</v>
      </c>
      <c r="P184">
        <f t="shared" si="43"/>
        <v>0</v>
      </c>
      <c r="Q184">
        <f t="shared" si="44"/>
        <v>0</v>
      </c>
      <c r="R184" s="6">
        <f t="shared" si="51"/>
        <v>0</v>
      </c>
      <c r="S184">
        <f t="shared" si="45"/>
        <v>0</v>
      </c>
      <c r="T184">
        <f t="shared" si="46"/>
        <v>0</v>
      </c>
      <c r="U184" s="6">
        <f t="shared" si="52"/>
        <v>26</v>
      </c>
      <c r="V184">
        <f t="shared" si="53"/>
        <v>547473</v>
      </c>
      <c r="W184" t="str">
        <f t="shared" si="47"/>
        <v>NIE</v>
      </c>
      <c r="X184">
        <f t="shared" si="36"/>
        <v>0</v>
      </c>
    </row>
    <row r="185" spans="1:24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37"/>
        <v>47</v>
      </c>
      <c r="H185">
        <f t="shared" si="38"/>
        <v>0</v>
      </c>
      <c r="I185" s="6">
        <f t="shared" si="48"/>
        <v>47</v>
      </c>
      <c r="J185">
        <f t="shared" si="39"/>
        <v>0</v>
      </c>
      <c r="K185">
        <f t="shared" si="40"/>
        <v>0</v>
      </c>
      <c r="L185" s="6">
        <f t="shared" si="49"/>
        <v>9</v>
      </c>
      <c r="M185">
        <f t="shared" si="41"/>
        <v>0</v>
      </c>
      <c r="N185">
        <f t="shared" si="42"/>
        <v>0</v>
      </c>
      <c r="O185" s="6">
        <f t="shared" si="50"/>
        <v>86</v>
      </c>
      <c r="P185">
        <f t="shared" si="43"/>
        <v>0</v>
      </c>
      <c r="Q185">
        <f t="shared" si="44"/>
        <v>0</v>
      </c>
      <c r="R185" s="6">
        <f t="shared" si="51"/>
        <v>0</v>
      </c>
      <c r="S185">
        <f t="shared" si="45"/>
        <v>0</v>
      </c>
      <c r="T185">
        <f t="shared" si="46"/>
        <v>0</v>
      </c>
      <c r="U185" s="6">
        <f t="shared" si="52"/>
        <v>26</v>
      </c>
      <c r="V185">
        <f t="shared" si="53"/>
        <v>547097</v>
      </c>
      <c r="W185" t="str">
        <f t="shared" si="47"/>
        <v>TAK</v>
      </c>
      <c r="X185">
        <f t="shared" si="36"/>
        <v>14</v>
      </c>
    </row>
    <row r="186" spans="1:24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37"/>
        <v>0</v>
      </c>
      <c r="H186">
        <f t="shared" si="38"/>
        <v>0</v>
      </c>
      <c r="I186" s="6">
        <f t="shared" si="48"/>
        <v>47</v>
      </c>
      <c r="J186">
        <f t="shared" si="39"/>
        <v>0</v>
      </c>
      <c r="K186">
        <f t="shared" si="40"/>
        <v>0</v>
      </c>
      <c r="L186" s="6">
        <f t="shared" si="49"/>
        <v>9</v>
      </c>
      <c r="M186">
        <f t="shared" si="41"/>
        <v>0</v>
      </c>
      <c r="N186">
        <f t="shared" si="42"/>
        <v>82</v>
      </c>
      <c r="O186" s="6">
        <f t="shared" si="50"/>
        <v>4</v>
      </c>
      <c r="P186">
        <f t="shared" si="43"/>
        <v>0</v>
      </c>
      <c r="Q186">
        <f t="shared" si="44"/>
        <v>0</v>
      </c>
      <c r="R186" s="6">
        <f t="shared" si="51"/>
        <v>0</v>
      </c>
      <c r="S186">
        <f t="shared" si="45"/>
        <v>0</v>
      </c>
      <c r="T186">
        <f t="shared" si="46"/>
        <v>0</v>
      </c>
      <c r="U186" s="6">
        <f t="shared" si="52"/>
        <v>26</v>
      </c>
      <c r="V186">
        <f t="shared" si="53"/>
        <v>549475</v>
      </c>
      <c r="W186" t="str">
        <f t="shared" si="47"/>
        <v>NIE</v>
      </c>
      <c r="X186">
        <f t="shared" si="36"/>
        <v>0</v>
      </c>
    </row>
    <row r="187" spans="1:24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37"/>
        <v>0</v>
      </c>
      <c r="H187">
        <f t="shared" si="38"/>
        <v>0</v>
      </c>
      <c r="I187" s="6">
        <f t="shared" si="48"/>
        <v>47</v>
      </c>
      <c r="J187">
        <f t="shared" si="39"/>
        <v>0</v>
      </c>
      <c r="K187">
        <f t="shared" si="40"/>
        <v>0</v>
      </c>
      <c r="L187" s="6">
        <f t="shared" si="49"/>
        <v>9</v>
      </c>
      <c r="M187">
        <f t="shared" si="41"/>
        <v>0</v>
      </c>
      <c r="N187">
        <f t="shared" si="42"/>
        <v>0</v>
      </c>
      <c r="O187" s="6">
        <f t="shared" si="50"/>
        <v>4</v>
      </c>
      <c r="P187">
        <f t="shared" si="43"/>
        <v>0</v>
      </c>
      <c r="Q187">
        <f t="shared" si="44"/>
        <v>0</v>
      </c>
      <c r="R187" s="6">
        <f t="shared" si="51"/>
        <v>0</v>
      </c>
      <c r="S187">
        <f t="shared" si="45"/>
        <v>0</v>
      </c>
      <c r="T187">
        <f t="shared" si="46"/>
        <v>26</v>
      </c>
      <c r="U187" s="6">
        <f t="shared" si="52"/>
        <v>0</v>
      </c>
      <c r="V187">
        <f t="shared" si="53"/>
        <v>550983</v>
      </c>
      <c r="W187" t="str">
        <f t="shared" si="47"/>
        <v>NIE</v>
      </c>
      <c r="X187">
        <f t="shared" si="36"/>
        <v>0</v>
      </c>
    </row>
    <row r="188" spans="1:24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37"/>
        <v>24</v>
      </c>
      <c r="H188">
        <f t="shared" si="38"/>
        <v>0</v>
      </c>
      <c r="I188" s="6">
        <f t="shared" si="48"/>
        <v>71</v>
      </c>
      <c r="J188">
        <f t="shared" si="39"/>
        <v>0</v>
      </c>
      <c r="K188">
        <f t="shared" si="40"/>
        <v>0</v>
      </c>
      <c r="L188" s="6">
        <f t="shared" si="49"/>
        <v>9</v>
      </c>
      <c r="M188">
        <f t="shared" si="41"/>
        <v>0</v>
      </c>
      <c r="N188">
        <f t="shared" si="42"/>
        <v>0</v>
      </c>
      <c r="O188" s="6">
        <f t="shared" si="50"/>
        <v>4</v>
      </c>
      <c r="P188">
        <f t="shared" si="43"/>
        <v>0</v>
      </c>
      <c r="Q188">
        <f t="shared" si="44"/>
        <v>0</v>
      </c>
      <c r="R188" s="6">
        <f t="shared" si="51"/>
        <v>0</v>
      </c>
      <c r="S188">
        <f t="shared" si="45"/>
        <v>0</v>
      </c>
      <c r="T188">
        <f t="shared" si="46"/>
        <v>0</v>
      </c>
      <c r="U188" s="6">
        <f t="shared" si="52"/>
        <v>0</v>
      </c>
      <c r="V188">
        <f t="shared" si="53"/>
        <v>550767</v>
      </c>
      <c r="W188" t="str">
        <f t="shared" si="47"/>
        <v>NIE</v>
      </c>
      <c r="X188">
        <f t="shared" si="36"/>
        <v>0</v>
      </c>
    </row>
    <row r="189" spans="1:24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37"/>
        <v>0</v>
      </c>
      <c r="H189">
        <f t="shared" si="38"/>
        <v>0</v>
      </c>
      <c r="I189" s="6">
        <f t="shared" si="48"/>
        <v>71</v>
      </c>
      <c r="J189">
        <f t="shared" si="39"/>
        <v>36</v>
      </c>
      <c r="K189">
        <f t="shared" si="40"/>
        <v>0</v>
      </c>
      <c r="L189" s="6">
        <f t="shared" si="49"/>
        <v>45</v>
      </c>
      <c r="M189">
        <f t="shared" si="41"/>
        <v>0</v>
      </c>
      <c r="N189">
        <f t="shared" si="42"/>
        <v>0</v>
      </c>
      <c r="O189" s="6">
        <f t="shared" si="50"/>
        <v>4</v>
      </c>
      <c r="P189">
        <f t="shared" si="43"/>
        <v>0</v>
      </c>
      <c r="Q189">
        <f t="shared" si="44"/>
        <v>0</v>
      </c>
      <c r="R189" s="6">
        <f t="shared" si="51"/>
        <v>0</v>
      </c>
      <c r="S189">
        <f t="shared" si="45"/>
        <v>0</v>
      </c>
      <c r="T189">
        <f t="shared" si="46"/>
        <v>0</v>
      </c>
      <c r="U189" s="6">
        <f t="shared" si="52"/>
        <v>0</v>
      </c>
      <c r="V189">
        <f t="shared" si="53"/>
        <v>549831</v>
      </c>
      <c r="W189" t="str">
        <f t="shared" si="47"/>
        <v>NIE</v>
      </c>
      <c r="X189">
        <f t="shared" si="36"/>
        <v>0</v>
      </c>
    </row>
    <row r="190" spans="1:24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37"/>
        <v>0</v>
      </c>
      <c r="H190">
        <f t="shared" si="38"/>
        <v>0</v>
      </c>
      <c r="I190" s="6">
        <f t="shared" si="48"/>
        <v>71</v>
      </c>
      <c r="J190">
        <f t="shared" si="39"/>
        <v>0</v>
      </c>
      <c r="K190">
        <f t="shared" si="40"/>
        <v>0</v>
      </c>
      <c r="L190" s="6">
        <f t="shared" si="49"/>
        <v>45</v>
      </c>
      <c r="M190">
        <f t="shared" si="41"/>
        <v>0</v>
      </c>
      <c r="N190">
        <f t="shared" si="42"/>
        <v>0</v>
      </c>
      <c r="O190" s="6">
        <f t="shared" si="50"/>
        <v>4</v>
      </c>
      <c r="P190">
        <f t="shared" si="43"/>
        <v>6</v>
      </c>
      <c r="Q190">
        <f t="shared" si="44"/>
        <v>0</v>
      </c>
      <c r="R190" s="6">
        <f t="shared" si="51"/>
        <v>6</v>
      </c>
      <c r="S190">
        <f t="shared" si="45"/>
        <v>0</v>
      </c>
      <c r="T190">
        <f t="shared" si="46"/>
        <v>0</v>
      </c>
      <c r="U190" s="6">
        <f t="shared" si="52"/>
        <v>0</v>
      </c>
      <c r="V190">
        <f t="shared" si="53"/>
        <v>549423</v>
      </c>
      <c r="W190" t="str">
        <f t="shared" si="47"/>
        <v>TAK</v>
      </c>
      <c r="X190">
        <f t="shared" si="36"/>
        <v>18</v>
      </c>
    </row>
    <row r="191" spans="1:24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37"/>
        <v>0</v>
      </c>
      <c r="H191">
        <f t="shared" si="38"/>
        <v>0</v>
      </c>
      <c r="I191" s="6">
        <f t="shared" si="48"/>
        <v>71</v>
      </c>
      <c r="J191">
        <f t="shared" si="39"/>
        <v>0</v>
      </c>
      <c r="K191">
        <f t="shared" si="40"/>
        <v>45</v>
      </c>
      <c r="L191" s="6">
        <f t="shared" si="49"/>
        <v>0</v>
      </c>
      <c r="M191">
        <f t="shared" si="41"/>
        <v>0</v>
      </c>
      <c r="N191">
        <f t="shared" si="42"/>
        <v>0</v>
      </c>
      <c r="O191" s="6">
        <f t="shared" si="50"/>
        <v>4</v>
      </c>
      <c r="P191">
        <f t="shared" si="43"/>
        <v>0</v>
      </c>
      <c r="Q191">
        <f t="shared" si="44"/>
        <v>0</v>
      </c>
      <c r="R191" s="6">
        <f t="shared" si="51"/>
        <v>6</v>
      </c>
      <c r="S191">
        <f t="shared" si="45"/>
        <v>0</v>
      </c>
      <c r="T191">
        <f t="shared" si="46"/>
        <v>0</v>
      </c>
      <c r="U191" s="6">
        <f t="shared" si="52"/>
        <v>0</v>
      </c>
      <c r="V191">
        <f t="shared" si="53"/>
        <v>551043</v>
      </c>
      <c r="W191" t="str">
        <f t="shared" si="47"/>
        <v>NIE</v>
      </c>
      <c r="X191">
        <f t="shared" si="36"/>
        <v>0</v>
      </c>
    </row>
    <row r="192" spans="1:24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37"/>
        <v>18</v>
      </c>
      <c r="H192">
        <f t="shared" si="38"/>
        <v>0</v>
      </c>
      <c r="I192" s="6">
        <f t="shared" si="48"/>
        <v>89</v>
      </c>
      <c r="J192">
        <f t="shared" si="39"/>
        <v>0</v>
      </c>
      <c r="K192">
        <f t="shared" si="40"/>
        <v>0</v>
      </c>
      <c r="L192" s="6">
        <f t="shared" si="49"/>
        <v>0</v>
      </c>
      <c r="M192">
        <f t="shared" si="41"/>
        <v>0</v>
      </c>
      <c r="N192">
        <f t="shared" si="42"/>
        <v>0</v>
      </c>
      <c r="O192" s="6">
        <f t="shared" si="50"/>
        <v>4</v>
      </c>
      <c r="P192">
        <f t="shared" si="43"/>
        <v>0</v>
      </c>
      <c r="Q192">
        <f t="shared" si="44"/>
        <v>0</v>
      </c>
      <c r="R192" s="6">
        <f t="shared" si="51"/>
        <v>6</v>
      </c>
      <c r="S192">
        <f t="shared" si="45"/>
        <v>0</v>
      </c>
      <c r="T192">
        <f t="shared" si="46"/>
        <v>0</v>
      </c>
      <c r="U192" s="6">
        <f t="shared" si="52"/>
        <v>0</v>
      </c>
      <c r="V192">
        <f t="shared" si="53"/>
        <v>550899</v>
      </c>
      <c r="W192" t="str">
        <f t="shared" si="47"/>
        <v>NIE</v>
      </c>
      <c r="X192">
        <f t="shared" si="36"/>
        <v>0</v>
      </c>
    </row>
    <row r="193" spans="1:24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37"/>
        <v>0</v>
      </c>
      <c r="H193">
        <f t="shared" si="38"/>
        <v>0</v>
      </c>
      <c r="I193" s="6">
        <f t="shared" si="48"/>
        <v>89</v>
      </c>
      <c r="J193">
        <f t="shared" si="39"/>
        <v>0</v>
      </c>
      <c r="K193">
        <f t="shared" si="40"/>
        <v>0</v>
      </c>
      <c r="L193" s="6">
        <f t="shared" si="49"/>
        <v>0</v>
      </c>
      <c r="M193">
        <f t="shared" si="41"/>
        <v>0</v>
      </c>
      <c r="N193">
        <f t="shared" si="42"/>
        <v>0</v>
      </c>
      <c r="O193" s="6">
        <f t="shared" si="50"/>
        <v>4</v>
      </c>
      <c r="P193">
        <f t="shared" si="43"/>
        <v>0</v>
      </c>
      <c r="Q193">
        <f t="shared" si="44"/>
        <v>0</v>
      </c>
      <c r="R193" s="6">
        <f t="shared" si="51"/>
        <v>6</v>
      </c>
      <c r="S193">
        <f t="shared" si="45"/>
        <v>20</v>
      </c>
      <c r="T193">
        <f t="shared" si="46"/>
        <v>0</v>
      </c>
      <c r="U193" s="6">
        <f t="shared" si="52"/>
        <v>20</v>
      </c>
      <c r="V193" s="11">
        <f t="shared" si="53"/>
        <v>550079</v>
      </c>
      <c r="W193" t="str">
        <f t="shared" si="47"/>
        <v>TAK</v>
      </c>
      <c r="X193">
        <f t="shared" si="36"/>
        <v>25</v>
      </c>
    </row>
    <row r="194" spans="1:24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37"/>
        <v>0</v>
      </c>
      <c r="H194">
        <f t="shared" si="38"/>
        <v>0</v>
      </c>
      <c r="I194" s="6">
        <f t="shared" si="48"/>
        <v>89</v>
      </c>
      <c r="J194">
        <f t="shared" si="39"/>
        <v>0</v>
      </c>
      <c r="K194">
        <f t="shared" si="40"/>
        <v>0</v>
      </c>
      <c r="L194" s="6">
        <f t="shared" si="49"/>
        <v>0</v>
      </c>
      <c r="M194">
        <f t="shared" si="41"/>
        <v>0</v>
      </c>
      <c r="N194">
        <f t="shared" si="42"/>
        <v>4</v>
      </c>
      <c r="O194" s="6">
        <f t="shared" si="50"/>
        <v>0</v>
      </c>
      <c r="P194">
        <f t="shared" si="43"/>
        <v>0</v>
      </c>
      <c r="Q194">
        <f t="shared" si="44"/>
        <v>0</v>
      </c>
      <c r="R194" s="6">
        <f t="shared" si="51"/>
        <v>6</v>
      </c>
      <c r="S194">
        <f t="shared" si="45"/>
        <v>0</v>
      </c>
      <c r="T194">
        <f t="shared" si="46"/>
        <v>0</v>
      </c>
      <c r="U194" s="6">
        <f t="shared" si="52"/>
        <v>20</v>
      </c>
      <c r="V194">
        <f t="shared" si="53"/>
        <v>550207</v>
      </c>
      <c r="W194" t="str">
        <f t="shared" si="47"/>
        <v>NIE</v>
      </c>
      <c r="X194">
        <f t="shared" ref="X194" si="54">IF(W194="TAK",A195-A194-1,0)</f>
        <v>0</v>
      </c>
    </row>
    <row r="195" spans="1:24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ref="G195:G203" si="55">IF($C195="T1",IF($D195="Z",$E195,0),0)</f>
        <v>0</v>
      </c>
      <c r="H195">
        <f t="shared" ref="H195:H203" si="56">IF($C195="T1",IF($D195="W",$E195,0),0)</f>
        <v>0</v>
      </c>
      <c r="I195" s="6">
        <f t="shared" si="48"/>
        <v>89</v>
      </c>
      <c r="J195">
        <f t="shared" ref="J195:J203" si="57">IF($C195="T2",IF($D195="Z",$E195,0),0)</f>
        <v>0</v>
      </c>
      <c r="K195">
        <f t="shared" ref="K195:K203" si="58">IF($C195="T2",IF($D195="W",$E195,0),0)</f>
        <v>0</v>
      </c>
      <c r="L195" s="6">
        <f t="shared" si="49"/>
        <v>0</v>
      </c>
      <c r="M195">
        <f t="shared" ref="M195:M203" si="59">IF($C195="T3",IF($D195="Z",$E195,0),0)</f>
        <v>0</v>
      </c>
      <c r="N195">
        <f t="shared" ref="N195:N203" si="60">IF($C195="T3",IF($D195="W",$E195,0),0)</f>
        <v>0</v>
      </c>
      <c r="O195" s="6">
        <f t="shared" si="50"/>
        <v>0</v>
      </c>
      <c r="P195">
        <f t="shared" ref="P195:P203" si="61">IF($C195="T4",IF($D195="Z",$E195,0),0)</f>
        <v>0</v>
      </c>
      <c r="Q195">
        <f t="shared" ref="Q195:Q203" si="62">IF($C195="T4",IF($D195="W",$E195,0),0)</f>
        <v>0</v>
      </c>
      <c r="R195" s="6">
        <f t="shared" si="51"/>
        <v>6</v>
      </c>
      <c r="S195">
        <f t="shared" ref="S195:S203" si="63">IF($C195="T5",IF($D195="Z",$E195,0),0)</f>
        <v>48</v>
      </c>
      <c r="T195">
        <f t="shared" ref="T195:T203" si="64">IF($C195="T5",IF($D195="W",$E195,0),0)</f>
        <v>0</v>
      </c>
      <c r="U195" s="6">
        <f t="shared" si="52"/>
        <v>68</v>
      </c>
      <c r="V195">
        <f t="shared" si="53"/>
        <v>548431</v>
      </c>
      <c r="W195" t="str">
        <f t="shared" ref="W195:W203" si="65">IF(B195=B196,"NIE","TAK")</f>
        <v>TAK</v>
      </c>
      <c r="X195">
        <f>IF(W195="TAK",A196-A195-1,0)</f>
        <v>20</v>
      </c>
    </row>
    <row r="196" spans="1:24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55"/>
        <v>0</v>
      </c>
      <c r="H196">
        <f t="shared" si="56"/>
        <v>0</v>
      </c>
      <c r="I196" s="6">
        <f t="shared" ref="I196:I203" si="66">I195+G196-H196</f>
        <v>89</v>
      </c>
      <c r="J196">
        <f t="shared" si="57"/>
        <v>0</v>
      </c>
      <c r="K196">
        <f t="shared" si="58"/>
        <v>0</v>
      </c>
      <c r="L196" s="6">
        <f t="shared" ref="L196:L203" si="67">J196+L195-K196</f>
        <v>0</v>
      </c>
      <c r="M196">
        <f t="shared" si="59"/>
        <v>0</v>
      </c>
      <c r="N196">
        <f t="shared" si="60"/>
        <v>0</v>
      </c>
      <c r="O196" s="6">
        <f t="shared" ref="O196:O203" si="68">M196+O195-N196</f>
        <v>0</v>
      </c>
      <c r="P196">
        <f t="shared" si="61"/>
        <v>0</v>
      </c>
      <c r="Q196">
        <f t="shared" si="62"/>
        <v>0</v>
      </c>
      <c r="R196" s="6">
        <f t="shared" ref="R196:R203" si="69">P196+R195-Q196</f>
        <v>6</v>
      </c>
      <c r="S196">
        <f t="shared" si="63"/>
        <v>0</v>
      </c>
      <c r="T196">
        <f t="shared" si="64"/>
        <v>64</v>
      </c>
      <c r="U196" s="6">
        <f t="shared" ref="U196:U203" si="70">S196+U195-T196</f>
        <v>4</v>
      </c>
      <c r="V196" s="11">
        <f t="shared" ref="V196:V203" si="71">IF(D196="Z",V195-E196*F196,IF(D196="W",V195+E196*F196,))</f>
        <v>552335</v>
      </c>
      <c r="W196" t="str">
        <f t="shared" si="65"/>
        <v>NIE</v>
      </c>
      <c r="X196">
        <f t="shared" ref="X196:X203" si="72">IF(W196="TAK",A197-A196-1,0)</f>
        <v>0</v>
      </c>
    </row>
    <row r="197" spans="1:24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55"/>
        <v>0</v>
      </c>
      <c r="H197">
        <f t="shared" si="56"/>
        <v>0</v>
      </c>
      <c r="I197" s="6">
        <f t="shared" si="66"/>
        <v>89</v>
      </c>
      <c r="J197">
        <f t="shared" si="57"/>
        <v>0</v>
      </c>
      <c r="K197">
        <f t="shared" si="58"/>
        <v>0</v>
      </c>
      <c r="L197" s="6">
        <f t="shared" si="67"/>
        <v>0</v>
      </c>
      <c r="M197">
        <f t="shared" si="59"/>
        <v>0</v>
      </c>
      <c r="N197">
        <f t="shared" si="60"/>
        <v>0</v>
      </c>
      <c r="O197" s="6">
        <f t="shared" si="68"/>
        <v>0</v>
      </c>
      <c r="P197">
        <f t="shared" si="61"/>
        <v>43</v>
      </c>
      <c r="Q197">
        <f t="shared" si="62"/>
        <v>0</v>
      </c>
      <c r="R197" s="6">
        <f t="shared" si="69"/>
        <v>49</v>
      </c>
      <c r="S197">
        <f t="shared" si="63"/>
        <v>0</v>
      </c>
      <c r="T197">
        <f t="shared" si="64"/>
        <v>0</v>
      </c>
      <c r="U197" s="6">
        <f t="shared" si="70"/>
        <v>4</v>
      </c>
      <c r="V197">
        <f t="shared" si="71"/>
        <v>549626</v>
      </c>
      <c r="W197" t="str">
        <f t="shared" si="65"/>
        <v>NIE</v>
      </c>
      <c r="X197">
        <f t="shared" si="72"/>
        <v>0</v>
      </c>
    </row>
    <row r="198" spans="1:24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55"/>
        <v>0</v>
      </c>
      <c r="H198">
        <f t="shared" si="56"/>
        <v>0</v>
      </c>
      <c r="I198" s="6">
        <f t="shared" si="66"/>
        <v>89</v>
      </c>
      <c r="J198">
        <f t="shared" si="57"/>
        <v>24</v>
      </c>
      <c r="K198">
        <f t="shared" si="58"/>
        <v>0</v>
      </c>
      <c r="L198" s="6">
        <f t="shared" si="67"/>
        <v>24</v>
      </c>
      <c r="M198">
        <f t="shared" si="59"/>
        <v>0</v>
      </c>
      <c r="N198">
        <f t="shared" si="60"/>
        <v>0</v>
      </c>
      <c r="O198" s="6">
        <f t="shared" si="68"/>
        <v>0</v>
      </c>
      <c r="P198">
        <f t="shared" si="61"/>
        <v>0</v>
      </c>
      <c r="Q198">
        <f t="shared" si="62"/>
        <v>0</v>
      </c>
      <c r="R198" s="6">
        <f t="shared" si="69"/>
        <v>49</v>
      </c>
      <c r="S198">
        <f t="shared" si="63"/>
        <v>0</v>
      </c>
      <c r="T198">
        <f t="shared" si="64"/>
        <v>0</v>
      </c>
      <c r="U198" s="6">
        <f t="shared" si="70"/>
        <v>4</v>
      </c>
      <c r="V198">
        <f t="shared" si="71"/>
        <v>549050</v>
      </c>
      <c r="W198" t="str">
        <f t="shared" si="65"/>
        <v>TAK</v>
      </c>
      <c r="X198">
        <f t="shared" si="72"/>
        <v>23</v>
      </c>
    </row>
    <row r="199" spans="1:24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55"/>
        <v>0</v>
      </c>
      <c r="H199">
        <f t="shared" si="56"/>
        <v>0</v>
      </c>
      <c r="I199" s="6">
        <f t="shared" si="66"/>
        <v>89</v>
      </c>
      <c r="J199">
        <f t="shared" si="57"/>
        <v>0</v>
      </c>
      <c r="K199">
        <f t="shared" si="58"/>
        <v>0</v>
      </c>
      <c r="L199" s="6">
        <f t="shared" si="67"/>
        <v>24</v>
      </c>
      <c r="M199">
        <f t="shared" si="59"/>
        <v>0</v>
      </c>
      <c r="N199">
        <f t="shared" si="60"/>
        <v>0</v>
      </c>
      <c r="O199" s="6">
        <f t="shared" si="68"/>
        <v>0</v>
      </c>
      <c r="P199">
        <f t="shared" si="61"/>
        <v>0</v>
      </c>
      <c r="Q199">
        <f t="shared" si="62"/>
        <v>0</v>
      </c>
      <c r="R199" s="6">
        <f t="shared" si="69"/>
        <v>49</v>
      </c>
      <c r="S199">
        <f t="shared" si="63"/>
        <v>0</v>
      </c>
      <c r="T199">
        <f t="shared" si="64"/>
        <v>4</v>
      </c>
      <c r="U199" s="6">
        <f t="shared" si="70"/>
        <v>0</v>
      </c>
      <c r="V199">
        <f t="shared" si="71"/>
        <v>549298</v>
      </c>
      <c r="W199" t="str">
        <f t="shared" si="65"/>
        <v>NIE</v>
      </c>
      <c r="X199">
        <f t="shared" si="72"/>
        <v>0</v>
      </c>
    </row>
    <row r="200" spans="1:24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55"/>
        <v>0</v>
      </c>
      <c r="H200">
        <f t="shared" si="56"/>
        <v>0</v>
      </c>
      <c r="I200" s="6">
        <f t="shared" si="66"/>
        <v>89</v>
      </c>
      <c r="J200">
        <f t="shared" si="57"/>
        <v>0</v>
      </c>
      <c r="K200">
        <f t="shared" si="58"/>
        <v>0</v>
      </c>
      <c r="L200" s="6">
        <f t="shared" si="67"/>
        <v>24</v>
      </c>
      <c r="M200">
        <f t="shared" si="59"/>
        <v>35</v>
      </c>
      <c r="N200">
        <f t="shared" si="60"/>
        <v>0</v>
      </c>
      <c r="O200" s="6">
        <f t="shared" si="68"/>
        <v>35</v>
      </c>
      <c r="P200">
        <f t="shared" si="61"/>
        <v>0</v>
      </c>
      <c r="Q200">
        <f t="shared" si="62"/>
        <v>0</v>
      </c>
      <c r="R200" s="6">
        <f t="shared" si="69"/>
        <v>49</v>
      </c>
      <c r="S200">
        <f t="shared" si="63"/>
        <v>0</v>
      </c>
      <c r="T200">
        <f t="shared" si="64"/>
        <v>0</v>
      </c>
      <c r="U200" s="6">
        <f t="shared" si="70"/>
        <v>0</v>
      </c>
      <c r="V200">
        <f t="shared" si="71"/>
        <v>548633</v>
      </c>
      <c r="W200" t="str">
        <f t="shared" si="65"/>
        <v>NIE</v>
      </c>
      <c r="X200">
        <f t="shared" si="72"/>
        <v>0</v>
      </c>
    </row>
    <row r="201" spans="1:24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55"/>
        <v>41</v>
      </c>
      <c r="H201">
        <f t="shared" si="56"/>
        <v>0</v>
      </c>
      <c r="I201" s="6">
        <f t="shared" si="66"/>
        <v>130</v>
      </c>
      <c r="J201">
        <f t="shared" si="57"/>
        <v>0</v>
      </c>
      <c r="K201">
        <f t="shared" si="58"/>
        <v>0</v>
      </c>
      <c r="L201" s="6">
        <f t="shared" si="67"/>
        <v>24</v>
      </c>
      <c r="M201">
        <f t="shared" si="59"/>
        <v>0</v>
      </c>
      <c r="N201">
        <f t="shared" si="60"/>
        <v>0</v>
      </c>
      <c r="O201" s="6">
        <f t="shared" si="68"/>
        <v>35</v>
      </c>
      <c r="P201">
        <f t="shared" si="61"/>
        <v>0</v>
      </c>
      <c r="Q201">
        <f t="shared" si="62"/>
        <v>0</v>
      </c>
      <c r="R201" s="6">
        <f t="shared" si="69"/>
        <v>49</v>
      </c>
      <c r="S201">
        <f t="shared" si="63"/>
        <v>0</v>
      </c>
      <c r="T201">
        <f t="shared" si="64"/>
        <v>0</v>
      </c>
      <c r="U201" s="6">
        <f t="shared" si="70"/>
        <v>0</v>
      </c>
      <c r="V201">
        <f t="shared" si="71"/>
        <v>548305</v>
      </c>
      <c r="W201" t="str">
        <f t="shared" si="65"/>
        <v>NIE</v>
      </c>
      <c r="X201">
        <f t="shared" si="72"/>
        <v>0</v>
      </c>
    </row>
    <row r="202" spans="1:24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55"/>
        <v>0</v>
      </c>
      <c r="H202">
        <f t="shared" si="56"/>
        <v>0</v>
      </c>
      <c r="I202" s="6">
        <f t="shared" si="66"/>
        <v>130</v>
      </c>
      <c r="J202">
        <f t="shared" si="57"/>
        <v>0</v>
      </c>
      <c r="K202">
        <f t="shared" si="58"/>
        <v>0</v>
      </c>
      <c r="L202" s="6">
        <f t="shared" si="67"/>
        <v>24</v>
      </c>
      <c r="M202">
        <f t="shared" si="59"/>
        <v>0</v>
      </c>
      <c r="N202">
        <f t="shared" si="60"/>
        <v>0</v>
      </c>
      <c r="O202" s="6">
        <f t="shared" si="68"/>
        <v>35</v>
      </c>
      <c r="P202">
        <f t="shared" si="61"/>
        <v>23</v>
      </c>
      <c r="Q202">
        <f t="shared" si="62"/>
        <v>0</v>
      </c>
      <c r="R202" s="6">
        <f t="shared" si="69"/>
        <v>72</v>
      </c>
      <c r="S202">
        <f t="shared" si="63"/>
        <v>0</v>
      </c>
      <c r="T202">
        <f t="shared" si="64"/>
        <v>0</v>
      </c>
      <c r="U202" s="6">
        <f t="shared" si="70"/>
        <v>0</v>
      </c>
      <c r="V202">
        <f t="shared" si="71"/>
        <v>546902</v>
      </c>
      <c r="W202" t="str">
        <f t="shared" si="65"/>
        <v>NIE</v>
      </c>
      <c r="X202">
        <f t="shared" si="72"/>
        <v>0</v>
      </c>
    </row>
    <row r="203" spans="1:24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55"/>
        <v>0</v>
      </c>
      <c r="H203">
        <f t="shared" si="56"/>
        <v>0</v>
      </c>
      <c r="I203" s="6">
        <f t="shared" si="66"/>
        <v>130</v>
      </c>
      <c r="J203">
        <f t="shared" si="57"/>
        <v>46</v>
      </c>
      <c r="K203">
        <f t="shared" si="58"/>
        <v>0</v>
      </c>
      <c r="L203" s="6">
        <f t="shared" si="67"/>
        <v>70</v>
      </c>
      <c r="M203">
        <f t="shared" si="59"/>
        <v>0</v>
      </c>
      <c r="N203">
        <f t="shared" si="60"/>
        <v>0</v>
      </c>
      <c r="O203" s="6">
        <f t="shared" si="68"/>
        <v>35</v>
      </c>
      <c r="P203">
        <f t="shared" si="61"/>
        <v>0</v>
      </c>
      <c r="Q203">
        <f t="shared" si="62"/>
        <v>0</v>
      </c>
      <c r="R203" s="6">
        <f t="shared" si="69"/>
        <v>72</v>
      </c>
      <c r="S203">
        <f t="shared" si="63"/>
        <v>0</v>
      </c>
      <c r="T203">
        <f t="shared" si="64"/>
        <v>0</v>
      </c>
      <c r="U203" s="6">
        <f t="shared" si="70"/>
        <v>0</v>
      </c>
      <c r="V203">
        <f t="shared" si="71"/>
        <v>545844</v>
      </c>
      <c r="W203" t="str">
        <f t="shared" si="65"/>
        <v>TAK</v>
      </c>
      <c r="X203">
        <v>0</v>
      </c>
    </row>
    <row r="205" spans="1:24" x14ac:dyDescent="0.25">
      <c r="X205" s="8">
        <f>COUNTIF(X2:X203,"&gt;20")</f>
        <v>22</v>
      </c>
    </row>
    <row r="206" spans="1:24" x14ac:dyDescent="0.25">
      <c r="A20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13AB-F015-4CD1-BC02-A922BB2097E3}">
  <dimension ref="A1:U203"/>
  <sheetViews>
    <sheetView workbookViewId="0">
      <pane ySplit="1" topLeftCell="A158" activePane="bottomLeft" state="frozen"/>
      <selection pane="bottomLeft" activeCell="I173" sqref="I173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4.42578125" bestFit="1" customWidth="1"/>
    <col min="8" max="8" width="5.28515625" bestFit="1" customWidth="1"/>
    <col min="9" max="9" width="8.85546875" style="6" bestFit="1" customWidth="1"/>
    <col min="10" max="10" width="5.28515625" bestFit="1" customWidth="1"/>
    <col min="11" max="11" width="4.42578125" bestFit="1" customWidth="1"/>
    <col min="12" max="12" width="8.85546875" style="6" bestFit="1" customWidth="1"/>
    <col min="13" max="13" width="4.42578125" bestFit="1" customWidth="1"/>
    <col min="14" max="14" width="5.28515625" bestFit="1" customWidth="1"/>
    <col min="15" max="15" width="8.85546875" style="6" bestFit="1" customWidth="1"/>
    <col min="16" max="16" width="4.42578125" bestFit="1" customWidth="1"/>
    <col min="17" max="17" width="5.28515625" bestFit="1" customWidth="1"/>
    <col min="18" max="18" width="8.85546875" style="6" bestFit="1" customWidth="1"/>
    <col min="19" max="19" width="4.42578125" bestFit="1" customWidth="1"/>
    <col min="20" max="20" width="5.28515625" bestFit="1" customWidth="1"/>
    <col min="21" max="21" width="8.85546875" style="6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s="6" t="s">
        <v>45</v>
      </c>
      <c r="J1" t="s">
        <v>46</v>
      </c>
      <c r="K1" t="s">
        <v>50</v>
      </c>
      <c r="L1" s="6" t="s">
        <v>51</v>
      </c>
      <c r="M1" t="s">
        <v>47</v>
      </c>
      <c r="N1" t="s">
        <v>52</v>
      </c>
      <c r="O1" s="6" t="s">
        <v>53</v>
      </c>
      <c r="P1" t="s">
        <v>48</v>
      </c>
      <c r="Q1" t="s">
        <v>54</v>
      </c>
      <c r="R1" s="6" t="s">
        <v>56</v>
      </c>
      <c r="S1" t="s">
        <v>49</v>
      </c>
      <c r="T1" t="s">
        <v>55</v>
      </c>
      <c r="U1" s="6" t="s">
        <v>57</v>
      </c>
    </row>
    <row r="2" spans="1:21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IF($C2="T1",IF($D2="Z",$E2,0),0)</f>
        <v>0</v>
      </c>
      <c r="H2">
        <f>IF($C2="T1",IF($D2="W",$E2,0),0)</f>
        <v>0</v>
      </c>
      <c r="I2" s="6">
        <f>G2-H2</f>
        <v>0</v>
      </c>
      <c r="J2">
        <f>IF($C2="T2",IF($D2="Z",$E2,0),0)</f>
        <v>0</v>
      </c>
      <c r="K2">
        <f>IF($C2="T2",IF($D2="W",$E2,0),0)</f>
        <v>0</v>
      </c>
      <c r="L2" s="6">
        <f>J2-K2</f>
        <v>0</v>
      </c>
      <c r="M2">
        <f>IF($C2="T3",IF($D2="Z",$E2,0),0)</f>
        <v>0</v>
      </c>
      <c r="N2">
        <f>IF($C2="T3",IF($D2="W",$E2,0),0)</f>
        <v>0</v>
      </c>
      <c r="O2" s="6">
        <f>M2-N2</f>
        <v>0</v>
      </c>
      <c r="P2">
        <f>IF($C2="T4",IF($D2="Z",$E2,0),0)</f>
        <v>3</v>
      </c>
      <c r="Q2">
        <f>IF($C2="T4",IF($D2="W",$E2,0),0)</f>
        <v>0</v>
      </c>
      <c r="R2" s="6">
        <f>P2-Q2</f>
        <v>3</v>
      </c>
      <c r="S2">
        <f>IF($C2="T5",IF($D2="Z",$E2,0),0)</f>
        <v>0</v>
      </c>
      <c r="T2">
        <f>IF($C2="T5",IF($D2="W",$E2,0),0)</f>
        <v>0</v>
      </c>
      <c r="U2" s="6">
        <f>S2-T2</f>
        <v>0</v>
      </c>
    </row>
    <row r="3" spans="1:21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0">IF($C3="T1",IF($D3="Z",$E3,0),0)</f>
        <v>0</v>
      </c>
      <c r="H3">
        <f t="shared" ref="H3:H66" si="1">IF($C3="T1",IF($D3="W",$E3,0),0)</f>
        <v>0</v>
      </c>
      <c r="I3" s="6">
        <f>I2+G3-H3</f>
        <v>0</v>
      </c>
      <c r="J3">
        <f t="shared" ref="J3:J66" si="2">IF($C3="T2",IF($D3="Z",$E3,0),0)</f>
        <v>0</v>
      </c>
      <c r="K3">
        <f t="shared" ref="K3:K66" si="3">IF($C3="T2",IF($D3="W",$E3,0),0)</f>
        <v>0</v>
      </c>
      <c r="L3" s="6">
        <f>J3+L2-K3</f>
        <v>0</v>
      </c>
      <c r="M3">
        <f t="shared" ref="M3:M66" si="4">IF($C3="T3",IF($D3="Z",$E3,0),0)</f>
        <v>0</v>
      </c>
      <c r="N3">
        <f t="shared" ref="N3:N66" si="5">IF($C3="T3",IF($D3="W",$E3,0),0)</f>
        <v>0</v>
      </c>
      <c r="O3" s="6">
        <f>M3+O2-N3</f>
        <v>0</v>
      </c>
      <c r="P3">
        <f t="shared" ref="P3:P66" si="6">IF($C3="T4",IF($D3="Z",$E3,0),0)</f>
        <v>0</v>
      </c>
      <c r="Q3">
        <f t="shared" ref="Q3:Q66" si="7">IF($C3="T4",IF($D3="W",$E3,0),0)</f>
        <v>0</v>
      </c>
      <c r="R3" s="6">
        <f>P3+R2-Q3</f>
        <v>3</v>
      </c>
      <c r="S3">
        <f t="shared" ref="S3:S66" si="8">IF($C3="T5",IF($D3="Z",$E3,0),0)</f>
        <v>32</v>
      </c>
      <c r="T3">
        <f t="shared" ref="T3:T66" si="9">IF($C3="T5",IF($D3="W",$E3,0),0)</f>
        <v>0</v>
      </c>
      <c r="U3" s="6">
        <f>S3+U2-T3</f>
        <v>32</v>
      </c>
    </row>
    <row r="4" spans="1:21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0"/>
        <v>38</v>
      </c>
      <c r="H4">
        <f t="shared" si="1"/>
        <v>0</v>
      </c>
      <c r="I4" s="6">
        <f t="shared" ref="I4:I67" si="10">I3+G4-H4</f>
        <v>38</v>
      </c>
      <c r="J4">
        <f t="shared" si="2"/>
        <v>0</v>
      </c>
      <c r="K4">
        <f t="shared" si="3"/>
        <v>0</v>
      </c>
      <c r="L4" s="6">
        <f t="shared" ref="L4:L67" si="11">J4+L3-K4</f>
        <v>0</v>
      </c>
      <c r="M4">
        <f t="shared" si="4"/>
        <v>0</v>
      </c>
      <c r="N4">
        <f t="shared" si="5"/>
        <v>0</v>
      </c>
      <c r="O4" s="6">
        <f t="shared" ref="O4:O67" si="12">M4+O3-N4</f>
        <v>0</v>
      </c>
      <c r="P4">
        <f t="shared" si="6"/>
        <v>0</v>
      </c>
      <c r="Q4">
        <f t="shared" si="7"/>
        <v>0</v>
      </c>
      <c r="R4" s="6">
        <f t="shared" ref="R4:R67" si="13">P4+R3-Q4</f>
        <v>3</v>
      </c>
      <c r="S4">
        <f t="shared" si="8"/>
        <v>0</v>
      </c>
      <c r="T4">
        <f t="shared" si="9"/>
        <v>0</v>
      </c>
      <c r="U4" s="6">
        <f t="shared" ref="U4:U67" si="14">S4+U3-T4</f>
        <v>32</v>
      </c>
    </row>
    <row r="5" spans="1:21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0</v>
      </c>
      <c r="H5">
        <f t="shared" si="1"/>
        <v>0</v>
      </c>
      <c r="I5" s="6">
        <f t="shared" si="10"/>
        <v>38</v>
      </c>
      <c r="J5">
        <f t="shared" si="2"/>
        <v>33</v>
      </c>
      <c r="K5">
        <f t="shared" si="3"/>
        <v>0</v>
      </c>
      <c r="L5" s="6">
        <f t="shared" si="11"/>
        <v>33</v>
      </c>
      <c r="M5">
        <f t="shared" si="4"/>
        <v>0</v>
      </c>
      <c r="N5">
        <f t="shared" si="5"/>
        <v>0</v>
      </c>
      <c r="O5" s="6">
        <f t="shared" si="12"/>
        <v>0</v>
      </c>
      <c r="P5">
        <f t="shared" si="6"/>
        <v>0</v>
      </c>
      <c r="Q5">
        <f t="shared" si="7"/>
        <v>0</v>
      </c>
      <c r="R5" s="6">
        <f t="shared" si="13"/>
        <v>3</v>
      </c>
      <c r="S5">
        <f t="shared" si="8"/>
        <v>0</v>
      </c>
      <c r="T5">
        <f t="shared" si="9"/>
        <v>0</v>
      </c>
      <c r="U5" s="6">
        <f t="shared" si="14"/>
        <v>32</v>
      </c>
    </row>
    <row r="6" spans="1:21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0</v>
      </c>
      <c r="H6">
        <f t="shared" si="1"/>
        <v>0</v>
      </c>
      <c r="I6" s="6">
        <f t="shared" si="10"/>
        <v>38</v>
      </c>
      <c r="J6">
        <f t="shared" si="2"/>
        <v>0</v>
      </c>
      <c r="K6">
        <f t="shared" si="3"/>
        <v>0</v>
      </c>
      <c r="L6" s="6">
        <f t="shared" si="11"/>
        <v>33</v>
      </c>
      <c r="M6">
        <f t="shared" si="4"/>
        <v>43</v>
      </c>
      <c r="N6">
        <f t="shared" si="5"/>
        <v>0</v>
      </c>
      <c r="O6" s="6">
        <f t="shared" si="12"/>
        <v>43</v>
      </c>
      <c r="P6">
        <f t="shared" si="6"/>
        <v>0</v>
      </c>
      <c r="Q6">
        <f t="shared" si="7"/>
        <v>0</v>
      </c>
      <c r="R6" s="6">
        <f t="shared" si="13"/>
        <v>3</v>
      </c>
      <c r="S6">
        <f t="shared" si="8"/>
        <v>0</v>
      </c>
      <c r="T6">
        <f t="shared" si="9"/>
        <v>0</v>
      </c>
      <c r="U6" s="6">
        <f t="shared" si="14"/>
        <v>32</v>
      </c>
    </row>
    <row r="7" spans="1:21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0</v>
      </c>
      <c r="H7">
        <f t="shared" si="1"/>
        <v>0</v>
      </c>
      <c r="I7" s="6">
        <f t="shared" si="10"/>
        <v>38</v>
      </c>
      <c r="J7">
        <f t="shared" si="2"/>
        <v>0</v>
      </c>
      <c r="K7">
        <f t="shared" si="3"/>
        <v>0</v>
      </c>
      <c r="L7" s="6">
        <f t="shared" si="11"/>
        <v>33</v>
      </c>
      <c r="M7">
        <f t="shared" si="4"/>
        <v>0</v>
      </c>
      <c r="N7">
        <f t="shared" si="5"/>
        <v>0</v>
      </c>
      <c r="O7" s="6">
        <f t="shared" si="12"/>
        <v>43</v>
      </c>
      <c r="P7">
        <f t="shared" si="6"/>
        <v>0</v>
      </c>
      <c r="Q7">
        <f t="shared" si="7"/>
        <v>0</v>
      </c>
      <c r="R7" s="6">
        <f t="shared" si="13"/>
        <v>3</v>
      </c>
      <c r="S7">
        <f t="shared" si="8"/>
        <v>0</v>
      </c>
      <c r="T7">
        <f t="shared" si="9"/>
        <v>32</v>
      </c>
      <c r="U7" s="6">
        <f t="shared" si="14"/>
        <v>0</v>
      </c>
    </row>
    <row r="8" spans="1:21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0</v>
      </c>
      <c r="H8">
        <f t="shared" si="1"/>
        <v>0</v>
      </c>
      <c r="I8" s="6">
        <f t="shared" si="10"/>
        <v>38</v>
      </c>
      <c r="J8">
        <f t="shared" si="2"/>
        <v>14</v>
      </c>
      <c r="K8">
        <f t="shared" si="3"/>
        <v>0</v>
      </c>
      <c r="L8" s="6">
        <f t="shared" si="11"/>
        <v>47</v>
      </c>
      <c r="M8">
        <f t="shared" si="4"/>
        <v>0</v>
      </c>
      <c r="N8">
        <f t="shared" si="5"/>
        <v>0</v>
      </c>
      <c r="O8" s="6">
        <f t="shared" si="12"/>
        <v>43</v>
      </c>
      <c r="P8">
        <f t="shared" si="6"/>
        <v>0</v>
      </c>
      <c r="Q8">
        <f t="shared" si="7"/>
        <v>0</v>
      </c>
      <c r="R8" s="6">
        <f t="shared" si="13"/>
        <v>3</v>
      </c>
      <c r="S8">
        <f t="shared" si="8"/>
        <v>0</v>
      </c>
      <c r="T8">
        <f t="shared" si="9"/>
        <v>0</v>
      </c>
      <c r="U8" s="6">
        <f t="shared" si="14"/>
        <v>0</v>
      </c>
    </row>
    <row r="9" spans="1:21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0</v>
      </c>
      <c r="H9">
        <f t="shared" si="1"/>
        <v>0</v>
      </c>
      <c r="I9" s="6">
        <f t="shared" si="10"/>
        <v>38</v>
      </c>
      <c r="J9">
        <f t="shared" si="2"/>
        <v>0</v>
      </c>
      <c r="K9">
        <f t="shared" si="3"/>
        <v>0</v>
      </c>
      <c r="L9" s="6">
        <f t="shared" si="11"/>
        <v>47</v>
      </c>
      <c r="M9">
        <f t="shared" si="4"/>
        <v>0</v>
      </c>
      <c r="N9">
        <f t="shared" si="5"/>
        <v>0</v>
      </c>
      <c r="O9" s="6">
        <f t="shared" si="12"/>
        <v>43</v>
      </c>
      <c r="P9">
        <f t="shared" si="6"/>
        <v>0</v>
      </c>
      <c r="Q9">
        <f t="shared" si="7"/>
        <v>0</v>
      </c>
      <c r="R9" s="6">
        <f t="shared" si="13"/>
        <v>3</v>
      </c>
      <c r="S9">
        <f t="shared" si="8"/>
        <v>44</v>
      </c>
      <c r="T9">
        <f t="shared" si="9"/>
        <v>0</v>
      </c>
      <c r="U9" s="6">
        <f t="shared" si="14"/>
        <v>44</v>
      </c>
    </row>
    <row r="10" spans="1:21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0</v>
      </c>
      <c r="H10">
        <f t="shared" si="1"/>
        <v>0</v>
      </c>
      <c r="I10" s="6">
        <f t="shared" si="10"/>
        <v>38</v>
      </c>
      <c r="J10">
        <f t="shared" si="2"/>
        <v>1</v>
      </c>
      <c r="K10">
        <f t="shared" si="3"/>
        <v>0</v>
      </c>
      <c r="L10" s="6">
        <f t="shared" si="11"/>
        <v>48</v>
      </c>
      <c r="M10">
        <f t="shared" si="4"/>
        <v>0</v>
      </c>
      <c r="N10">
        <f t="shared" si="5"/>
        <v>0</v>
      </c>
      <c r="O10" s="6">
        <f t="shared" si="12"/>
        <v>43</v>
      </c>
      <c r="P10">
        <f t="shared" si="6"/>
        <v>0</v>
      </c>
      <c r="Q10">
        <f t="shared" si="7"/>
        <v>0</v>
      </c>
      <c r="R10" s="6">
        <f t="shared" si="13"/>
        <v>3</v>
      </c>
      <c r="S10">
        <f t="shared" si="8"/>
        <v>0</v>
      </c>
      <c r="T10">
        <f t="shared" si="9"/>
        <v>0</v>
      </c>
      <c r="U10" s="6">
        <f t="shared" si="14"/>
        <v>44</v>
      </c>
    </row>
    <row r="11" spans="1:21" s="8" customFormat="1" x14ac:dyDescent="0.25">
      <c r="A11" s="7">
        <v>42393</v>
      </c>
      <c r="B11" s="8" t="s">
        <v>15</v>
      </c>
      <c r="C11" s="8" t="s">
        <v>7</v>
      </c>
      <c r="D11" s="8" t="s">
        <v>8</v>
      </c>
      <c r="E11" s="8">
        <v>21</v>
      </c>
      <c r="F11" s="8">
        <v>74</v>
      </c>
      <c r="G11" s="8">
        <f t="shared" si="0"/>
        <v>0</v>
      </c>
      <c r="H11" s="8">
        <f t="shared" si="1"/>
        <v>0</v>
      </c>
      <c r="I11" s="9">
        <f t="shared" si="10"/>
        <v>38</v>
      </c>
      <c r="J11" s="8">
        <f t="shared" si="2"/>
        <v>0</v>
      </c>
      <c r="K11" s="8">
        <f t="shared" si="3"/>
        <v>0</v>
      </c>
      <c r="L11" s="10">
        <f t="shared" si="11"/>
        <v>48</v>
      </c>
      <c r="M11" s="8">
        <f t="shared" si="4"/>
        <v>0</v>
      </c>
      <c r="N11" s="8">
        <f t="shared" si="5"/>
        <v>0</v>
      </c>
      <c r="O11" s="9">
        <f t="shared" si="12"/>
        <v>43</v>
      </c>
      <c r="P11" s="8">
        <f t="shared" si="6"/>
        <v>21</v>
      </c>
      <c r="Q11" s="8">
        <f t="shared" si="7"/>
        <v>0</v>
      </c>
      <c r="R11" s="10">
        <f t="shared" si="13"/>
        <v>24</v>
      </c>
      <c r="S11" s="8">
        <f t="shared" si="8"/>
        <v>0</v>
      </c>
      <c r="T11" s="8">
        <f t="shared" si="9"/>
        <v>0</v>
      </c>
      <c r="U11" s="9">
        <f t="shared" si="14"/>
        <v>44</v>
      </c>
    </row>
    <row r="12" spans="1:21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0</v>
      </c>
      <c r="H12">
        <f t="shared" si="1"/>
        <v>0</v>
      </c>
      <c r="I12" s="6">
        <f t="shared" si="10"/>
        <v>38</v>
      </c>
      <c r="J12">
        <f t="shared" si="2"/>
        <v>0</v>
      </c>
      <c r="K12">
        <f t="shared" si="3"/>
        <v>0</v>
      </c>
      <c r="L12" s="6">
        <f t="shared" si="11"/>
        <v>48</v>
      </c>
      <c r="M12">
        <f t="shared" si="4"/>
        <v>0</v>
      </c>
      <c r="N12">
        <f t="shared" si="5"/>
        <v>43</v>
      </c>
      <c r="O12" s="6">
        <f t="shared" si="12"/>
        <v>0</v>
      </c>
      <c r="P12">
        <f t="shared" si="6"/>
        <v>0</v>
      </c>
      <c r="Q12">
        <f t="shared" si="7"/>
        <v>0</v>
      </c>
      <c r="R12" s="6">
        <f t="shared" si="13"/>
        <v>24</v>
      </c>
      <c r="S12">
        <f t="shared" si="8"/>
        <v>0</v>
      </c>
      <c r="T12">
        <f t="shared" si="9"/>
        <v>0</v>
      </c>
      <c r="U12" s="6">
        <f t="shared" si="14"/>
        <v>44</v>
      </c>
    </row>
    <row r="13" spans="1:21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0</v>
      </c>
      <c r="H13">
        <f t="shared" si="1"/>
        <v>38</v>
      </c>
      <c r="I13" s="6">
        <f t="shared" si="10"/>
        <v>0</v>
      </c>
      <c r="J13">
        <f t="shared" si="2"/>
        <v>0</v>
      </c>
      <c r="K13">
        <f t="shared" si="3"/>
        <v>0</v>
      </c>
      <c r="L13" s="6">
        <f t="shared" si="11"/>
        <v>48</v>
      </c>
      <c r="M13">
        <f t="shared" si="4"/>
        <v>0</v>
      </c>
      <c r="N13">
        <f t="shared" si="5"/>
        <v>0</v>
      </c>
      <c r="O13" s="6">
        <f t="shared" si="12"/>
        <v>0</v>
      </c>
      <c r="P13">
        <f t="shared" si="6"/>
        <v>0</v>
      </c>
      <c r="Q13">
        <f t="shared" si="7"/>
        <v>0</v>
      </c>
      <c r="R13" s="6">
        <f t="shared" si="13"/>
        <v>24</v>
      </c>
      <c r="S13">
        <f t="shared" si="8"/>
        <v>0</v>
      </c>
      <c r="T13">
        <f t="shared" si="9"/>
        <v>0</v>
      </c>
      <c r="U13" s="6">
        <f t="shared" si="14"/>
        <v>44</v>
      </c>
    </row>
    <row r="14" spans="1:21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0</v>
      </c>
      <c r="H14">
        <f t="shared" si="1"/>
        <v>0</v>
      </c>
      <c r="I14" s="6">
        <f t="shared" si="10"/>
        <v>0</v>
      </c>
      <c r="J14">
        <f t="shared" si="2"/>
        <v>0</v>
      </c>
      <c r="K14">
        <f t="shared" si="3"/>
        <v>0</v>
      </c>
      <c r="L14" s="6">
        <f t="shared" si="11"/>
        <v>48</v>
      </c>
      <c r="M14">
        <f t="shared" si="4"/>
        <v>0</v>
      </c>
      <c r="N14">
        <f t="shared" si="5"/>
        <v>0</v>
      </c>
      <c r="O14" s="6">
        <f t="shared" si="12"/>
        <v>0</v>
      </c>
      <c r="P14">
        <f t="shared" si="6"/>
        <v>9</v>
      </c>
      <c r="Q14">
        <f t="shared" si="7"/>
        <v>0</v>
      </c>
      <c r="R14" s="6">
        <f t="shared" si="13"/>
        <v>33</v>
      </c>
      <c r="S14">
        <f t="shared" si="8"/>
        <v>0</v>
      </c>
      <c r="T14">
        <f t="shared" si="9"/>
        <v>0</v>
      </c>
      <c r="U14" s="6">
        <f t="shared" si="14"/>
        <v>44</v>
      </c>
    </row>
    <row r="15" spans="1:21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0</v>
      </c>
      <c r="H15">
        <f t="shared" si="1"/>
        <v>0</v>
      </c>
      <c r="I15" s="6">
        <f t="shared" si="10"/>
        <v>0</v>
      </c>
      <c r="J15">
        <f t="shared" si="2"/>
        <v>0</v>
      </c>
      <c r="K15">
        <f t="shared" si="3"/>
        <v>0</v>
      </c>
      <c r="L15" s="6">
        <f t="shared" si="11"/>
        <v>48</v>
      </c>
      <c r="M15">
        <f t="shared" si="4"/>
        <v>0</v>
      </c>
      <c r="N15">
        <f t="shared" si="5"/>
        <v>0</v>
      </c>
      <c r="O15" s="6">
        <f t="shared" si="12"/>
        <v>0</v>
      </c>
      <c r="P15">
        <f t="shared" si="6"/>
        <v>0</v>
      </c>
      <c r="Q15">
        <f t="shared" si="7"/>
        <v>0</v>
      </c>
      <c r="R15" s="6">
        <f t="shared" si="13"/>
        <v>33</v>
      </c>
      <c r="S15">
        <f t="shared" si="8"/>
        <v>8</v>
      </c>
      <c r="T15">
        <f t="shared" si="9"/>
        <v>0</v>
      </c>
      <c r="U15" s="6">
        <f t="shared" si="14"/>
        <v>52</v>
      </c>
    </row>
    <row r="16" spans="1:21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0</v>
      </c>
      <c r="H16">
        <f t="shared" si="1"/>
        <v>0</v>
      </c>
      <c r="I16" s="6">
        <f t="shared" si="10"/>
        <v>0</v>
      </c>
      <c r="J16">
        <f t="shared" si="2"/>
        <v>0</v>
      </c>
      <c r="K16">
        <f t="shared" si="3"/>
        <v>0</v>
      </c>
      <c r="L16" s="6">
        <f t="shared" si="11"/>
        <v>48</v>
      </c>
      <c r="M16">
        <f t="shared" si="4"/>
        <v>0</v>
      </c>
      <c r="N16">
        <f t="shared" si="5"/>
        <v>0</v>
      </c>
      <c r="O16" s="6">
        <f t="shared" si="12"/>
        <v>0</v>
      </c>
      <c r="P16">
        <f t="shared" si="6"/>
        <v>0</v>
      </c>
      <c r="Q16">
        <f t="shared" si="7"/>
        <v>0</v>
      </c>
      <c r="R16" s="6">
        <f t="shared" si="13"/>
        <v>33</v>
      </c>
      <c r="S16">
        <f t="shared" si="8"/>
        <v>0</v>
      </c>
      <c r="T16">
        <f t="shared" si="9"/>
        <v>50</v>
      </c>
      <c r="U16" s="6">
        <f t="shared" si="14"/>
        <v>2</v>
      </c>
    </row>
    <row r="17" spans="1:21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0</v>
      </c>
      <c r="H17">
        <f t="shared" si="1"/>
        <v>0</v>
      </c>
      <c r="I17" s="6">
        <f t="shared" si="10"/>
        <v>0</v>
      </c>
      <c r="J17">
        <f t="shared" si="2"/>
        <v>0</v>
      </c>
      <c r="K17">
        <f t="shared" si="3"/>
        <v>0</v>
      </c>
      <c r="L17" s="6">
        <f t="shared" si="11"/>
        <v>48</v>
      </c>
      <c r="M17">
        <f t="shared" si="4"/>
        <v>32</v>
      </c>
      <c r="N17">
        <f t="shared" si="5"/>
        <v>0</v>
      </c>
      <c r="O17" s="6">
        <f t="shared" si="12"/>
        <v>32</v>
      </c>
      <c r="P17">
        <f t="shared" si="6"/>
        <v>0</v>
      </c>
      <c r="Q17">
        <f t="shared" si="7"/>
        <v>0</v>
      </c>
      <c r="R17" s="6">
        <f t="shared" si="13"/>
        <v>33</v>
      </c>
      <c r="S17">
        <f t="shared" si="8"/>
        <v>0</v>
      </c>
      <c r="T17">
        <f t="shared" si="9"/>
        <v>0</v>
      </c>
      <c r="U17" s="6">
        <f t="shared" si="14"/>
        <v>2</v>
      </c>
    </row>
    <row r="18" spans="1:21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7</v>
      </c>
      <c r="H18">
        <f t="shared" si="1"/>
        <v>0</v>
      </c>
      <c r="I18" s="6">
        <f t="shared" si="10"/>
        <v>7</v>
      </c>
      <c r="J18">
        <f t="shared" si="2"/>
        <v>0</v>
      </c>
      <c r="K18">
        <f t="shared" si="3"/>
        <v>0</v>
      </c>
      <c r="L18" s="6">
        <f t="shared" si="11"/>
        <v>48</v>
      </c>
      <c r="M18">
        <f t="shared" si="4"/>
        <v>0</v>
      </c>
      <c r="N18">
        <f t="shared" si="5"/>
        <v>0</v>
      </c>
      <c r="O18" s="6">
        <f t="shared" si="12"/>
        <v>32</v>
      </c>
      <c r="P18">
        <f t="shared" si="6"/>
        <v>0</v>
      </c>
      <c r="Q18">
        <f t="shared" si="7"/>
        <v>0</v>
      </c>
      <c r="R18" s="6">
        <f t="shared" si="13"/>
        <v>33</v>
      </c>
      <c r="S18">
        <f t="shared" si="8"/>
        <v>0</v>
      </c>
      <c r="T18">
        <f t="shared" si="9"/>
        <v>0</v>
      </c>
      <c r="U18" s="6">
        <f t="shared" si="14"/>
        <v>2</v>
      </c>
    </row>
    <row r="19" spans="1:21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0</v>
      </c>
      <c r="H19">
        <f t="shared" si="1"/>
        <v>0</v>
      </c>
      <c r="I19" s="6">
        <f t="shared" si="10"/>
        <v>7</v>
      </c>
      <c r="J19">
        <f t="shared" si="2"/>
        <v>10</v>
      </c>
      <c r="K19">
        <f t="shared" si="3"/>
        <v>0</v>
      </c>
      <c r="L19" s="6">
        <f t="shared" si="11"/>
        <v>58</v>
      </c>
      <c r="M19">
        <f t="shared" si="4"/>
        <v>0</v>
      </c>
      <c r="N19">
        <f t="shared" si="5"/>
        <v>0</v>
      </c>
      <c r="O19" s="6">
        <f t="shared" si="12"/>
        <v>32</v>
      </c>
      <c r="P19">
        <f t="shared" si="6"/>
        <v>0</v>
      </c>
      <c r="Q19">
        <f t="shared" si="7"/>
        <v>0</v>
      </c>
      <c r="R19" s="6">
        <f t="shared" si="13"/>
        <v>33</v>
      </c>
      <c r="S19">
        <f t="shared" si="8"/>
        <v>0</v>
      </c>
      <c r="T19">
        <f t="shared" si="9"/>
        <v>0</v>
      </c>
      <c r="U19" s="6">
        <f t="shared" si="14"/>
        <v>2</v>
      </c>
    </row>
    <row r="20" spans="1:21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0</v>
      </c>
      <c r="H20">
        <f t="shared" si="1"/>
        <v>7</v>
      </c>
      <c r="I20" s="6">
        <f t="shared" si="10"/>
        <v>0</v>
      </c>
      <c r="J20">
        <f t="shared" si="2"/>
        <v>0</v>
      </c>
      <c r="K20">
        <f t="shared" si="3"/>
        <v>0</v>
      </c>
      <c r="L20" s="6">
        <f t="shared" si="11"/>
        <v>58</v>
      </c>
      <c r="M20">
        <f t="shared" si="4"/>
        <v>0</v>
      </c>
      <c r="N20">
        <f t="shared" si="5"/>
        <v>0</v>
      </c>
      <c r="O20" s="6">
        <f t="shared" si="12"/>
        <v>32</v>
      </c>
      <c r="P20">
        <f t="shared" si="6"/>
        <v>0</v>
      </c>
      <c r="Q20">
        <f t="shared" si="7"/>
        <v>0</v>
      </c>
      <c r="R20" s="6">
        <f t="shared" si="13"/>
        <v>33</v>
      </c>
      <c r="S20">
        <f t="shared" si="8"/>
        <v>0</v>
      </c>
      <c r="T20">
        <f t="shared" si="9"/>
        <v>0</v>
      </c>
      <c r="U20" s="6">
        <f t="shared" si="14"/>
        <v>2</v>
      </c>
    </row>
    <row r="21" spans="1:21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0</v>
      </c>
      <c r="H21">
        <f t="shared" si="1"/>
        <v>0</v>
      </c>
      <c r="I21" s="6">
        <f t="shared" si="10"/>
        <v>0</v>
      </c>
      <c r="J21">
        <f t="shared" si="2"/>
        <v>0</v>
      </c>
      <c r="K21">
        <f t="shared" si="3"/>
        <v>0</v>
      </c>
      <c r="L21" s="6">
        <f t="shared" si="11"/>
        <v>58</v>
      </c>
      <c r="M21">
        <f t="shared" si="4"/>
        <v>25</v>
      </c>
      <c r="N21">
        <f t="shared" si="5"/>
        <v>0</v>
      </c>
      <c r="O21" s="6">
        <f t="shared" si="12"/>
        <v>57</v>
      </c>
      <c r="P21">
        <f t="shared" si="6"/>
        <v>0</v>
      </c>
      <c r="Q21">
        <f t="shared" si="7"/>
        <v>0</v>
      </c>
      <c r="R21" s="6">
        <f t="shared" si="13"/>
        <v>33</v>
      </c>
      <c r="S21">
        <f t="shared" si="8"/>
        <v>0</v>
      </c>
      <c r="T21">
        <f t="shared" si="9"/>
        <v>0</v>
      </c>
      <c r="U21" s="6">
        <f t="shared" si="14"/>
        <v>2</v>
      </c>
    </row>
    <row r="22" spans="1:21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0</v>
      </c>
      <c r="H22">
        <f t="shared" si="1"/>
        <v>0</v>
      </c>
      <c r="I22" s="6">
        <f t="shared" si="10"/>
        <v>0</v>
      </c>
      <c r="J22">
        <f t="shared" si="2"/>
        <v>0</v>
      </c>
      <c r="K22">
        <f t="shared" si="3"/>
        <v>0</v>
      </c>
      <c r="L22" s="6">
        <f t="shared" si="11"/>
        <v>58</v>
      </c>
      <c r="M22">
        <f t="shared" si="4"/>
        <v>0</v>
      </c>
      <c r="N22">
        <f t="shared" si="5"/>
        <v>0</v>
      </c>
      <c r="O22" s="6">
        <f t="shared" si="12"/>
        <v>57</v>
      </c>
      <c r="P22">
        <f t="shared" si="6"/>
        <v>0</v>
      </c>
      <c r="Q22">
        <f t="shared" si="7"/>
        <v>0</v>
      </c>
      <c r="R22" s="6">
        <f t="shared" si="13"/>
        <v>33</v>
      </c>
      <c r="S22">
        <f t="shared" si="8"/>
        <v>33</v>
      </c>
      <c r="T22">
        <f t="shared" si="9"/>
        <v>0</v>
      </c>
      <c r="U22" s="6">
        <f t="shared" si="14"/>
        <v>35</v>
      </c>
    </row>
    <row r="23" spans="1:21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0</v>
      </c>
      <c r="H23">
        <f t="shared" si="1"/>
        <v>0</v>
      </c>
      <c r="I23" s="6">
        <f t="shared" si="10"/>
        <v>0</v>
      </c>
      <c r="J23">
        <f t="shared" si="2"/>
        <v>0</v>
      </c>
      <c r="K23">
        <f t="shared" si="3"/>
        <v>36</v>
      </c>
      <c r="L23" s="6">
        <f t="shared" si="11"/>
        <v>22</v>
      </c>
      <c r="M23">
        <f t="shared" si="4"/>
        <v>0</v>
      </c>
      <c r="N23">
        <f t="shared" si="5"/>
        <v>0</v>
      </c>
      <c r="O23" s="6">
        <f t="shared" si="12"/>
        <v>57</v>
      </c>
      <c r="P23">
        <f t="shared" si="6"/>
        <v>0</v>
      </c>
      <c r="Q23">
        <f t="shared" si="7"/>
        <v>0</v>
      </c>
      <c r="R23" s="6">
        <f t="shared" si="13"/>
        <v>33</v>
      </c>
      <c r="S23">
        <f t="shared" si="8"/>
        <v>0</v>
      </c>
      <c r="T23">
        <f t="shared" si="9"/>
        <v>0</v>
      </c>
      <c r="U23" s="6">
        <f t="shared" si="14"/>
        <v>35</v>
      </c>
    </row>
    <row r="24" spans="1:21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0</v>
      </c>
      <c r="H24">
        <f t="shared" si="1"/>
        <v>0</v>
      </c>
      <c r="I24" s="6">
        <f t="shared" si="10"/>
        <v>0</v>
      </c>
      <c r="J24">
        <f t="shared" si="2"/>
        <v>0</v>
      </c>
      <c r="K24">
        <f t="shared" si="3"/>
        <v>0</v>
      </c>
      <c r="L24" s="6">
        <f t="shared" si="11"/>
        <v>22</v>
      </c>
      <c r="M24">
        <f t="shared" si="4"/>
        <v>0</v>
      </c>
      <c r="N24">
        <f t="shared" si="5"/>
        <v>0</v>
      </c>
      <c r="O24" s="6">
        <f t="shared" si="12"/>
        <v>57</v>
      </c>
      <c r="P24">
        <f t="shared" si="6"/>
        <v>5</v>
      </c>
      <c r="Q24">
        <f t="shared" si="7"/>
        <v>0</v>
      </c>
      <c r="R24" s="6">
        <f t="shared" si="13"/>
        <v>38</v>
      </c>
      <c r="S24">
        <f t="shared" si="8"/>
        <v>0</v>
      </c>
      <c r="T24">
        <f t="shared" si="9"/>
        <v>0</v>
      </c>
      <c r="U24" s="6">
        <f t="shared" si="14"/>
        <v>35</v>
      </c>
    </row>
    <row r="25" spans="1:21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0</v>
      </c>
      <c r="H25">
        <f t="shared" si="1"/>
        <v>0</v>
      </c>
      <c r="I25" s="6">
        <f t="shared" si="10"/>
        <v>0</v>
      </c>
      <c r="J25">
        <f t="shared" si="2"/>
        <v>0</v>
      </c>
      <c r="K25">
        <f t="shared" si="3"/>
        <v>0</v>
      </c>
      <c r="L25" s="6">
        <f t="shared" si="11"/>
        <v>22</v>
      </c>
      <c r="M25">
        <f t="shared" si="4"/>
        <v>0</v>
      </c>
      <c r="N25">
        <f t="shared" si="5"/>
        <v>0</v>
      </c>
      <c r="O25" s="6">
        <f t="shared" si="12"/>
        <v>57</v>
      </c>
      <c r="P25">
        <f t="shared" si="6"/>
        <v>0</v>
      </c>
      <c r="Q25">
        <f t="shared" si="7"/>
        <v>0</v>
      </c>
      <c r="R25" s="6">
        <f t="shared" si="13"/>
        <v>38</v>
      </c>
      <c r="S25">
        <f t="shared" si="8"/>
        <v>35</v>
      </c>
      <c r="T25">
        <f t="shared" si="9"/>
        <v>0</v>
      </c>
      <c r="U25" s="6">
        <f t="shared" si="14"/>
        <v>70</v>
      </c>
    </row>
    <row r="26" spans="1:21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0</v>
      </c>
      <c r="H26">
        <f t="shared" si="1"/>
        <v>0</v>
      </c>
      <c r="I26" s="6">
        <f t="shared" si="10"/>
        <v>0</v>
      </c>
      <c r="J26">
        <f t="shared" si="2"/>
        <v>0</v>
      </c>
      <c r="K26">
        <f t="shared" si="3"/>
        <v>0</v>
      </c>
      <c r="L26" s="6">
        <f t="shared" si="11"/>
        <v>22</v>
      </c>
      <c r="M26">
        <f t="shared" si="4"/>
        <v>0</v>
      </c>
      <c r="N26">
        <f t="shared" si="5"/>
        <v>0</v>
      </c>
      <c r="O26" s="6">
        <f t="shared" si="12"/>
        <v>57</v>
      </c>
      <c r="P26">
        <f t="shared" si="6"/>
        <v>0</v>
      </c>
      <c r="Q26">
        <f t="shared" si="7"/>
        <v>38</v>
      </c>
      <c r="R26" s="6">
        <f t="shared" si="13"/>
        <v>0</v>
      </c>
      <c r="S26">
        <f t="shared" si="8"/>
        <v>0</v>
      </c>
      <c r="T26">
        <f t="shared" si="9"/>
        <v>0</v>
      </c>
      <c r="U26" s="6">
        <f t="shared" si="14"/>
        <v>70</v>
      </c>
    </row>
    <row r="27" spans="1:21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0</v>
      </c>
      <c r="H27">
        <f t="shared" si="1"/>
        <v>0</v>
      </c>
      <c r="I27" s="6">
        <f t="shared" si="10"/>
        <v>0</v>
      </c>
      <c r="J27">
        <f t="shared" si="2"/>
        <v>10</v>
      </c>
      <c r="K27">
        <f t="shared" si="3"/>
        <v>0</v>
      </c>
      <c r="L27" s="6">
        <f t="shared" si="11"/>
        <v>32</v>
      </c>
      <c r="M27">
        <f t="shared" si="4"/>
        <v>0</v>
      </c>
      <c r="N27">
        <f t="shared" si="5"/>
        <v>0</v>
      </c>
      <c r="O27" s="6">
        <f t="shared" si="12"/>
        <v>57</v>
      </c>
      <c r="P27">
        <f t="shared" si="6"/>
        <v>0</v>
      </c>
      <c r="Q27">
        <f t="shared" si="7"/>
        <v>0</v>
      </c>
      <c r="R27" s="6">
        <f t="shared" si="13"/>
        <v>0</v>
      </c>
      <c r="S27">
        <f t="shared" si="8"/>
        <v>0</v>
      </c>
      <c r="T27">
        <f t="shared" si="9"/>
        <v>0</v>
      </c>
      <c r="U27" s="6">
        <f t="shared" si="14"/>
        <v>70</v>
      </c>
    </row>
    <row r="28" spans="1:21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0</v>
      </c>
      <c r="H28">
        <f t="shared" si="1"/>
        <v>0</v>
      </c>
      <c r="I28" s="6">
        <f t="shared" si="10"/>
        <v>0</v>
      </c>
      <c r="J28">
        <f t="shared" si="2"/>
        <v>0</v>
      </c>
      <c r="K28">
        <f t="shared" si="3"/>
        <v>4</v>
      </c>
      <c r="L28" s="6">
        <f t="shared" si="11"/>
        <v>28</v>
      </c>
      <c r="M28">
        <f t="shared" si="4"/>
        <v>0</v>
      </c>
      <c r="N28">
        <f t="shared" si="5"/>
        <v>0</v>
      </c>
      <c r="O28" s="6">
        <f t="shared" si="12"/>
        <v>57</v>
      </c>
      <c r="P28">
        <f t="shared" si="6"/>
        <v>0</v>
      </c>
      <c r="Q28">
        <f t="shared" si="7"/>
        <v>0</v>
      </c>
      <c r="R28" s="6">
        <f t="shared" si="13"/>
        <v>0</v>
      </c>
      <c r="S28">
        <f t="shared" si="8"/>
        <v>0</v>
      </c>
      <c r="T28">
        <f t="shared" si="9"/>
        <v>0</v>
      </c>
      <c r="U28" s="6">
        <f t="shared" si="14"/>
        <v>70</v>
      </c>
    </row>
    <row r="29" spans="1:21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0</v>
      </c>
      <c r="H29">
        <f t="shared" si="1"/>
        <v>0</v>
      </c>
      <c r="I29" s="6">
        <f t="shared" si="10"/>
        <v>0</v>
      </c>
      <c r="J29">
        <f t="shared" si="2"/>
        <v>0</v>
      </c>
      <c r="K29">
        <f t="shared" si="3"/>
        <v>0</v>
      </c>
      <c r="L29" s="6">
        <f t="shared" si="11"/>
        <v>28</v>
      </c>
      <c r="M29">
        <f t="shared" si="4"/>
        <v>0</v>
      </c>
      <c r="N29">
        <f t="shared" si="5"/>
        <v>0</v>
      </c>
      <c r="O29" s="6">
        <f t="shared" si="12"/>
        <v>57</v>
      </c>
      <c r="P29">
        <f t="shared" si="6"/>
        <v>42</v>
      </c>
      <c r="Q29">
        <f t="shared" si="7"/>
        <v>0</v>
      </c>
      <c r="R29" s="6">
        <f t="shared" si="13"/>
        <v>42</v>
      </c>
      <c r="S29">
        <f t="shared" si="8"/>
        <v>0</v>
      </c>
      <c r="T29">
        <f t="shared" si="9"/>
        <v>0</v>
      </c>
      <c r="U29" s="6">
        <f t="shared" si="14"/>
        <v>70</v>
      </c>
    </row>
    <row r="30" spans="1:21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28</v>
      </c>
      <c r="H30">
        <f t="shared" si="1"/>
        <v>0</v>
      </c>
      <c r="I30" s="6">
        <f t="shared" si="10"/>
        <v>28</v>
      </c>
      <c r="J30">
        <f t="shared" si="2"/>
        <v>0</v>
      </c>
      <c r="K30">
        <f t="shared" si="3"/>
        <v>0</v>
      </c>
      <c r="L30" s="6">
        <f t="shared" si="11"/>
        <v>28</v>
      </c>
      <c r="M30">
        <f t="shared" si="4"/>
        <v>0</v>
      </c>
      <c r="N30">
        <f t="shared" si="5"/>
        <v>0</v>
      </c>
      <c r="O30" s="6">
        <f t="shared" si="12"/>
        <v>57</v>
      </c>
      <c r="P30">
        <f t="shared" si="6"/>
        <v>0</v>
      </c>
      <c r="Q30">
        <f t="shared" si="7"/>
        <v>0</v>
      </c>
      <c r="R30" s="6">
        <f t="shared" si="13"/>
        <v>42</v>
      </c>
      <c r="S30">
        <f t="shared" si="8"/>
        <v>0</v>
      </c>
      <c r="T30">
        <f t="shared" si="9"/>
        <v>0</v>
      </c>
      <c r="U30" s="6">
        <f t="shared" si="14"/>
        <v>70</v>
      </c>
    </row>
    <row r="31" spans="1:21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0</v>
      </c>
      <c r="H31">
        <f t="shared" si="1"/>
        <v>0</v>
      </c>
      <c r="I31" s="6">
        <f t="shared" si="10"/>
        <v>28</v>
      </c>
      <c r="J31">
        <f t="shared" si="2"/>
        <v>0</v>
      </c>
      <c r="K31">
        <f t="shared" si="3"/>
        <v>0</v>
      </c>
      <c r="L31" s="6">
        <f t="shared" si="11"/>
        <v>28</v>
      </c>
      <c r="M31">
        <f t="shared" si="4"/>
        <v>19</v>
      </c>
      <c r="N31">
        <f t="shared" si="5"/>
        <v>0</v>
      </c>
      <c r="O31" s="6">
        <f t="shared" si="12"/>
        <v>76</v>
      </c>
      <c r="P31">
        <f t="shared" si="6"/>
        <v>0</v>
      </c>
      <c r="Q31">
        <f t="shared" si="7"/>
        <v>0</v>
      </c>
      <c r="R31" s="6">
        <f t="shared" si="13"/>
        <v>42</v>
      </c>
      <c r="S31">
        <f t="shared" si="8"/>
        <v>0</v>
      </c>
      <c r="T31">
        <f t="shared" si="9"/>
        <v>0</v>
      </c>
      <c r="U31" s="6">
        <f t="shared" si="14"/>
        <v>70</v>
      </c>
    </row>
    <row r="32" spans="1:21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0</v>
      </c>
      <c r="H32">
        <f t="shared" si="1"/>
        <v>0</v>
      </c>
      <c r="I32" s="6">
        <f t="shared" si="10"/>
        <v>28</v>
      </c>
      <c r="J32">
        <f t="shared" si="2"/>
        <v>0</v>
      </c>
      <c r="K32">
        <f t="shared" si="3"/>
        <v>0</v>
      </c>
      <c r="L32" s="6">
        <f t="shared" si="11"/>
        <v>28</v>
      </c>
      <c r="M32">
        <f t="shared" si="4"/>
        <v>0</v>
      </c>
      <c r="N32">
        <f t="shared" si="5"/>
        <v>72</v>
      </c>
      <c r="O32" s="6">
        <f t="shared" si="12"/>
        <v>4</v>
      </c>
      <c r="P32">
        <f t="shared" si="6"/>
        <v>0</v>
      </c>
      <c r="Q32">
        <f t="shared" si="7"/>
        <v>0</v>
      </c>
      <c r="R32" s="6">
        <f t="shared" si="13"/>
        <v>42</v>
      </c>
      <c r="S32">
        <f t="shared" si="8"/>
        <v>0</v>
      </c>
      <c r="T32">
        <f t="shared" si="9"/>
        <v>0</v>
      </c>
      <c r="U32" s="6">
        <f t="shared" si="14"/>
        <v>70</v>
      </c>
    </row>
    <row r="33" spans="1:21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0</v>
      </c>
      <c r="H33">
        <f t="shared" si="1"/>
        <v>0</v>
      </c>
      <c r="I33" s="6">
        <f t="shared" si="10"/>
        <v>28</v>
      </c>
      <c r="J33">
        <f t="shared" si="2"/>
        <v>0</v>
      </c>
      <c r="K33">
        <f t="shared" si="3"/>
        <v>0</v>
      </c>
      <c r="L33" s="6">
        <f t="shared" si="11"/>
        <v>28</v>
      </c>
      <c r="M33">
        <f t="shared" si="4"/>
        <v>0</v>
      </c>
      <c r="N33">
        <f t="shared" si="5"/>
        <v>0</v>
      </c>
      <c r="O33" s="6">
        <f t="shared" si="12"/>
        <v>4</v>
      </c>
      <c r="P33">
        <f t="shared" si="6"/>
        <v>0</v>
      </c>
      <c r="Q33">
        <f t="shared" si="7"/>
        <v>42</v>
      </c>
      <c r="R33" s="6">
        <f t="shared" si="13"/>
        <v>0</v>
      </c>
      <c r="S33">
        <f t="shared" si="8"/>
        <v>0</v>
      </c>
      <c r="T33">
        <f t="shared" si="9"/>
        <v>0</v>
      </c>
      <c r="U33" s="6">
        <f t="shared" si="14"/>
        <v>70</v>
      </c>
    </row>
    <row r="34" spans="1:21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0</v>
      </c>
      <c r="H34">
        <f t="shared" si="1"/>
        <v>0</v>
      </c>
      <c r="I34" s="6">
        <f t="shared" si="10"/>
        <v>28</v>
      </c>
      <c r="J34">
        <f t="shared" si="2"/>
        <v>0</v>
      </c>
      <c r="K34">
        <f t="shared" si="3"/>
        <v>0</v>
      </c>
      <c r="L34" s="6">
        <f t="shared" si="11"/>
        <v>28</v>
      </c>
      <c r="M34">
        <f t="shared" si="4"/>
        <v>0</v>
      </c>
      <c r="N34">
        <f t="shared" si="5"/>
        <v>0</v>
      </c>
      <c r="O34" s="6">
        <f t="shared" si="12"/>
        <v>4</v>
      </c>
      <c r="P34">
        <f t="shared" si="6"/>
        <v>0</v>
      </c>
      <c r="Q34">
        <f t="shared" si="7"/>
        <v>0</v>
      </c>
      <c r="R34" s="6">
        <f t="shared" si="13"/>
        <v>0</v>
      </c>
      <c r="S34">
        <f t="shared" si="8"/>
        <v>42</v>
      </c>
      <c r="T34">
        <f t="shared" si="9"/>
        <v>0</v>
      </c>
      <c r="U34" s="6">
        <f t="shared" si="14"/>
        <v>112</v>
      </c>
    </row>
    <row r="35" spans="1:21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0</v>
      </c>
      <c r="H35">
        <f t="shared" si="1"/>
        <v>0</v>
      </c>
      <c r="I35" s="6">
        <f t="shared" si="10"/>
        <v>28</v>
      </c>
      <c r="J35">
        <f t="shared" si="2"/>
        <v>33</v>
      </c>
      <c r="K35">
        <f t="shared" si="3"/>
        <v>0</v>
      </c>
      <c r="L35" s="6">
        <f t="shared" si="11"/>
        <v>61</v>
      </c>
      <c r="M35">
        <f t="shared" si="4"/>
        <v>0</v>
      </c>
      <c r="N35">
        <f t="shared" si="5"/>
        <v>0</v>
      </c>
      <c r="O35" s="6">
        <f t="shared" si="12"/>
        <v>4</v>
      </c>
      <c r="P35">
        <f t="shared" si="6"/>
        <v>0</v>
      </c>
      <c r="Q35">
        <f t="shared" si="7"/>
        <v>0</v>
      </c>
      <c r="R35" s="6">
        <f t="shared" si="13"/>
        <v>0</v>
      </c>
      <c r="S35">
        <f t="shared" si="8"/>
        <v>0</v>
      </c>
      <c r="T35">
        <f t="shared" si="9"/>
        <v>0</v>
      </c>
      <c r="U35" s="6">
        <f t="shared" si="14"/>
        <v>112</v>
      </c>
    </row>
    <row r="36" spans="1:21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9</v>
      </c>
      <c r="H36">
        <f t="shared" si="1"/>
        <v>0</v>
      </c>
      <c r="I36" s="6">
        <f t="shared" si="10"/>
        <v>37</v>
      </c>
      <c r="J36">
        <f t="shared" si="2"/>
        <v>0</v>
      </c>
      <c r="K36">
        <f t="shared" si="3"/>
        <v>0</v>
      </c>
      <c r="L36" s="6">
        <f t="shared" si="11"/>
        <v>61</v>
      </c>
      <c r="M36">
        <f t="shared" si="4"/>
        <v>0</v>
      </c>
      <c r="N36">
        <f t="shared" si="5"/>
        <v>0</v>
      </c>
      <c r="O36" s="6">
        <f t="shared" si="12"/>
        <v>4</v>
      </c>
      <c r="P36">
        <f t="shared" si="6"/>
        <v>0</v>
      </c>
      <c r="Q36">
        <f t="shared" si="7"/>
        <v>0</v>
      </c>
      <c r="R36" s="6">
        <f t="shared" si="13"/>
        <v>0</v>
      </c>
      <c r="S36">
        <f t="shared" si="8"/>
        <v>0</v>
      </c>
      <c r="T36">
        <f t="shared" si="9"/>
        <v>0</v>
      </c>
      <c r="U36" s="6">
        <f t="shared" si="14"/>
        <v>112</v>
      </c>
    </row>
    <row r="37" spans="1:21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0</v>
      </c>
      <c r="H37">
        <f t="shared" si="1"/>
        <v>0</v>
      </c>
      <c r="I37" s="6">
        <f t="shared" si="10"/>
        <v>37</v>
      </c>
      <c r="J37">
        <f t="shared" si="2"/>
        <v>0</v>
      </c>
      <c r="K37">
        <f t="shared" si="3"/>
        <v>0</v>
      </c>
      <c r="L37" s="6">
        <f t="shared" si="11"/>
        <v>61</v>
      </c>
      <c r="M37">
        <f t="shared" si="4"/>
        <v>0</v>
      </c>
      <c r="N37">
        <f t="shared" si="5"/>
        <v>4</v>
      </c>
      <c r="O37" s="6">
        <f t="shared" si="12"/>
        <v>0</v>
      </c>
      <c r="P37">
        <f t="shared" si="6"/>
        <v>0</v>
      </c>
      <c r="Q37">
        <f t="shared" si="7"/>
        <v>0</v>
      </c>
      <c r="R37" s="6">
        <f t="shared" si="13"/>
        <v>0</v>
      </c>
      <c r="S37">
        <f t="shared" si="8"/>
        <v>0</v>
      </c>
      <c r="T37">
        <f t="shared" si="9"/>
        <v>0</v>
      </c>
      <c r="U37" s="6">
        <f t="shared" si="14"/>
        <v>112</v>
      </c>
    </row>
    <row r="38" spans="1:21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0</v>
      </c>
      <c r="H38">
        <f t="shared" si="1"/>
        <v>37</v>
      </c>
      <c r="I38" s="6">
        <f t="shared" si="10"/>
        <v>0</v>
      </c>
      <c r="J38">
        <f t="shared" si="2"/>
        <v>0</v>
      </c>
      <c r="K38">
        <f t="shared" si="3"/>
        <v>0</v>
      </c>
      <c r="L38" s="6">
        <f t="shared" si="11"/>
        <v>61</v>
      </c>
      <c r="M38">
        <f t="shared" si="4"/>
        <v>0</v>
      </c>
      <c r="N38">
        <f t="shared" si="5"/>
        <v>0</v>
      </c>
      <c r="O38" s="6">
        <f t="shared" si="12"/>
        <v>0</v>
      </c>
      <c r="P38">
        <f t="shared" si="6"/>
        <v>0</v>
      </c>
      <c r="Q38">
        <f t="shared" si="7"/>
        <v>0</v>
      </c>
      <c r="R38" s="6">
        <f t="shared" si="13"/>
        <v>0</v>
      </c>
      <c r="S38">
        <f t="shared" si="8"/>
        <v>0</v>
      </c>
      <c r="T38">
        <f t="shared" si="9"/>
        <v>0</v>
      </c>
      <c r="U38" s="6">
        <f t="shared" si="14"/>
        <v>112</v>
      </c>
    </row>
    <row r="39" spans="1:21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0</v>
      </c>
      <c r="H39">
        <f t="shared" si="1"/>
        <v>0</v>
      </c>
      <c r="I39" s="6">
        <f t="shared" si="10"/>
        <v>0</v>
      </c>
      <c r="J39">
        <f t="shared" si="2"/>
        <v>0</v>
      </c>
      <c r="K39">
        <f t="shared" si="3"/>
        <v>0</v>
      </c>
      <c r="L39" s="6">
        <f t="shared" si="11"/>
        <v>61</v>
      </c>
      <c r="M39">
        <f t="shared" si="4"/>
        <v>0</v>
      </c>
      <c r="N39">
        <f t="shared" si="5"/>
        <v>0</v>
      </c>
      <c r="O39" s="6">
        <f t="shared" si="12"/>
        <v>0</v>
      </c>
      <c r="P39">
        <f t="shared" si="6"/>
        <v>0</v>
      </c>
      <c r="Q39">
        <f t="shared" si="7"/>
        <v>0</v>
      </c>
      <c r="R39" s="6">
        <f t="shared" si="13"/>
        <v>0</v>
      </c>
      <c r="S39">
        <f t="shared" si="8"/>
        <v>35</v>
      </c>
      <c r="T39">
        <f t="shared" si="9"/>
        <v>0</v>
      </c>
      <c r="U39" s="6">
        <f t="shared" si="14"/>
        <v>147</v>
      </c>
    </row>
    <row r="40" spans="1:21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0</v>
      </c>
      <c r="H40">
        <f t="shared" si="1"/>
        <v>0</v>
      </c>
      <c r="I40" s="6">
        <f t="shared" si="10"/>
        <v>0</v>
      </c>
      <c r="J40">
        <f t="shared" si="2"/>
        <v>0</v>
      </c>
      <c r="K40">
        <f t="shared" si="3"/>
        <v>0</v>
      </c>
      <c r="L40" s="6">
        <f t="shared" si="11"/>
        <v>61</v>
      </c>
      <c r="M40">
        <f t="shared" si="4"/>
        <v>0</v>
      </c>
      <c r="N40">
        <f t="shared" si="5"/>
        <v>0</v>
      </c>
      <c r="O40" s="6">
        <f t="shared" si="12"/>
        <v>0</v>
      </c>
      <c r="P40">
        <f t="shared" si="6"/>
        <v>32</v>
      </c>
      <c r="Q40">
        <f t="shared" si="7"/>
        <v>0</v>
      </c>
      <c r="R40" s="6">
        <f t="shared" si="13"/>
        <v>32</v>
      </c>
      <c r="S40">
        <f t="shared" si="8"/>
        <v>0</v>
      </c>
      <c r="T40">
        <f t="shared" si="9"/>
        <v>0</v>
      </c>
      <c r="U40" s="6">
        <f t="shared" si="14"/>
        <v>147</v>
      </c>
    </row>
    <row r="41" spans="1:21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0</v>
      </c>
      <c r="H41">
        <f t="shared" si="1"/>
        <v>0</v>
      </c>
      <c r="I41" s="6">
        <f t="shared" si="10"/>
        <v>0</v>
      </c>
      <c r="J41">
        <f t="shared" si="2"/>
        <v>0</v>
      </c>
      <c r="K41">
        <f t="shared" si="3"/>
        <v>0</v>
      </c>
      <c r="L41" s="6">
        <f t="shared" si="11"/>
        <v>61</v>
      </c>
      <c r="M41">
        <f t="shared" si="4"/>
        <v>0</v>
      </c>
      <c r="N41">
        <f t="shared" si="5"/>
        <v>0</v>
      </c>
      <c r="O41" s="6">
        <f t="shared" si="12"/>
        <v>0</v>
      </c>
      <c r="P41">
        <f t="shared" si="6"/>
        <v>0</v>
      </c>
      <c r="Q41">
        <f t="shared" si="7"/>
        <v>32</v>
      </c>
      <c r="R41" s="6">
        <f t="shared" si="13"/>
        <v>0</v>
      </c>
      <c r="S41">
        <f t="shared" si="8"/>
        <v>0</v>
      </c>
      <c r="T41">
        <f t="shared" si="9"/>
        <v>0</v>
      </c>
      <c r="U41" s="6">
        <f t="shared" si="14"/>
        <v>147</v>
      </c>
    </row>
    <row r="42" spans="1:21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0</v>
      </c>
      <c r="H42">
        <f t="shared" si="1"/>
        <v>0</v>
      </c>
      <c r="I42" s="6">
        <f t="shared" si="10"/>
        <v>0</v>
      </c>
      <c r="J42">
        <f t="shared" si="2"/>
        <v>0</v>
      </c>
      <c r="K42">
        <f t="shared" si="3"/>
        <v>0</v>
      </c>
      <c r="L42" s="6">
        <f t="shared" si="11"/>
        <v>61</v>
      </c>
      <c r="M42">
        <f t="shared" si="4"/>
        <v>0</v>
      </c>
      <c r="N42">
        <f t="shared" si="5"/>
        <v>0</v>
      </c>
      <c r="O42" s="6">
        <f t="shared" si="12"/>
        <v>0</v>
      </c>
      <c r="P42">
        <f t="shared" si="6"/>
        <v>0</v>
      </c>
      <c r="Q42">
        <f t="shared" si="7"/>
        <v>0</v>
      </c>
      <c r="R42" s="6">
        <f t="shared" si="13"/>
        <v>0</v>
      </c>
      <c r="S42">
        <f t="shared" si="8"/>
        <v>48</v>
      </c>
      <c r="T42">
        <f t="shared" si="9"/>
        <v>0</v>
      </c>
      <c r="U42" s="6">
        <f t="shared" si="14"/>
        <v>195</v>
      </c>
    </row>
    <row r="43" spans="1:21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0</v>
      </c>
      <c r="H43">
        <f t="shared" si="1"/>
        <v>0</v>
      </c>
      <c r="I43" s="6">
        <f t="shared" si="10"/>
        <v>0</v>
      </c>
      <c r="J43">
        <f t="shared" si="2"/>
        <v>0</v>
      </c>
      <c r="K43">
        <f t="shared" si="3"/>
        <v>0</v>
      </c>
      <c r="L43" s="6">
        <f t="shared" si="11"/>
        <v>61</v>
      </c>
      <c r="M43">
        <f t="shared" si="4"/>
        <v>0</v>
      </c>
      <c r="N43">
        <f t="shared" si="5"/>
        <v>0</v>
      </c>
      <c r="O43" s="6">
        <f t="shared" si="12"/>
        <v>0</v>
      </c>
      <c r="P43">
        <f t="shared" si="6"/>
        <v>0</v>
      </c>
      <c r="Q43">
        <f t="shared" si="7"/>
        <v>0</v>
      </c>
      <c r="R43" s="6">
        <f t="shared" si="13"/>
        <v>0</v>
      </c>
      <c r="S43">
        <f t="shared" si="8"/>
        <v>0</v>
      </c>
      <c r="T43">
        <f t="shared" si="9"/>
        <v>191</v>
      </c>
      <c r="U43" s="6">
        <f t="shared" si="14"/>
        <v>4</v>
      </c>
    </row>
    <row r="44" spans="1:21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0</v>
      </c>
      <c r="H44">
        <f t="shared" si="1"/>
        <v>0</v>
      </c>
      <c r="I44" s="6">
        <f t="shared" si="10"/>
        <v>0</v>
      </c>
      <c r="J44">
        <f t="shared" si="2"/>
        <v>9</v>
      </c>
      <c r="K44">
        <f t="shared" si="3"/>
        <v>0</v>
      </c>
      <c r="L44" s="6">
        <f t="shared" si="11"/>
        <v>70</v>
      </c>
      <c r="M44">
        <f t="shared" si="4"/>
        <v>0</v>
      </c>
      <c r="N44">
        <f t="shared" si="5"/>
        <v>0</v>
      </c>
      <c r="O44" s="6">
        <f t="shared" si="12"/>
        <v>0</v>
      </c>
      <c r="P44">
        <f t="shared" si="6"/>
        <v>0</v>
      </c>
      <c r="Q44">
        <f t="shared" si="7"/>
        <v>0</v>
      </c>
      <c r="R44" s="6">
        <f t="shared" si="13"/>
        <v>0</v>
      </c>
      <c r="S44">
        <f t="shared" si="8"/>
        <v>0</v>
      </c>
      <c r="T44">
        <f t="shared" si="9"/>
        <v>0</v>
      </c>
      <c r="U44" s="6">
        <f t="shared" si="14"/>
        <v>4</v>
      </c>
    </row>
    <row r="45" spans="1:21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0</v>
      </c>
      <c r="H45">
        <f t="shared" si="1"/>
        <v>0</v>
      </c>
      <c r="I45" s="6">
        <f t="shared" si="10"/>
        <v>0</v>
      </c>
      <c r="J45">
        <f t="shared" si="2"/>
        <v>0</v>
      </c>
      <c r="K45">
        <f t="shared" si="3"/>
        <v>0</v>
      </c>
      <c r="L45" s="6">
        <f t="shared" si="11"/>
        <v>70</v>
      </c>
      <c r="M45">
        <f t="shared" si="4"/>
        <v>0</v>
      </c>
      <c r="N45">
        <f t="shared" si="5"/>
        <v>0</v>
      </c>
      <c r="O45" s="6">
        <f t="shared" si="12"/>
        <v>0</v>
      </c>
      <c r="P45">
        <f t="shared" si="6"/>
        <v>36</v>
      </c>
      <c r="Q45">
        <f t="shared" si="7"/>
        <v>0</v>
      </c>
      <c r="R45" s="6">
        <f t="shared" si="13"/>
        <v>36</v>
      </c>
      <c r="S45">
        <f t="shared" si="8"/>
        <v>0</v>
      </c>
      <c r="T45">
        <f t="shared" si="9"/>
        <v>0</v>
      </c>
      <c r="U45" s="6">
        <f t="shared" si="14"/>
        <v>4</v>
      </c>
    </row>
    <row r="46" spans="1:21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47</v>
      </c>
      <c r="H46">
        <f t="shared" si="1"/>
        <v>0</v>
      </c>
      <c r="I46" s="6">
        <f t="shared" si="10"/>
        <v>47</v>
      </c>
      <c r="J46">
        <f t="shared" si="2"/>
        <v>0</v>
      </c>
      <c r="K46">
        <f t="shared" si="3"/>
        <v>0</v>
      </c>
      <c r="L46" s="6">
        <f t="shared" si="11"/>
        <v>70</v>
      </c>
      <c r="M46">
        <f t="shared" si="4"/>
        <v>0</v>
      </c>
      <c r="N46">
        <f t="shared" si="5"/>
        <v>0</v>
      </c>
      <c r="O46" s="6">
        <f t="shared" si="12"/>
        <v>0</v>
      </c>
      <c r="P46">
        <f t="shared" si="6"/>
        <v>0</v>
      </c>
      <c r="Q46">
        <f t="shared" si="7"/>
        <v>0</v>
      </c>
      <c r="R46" s="6">
        <f t="shared" si="13"/>
        <v>36</v>
      </c>
      <c r="S46">
        <f t="shared" si="8"/>
        <v>0</v>
      </c>
      <c r="T46">
        <f t="shared" si="9"/>
        <v>0</v>
      </c>
      <c r="U46" s="6">
        <f t="shared" si="14"/>
        <v>4</v>
      </c>
    </row>
    <row r="47" spans="1:21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0</v>
      </c>
      <c r="H47">
        <f t="shared" si="1"/>
        <v>0</v>
      </c>
      <c r="I47" s="6">
        <f t="shared" si="10"/>
        <v>47</v>
      </c>
      <c r="J47">
        <f t="shared" si="2"/>
        <v>0</v>
      </c>
      <c r="K47">
        <f t="shared" si="3"/>
        <v>0</v>
      </c>
      <c r="L47" s="6">
        <f t="shared" si="11"/>
        <v>70</v>
      </c>
      <c r="M47">
        <f t="shared" si="4"/>
        <v>0</v>
      </c>
      <c r="N47">
        <f t="shared" si="5"/>
        <v>0</v>
      </c>
      <c r="O47" s="6">
        <f t="shared" si="12"/>
        <v>0</v>
      </c>
      <c r="P47">
        <f t="shared" si="6"/>
        <v>0</v>
      </c>
      <c r="Q47">
        <f t="shared" si="7"/>
        <v>0</v>
      </c>
      <c r="R47" s="6">
        <f t="shared" si="13"/>
        <v>36</v>
      </c>
      <c r="S47">
        <f t="shared" si="8"/>
        <v>0</v>
      </c>
      <c r="T47">
        <f t="shared" si="9"/>
        <v>4</v>
      </c>
      <c r="U47" s="6">
        <f t="shared" si="14"/>
        <v>0</v>
      </c>
    </row>
    <row r="48" spans="1:21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0</v>
      </c>
      <c r="H48">
        <f t="shared" si="1"/>
        <v>0</v>
      </c>
      <c r="I48" s="6">
        <f t="shared" si="10"/>
        <v>47</v>
      </c>
      <c r="J48">
        <f t="shared" si="2"/>
        <v>0</v>
      </c>
      <c r="K48">
        <f t="shared" si="3"/>
        <v>0</v>
      </c>
      <c r="L48" s="6">
        <f t="shared" si="11"/>
        <v>70</v>
      </c>
      <c r="M48">
        <f t="shared" si="4"/>
        <v>8</v>
      </c>
      <c r="N48">
        <f t="shared" si="5"/>
        <v>0</v>
      </c>
      <c r="O48" s="6">
        <f t="shared" si="12"/>
        <v>8</v>
      </c>
      <c r="P48">
        <f t="shared" si="6"/>
        <v>0</v>
      </c>
      <c r="Q48">
        <f t="shared" si="7"/>
        <v>0</v>
      </c>
      <c r="R48" s="6">
        <f t="shared" si="13"/>
        <v>36</v>
      </c>
      <c r="S48">
        <f t="shared" si="8"/>
        <v>0</v>
      </c>
      <c r="T48">
        <f t="shared" si="9"/>
        <v>0</v>
      </c>
      <c r="U48" s="6">
        <f t="shared" si="14"/>
        <v>0</v>
      </c>
    </row>
    <row r="49" spans="1:21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0</v>
      </c>
      <c r="H49">
        <f t="shared" si="1"/>
        <v>0</v>
      </c>
      <c r="I49" s="6">
        <f t="shared" si="10"/>
        <v>47</v>
      </c>
      <c r="J49">
        <f t="shared" si="2"/>
        <v>3</v>
      </c>
      <c r="K49">
        <f t="shared" si="3"/>
        <v>0</v>
      </c>
      <c r="L49" s="6">
        <f t="shared" si="11"/>
        <v>73</v>
      </c>
      <c r="M49">
        <f t="shared" si="4"/>
        <v>0</v>
      </c>
      <c r="N49">
        <f t="shared" si="5"/>
        <v>0</v>
      </c>
      <c r="O49" s="6">
        <f t="shared" si="12"/>
        <v>8</v>
      </c>
      <c r="P49">
        <f t="shared" si="6"/>
        <v>0</v>
      </c>
      <c r="Q49">
        <f t="shared" si="7"/>
        <v>0</v>
      </c>
      <c r="R49" s="6">
        <f t="shared" si="13"/>
        <v>36</v>
      </c>
      <c r="S49">
        <f t="shared" si="8"/>
        <v>0</v>
      </c>
      <c r="T49">
        <f t="shared" si="9"/>
        <v>0</v>
      </c>
      <c r="U49" s="6">
        <f t="shared" si="14"/>
        <v>0</v>
      </c>
    </row>
    <row r="50" spans="1:21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0</v>
      </c>
      <c r="H50">
        <f t="shared" si="1"/>
        <v>0</v>
      </c>
      <c r="I50" s="6">
        <f t="shared" si="10"/>
        <v>47</v>
      </c>
      <c r="J50">
        <f t="shared" si="2"/>
        <v>0</v>
      </c>
      <c r="K50">
        <f t="shared" si="3"/>
        <v>0</v>
      </c>
      <c r="L50" s="6">
        <f t="shared" si="11"/>
        <v>73</v>
      </c>
      <c r="M50">
        <f t="shared" si="4"/>
        <v>0</v>
      </c>
      <c r="N50">
        <f t="shared" si="5"/>
        <v>0</v>
      </c>
      <c r="O50" s="6">
        <f t="shared" si="12"/>
        <v>8</v>
      </c>
      <c r="P50">
        <f t="shared" si="6"/>
        <v>41</v>
      </c>
      <c r="Q50">
        <f t="shared" si="7"/>
        <v>0</v>
      </c>
      <c r="R50" s="6">
        <f t="shared" si="13"/>
        <v>77</v>
      </c>
      <c r="S50">
        <f t="shared" si="8"/>
        <v>0</v>
      </c>
      <c r="T50">
        <f t="shared" si="9"/>
        <v>0</v>
      </c>
      <c r="U50" s="6">
        <f t="shared" si="14"/>
        <v>0</v>
      </c>
    </row>
    <row r="51" spans="1:21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0</v>
      </c>
      <c r="H51">
        <f t="shared" si="1"/>
        <v>0</v>
      </c>
      <c r="I51" s="6">
        <f t="shared" si="10"/>
        <v>47</v>
      </c>
      <c r="J51">
        <f t="shared" si="2"/>
        <v>0</v>
      </c>
      <c r="K51">
        <f t="shared" si="3"/>
        <v>0</v>
      </c>
      <c r="L51" s="6">
        <f t="shared" si="11"/>
        <v>73</v>
      </c>
      <c r="M51">
        <f t="shared" si="4"/>
        <v>0</v>
      </c>
      <c r="N51">
        <f t="shared" si="5"/>
        <v>0</v>
      </c>
      <c r="O51" s="6">
        <f t="shared" si="12"/>
        <v>8</v>
      </c>
      <c r="P51">
        <f t="shared" si="6"/>
        <v>0</v>
      </c>
      <c r="Q51">
        <f t="shared" si="7"/>
        <v>0</v>
      </c>
      <c r="R51" s="6">
        <f t="shared" si="13"/>
        <v>77</v>
      </c>
      <c r="S51">
        <f t="shared" si="8"/>
        <v>44</v>
      </c>
      <c r="T51">
        <f t="shared" si="9"/>
        <v>0</v>
      </c>
      <c r="U51" s="6">
        <f t="shared" si="14"/>
        <v>44</v>
      </c>
    </row>
    <row r="52" spans="1:21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0</v>
      </c>
      <c r="H52">
        <f t="shared" si="1"/>
        <v>45</v>
      </c>
      <c r="I52" s="6">
        <f t="shared" si="10"/>
        <v>2</v>
      </c>
      <c r="J52">
        <f t="shared" si="2"/>
        <v>0</v>
      </c>
      <c r="K52">
        <f t="shared" si="3"/>
        <v>0</v>
      </c>
      <c r="L52" s="6">
        <f t="shared" si="11"/>
        <v>73</v>
      </c>
      <c r="M52">
        <f t="shared" si="4"/>
        <v>0</v>
      </c>
      <c r="N52">
        <f t="shared" si="5"/>
        <v>0</v>
      </c>
      <c r="O52" s="6">
        <f t="shared" si="12"/>
        <v>8</v>
      </c>
      <c r="P52">
        <f t="shared" si="6"/>
        <v>0</v>
      </c>
      <c r="Q52">
        <f t="shared" si="7"/>
        <v>0</v>
      </c>
      <c r="R52" s="6">
        <f t="shared" si="13"/>
        <v>77</v>
      </c>
      <c r="S52">
        <f t="shared" si="8"/>
        <v>0</v>
      </c>
      <c r="T52">
        <f t="shared" si="9"/>
        <v>0</v>
      </c>
      <c r="U52" s="6">
        <f t="shared" si="14"/>
        <v>44</v>
      </c>
    </row>
    <row r="53" spans="1:21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0</v>
      </c>
      <c r="H53">
        <f t="shared" si="1"/>
        <v>0</v>
      </c>
      <c r="I53" s="6">
        <f t="shared" si="10"/>
        <v>2</v>
      </c>
      <c r="J53">
        <f t="shared" si="2"/>
        <v>0</v>
      </c>
      <c r="K53">
        <f t="shared" si="3"/>
        <v>0</v>
      </c>
      <c r="L53" s="6">
        <f t="shared" si="11"/>
        <v>73</v>
      </c>
      <c r="M53">
        <f t="shared" si="4"/>
        <v>40</v>
      </c>
      <c r="N53">
        <f t="shared" si="5"/>
        <v>0</v>
      </c>
      <c r="O53" s="6">
        <f t="shared" si="12"/>
        <v>48</v>
      </c>
      <c r="P53">
        <f t="shared" si="6"/>
        <v>0</v>
      </c>
      <c r="Q53">
        <f t="shared" si="7"/>
        <v>0</v>
      </c>
      <c r="R53" s="6">
        <f t="shared" si="13"/>
        <v>77</v>
      </c>
      <c r="S53">
        <f t="shared" si="8"/>
        <v>0</v>
      </c>
      <c r="T53">
        <f t="shared" si="9"/>
        <v>0</v>
      </c>
      <c r="U53" s="6">
        <f t="shared" si="14"/>
        <v>44</v>
      </c>
    </row>
    <row r="54" spans="1:21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0</v>
      </c>
      <c r="H54">
        <f t="shared" si="1"/>
        <v>0</v>
      </c>
      <c r="I54" s="6">
        <f t="shared" si="10"/>
        <v>2</v>
      </c>
      <c r="J54">
        <f t="shared" si="2"/>
        <v>0</v>
      </c>
      <c r="K54">
        <f t="shared" si="3"/>
        <v>0</v>
      </c>
      <c r="L54" s="6">
        <f t="shared" si="11"/>
        <v>73</v>
      </c>
      <c r="M54">
        <f t="shared" si="4"/>
        <v>0</v>
      </c>
      <c r="N54">
        <f t="shared" si="5"/>
        <v>0</v>
      </c>
      <c r="O54" s="6">
        <f t="shared" si="12"/>
        <v>48</v>
      </c>
      <c r="P54">
        <f t="shared" si="6"/>
        <v>3</v>
      </c>
      <c r="Q54">
        <f t="shared" si="7"/>
        <v>0</v>
      </c>
      <c r="R54" s="6">
        <f t="shared" si="13"/>
        <v>80</v>
      </c>
      <c r="S54">
        <f t="shared" si="8"/>
        <v>0</v>
      </c>
      <c r="T54">
        <f t="shared" si="9"/>
        <v>0</v>
      </c>
      <c r="U54" s="6">
        <f t="shared" si="14"/>
        <v>44</v>
      </c>
    </row>
    <row r="55" spans="1:21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0</v>
      </c>
      <c r="H55">
        <f t="shared" si="1"/>
        <v>0</v>
      </c>
      <c r="I55" s="6">
        <f t="shared" si="10"/>
        <v>2</v>
      </c>
      <c r="J55">
        <f t="shared" si="2"/>
        <v>17</v>
      </c>
      <c r="K55">
        <f t="shared" si="3"/>
        <v>0</v>
      </c>
      <c r="L55" s="6">
        <f t="shared" si="11"/>
        <v>90</v>
      </c>
      <c r="M55">
        <f t="shared" si="4"/>
        <v>0</v>
      </c>
      <c r="N55">
        <f t="shared" si="5"/>
        <v>0</v>
      </c>
      <c r="O55" s="6">
        <f t="shared" si="12"/>
        <v>48</v>
      </c>
      <c r="P55">
        <f t="shared" si="6"/>
        <v>0</v>
      </c>
      <c r="Q55">
        <f t="shared" si="7"/>
        <v>0</v>
      </c>
      <c r="R55" s="6">
        <f t="shared" si="13"/>
        <v>80</v>
      </c>
      <c r="S55">
        <f t="shared" si="8"/>
        <v>0</v>
      </c>
      <c r="T55">
        <f t="shared" si="9"/>
        <v>0</v>
      </c>
      <c r="U55" s="6">
        <f t="shared" si="14"/>
        <v>44</v>
      </c>
    </row>
    <row r="56" spans="1:21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0</v>
      </c>
      <c r="H56">
        <f t="shared" si="1"/>
        <v>2</v>
      </c>
      <c r="I56" s="6">
        <f t="shared" si="10"/>
        <v>0</v>
      </c>
      <c r="J56">
        <f t="shared" si="2"/>
        <v>0</v>
      </c>
      <c r="K56">
        <f t="shared" si="3"/>
        <v>0</v>
      </c>
      <c r="L56" s="6">
        <f t="shared" si="11"/>
        <v>90</v>
      </c>
      <c r="M56">
        <f t="shared" si="4"/>
        <v>0</v>
      </c>
      <c r="N56">
        <f t="shared" si="5"/>
        <v>0</v>
      </c>
      <c r="O56" s="6">
        <f t="shared" si="12"/>
        <v>48</v>
      </c>
      <c r="P56">
        <f t="shared" si="6"/>
        <v>0</v>
      </c>
      <c r="Q56">
        <f t="shared" si="7"/>
        <v>0</v>
      </c>
      <c r="R56" s="6">
        <f t="shared" si="13"/>
        <v>80</v>
      </c>
      <c r="S56">
        <f t="shared" si="8"/>
        <v>0</v>
      </c>
      <c r="T56">
        <f t="shared" si="9"/>
        <v>0</v>
      </c>
      <c r="U56" s="6">
        <f t="shared" si="14"/>
        <v>44</v>
      </c>
    </row>
    <row r="57" spans="1:21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0</v>
      </c>
      <c r="H57">
        <f t="shared" si="1"/>
        <v>0</v>
      </c>
      <c r="I57" s="6">
        <f t="shared" si="10"/>
        <v>0</v>
      </c>
      <c r="J57">
        <f t="shared" si="2"/>
        <v>0</v>
      </c>
      <c r="K57">
        <f t="shared" si="3"/>
        <v>0</v>
      </c>
      <c r="L57" s="6">
        <f t="shared" si="11"/>
        <v>90</v>
      </c>
      <c r="M57">
        <f t="shared" si="4"/>
        <v>14</v>
      </c>
      <c r="N57">
        <f t="shared" si="5"/>
        <v>0</v>
      </c>
      <c r="O57" s="6">
        <f t="shared" si="12"/>
        <v>62</v>
      </c>
      <c r="P57">
        <f t="shared" si="6"/>
        <v>0</v>
      </c>
      <c r="Q57">
        <f t="shared" si="7"/>
        <v>0</v>
      </c>
      <c r="R57" s="6">
        <f t="shared" si="13"/>
        <v>80</v>
      </c>
      <c r="S57">
        <f t="shared" si="8"/>
        <v>0</v>
      </c>
      <c r="T57">
        <f t="shared" si="9"/>
        <v>0</v>
      </c>
      <c r="U57" s="6">
        <f t="shared" si="14"/>
        <v>44</v>
      </c>
    </row>
    <row r="58" spans="1:21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0</v>
      </c>
      <c r="H58">
        <f t="shared" si="1"/>
        <v>0</v>
      </c>
      <c r="I58" s="6">
        <f t="shared" si="10"/>
        <v>0</v>
      </c>
      <c r="J58">
        <f t="shared" si="2"/>
        <v>23</v>
      </c>
      <c r="K58">
        <f t="shared" si="3"/>
        <v>0</v>
      </c>
      <c r="L58" s="6">
        <f t="shared" si="11"/>
        <v>113</v>
      </c>
      <c r="M58">
        <f t="shared" si="4"/>
        <v>0</v>
      </c>
      <c r="N58">
        <f t="shared" si="5"/>
        <v>0</v>
      </c>
      <c r="O58" s="6">
        <f t="shared" si="12"/>
        <v>62</v>
      </c>
      <c r="P58">
        <f t="shared" si="6"/>
        <v>0</v>
      </c>
      <c r="Q58">
        <f t="shared" si="7"/>
        <v>0</v>
      </c>
      <c r="R58" s="6">
        <f t="shared" si="13"/>
        <v>80</v>
      </c>
      <c r="S58">
        <f t="shared" si="8"/>
        <v>0</v>
      </c>
      <c r="T58">
        <f t="shared" si="9"/>
        <v>0</v>
      </c>
      <c r="U58" s="6">
        <f t="shared" si="14"/>
        <v>44</v>
      </c>
    </row>
    <row r="59" spans="1:21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11</v>
      </c>
      <c r="H59">
        <f t="shared" si="1"/>
        <v>0</v>
      </c>
      <c r="I59" s="6">
        <f t="shared" si="10"/>
        <v>11</v>
      </c>
      <c r="J59">
        <f t="shared" si="2"/>
        <v>0</v>
      </c>
      <c r="K59">
        <f t="shared" si="3"/>
        <v>0</v>
      </c>
      <c r="L59" s="6">
        <f t="shared" si="11"/>
        <v>113</v>
      </c>
      <c r="M59">
        <f t="shared" si="4"/>
        <v>0</v>
      </c>
      <c r="N59">
        <f t="shared" si="5"/>
        <v>0</v>
      </c>
      <c r="O59" s="6">
        <f t="shared" si="12"/>
        <v>62</v>
      </c>
      <c r="P59">
        <f t="shared" si="6"/>
        <v>0</v>
      </c>
      <c r="Q59">
        <f t="shared" si="7"/>
        <v>0</v>
      </c>
      <c r="R59" s="6">
        <f t="shared" si="13"/>
        <v>80</v>
      </c>
      <c r="S59">
        <f t="shared" si="8"/>
        <v>0</v>
      </c>
      <c r="T59">
        <f t="shared" si="9"/>
        <v>0</v>
      </c>
      <c r="U59" s="6">
        <f t="shared" si="14"/>
        <v>44</v>
      </c>
    </row>
    <row r="60" spans="1:21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0</v>
      </c>
      <c r="H60">
        <f t="shared" si="1"/>
        <v>0</v>
      </c>
      <c r="I60" s="6">
        <f t="shared" si="10"/>
        <v>11</v>
      </c>
      <c r="J60">
        <f t="shared" si="2"/>
        <v>0</v>
      </c>
      <c r="K60">
        <f t="shared" si="3"/>
        <v>0</v>
      </c>
      <c r="L60" s="6">
        <f t="shared" si="11"/>
        <v>113</v>
      </c>
      <c r="M60">
        <f t="shared" si="4"/>
        <v>0</v>
      </c>
      <c r="N60">
        <f t="shared" si="5"/>
        <v>0</v>
      </c>
      <c r="O60" s="6">
        <f t="shared" si="12"/>
        <v>62</v>
      </c>
      <c r="P60">
        <f t="shared" si="6"/>
        <v>17</v>
      </c>
      <c r="Q60">
        <f t="shared" si="7"/>
        <v>0</v>
      </c>
      <c r="R60" s="6">
        <f t="shared" si="13"/>
        <v>97</v>
      </c>
      <c r="S60">
        <f t="shared" si="8"/>
        <v>0</v>
      </c>
      <c r="T60">
        <f t="shared" si="9"/>
        <v>0</v>
      </c>
      <c r="U60" s="6">
        <f t="shared" si="14"/>
        <v>44</v>
      </c>
    </row>
    <row r="61" spans="1:21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0</v>
      </c>
      <c r="H61">
        <f t="shared" si="1"/>
        <v>0</v>
      </c>
      <c r="I61" s="6">
        <f t="shared" si="10"/>
        <v>11</v>
      </c>
      <c r="J61">
        <f t="shared" si="2"/>
        <v>0</v>
      </c>
      <c r="K61">
        <f t="shared" si="3"/>
        <v>0</v>
      </c>
      <c r="L61" s="6">
        <f t="shared" si="11"/>
        <v>113</v>
      </c>
      <c r="M61">
        <f t="shared" si="4"/>
        <v>0</v>
      </c>
      <c r="N61">
        <f t="shared" si="5"/>
        <v>0</v>
      </c>
      <c r="O61" s="6">
        <f t="shared" si="12"/>
        <v>62</v>
      </c>
      <c r="P61">
        <f t="shared" si="6"/>
        <v>0</v>
      </c>
      <c r="Q61">
        <f t="shared" si="7"/>
        <v>0</v>
      </c>
      <c r="R61" s="6">
        <f t="shared" si="13"/>
        <v>97</v>
      </c>
      <c r="S61">
        <f t="shared" si="8"/>
        <v>30</v>
      </c>
      <c r="T61">
        <f t="shared" si="9"/>
        <v>0</v>
      </c>
      <c r="U61" s="6">
        <f t="shared" si="14"/>
        <v>74</v>
      </c>
    </row>
    <row r="62" spans="1:21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0</v>
      </c>
      <c r="H62">
        <f t="shared" si="1"/>
        <v>0</v>
      </c>
      <c r="I62" s="6">
        <f t="shared" si="10"/>
        <v>11</v>
      </c>
      <c r="J62">
        <f t="shared" si="2"/>
        <v>0</v>
      </c>
      <c r="K62">
        <f t="shared" si="3"/>
        <v>0</v>
      </c>
      <c r="L62" s="6">
        <f t="shared" si="11"/>
        <v>113</v>
      </c>
      <c r="M62">
        <f t="shared" si="4"/>
        <v>0</v>
      </c>
      <c r="N62">
        <f t="shared" si="5"/>
        <v>0</v>
      </c>
      <c r="O62" s="6">
        <f t="shared" si="12"/>
        <v>62</v>
      </c>
      <c r="P62">
        <f t="shared" si="6"/>
        <v>0</v>
      </c>
      <c r="Q62">
        <f t="shared" si="7"/>
        <v>97</v>
      </c>
      <c r="R62" s="6">
        <f t="shared" si="13"/>
        <v>0</v>
      </c>
      <c r="S62">
        <f t="shared" si="8"/>
        <v>0</v>
      </c>
      <c r="T62">
        <f t="shared" si="9"/>
        <v>0</v>
      </c>
      <c r="U62" s="6">
        <f t="shared" si="14"/>
        <v>74</v>
      </c>
    </row>
    <row r="63" spans="1:21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0</v>
      </c>
      <c r="H63">
        <f t="shared" si="1"/>
        <v>11</v>
      </c>
      <c r="I63" s="6">
        <f t="shared" si="10"/>
        <v>0</v>
      </c>
      <c r="J63">
        <f t="shared" si="2"/>
        <v>0</v>
      </c>
      <c r="K63">
        <f t="shared" si="3"/>
        <v>0</v>
      </c>
      <c r="L63" s="6">
        <f t="shared" si="11"/>
        <v>113</v>
      </c>
      <c r="M63">
        <f t="shared" si="4"/>
        <v>0</v>
      </c>
      <c r="N63">
        <f t="shared" si="5"/>
        <v>0</v>
      </c>
      <c r="O63" s="6">
        <f t="shared" si="12"/>
        <v>62</v>
      </c>
      <c r="P63">
        <f t="shared" si="6"/>
        <v>0</v>
      </c>
      <c r="Q63">
        <f t="shared" si="7"/>
        <v>0</v>
      </c>
      <c r="R63" s="6">
        <f t="shared" si="13"/>
        <v>0</v>
      </c>
      <c r="S63">
        <f t="shared" si="8"/>
        <v>0</v>
      </c>
      <c r="T63">
        <f t="shared" si="9"/>
        <v>0</v>
      </c>
      <c r="U63" s="6">
        <f t="shared" si="14"/>
        <v>74</v>
      </c>
    </row>
    <row r="64" spans="1:21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0</v>
      </c>
      <c r="H64">
        <f t="shared" si="1"/>
        <v>0</v>
      </c>
      <c r="I64" s="6">
        <f t="shared" si="10"/>
        <v>0</v>
      </c>
      <c r="J64">
        <f t="shared" si="2"/>
        <v>0</v>
      </c>
      <c r="K64">
        <f t="shared" si="3"/>
        <v>0</v>
      </c>
      <c r="L64" s="6">
        <f t="shared" si="11"/>
        <v>113</v>
      </c>
      <c r="M64">
        <f t="shared" si="4"/>
        <v>17</v>
      </c>
      <c r="N64">
        <f t="shared" si="5"/>
        <v>0</v>
      </c>
      <c r="O64" s="6">
        <f t="shared" si="12"/>
        <v>79</v>
      </c>
      <c r="P64">
        <f t="shared" si="6"/>
        <v>0</v>
      </c>
      <c r="Q64">
        <f t="shared" si="7"/>
        <v>0</v>
      </c>
      <c r="R64" s="6">
        <f t="shared" si="13"/>
        <v>0</v>
      </c>
      <c r="S64">
        <f t="shared" si="8"/>
        <v>0</v>
      </c>
      <c r="T64">
        <f t="shared" si="9"/>
        <v>0</v>
      </c>
      <c r="U64" s="6">
        <f t="shared" si="14"/>
        <v>74</v>
      </c>
    </row>
    <row r="65" spans="1:21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0</v>
      </c>
      <c r="H65">
        <f t="shared" si="1"/>
        <v>0</v>
      </c>
      <c r="I65" s="6">
        <f t="shared" si="10"/>
        <v>0</v>
      </c>
      <c r="J65">
        <f t="shared" si="2"/>
        <v>4</v>
      </c>
      <c r="K65">
        <f t="shared" si="3"/>
        <v>0</v>
      </c>
      <c r="L65" s="6">
        <f t="shared" si="11"/>
        <v>117</v>
      </c>
      <c r="M65">
        <f t="shared" si="4"/>
        <v>0</v>
      </c>
      <c r="N65">
        <f t="shared" si="5"/>
        <v>0</v>
      </c>
      <c r="O65" s="6">
        <f t="shared" si="12"/>
        <v>79</v>
      </c>
      <c r="P65">
        <f t="shared" si="6"/>
        <v>0</v>
      </c>
      <c r="Q65">
        <f t="shared" si="7"/>
        <v>0</v>
      </c>
      <c r="R65" s="6">
        <f t="shared" si="13"/>
        <v>0</v>
      </c>
      <c r="S65">
        <f t="shared" si="8"/>
        <v>0</v>
      </c>
      <c r="T65">
        <f t="shared" si="9"/>
        <v>0</v>
      </c>
      <c r="U65" s="6">
        <f t="shared" si="14"/>
        <v>74</v>
      </c>
    </row>
    <row r="66" spans="1:21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0</v>
      </c>
      <c r="H66">
        <f t="shared" si="1"/>
        <v>0</v>
      </c>
      <c r="I66" s="6">
        <f t="shared" si="10"/>
        <v>0</v>
      </c>
      <c r="J66">
        <f t="shared" si="2"/>
        <v>0</v>
      </c>
      <c r="K66">
        <f t="shared" si="3"/>
        <v>0</v>
      </c>
      <c r="L66" s="6">
        <f t="shared" si="11"/>
        <v>117</v>
      </c>
      <c r="M66">
        <f t="shared" si="4"/>
        <v>0</v>
      </c>
      <c r="N66">
        <f t="shared" si="5"/>
        <v>79</v>
      </c>
      <c r="O66" s="6">
        <f t="shared" si="12"/>
        <v>0</v>
      </c>
      <c r="P66">
        <f t="shared" si="6"/>
        <v>0</v>
      </c>
      <c r="Q66">
        <f t="shared" si="7"/>
        <v>0</v>
      </c>
      <c r="R66" s="6">
        <f t="shared" si="13"/>
        <v>0</v>
      </c>
      <c r="S66">
        <f t="shared" si="8"/>
        <v>0</v>
      </c>
      <c r="T66">
        <f t="shared" si="9"/>
        <v>0</v>
      </c>
      <c r="U66" s="6">
        <f t="shared" si="14"/>
        <v>74</v>
      </c>
    </row>
    <row r="67" spans="1:21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15">IF($C67="T1",IF($D67="Z",$E67,0),0)</f>
        <v>0</v>
      </c>
      <c r="H67">
        <f t="shared" ref="H67:H130" si="16">IF($C67="T1",IF($D67="W",$E67,0),0)</f>
        <v>0</v>
      </c>
      <c r="I67" s="6">
        <f t="shared" si="10"/>
        <v>0</v>
      </c>
      <c r="J67">
        <f t="shared" ref="J67:J130" si="17">IF($C67="T2",IF($D67="Z",$E67,0),0)</f>
        <v>0</v>
      </c>
      <c r="K67">
        <f t="shared" ref="K67:K130" si="18">IF($C67="T2",IF($D67="W",$E67,0),0)</f>
        <v>0</v>
      </c>
      <c r="L67" s="6">
        <f t="shared" si="11"/>
        <v>117</v>
      </c>
      <c r="M67">
        <f t="shared" ref="M67:M130" si="19">IF($C67="T3",IF($D67="Z",$E67,0),0)</f>
        <v>0</v>
      </c>
      <c r="N67">
        <f t="shared" ref="N67:N130" si="20">IF($C67="T3",IF($D67="W",$E67,0),0)</f>
        <v>0</v>
      </c>
      <c r="O67" s="6">
        <f t="shared" si="12"/>
        <v>0</v>
      </c>
      <c r="P67">
        <f t="shared" ref="P67:P130" si="21">IF($C67="T4",IF($D67="Z",$E67,0),0)</f>
        <v>33</v>
      </c>
      <c r="Q67">
        <f t="shared" ref="Q67:Q130" si="22">IF($C67="T4",IF($D67="W",$E67,0),0)</f>
        <v>0</v>
      </c>
      <c r="R67" s="6">
        <f t="shared" si="13"/>
        <v>33</v>
      </c>
      <c r="S67">
        <f t="shared" ref="S67:S130" si="23">IF($C67="T5",IF($D67="Z",$E67,0),0)</f>
        <v>0</v>
      </c>
      <c r="T67">
        <f t="shared" ref="T67:T130" si="24">IF($C67="T5",IF($D67="W",$E67,0),0)</f>
        <v>0</v>
      </c>
      <c r="U67" s="6">
        <f t="shared" si="14"/>
        <v>74</v>
      </c>
    </row>
    <row r="68" spans="1:21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15"/>
        <v>0</v>
      </c>
      <c r="H68">
        <f t="shared" si="16"/>
        <v>0</v>
      </c>
      <c r="I68" s="6">
        <f t="shared" ref="I68:I131" si="25">I67+G68-H68</f>
        <v>0</v>
      </c>
      <c r="J68">
        <f t="shared" si="17"/>
        <v>26</v>
      </c>
      <c r="K68">
        <f t="shared" si="18"/>
        <v>0</v>
      </c>
      <c r="L68" s="6">
        <f t="shared" ref="L68:L131" si="26">J68+L67-K68</f>
        <v>143</v>
      </c>
      <c r="M68">
        <f t="shared" si="19"/>
        <v>0</v>
      </c>
      <c r="N68">
        <f t="shared" si="20"/>
        <v>0</v>
      </c>
      <c r="O68" s="6">
        <f t="shared" ref="O68:O131" si="27">M68+O67-N68</f>
        <v>0</v>
      </c>
      <c r="P68">
        <f t="shared" si="21"/>
        <v>0</v>
      </c>
      <c r="Q68">
        <f t="shared" si="22"/>
        <v>0</v>
      </c>
      <c r="R68" s="6">
        <f t="shared" ref="R68:R131" si="28">P68+R67-Q68</f>
        <v>33</v>
      </c>
      <c r="S68">
        <f t="shared" si="23"/>
        <v>0</v>
      </c>
      <c r="T68">
        <f t="shared" si="24"/>
        <v>0</v>
      </c>
      <c r="U68" s="6">
        <f t="shared" ref="U68:U131" si="29">S68+U67-T68</f>
        <v>74</v>
      </c>
    </row>
    <row r="69" spans="1:21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5"/>
        <v>0</v>
      </c>
      <c r="H69">
        <f t="shared" si="16"/>
        <v>0</v>
      </c>
      <c r="I69" s="6">
        <f t="shared" si="25"/>
        <v>0</v>
      </c>
      <c r="J69">
        <f t="shared" si="17"/>
        <v>0</v>
      </c>
      <c r="K69">
        <f t="shared" si="18"/>
        <v>0</v>
      </c>
      <c r="L69" s="6">
        <f t="shared" si="26"/>
        <v>143</v>
      </c>
      <c r="M69">
        <f t="shared" si="19"/>
        <v>40</v>
      </c>
      <c r="N69">
        <f t="shared" si="20"/>
        <v>0</v>
      </c>
      <c r="O69" s="6">
        <f t="shared" si="27"/>
        <v>40</v>
      </c>
      <c r="P69">
        <f t="shared" si="21"/>
        <v>0</v>
      </c>
      <c r="Q69">
        <f t="shared" si="22"/>
        <v>0</v>
      </c>
      <c r="R69" s="6">
        <f t="shared" si="28"/>
        <v>33</v>
      </c>
      <c r="S69">
        <f t="shared" si="23"/>
        <v>0</v>
      </c>
      <c r="T69">
        <f t="shared" si="24"/>
        <v>0</v>
      </c>
      <c r="U69" s="6">
        <f t="shared" si="29"/>
        <v>74</v>
      </c>
    </row>
    <row r="70" spans="1:21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5"/>
        <v>42</v>
      </c>
      <c r="H70">
        <f t="shared" si="16"/>
        <v>0</v>
      </c>
      <c r="I70" s="6">
        <f t="shared" si="25"/>
        <v>42</v>
      </c>
      <c r="J70">
        <f t="shared" si="17"/>
        <v>0</v>
      </c>
      <c r="K70">
        <f t="shared" si="18"/>
        <v>0</v>
      </c>
      <c r="L70" s="6">
        <f t="shared" si="26"/>
        <v>143</v>
      </c>
      <c r="M70">
        <f t="shared" si="19"/>
        <v>0</v>
      </c>
      <c r="N70">
        <f t="shared" si="20"/>
        <v>0</v>
      </c>
      <c r="O70" s="6">
        <f t="shared" si="27"/>
        <v>40</v>
      </c>
      <c r="P70">
        <f t="shared" si="21"/>
        <v>0</v>
      </c>
      <c r="Q70">
        <f t="shared" si="22"/>
        <v>0</v>
      </c>
      <c r="R70" s="6">
        <f t="shared" si="28"/>
        <v>33</v>
      </c>
      <c r="S70">
        <f t="shared" si="23"/>
        <v>0</v>
      </c>
      <c r="T70">
        <f t="shared" si="24"/>
        <v>0</v>
      </c>
      <c r="U70" s="6">
        <f t="shared" si="29"/>
        <v>74</v>
      </c>
    </row>
    <row r="71" spans="1:21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5"/>
        <v>0</v>
      </c>
      <c r="H71">
        <f t="shared" si="16"/>
        <v>0</v>
      </c>
      <c r="I71" s="6">
        <f t="shared" si="25"/>
        <v>42</v>
      </c>
      <c r="J71">
        <f t="shared" si="17"/>
        <v>42</v>
      </c>
      <c r="K71">
        <f t="shared" si="18"/>
        <v>0</v>
      </c>
      <c r="L71" s="6">
        <f t="shared" si="26"/>
        <v>185</v>
      </c>
      <c r="M71">
        <f t="shared" si="19"/>
        <v>0</v>
      </c>
      <c r="N71">
        <f t="shared" si="20"/>
        <v>0</v>
      </c>
      <c r="O71" s="6">
        <f t="shared" si="27"/>
        <v>40</v>
      </c>
      <c r="P71">
        <f t="shared" si="21"/>
        <v>0</v>
      </c>
      <c r="Q71">
        <f t="shared" si="22"/>
        <v>0</v>
      </c>
      <c r="R71" s="6">
        <f t="shared" si="28"/>
        <v>33</v>
      </c>
      <c r="S71">
        <f t="shared" si="23"/>
        <v>0</v>
      </c>
      <c r="T71">
        <f t="shared" si="24"/>
        <v>0</v>
      </c>
      <c r="U71" s="6">
        <f t="shared" si="29"/>
        <v>74</v>
      </c>
    </row>
    <row r="72" spans="1:21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5"/>
        <v>0</v>
      </c>
      <c r="H72">
        <f t="shared" si="16"/>
        <v>0</v>
      </c>
      <c r="I72" s="6">
        <f t="shared" si="25"/>
        <v>42</v>
      </c>
      <c r="J72">
        <f t="shared" si="17"/>
        <v>0</v>
      </c>
      <c r="K72">
        <f t="shared" si="18"/>
        <v>0</v>
      </c>
      <c r="L72" s="6">
        <f t="shared" si="26"/>
        <v>185</v>
      </c>
      <c r="M72">
        <f t="shared" si="19"/>
        <v>0</v>
      </c>
      <c r="N72">
        <f t="shared" si="20"/>
        <v>0</v>
      </c>
      <c r="O72" s="6">
        <f t="shared" si="27"/>
        <v>40</v>
      </c>
      <c r="P72">
        <f t="shared" si="21"/>
        <v>9</v>
      </c>
      <c r="Q72">
        <f t="shared" si="22"/>
        <v>0</v>
      </c>
      <c r="R72" s="6">
        <f t="shared" si="28"/>
        <v>42</v>
      </c>
      <c r="S72">
        <f t="shared" si="23"/>
        <v>0</v>
      </c>
      <c r="T72">
        <f t="shared" si="24"/>
        <v>0</v>
      </c>
      <c r="U72" s="6">
        <f t="shared" si="29"/>
        <v>74</v>
      </c>
    </row>
    <row r="73" spans="1:21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5"/>
        <v>0</v>
      </c>
      <c r="H73">
        <f t="shared" si="16"/>
        <v>0</v>
      </c>
      <c r="I73" s="6">
        <f t="shared" si="25"/>
        <v>42</v>
      </c>
      <c r="J73">
        <f t="shared" si="17"/>
        <v>0</v>
      </c>
      <c r="K73">
        <f t="shared" si="18"/>
        <v>0</v>
      </c>
      <c r="L73" s="6">
        <f t="shared" si="26"/>
        <v>185</v>
      </c>
      <c r="M73">
        <f t="shared" si="19"/>
        <v>0</v>
      </c>
      <c r="N73">
        <f t="shared" si="20"/>
        <v>0</v>
      </c>
      <c r="O73" s="6">
        <f t="shared" si="27"/>
        <v>40</v>
      </c>
      <c r="P73">
        <f t="shared" si="21"/>
        <v>0</v>
      </c>
      <c r="Q73">
        <f t="shared" si="22"/>
        <v>0</v>
      </c>
      <c r="R73" s="6">
        <f t="shared" si="28"/>
        <v>42</v>
      </c>
      <c r="S73">
        <f t="shared" si="23"/>
        <v>39</v>
      </c>
      <c r="T73">
        <f t="shared" si="24"/>
        <v>0</v>
      </c>
      <c r="U73" s="6">
        <f t="shared" si="29"/>
        <v>113</v>
      </c>
    </row>
    <row r="74" spans="1:21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5"/>
        <v>0</v>
      </c>
      <c r="H74">
        <f t="shared" si="16"/>
        <v>0</v>
      </c>
      <c r="I74" s="6">
        <f t="shared" si="25"/>
        <v>42</v>
      </c>
      <c r="J74">
        <f t="shared" si="17"/>
        <v>0</v>
      </c>
      <c r="K74">
        <f t="shared" si="18"/>
        <v>0</v>
      </c>
      <c r="L74" s="6">
        <f t="shared" si="26"/>
        <v>185</v>
      </c>
      <c r="M74">
        <f t="shared" si="19"/>
        <v>0</v>
      </c>
      <c r="N74">
        <f t="shared" si="20"/>
        <v>0</v>
      </c>
      <c r="O74" s="6">
        <f t="shared" si="27"/>
        <v>40</v>
      </c>
      <c r="P74">
        <f t="shared" si="21"/>
        <v>0</v>
      </c>
      <c r="Q74">
        <f t="shared" si="22"/>
        <v>0</v>
      </c>
      <c r="R74" s="6">
        <f t="shared" si="28"/>
        <v>42</v>
      </c>
      <c r="S74">
        <f t="shared" si="23"/>
        <v>0</v>
      </c>
      <c r="T74">
        <f t="shared" si="24"/>
        <v>112</v>
      </c>
      <c r="U74" s="6">
        <f t="shared" si="29"/>
        <v>1</v>
      </c>
    </row>
    <row r="75" spans="1:21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5"/>
        <v>0</v>
      </c>
      <c r="H75">
        <f t="shared" si="16"/>
        <v>0</v>
      </c>
      <c r="I75" s="6">
        <f t="shared" si="25"/>
        <v>42</v>
      </c>
      <c r="J75">
        <f t="shared" si="17"/>
        <v>0</v>
      </c>
      <c r="K75">
        <f t="shared" si="18"/>
        <v>0</v>
      </c>
      <c r="L75" s="6">
        <f t="shared" si="26"/>
        <v>185</v>
      </c>
      <c r="M75">
        <f t="shared" si="19"/>
        <v>0</v>
      </c>
      <c r="N75">
        <f t="shared" si="20"/>
        <v>0</v>
      </c>
      <c r="O75" s="6">
        <f t="shared" si="27"/>
        <v>40</v>
      </c>
      <c r="P75">
        <f t="shared" si="21"/>
        <v>34</v>
      </c>
      <c r="Q75">
        <f t="shared" si="22"/>
        <v>0</v>
      </c>
      <c r="R75" s="6">
        <f t="shared" si="28"/>
        <v>76</v>
      </c>
      <c r="S75">
        <f t="shared" si="23"/>
        <v>0</v>
      </c>
      <c r="T75">
        <f t="shared" si="24"/>
        <v>0</v>
      </c>
      <c r="U75" s="6">
        <f t="shared" si="29"/>
        <v>1</v>
      </c>
    </row>
    <row r="76" spans="1:21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5"/>
        <v>0</v>
      </c>
      <c r="H76">
        <f t="shared" si="16"/>
        <v>0</v>
      </c>
      <c r="I76" s="6">
        <f t="shared" si="25"/>
        <v>42</v>
      </c>
      <c r="J76">
        <f t="shared" si="17"/>
        <v>0</v>
      </c>
      <c r="K76">
        <f t="shared" si="18"/>
        <v>0</v>
      </c>
      <c r="L76" s="6">
        <f t="shared" si="26"/>
        <v>185</v>
      </c>
      <c r="M76">
        <f t="shared" si="19"/>
        <v>5</v>
      </c>
      <c r="N76">
        <f t="shared" si="20"/>
        <v>0</v>
      </c>
      <c r="O76" s="6">
        <f t="shared" si="27"/>
        <v>45</v>
      </c>
      <c r="P76">
        <f t="shared" si="21"/>
        <v>0</v>
      </c>
      <c r="Q76">
        <f t="shared" si="22"/>
        <v>0</v>
      </c>
      <c r="R76" s="6">
        <f t="shared" si="28"/>
        <v>76</v>
      </c>
      <c r="S76">
        <f t="shared" si="23"/>
        <v>0</v>
      </c>
      <c r="T76">
        <f t="shared" si="24"/>
        <v>0</v>
      </c>
      <c r="U76" s="6">
        <f t="shared" si="29"/>
        <v>1</v>
      </c>
    </row>
    <row r="77" spans="1:21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5"/>
        <v>0</v>
      </c>
      <c r="H77">
        <f t="shared" si="16"/>
        <v>0</v>
      </c>
      <c r="I77" s="6">
        <f t="shared" si="25"/>
        <v>42</v>
      </c>
      <c r="J77">
        <f t="shared" si="17"/>
        <v>0</v>
      </c>
      <c r="K77">
        <f t="shared" si="18"/>
        <v>0</v>
      </c>
      <c r="L77" s="6">
        <f t="shared" si="26"/>
        <v>185</v>
      </c>
      <c r="M77">
        <f t="shared" si="19"/>
        <v>0</v>
      </c>
      <c r="N77">
        <f t="shared" si="20"/>
        <v>0</v>
      </c>
      <c r="O77" s="6">
        <f t="shared" si="27"/>
        <v>45</v>
      </c>
      <c r="P77">
        <f t="shared" si="21"/>
        <v>0</v>
      </c>
      <c r="Q77">
        <f t="shared" si="22"/>
        <v>74</v>
      </c>
      <c r="R77" s="6">
        <f t="shared" si="28"/>
        <v>2</v>
      </c>
      <c r="S77">
        <f t="shared" si="23"/>
        <v>0</v>
      </c>
      <c r="T77">
        <f t="shared" si="24"/>
        <v>0</v>
      </c>
      <c r="U77" s="6">
        <f t="shared" si="29"/>
        <v>1</v>
      </c>
    </row>
    <row r="78" spans="1:21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5"/>
        <v>0</v>
      </c>
      <c r="H78">
        <f t="shared" si="16"/>
        <v>0</v>
      </c>
      <c r="I78" s="6">
        <f t="shared" si="25"/>
        <v>42</v>
      </c>
      <c r="J78">
        <f t="shared" si="17"/>
        <v>14</v>
      </c>
      <c r="K78">
        <f t="shared" si="18"/>
        <v>0</v>
      </c>
      <c r="L78" s="6">
        <f t="shared" si="26"/>
        <v>199</v>
      </c>
      <c r="M78">
        <f t="shared" si="19"/>
        <v>0</v>
      </c>
      <c r="N78">
        <f t="shared" si="20"/>
        <v>0</v>
      </c>
      <c r="O78" s="6">
        <f t="shared" si="27"/>
        <v>45</v>
      </c>
      <c r="P78">
        <f t="shared" si="21"/>
        <v>0</v>
      </c>
      <c r="Q78">
        <f t="shared" si="22"/>
        <v>0</v>
      </c>
      <c r="R78" s="6">
        <f t="shared" si="28"/>
        <v>2</v>
      </c>
      <c r="S78">
        <f t="shared" si="23"/>
        <v>0</v>
      </c>
      <c r="T78">
        <f t="shared" si="24"/>
        <v>0</v>
      </c>
      <c r="U78" s="6">
        <f t="shared" si="29"/>
        <v>1</v>
      </c>
    </row>
    <row r="79" spans="1:21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5"/>
        <v>0</v>
      </c>
      <c r="H79">
        <f t="shared" si="16"/>
        <v>0</v>
      </c>
      <c r="I79" s="6">
        <f t="shared" si="25"/>
        <v>42</v>
      </c>
      <c r="J79">
        <f t="shared" si="17"/>
        <v>0</v>
      </c>
      <c r="K79">
        <f t="shared" si="18"/>
        <v>0</v>
      </c>
      <c r="L79" s="6">
        <f t="shared" si="26"/>
        <v>199</v>
      </c>
      <c r="M79">
        <f t="shared" si="19"/>
        <v>0</v>
      </c>
      <c r="N79">
        <f t="shared" si="20"/>
        <v>0</v>
      </c>
      <c r="O79" s="6">
        <f t="shared" si="27"/>
        <v>45</v>
      </c>
      <c r="P79">
        <f t="shared" si="21"/>
        <v>0</v>
      </c>
      <c r="Q79">
        <f t="shared" si="22"/>
        <v>0</v>
      </c>
      <c r="R79" s="6">
        <f t="shared" si="28"/>
        <v>2</v>
      </c>
      <c r="S79">
        <f t="shared" si="23"/>
        <v>0</v>
      </c>
      <c r="T79">
        <f t="shared" si="24"/>
        <v>1</v>
      </c>
      <c r="U79" s="6">
        <f t="shared" si="29"/>
        <v>0</v>
      </c>
    </row>
    <row r="80" spans="1:21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5"/>
        <v>0</v>
      </c>
      <c r="H80">
        <f t="shared" si="16"/>
        <v>0</v>
      </c>
      <c r="I80" s="6">
        <f t="shared" si="25"/>
        <v>42</v>
      </c>
      <c r="J80">
        <f t="shared" si="17"/>
        <v>0</v>
      </c>
      <c r="K80">
        <f t="shared" si="18"/>
        <v>43</v>
      </c>
      <c r="L80" s="6">
        <f t="shared" si="26"/>
        <v>156</v>
      </c>
      <c r="M80">
        <f t="shared" si="19"/>
        <v>0</v>
      </c>
      <c r="N80">
        <f t="shared" si="20"/>
        <v>0</v>
      </c>
      <c r="O80" s="6">
        <f t="shared" si="27"/>
        <v>45</v>
      </c>
      <c r="P80">
        <f t="shared" si="21"/>
        <v>0</v>
      </c>
      <c r="Q80">
        <f t="shared" si="22"/>
        <v>0</v>
      </c>
      <c r="R80" s="6">
        <f t="shared" si="28"/>
        <v>2</v>
      </c>
      <c r="S80">
        <f t="shared" si="23"/>
        <v>0</v>
      </c>
      <c r="T80">
        <f t="shared" si="24"/>
        <v>0</v>
      </c>
      <c r="U80" s="6">
        <f t="shared" si="29"/>
        <v>0</v>
      </c>
    </row>
    <row r="81" spans="1:21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5"/>
        <v>30</v>
      </c>
      <c r="H81">
        <f t="shared" si="16"/>
        <v>0</v>
      </c>
      <c r="I81" s="6">
        <f t="shared" si="25"/>
        <v>72</v>
      </c>
      <c r="J81">
        <f t="shared" si="17"/>
        <v>0</v>
      </c>
      <c r="K81">
        <f t="shared" si="18"/>
        <v>0</v>
      </c>
      <c r="L81" s="6">
        <f t="shared" si="26"/>
        <v>156</v>
      </c>
      <c r="M81">
        <f t="shared" si="19"/>
        <v>0</v>
      </c>
      <c r="N81">
        <f t="shared" si="20"/>
        <v>0</v>
      </c>
      <c r="O81" s="6">
        <f t="shared" si="27"/>
        <v>45</v>
      </c>
      <c r="P81">
        <f t="shared" si="21"/>
        <v>0</v>
      </c>
      <c r="Q81">
        <f t="shared" si="22"/>
        <v>0</v>
      </c>
      <c r="R81" s="6">
        <f t="shared" si="28"/>
        <v>2</v>
      </c>
      <c r="S81">
        <f t="shared" si="23"/>
        <v>0</v>
      </c>
      <c r="T81">
        <f t="shared" si="24"/>
        <v>0</v>
      </c>
      <c r="U81" s="6">
        <f t="shared" si="29"/>
        <v>0</v>
      </c>
    </row>
    <row r="82" spans="1:21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5"/>
        <v>0</v>
      </c>
      <c r="H82">
        <f t="shared" si="16"/>
        <v>0</v>
      </c>
      <c r="I82" s="6">
        <f t="shared" si="25"/>
        <v>72</v>
      </c>
      <c r="J82">
        <f t="shared" si="17"/>
        <v>0</v>
      </c>
      <c r="K82">
        <f t="shared" si="18"/>
        <v>0</v>
      </c>
      <c r="L82" s="6">
        <f t="shared" si="26"/>
        <v>156</v>
      </c>
      <c r="M82">
        <f t="shared" si="19"/>
        <v>14</v>
      </c>
      <c r="N82">
        <f t="shared" si="20"/>
        <v>0</v>
      </c>
      <c r="O82" s="6">
        <f t="shared" si="27"/>
        <v>59</v>
      </c>
      <c r="P82">
        <f t="shared" si="21"/>
        <v>0</v>
      </c>
      <c r="Q82">
        <f t="shared" si="22"/>
        <v>0</v>
      </c>
      <c r="R82" s="6">
        <f t="shared" si="28"/>
        <v>2</v>
      </c>
      <c r="S82">
        <f t="shared" si="23"/>
        <v>0</v>
      </c>
      <c r="T82">
        <f t="shared" si="24"/>
        <v>0</v>
      </c>
      <c r="U82" s="6">
        <f t="shared" si="29"/>
        <v>0</v>
      </c>
    </row>
    <row r="83" spans="1:21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5"/>
        <v>0</v>
      </c>
      <c r="H83">
        <f t="shared" si="16"/>
        <v>0</v>
      </c>
      <c r="I83" s="6">
        <f t="shared" si="25"/>
        <v>72</v>
      </c>
      <c r="J83">
        <f t="shared" si="17"/>
        <v>0</v>
      </c>
      <c r="K83">
        <f t="shared" si="18"/>
        <v>33</v>
      </c>
      <c r="L83" s="6">
        <f t="shared" si="26"/>
        <v>123</v>
      </c>
      <c r="M83">
        <f t="shared" si="19"/>
        <v>0</v>
      </c>
      <c r="N83">
        <f t="shared" si="20"/>
        <v>0</v>
      </c>
      <c r="O83" s="6">
        <f t="shared" si="27"/>
        <v>59</v>
      </c>
      <c r="P83">
        <f t="shared" si="21"/>
        <v>0</v>
      </c>
      <c r="Q83">
        <f t="shared" si="22"/>
        <v>0</v>
      </c>
      <c r="R83" s="6">
        <f t="shared" si="28"/>
        <v>2</v>
      </c>
      <c r="S83">
        <f t="shared" si="23"/>
        <v>0</v>
      </c>
      <c r="T83">
        <f t="shared" si="24"/>
        <v>0</v>
      </c>
      <c r="U83" s="6">
        <f t="shared" si="29"/>
        <v>0</v>
      </c>
    </row>
    <row r="84" spans="1:21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5"/>
        <v>0</v>
      </c>
      <c r="H84">
        <f t="shared" si="16"/>
        <v>0</v>
      </c>
      <c r="I84" s="6">
        <f t="shared" si="25"/>
        <v>72</v>
      </c>
      <c r="J84">
        <f t="shared" si="17"/>
        <v>0</v>
      </c>
      <c r="K84">
        <f t="shared" si="18"/>
        <v>0</v>
      </c>
      <c r="L84" s="6">
        <f t="shared" si="26"/>
        <v>123</v>
      </c>
      <c r="M84">
        <f t="shared" si="19"/>
        <v>0</v>
      </c>
      <c r="N84">
        <f t="shared" si="20"/>
        <v>0</v>
      </c>
      <c r="O84" s="6">
        <f t="shared" si="27"/>
        <v>59</v>
      </c>
      <c r="P84">
        <f t="shared" si="21"/>
        <v>0</v>
      </c>
      <c r="Q84">
        <f t="shared" si="22"/>
        <v>0</v>
      </c>
      <c r="R84" s="6">
        <f t="shared" si="28"/>
        <v>2</v>
      </c>
      <c r="S84">
        <f t="shared" si="23"/>
        <v>35</v>
      </c>
      <c r="T84">
        <f t="shared" si="24"/>
        <v>0</v>
      </c>
      <c r="U84" s="6">
        <f t="shared" si="29"/>
        <v>35</v>
      </c>
    </row>
    <row r="85" spans="1:21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5"/>
        <v>0</v>
      </c>
      <c r="H85">
        <f t="shared" si="16"/>
        <v>0</v>
      </c>
      <c r="I85" s="6">
        <f t="shared" si="25"/>
        <v>72</v>
      </c>
      <c r="J85">
        <f t="shared" si="17"/>
        <v>0</v>
      </c>
      <c r="K85">
        <f t="shared" si="18"/>
        <v>0</v>
      </c>
      <c r="L85" s="6">
        <f t="shared" si="26"/>
        <v>123</v>
      </c>
      <c r="M85">
        <f t="shared" si="19"/>
        <v>40</v>
      </c>
      <c r="N85">
        <f t="shared" si="20"/>
        <v>0</v>
      </c>
      <c r="O85" s="6">
        <f t="shared" si="27"/>
        <v>99</v>
      </c>
      <c r="P85">
        <f t="shared" si="21"/>
        <v>0</v>
      </c>
      <c r="Q85">
        <f t="shared" si="22"/>
        <v>0</v>
      </c>
      <c r="R85" s="6">
        <f t="shared" si="28"/>
        <v>2</v>
      </c>
      <c r="S85">
        <f t="shared" si="23"/>
        <v>0</v>
      </c>
      <c r="T85">
        <f t="shared" si="24"/>
        <v>0</v>
      </c>
      <c r="U85" s="6">
        <f t="shared" si="29"/>
        <v>35</v>
      </c>
    </row>
    <row r="86" spans="1:21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5"/>
        <v>0</v>
      </c>
      <c r="H86">
        <f t="shared" si="16"/>
        <v>0</v>
      </c>
      <c r="I86" s="6">
        <f t="shared" si="25"/>
        <v>72</v>
      </c>
      <c r="J86">
        <f t="shared" si="17"/>
        <v>0</v>
      </c>
      <c r="K86">
        <f t="shared" si="18"/>
        <v>21</v>
      </c>
      <c r="L86" s="6">
        <f t="shared" si="26"/>
        <v>102</v>
      </c>
      <c r="M86">
        <f t="shared" si="19"/>
        <v>0</v>
      </c>
      <c r="N86">
        <f t="shared" si="20"/>
        <v>0</v>
      </c>
      <c r="O86" s="6">
        <f t="shared" si="27"/>
        <v>99</v>
      </c>
      <c r="P86">
        <f t="shared" si="21"/>
        <v>0</v>
      </c>
      <c r="Q86">
        <f t="shared" si="22"/>
        <v>0</v>
      </c>
      <c r="R86" s="6">
        <f t="shared" si="28"/>
        <v>2</v>
      </c>
      <c r="S86">
        <f t="shared" si="23"/>
        <v>0</v>
      </c>
      <c r="T86">
        <f t="shared" si="24"/>
        <v>0</v>
      </c>
      <c r="U86" s="6">
        <f t="shared" si="29"/>
        <v>35</v>
      </c>
    </row>
    <row r="87" spans="1:21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5"/>
        <v>0</v>
      </c>
      <c r="H87">
        <f t="shared" si="16"/>
        <v>0</v>
      </c>
      <c r="I87" s="6">
        <f t="shared" si="25"/>
        <v>72</v>
      </c>
      <c r="J87">
        <f t="shared" si="17"/>
        <v>0</v>
      </c>
      <c r="K87">
        <f t="shared" si="18"/>
        <v>0</v>
      </c>
      <c r="L87" s="6">
        <f t="shared" si="26"/>
        <v>102</v>
      </c>
      <c r="M87">
        <f t="shared" si="19"/>
        <v>0</v>
      </c>
      <c r="N87">
        <f t="shared" si="20"/>
        <v>0</v>
      </c>
      <c r="O87" s="6">
        <f t="shared" si="27"/>
        <v>99</v>
      </c>
      <c r="P87">
        <f t="shared" si="21"/>
        <v>0</v>
      </c>
      <c r="Q87">
        <f t="shared" si="22"/>
        <v>2</v>
      </c>
      <c r="R87" s="6">
        <f t="shared" si="28"/>
        <v>0</v>
      </c>
      <c r="S87">
        <f t="shared" si="23"/>
        <v>0</v>
      </c>
      <c r="T87">
        <f t="shared" si="24"/>
        <v>0</v>
      </c>
      <c r="U87" s="6">
        <f t="shared" si="29"/>
        <v>35</v>
      </c>
    </row>
    <row r="88" spans="1:21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5"/>
        <v>0</v>
      </c>
      <c r="H88">
        <f t="shared" si="16"/>
        <v>0</v>
      </c>
      <c r="I88" s="6">
        <f t="shared" si="25"/>
        <v>72</v>
      </c>
      <c r="J88">
        <f t="shared" si="17"/>
        <v>0</v>
      </c>
      <c r="K88">
        <f t="shared" si="18"/>
        <v>0</v>
      </c>
      <c r="L88" s="6">
        <f t="shared" si="26"/>
        <v>102</v>
      </c>
      <c r="M88">
        <f t="shared" si="19"/>
        <v>12</v>
      </c>
      <c r="N88">
        <f t="shared" si="20"/>
        <v>0</v>
      </c>
      <c r="O88" s="6">
        <f t="shared" si="27"/>
        <v>111</v>
      </c>
      <c r="P88">
        <f t="shared" si="21"/>
        <v>0</v>
      </c>
      <c r="Q88">
        <f t="shared" si="22"/>
        <v>0</v>
      </c>
      <c r="R88" s="6">
        <f t="shared" si="28"/>
        <v>0</v>
      </c>
      <c r="S88">
        <f t="shared" si="23"/>
        <v>0</v>
      </c>
      <c r="T88">
        <f t="shared" si="24"/>
        <v>0</v>
      </c>
      <c r="U88" s="6">
        <f t="shared" si="29"/>
        <v>35</v>
      </c>
    </row>
    <row r="89" spans="1:21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5"/>
        <v>15</v>
      </c>
      <c r="H89">
        <f t="shared" si="16"/>
        <v>0</v>
      </c>
      <c r="I89" s="6">
        <f t="shared" si="25"/>
        <v>87</v>
      </c>
      <c r="J89">
        <f t="shared" si="17"/>
        <v>0</v>
      </c>
      <c r="K89">
        <f t="shared" si="18"/>
        <v>0</v>
      </c>
      <c r="L89" s="6">
        <f t="shared" si="26"/>
        <v>102</v>
      </c>
      <c r="M89">
        <f t="shared" si="19"/>
        <v>0</v>
      </c>
      <c r="N89">
        <f t="shared" si="20"/>
        <v>0</v>
      </c>
      <c r="O89" s="6">
        <f t="shared" si="27"/>
        <v>111</v>
      </c>
      <c r="P89">
        <f t="shared" si="21"/>
        <v>0</v>
      </c>
      <c r="Q89">
        <f t="shared" si="22"/>
        <v>0</v>
      </c>
      <c r="R89" s="6">
        <f t="shared" si="28"/>
        <v>0</v>
      </c>
      <c r="S89">
        <f t="shared" si="23"/>
        <v>0</v>
      </c>
      <c r="T89">
        <f t="shared" si="24"/>
        <v>0</v>
      </c>
      <c r="U89" s="6">
        <f t="shared" si="29"/>
        <v>35</v>
      </c>
    </row>
    <row r="90" spans="1:21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5"/>
        <v>0</v>
      </c>
      <c r="H90">
        <f t="shared" si="16"/>
        <v>0</v>
      </c>
      <c r="I90" s="6">
        <f t="shared" si="25"/>
        <v>87</v>
      </c>
      <c r="J90">
        <f t="shared" si="17"/>
        <v>0</v>
      </c>
      <c r="K90">
        <f t="shared" si="18"/>
        <v>0</v>
      </c>
      <c r="L90" s="6">
        <f t="shared" si="26"/>
        <v>102</v>
      </c>
      <c r="M90">
        <f t="shared" si="19"/>
        <v>0</v>
      </c>
      <c r="N90">
        <f t="shared" si="20"/>
        <v>0</v>
      </c>
      <c r="O90" s="6">
        <f t="shared" si="27"/>
        <v>111</v>
      </c>
      <c r="P90">
        <f t="shared" si="21"/>
        <v>0</v>
      </c>
      <c r="Q90">
        <f t="shared" si="22"/>
        <v>0</v>
      </c>
      <c r="R90" s="6">
        <f t="shared" si="28"/>
        <v>0</v>
      </c>
      <c r="S90">
        <f t="shared" si="23"/>
        <v>1</v>
      </c>
      <c r="T90">
        <f t="shared" si="24"/>
        <v>0</v>
      </c>
      <c r="U90" s="6">
        <f t="shared" si="29"/>
        <v>36</v>
      </c>
    </row>
    <row r="91" spans="1:21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5"/>
        <v>0</v>
      </c>
      <c r="H91">
        <f t="shared" si="16"/>
        <v>86</v>
      </c>
      <c r="I91" s="6">
        <f t="shared" si="25"/>
        <v>1</v>
      </c>
      <c r="J91">
        <f t="shared" si="17"/>
        <v>0</v>
      </c>
      <c r="K91">
        <f t="shared" si="18"/>
        <v>0</v>
      </c>
      <c r="L91" s="6">
        <f t="shared" si="26"/>
        <v>102</v>
      </c>
      <c r="M91">
        <f t="shared" si="19"/>
        <v>0</v>
      </c>
      <c r="N91">
        <f t="shared" si="20"/>
        <v>0</v>
      </c>
      <c r="O91" s="6">
        <f t="shared" si="27"/>
        <v>111</v>
      </c>
      <c r="P91">
        <f t="shared" si="21"/>
        <v>0</v>
      </c>
      <c r="Q91">
        <f t="shared" si="22"/>
        <v>0</v>
      </c>
      <c r="R91" s="6">
        <f t="shared" si="28"/>
        <v>0</v>
      </c>
      <c r="S91">
        <f t="shared" si="23"/>
        <v>0</v>
      </c>
      <c r="T91">
        <f t="shared" si="24"/>
        <v>0</v>
      </c>
      <c r="U91" s="6">
        <f t="shared" si="29"/>
        <v>36</v>
      </c>
    </row>
    <row r="92" spans="1:21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5"/>
        <v>0</v>
      </c>
      <c r="H92">
        <f t="shared" si="16"/>
        <v>0</v>
      </c>
      <c r="I92" s="6">
        <f t="shared" si="25"/>
        <v>1</v>
      </c>
      <c r="J92">
        <f t="shared" si="17"/>
        <v>0</v>
      </c>
      <c r="K92">
        <f t="shared" si="18"/>
        <v>0</v>
      </c>
      <c r="L92" s="6">
        <f t="shared" si="26"/>
        <v>102</v>
      </c>
      <c r="M92">
        <f t="shared" si="19"/>
        <v>0</v>
      </c>
      <c r="N92">
        <f t="shared" si="20"/>
        <v>110</v>
      </c>
      <c r="O92" s="6">
        <f t="shared" si="27"/>
        <v>1</v>
      </c>
      <c r="P92">
        <f t="shared" si="21"/>
        <v>0</v>
      </c>
      <c r="Q92">
        <f t="shared" si="22"/>
        <v>0</v>
      </c>
      <c r="R92" s="6">
        <f t="shared" si="28"/>
        <v>0</v>
      </c>
      <c r="S92">
        <f t="shared" si="23"/>
        <v>0</v>
      </c>
      <c r="T92">
        <f t="shared" si="24"/>
        <v>0</v>
      </c>
      <c r="U92" s="6">
        <f t="shared" si="29"/>
        <v>36</v>
      </c>
    </row>
    <row r="93" spans="1:21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5"/>
        <v>0</v>
      </c>
      <c r="H93">
        <f t="shared" si="16"/>
        <v>0</v>
      </c>
      <c r="I93" s="6">
        <f t="shared" si="25"/>
        <v>1</v>
      </c>
      <c r="J93">
        <f t="shared" si="17"/>
        <v>0</v>
      </c>
      <c r="K93">
        <f t="shared" si="18"/>
        <v>0</v>
      </c>
      <c r="L93" s="6">
        <f t="shared" si="26"/>
        <v>102</v>
      </c>
      <c r="M93">
        <f t="shared" si="19"/>
        <v>0</v>
      </c>
      <c r="N93">
        <f t="shared" si="20"/>
        <v>0</v>
      </c>
      <c r="O93" s="6">
        <f t="shared" si="27"/>
        <v>1</v>
      </c>
      <c r="P93">
        <f t="shared" si="21"/>
        <v>0</v>
      </c>
      <c r="Q93">
        <f t="shared" si="22"/>
        <v>0</v>
      </c>
      <c r="R93" s="6">
        <f t="shared" si="28"/>
        <v>0</v>
      </c>
      <c r="S93">
        <f t="shared" si="23"/>
        <v>33</v>
      </c>
      <c r="T93">
        <f t="shared" si="24"/>
        <v>0</v>
      </c>
      <c r="U93" s="6">
        <f t="shared" si="29"/>
        <v>69</v>
      </c>
    </row>
    <row r="94" spans="1:21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5"/>
        <v>0</v>
      </c>
      <c r="H94">
        <f t="shared" si="16"/>
        <v>0</v>
      </c>
      <c r="I94" s="6">
        <f t="shared" si="25"/>
        <v>1</v>
      </c>
      <c r="J94">
        <f t="shared" si="17"/>
        <v>13</v>
      </c>
      <c r="K94">
        <f t="shared" si="18"/>
        <v>0</v>
      </c>
      <c r="L94" s="6">
        <f t="shared" si="26"/>
        <v>115</v>
      </c>
      <c r="M94">
        <f t="shared" si="19"/>
        <v>0</v>
      </c>
      <c r="N94">
        <f t="shared" si="20"/>
        <v>0</v>
      </c>
      <c r="O94" s="6">
        <f t="shared" si="27"/>
        <v>1</v>
      </c>
      <c r="P94">
        <f t="shared" si="21"/>
        <v>0</v>
      </c>
      <c r="Q94">
        <f t="shared" si="22"/>
        <v>0</v>
      </c>
      <c r="R94" s="6">
        <f t="shared" si="28"/>
        <v>0</v>
      </c>
      <c r="S94">
        <f t="shared" si="23"/>
        <v>0</v>
      </c>
      <c r="T94">
        <f t="shared" si="24"/>
        <v>0</v>
      </c>
      <c r="U94" s="6">
        <f t="shared" si="29"/>
        <v>69</v>
      </c>
    </row>
    <row r="95" spans="1:21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5"/>
        <v>0</v>
      </c>
      <c r="H95">
        <f t="shared" si="16"/>
        <v>0</v>
      </c>
      <c r="I95" s="6">
        <f t="shared" si="25"/>
        <v>1</v>
      </c>
      <c r="J95">
        <f t="shared" si="17"/>
        <v>0</v>
      </c>
      <c r="K95">
        <f t="shared" si="18"/>
        <v>0</v>
      </c>
      <c r="L95" s="6">
        <f t="shared" si="26"/>
        <v>115</v>
      </c>
      <c r="M95">
        <f t="shared" si="19"/>
        <v>0</v>
      </c>
      <c r="N95">
        <f t="shared" si="20"/>
        <v>0</v>
      </c>
      <c r="O95" s="6">
        <f t="shared" si="27"/>
        <v>1</v>
      </c>
      <c r="P95">
        <f t="shared" si="21"/>
        <v>37</v>
      </c>
      <c r="Q95">
        <f t="shared" si="22"/>
        <v>0</v>
      </c>
      <c r="R95" s="6">
        <f t="shared" si="28"/>
        <v>37</v>
      </c>
      <c r="S95">
        <f t="shared" si="23"/>
        <v>0</v>
      </c>
      <c r="T95">
        <f t="shared" si="24"/>
        <v>0</v>
      </c>
      <c r="U95" s="6">
        <f t="shared" si="29"/>
        <v>69</v>
      </c>
    </row>
    <row r="96" spans="1:21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5"/>
        <v>0</v>
      </c>
      <c r="H96">
        <f t="shared" si="16"/>
        <v>1</v>
      </c>
      <c r="I96" s="6">
        <f t="shared" si="25"/>
        <v>0</v>
      </c>
      <c r="J96">
        <f t="shared" si="17"/>
        <v>0</v>
      </c>
      <c r="K96">
        <f t="shared" si="18"/>
        <v>0</v>
      </c>
      <c r="L96" s="6">
        <f t="shared" si="26"/>
        <v>115</v>
      </c>
      <c r="M96">
        <f t="shared" si="19"/>
        <v>0</v>
      </c>
      <c r="N96">
        <f t="shared" si="20"/>
        <v>0</v>
      </c>
      <c r="O96" s="6">
        <f t="shared" si="27"/>
        <v>1</v>
      </c>
      <c r="P96">
        <f t="shared" si="21"/>
        <v>0</v>
      </c>
      <c r="Q96">
        <f t="shared" si="22"/>
        <v>0</v>
      </c>
      <c r="R96" s="6">
        <f t="shared" si="28"/>
        <v>37</v>
      </c>
      <c r="S96">
        <f t="shared" si="23"/>
        <v>0</v>
      </c>
      <c r="T96">
        <f t="shared" si="24"/>
        <v>0</v>
      </c>
      <c r="U96" s="6">
        <f t="shared" si="29"/>
        <v>69</v>
      </c>
    </row>
    <row r="97" spans="1:21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5"/>
        <v>0</v>
      </c>
      <c r="H97">
        <f t="shared" si="16"/>
        <v>0</v>
      </c>
      <c r="I97" s="6">
        <f t="shared" si="25"/>
        <v>0</v>
      </c>
      <c r="J97">
        <f t="shared" si="17"/>
        <v>0</v>
      </c>
      <c r="K97">
        <f t="shared" si="18"/>
        <v>0</v>
      </c>
      <c r="L97" s="6">
        <f t="shared" si="26"/>
        <v>115</v>
      </c>
      <c r="M97">
        <f t="shared" si="19"/>
        <v>0</v>
      </c>
      <c r="N97">
        <f t="shared" si="20"/>
        <v>0</v>
      </c>
      <c r="O97" s="6">
        <f t="shared" si="27"/>
        <v>1</v>
      </c>
      <c r="P97">
        <f t="shared" si="21"/>
        <v>0</v>
      </c>
      <c r="Q97">
        <f t="shared" si="22"/>
        <v>0</v>
      </c>
      <c r="R97" s="6">
        <f t="shared" si="28"/>
        <v>37</v>
      </c>
      <c r="S97">
        <f t="shared" si="23"/>
        <v>0</v>
      </c>
      <c r="T97">
        <f t="shared" si="24"/>
        <v>68</v>
      </c>
      <c r="U97" s="6">
        <f t="shared" si="29"/>
        <v>1</v>
      </c>
    </row>
    <row r="98" spans="1:21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5"/>
        <v>0</v>
      </c>
      <c r="H98">
        <f t="shared" si="16"/>
        <v>0</v>
      </c>
      <c r="I98" s="6">
        <f t="shared" si="25"/>
        <v>0</v>
      </c>
      <c r="J98">
        <f t="shared" si="17"/>
        <v>0</v>
      </c>
      <c r="K98">
        <f t="shared" si="18"/>
        <v>0</v>
      </c>
      <c r="L98" s="6">
        <f t="shared" si="26"/>
        <v>115</v>
      </c>
      <c r="M98">
        <f t="shared" si="19"/>
        <v>0</v>
      </c>
      <c r="N98">
        <f t="shared" si="20"/>
        <v>0</v>
      </c>
      <c r="O98" s="6">
        <f t="shared" si="27"/>
        <v>1</v>
      </c>
      <c r="P98">
        <f t="shared" si="21"/>
        <v>35</v>
      </c>
      <c r="Q98">
        <f t="shared" si="22"/>
        <v>0</v>
      </c>
      <c r="R98" s="6">
        <f t="shared" si="28"/>
        <v>72</v>
      </c>
      <c r="S98">
        <f t="shared" si="23"/>
        <v>0</v>
      </c>
      <c r="T98">
        <f t="shared" si="24"/>
        <v>0</v>
      </c>
      <c r="U98" s="6">
        <f t="shared" si="29"/>
        <v>1</v>
      </c>
    </row>
    <row r="99" spans="1:21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5"/>
        <v>0</v>
      </c>
      <c r="H99">
        <f t="shared" si="16"/>
        <v>0</v>
      </c>
      <c r="I99" s="6">
        <f t="shared" si="25"/>
        <v>0</v>
      </c>
      <c r="J99">
        <f t="shared" si="17"/>
        <v>0</v>
      </c>
      <c r="K99">
        <f t="shared" si="18"/>
        <v>0</v>
      </c>
      <c r="L99" s="6">
        <f t="shared" si="26"/>
        <v>115</v>
      </c>
      <c r="M99">
        <f t="shared" si="19"/>
        <v>25</v>
      </c>
      <c r="N99">
        <f t="shared" si="20"/>
        <v>0</v>
      </c>
      <c r="O99" s="6">
        <f t="shared" si="27"/>
        <v>26</v>
      </c>
      <c r="P99">
        <f t="shared" si="21"/>
        <v>0</v>
      </c>
      <c r="Q99">
        <f t="shared" si="22"/>
        <v>0</v>
      </c>
      <c r="R99" s="6">
        <f t="shared" si="28"/>
        <v>72</v>
      </c>
      <c r="S99">
        <f t="shared" si="23"/>
        <v>0</v>
      </c>
      <c r="T99">
        <f t="shared" si="24"/>
        <v>0</v>
      </c>
      <c r="U99" s="6">
        <f t="shared" si="29"/>
        <v>1</v>
      </c>
    </row>
    <row r="100" spans="1:21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5"/>
        <v>0</v>
      </c>
      <c r="H100">
        <f t="shared" si="16"/>
        <v>0</v>
      </c>
      <c r="I100" s="6">
        <f t="shared" si="25"/>
        <v>0</v>
      </c>
      <c r="J100">
        <f t="shared" si="17"/>
        <v>10</v>
      </c>
      <c r="K100">
        <f t="shared" si="18"/>
        <v>0</v>
      </c>
      <c r="L100" s="6">
        <f t="shared" si="26"/>
        <v>125</v>
      </c>
      <c r="M100">
        <f t="shared" si="19"/>
        <v>0</v>
      </c>
      <c r="N100">
        <f t="shared" si="20"/>
        <v>0</v>
      </c>
      <c r="O100" s="6">
        <f t="shared" si="27"/>
        <v>26</v>
      </c>
      <c r="P100">
        <f t="shared" si="21"/>
        <v>0</v>
      </c>
      <c r="Q100">
        <f t="shared" si="22"/>
        <v>0</v>
      </c>
      <c r="R100" s="6">
        <f t="shared" si="28"/>
        <v>72</v>
      </c>
      <c r="S100">
        <f t="shared" si="23"/>
        <v>0</v>
      </c>
      <c r="T100">
        <f t="shared" si="24"/>
        <v>0</v>
      </c>
      <c r="U100" s="6">
        <f t="shared" si="29"/>
        <v>1</v>
      </c>
    </row>
    <row r="101" spans="1:21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5"/>
        <v>0</v>
      </c>
      <c r="H101">
        <f t="shared" si="16"/>
        <v>0</v>
      </c>
      <c r="I101" s="6">
        <f t="shared" si="25"/>
        <v>0</v>
      </c>
      <c r="J101">
        <f t="shared" si="17"/>
        <v>0</v>
      </c>
      <c r="K101">
        <f t="shared" si="18"/>
        <v>38</v>
      </c>
      <c r="L101" s="6">
        <f t="shared" si="26"/>
        <v>87</v>
      </c>
      <c r="M101">
        <f t="shared" si="19"/>
        <v>0</v>
      </c>
      <c r="N101">
        <f t="shared" si="20"/>
        <v>0</v>
      </c>
      <c r="O101" s="6">
        <f t="shared" si="27"/>
        <v>26</v>
      </c>
      <c r="P101">
        <f t="shared" si="21"/>
        <v>0</v>
      </c>
      <c r="Q101">
        <f t="shared" si="22"/>
        <v>0</v>
      </c>
      <c r="R101" s="6">
        <f t="shared" si="28"/>
        <v>72</v>
      </c>
      <c r="S101">
        <f t="shared" si="23"/>
        <v>0</v>
      </c>
      <c r="T101">
        <f t="shared" si="24"/>
        <v>0</v>
      </c>
      <c r="U101" s="6">
        <f t="shared" si="29"/>
        <v>1</v>
      </c>
    </row>
    <row r="102" spans="1:21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5"/>
        <v>22</v>
      </c>
      <c r="H102">
        <f t="shared" si="16"/>
        <v>0</v>
      </c>
      <c r="I102" s="6">
        <f t="shared" si="25"/>
        <v>22</v>
      </c>
      <c r="J102">
        <f t="shared" si="17"/>
        <v>0</v>
      </c>
      <c r="K102">
        <f t="shared" si="18"/>
        <v>0</v>
      </c>
      <c r="L102" s="6">
        <f t="shared" si="26"/>
        <v>87</v>
      </c>
      <c r="M102">
        <f t="shared" si="19"/>
        <v>0</v>
      </c>
      <c r="N102">
        <f t="shared" si="20"/>
        <v>0</v>
      </c>
      <c r="O102" s="6">
        <f t="shared" si="27"/>
        <v>26</v>
      </c>
      <c r="P102">
        <f t="shared" si="21"/>
        <v>0</v>
      </c>
      <c r="Q102">
        <f t="shared" si="22"/>
        <v>0</v>
      </c>
      <c r="R102" s="6">
        <f t="shared" si="28"/>
        <v>72</v>
      </c>
      <c r="S102">
        <f t="shared" si="23"/>
        <v>0</v>
      </c>
      <c r="T102">
        <f t="shared" si="24"/>
        <v>0</v>
      </c>
      <c r="U102" s="6">
        <f t="shared" si="29"/>
        <v>1</v>
      </c>
    </row>
    <row r="103" spans="1:21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5"/>
        <v>0</v>
      </c>
      <c r="H103">
        <f t="shared" si="16"/>
        <v>0</v>
      </c>
      <c r="I103" s="6">
        <f t="shared" si="25"/>
        <v>22</v>
      </c>
      <c r="J103">
        <f t="shared" si="17"/>
        <v>0</v>
      </c>
      <c r="K103">
        <f t="shared" si="18"/>
        <v>0</v>
      </c>
      <c r="L103" s="6">
        <f t="shared" si="26"/>
        <v>87</v>
      </c>
      <c r="M103">
        <f t="shared" si="19"/>
        <v>25</v>
      </c>
      <c r="N103">
        <f t="shared" si="20"/>
        <v>0</v>
      </c>
      <c r="O103" s="6">
        <f t="shared" si="27"/>
        <v>51</v>
      </c>
      <c r="P103">
        <f t="shared" si="21"/>
        <v>0</v>
      </c>
      <c r="Q103">
        <f t="shared" si="22"/>
        <v>0</v>
      </c>
      <c r="R103" s="6">
        <f t="shared" si="28"/>
        <v>72</v>
      </c>
      <c r="S103">
        <f t="shared" si="23"/>
        <v>0</v>
      </c>
      <c r="T103">
        <f t="shared" si="24"/>
        <v>0</v>
      </c>
      <c r="U103" s="6">
        <f t="shared" si="29"/>
        <v>1</v>
      </c>
    </row>
    <row r="104" spans="1:21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5"/>
        <v>0</v>
      </c>
      <c r="H104">
        <f t="shared" si="16"/>
        <v>0</v>
      </c>
      <c r="I104" s="6">
        <f t="shared" si="25"/>
        <v>22</v>
      </c>
      <c r="J104">
        <f t="shared" si="17"/>
        <v>0</v>
      </c>
      <c r="K104">
        <f t="shared" si="18"/>
        <v>0</v>
      </c>
      <c r="L104" s="6">
        <f t="shared" si="26"/>
        <v>87</v>
      </c>
      <c r="M104">
        <f t="shared" si="19"/>
        <v>0</v>
      </c>
      <c r="N104">
        <f t="shared" si="20"/>
        <v>0</v>
      </c>
      <c r="O104" s="6">
        <f t="shared" si="27"/>
        <v>51</v>
      </c>
      <c r="P104">
        <f t="shared" si="21"/>
        <v>0</v>
      </c>
      <c r="Q104">
        <f t="shared" si="22"/>
        <v>0</v>
      </c>
      <c r="R104" s="6">
        <f t="shared" si="28"/>
        <v>72</v>
      </c>
      <c r="S104">
        <f t="shared" si="23"/>
        <v>8</v>
      </c>
      <c r="T104">
        <f t="shared" si="24"/>
        <v>0</v>
      </c>
      <c r="U104" s="6">
        <f t="shared" si="29"/>
        <v>9</v>
      </c>
    </row>
    <row r="105" spans="1:21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5"/>
        <v>0</v>
      </c>
      <c r="H105">
        <f t="shared" si="16"/>
        <v>0</v>
      </c>
      <c r="I105" s="6">
        <f t="shared" si="25"/>
        <v>22</v>
      </c>
      <c r="J105">
        <f t="shared" si="17"/>
        <v>0</v>
      </c>
      <c r="K105">
        <f t="shared" si="18"/>
        <v>0</v>
      </c>
      <c r="L105" s="6">
        <f t="shared" si="26"/>
        <v>87</v>
      </c>
      <c r="M105">
        <f t="shared" si="19"/>
        <v>0</v>
      </c>
      <c r="N105">
        <f t="shared" si="20"/>
        <v>0</v>
      </c>
      <c r="O105" s="6">
        <f t="shared" si="27"/>
        <v>51</v>
      </c>
      <c r="P105">
        <f t="shared" si="21"/>
        <v>45</v>
      </c>
      <c r="Q105">
        <f t="shared" si="22"/>
        <v>0</v>
      </c>
      <c r="R105" s="6">
        <f t="shared" si="28"/>
        <v>117</v>
      </c>
      <c r="S105">
        <f t="shared" si="23"/>
        <v>0</v>
      </c>
      <c r="T105">
        <f t="shared" si="24"/>
        <v>0</v>
      </c>
      <c r="U105" s="6">
        <f t="shared" si="29"/>
        <v>9</v>
      </c>
    </row>
    <row r="106" spans="1:21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5"/>
        <v>0</v>
      </c>
      <c r="H106">
        <f t="shared" si="16"/>
        <v>0</v>
      </c>
      <c r="I106" s="6">
        <f t="shared" si="25"/>
        <v>22</v>
      </c>
      <c r="J106">
        <f t="shared" si="17"/>
        <v>0</v>
      </c>
      <c r="K106">
        <f t="shared" si="18"/>
        <v>0</v>
      </c>
      <c r="L106" s="6">
        <f t="shared" si="26"/>
        <v>87</v>
      </c>
      <c r="M106">
        <f t="shared" si="19"/>
        <v>0</v>
      </c>
      <c r="N106">
        <f t="shared" si="20"/>
        <v>0</v>
      </c>
      <c r="O106" s="6">
        <f t="shared" si="27"/>
        <v>51</v>
      </c>
      <c r="P106">
        <f t="shared" si="21"/>
        <v>0</v>
      </c>
      <c r="Q106">
        <f t="shared" si="22"/>
        <v>116</v>
      </c>
      <c r="R106" s="6">
        <f t="shared" si="28"/>
        <v>1</v>
      </c>
      <c r="S106">
        <f t="shared" si="23"/>
        <v>0</v>
      </c>
      <c r="T106">
        <f t="shared" si="24"/>
        <v>0</v>
      </c>
      <c r="U106" s="6">
        <f t="shared" si="29"/>
        <v>9</v>
      </c>
    </row>
    <row r="107" spans="1:21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5"/>
        <v>0</v>
      </c>
      <c r="H107">
        <f t="shared" si="16"/>
        <v>0</v>
      </c>
      <c r="I107" s="6">
        <f t="shared" si="25"/>
        <v>22</v>
      </c>
      <c r="J107">
        <f t="shared" si="17"/>
        <v>0</v>
      </c>
      <c r="K107">
        <f t="shared" si="18"/>
        <v>0</v>
      </c>
      <c r="L107" s="6">
        <f t="shared" si="26"/>
        <v>87</v>
      </c>
      <c r="M107">
        <f t="shared" si="19"/>
        <v>29</v>
      </c>
      <c r="N107">
        <f t="shared" si="20"/>
        <v>0</v>
      </c>
      <c r="O107" s="6">
        <f t="shared" si="27"/>
        <v>80</v>
      </c>
      <c r="P107">
        <f t="shared" si="21"/>
        <v>0</v>
      </c>
      <c r="Q107">
        <f t="shared" si="22"/>
        <v>0</v>
      </c>
      <c r="R107" s="6">
        <f t="shared" si="28"/>
        <v>1</v>
      </c>
      <c r="S107">
        <f t="shared" si="23"/>
        <v>0</v>
      </c>
      <c r="T107">
        <f t="shared" si="24"/>
        <v>0</v>
      </c>
      <c r="U107" s="6">
        <f t="shared" si="29"/>
        <v>9</v>
      </c>
    </row>
    <row r="108" spans="1:21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5"/>
        <v>0</v>
      </c>
      <c r="H108">
        <f t="shared" si="16"/>
        <v>0</v>
      </c>
      <c r="I108" s="6">
        <f t="shared" si="25"/>
        <v>22</v>
      </c>
      <c r="J108">
        <f t="shared" si="17"/>
        <v>0</v>
      </c>
      <c r="K108">
        <f t="shared" si="18"/>
        <v>5</v>
      </c>
      <c r="L108" s="6">
        <f t="shared" si="26"/>
        <v>82</v>
      </c>
      <c r="M108">
        <f t="shared" si="19"/>
        <v>0</v>
      </c>
      <c r="N108">
        <f t="shared" si="20"/>
        <v>0</v>
      </c>
      <c r="O108" s="6">
        <f t="shared" si="27"/>
        <v>80</v>
      </c>
      <c r="P108">
        <f t="shared" si="21"/>
        <v>0</v>
      </c>
      <c r="Q108">
        <f t="shared" si="22"/>
        <v>0</v>
      </c>
      <c r="R108" s="6">
        <f t="shared" si="28"/>
        <v>1</v>
      </c>
      <c r="S108">
        <f t="shared" si="23"/>
        <v>0</v>
      </c>
      <c r="T108">
        <f t="shared" si="24"/>
        <v>0</v>
      </c>
      <c r="U108" s="6">
        <f t="shared" si="29"/>
        <v>9</v>
      </c>
    </row>
    <row r="109" spans="1:21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5"/>
        <v>0</v>
      </c>
      <c r="H109">
        <f t="shared" si="16"/>
        <v>22</v>
      </c>
      <c r="I109" s="6">
        <f t="shared" si="25"/>
        <v>0</v>
      </c>
      <c r="J109">
        <f t="shared" si="17"/>
        <v>0</v>
      </c>
      <c r="K109">
        <f t="shared" si="18"/>
        <v>0</v>
      </c>
      <c r="L109" s="6">
        <f t="shared" si="26"/>
        <v>82</v>
      </c>
      <c r="M109">
        <f t="shared" si="19"/>
        <v>0</v>
      </c>
      <c r="N109">
        <f t="shared" si="20"/>
        <v>0</v>
      </c>
      <c r="O109" s="6">
        <f t="shared" si="27"/>
        <v>80</v>
      </c>
      <c r="P109">
        <f t="shared" si="21"/>
        <v>0</v>
      </c>
      <c r="Q109">
        <f t="shared" si="22"/>
        <v>0</v>
      </c>
      <c r="R109" s="6">
        <f t="shared" si="28"/>
        <v>1</v>
      </c>
      <c r="S109">
        <f t="shared" si="23"/>
        <v>0</v>
      </c>
      <c r="T109">
        <f t="shared" si="24"/>
        <v>0</v>
      </c>
      <c r="U109" s="6">
        <f t="shared" si="29"/>
        <v>9</v>
      </c>
    </row>
    <row r="110" spans="1:21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5"/>
        <v>0</v>
      </c>
      <c r="H110">
        <f t="shared" si="16"/>
        <v>0</v>
      </c>
      <c r="I110" s="6">
        <f t="shared" si="25"/>
        <v>0</v>
      </c>
      <c r="J110">
        <f t="shared" si="17"/>
        <v>0</v>
      </c>
      <c r="K110">
        <f t="shared" si="18"/>
        <v>0</v>
      </c>
      <c r="L110" s="6">
        <f t="shared" si="26"/>
        <v>82</v>
      </c>
      <c r="M110">
        <f t="shared" si="19"/>
        <v>37</v>
      </c>
      <c r="N110">
        <f t="shared" si="20"/>
        <v>0</v>
      </c>
      <c r="O110" s="6">
        <f t="shared" si="27"/>
        <v>117</v>
      </c>
      <c r="P110">
        <f t="shared" si="21"/>
        <v>0</v>
      </c>
      <c r="Q110">
        <f t="shared" si="22"/>
        <v>0</v>
      </c>
      <c r="R110" s="6">
        <f t="shared" si="28"/>
        <v>1</v>
      </c>
      <c r="S110">
        <f t="shared" si="23"/>
        <v>0</v>
      </c>
      <c r="T110">
        <f t="shared" si="24"/>
        <v>0</v>
      </c>
      <c r="U110" s="6">
        <f t="shared" si="29"/>
        <v>9</v>
      </c>
    </row>
    <row r="111" spans="1:21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5"/>
        <v>0</v>
      </c>
      <c r="H111">
        <f t="shared" si="16"/>
        <v>0</v>
      </c>
      <c r="I111" s="6">
        <f t="shared" si="25"/>
        <v>0</v>
      </c>
      <c r="J111">
        <f t="shared" si="17"/>
        <v>0</v>
      </c>
      <c r="K111">
        <f t="shared" si="18"/>
        <v>0</v>
      </c>
      <c r="L111" s="6">
        <f t="shared" si="26"/>
        <v>82</v>
      </c>
      <c r="M111">
        <f t="shared" si="19"/>
        <v>0</v>
      </c>
      <c r="N111">
        <f t="shared" si="20"/>
        <v>0</v>
      </c>
      <c r="O111" s="6">
        <f t="shared" si="27"/>
        <v>117</v>
      </c>
      <c r="P111">
        <f t="shared" si="21"/>
        <v>10</v>
      </c>
      <c r="Q111">
        <f t="shared" si="22"/>
        <v>0</v>
      </c>
      <c r="R111" s="6">
        <f t="shared" si="28"/>
        <v>11</v>
      </c>
      <c r="S111">
        <f t="shared" si="23"/>
        <v>0</v>
      </c>
      <c r="T111">
        <f t="shared" si="24"/>
        <v>0</v>
      </c>
      <c r="U111" s="6">
        <f t="shared" si="29"/>
        <v>9</v>
      </c>
    </row>
    <row r="112" spans="1:21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5"/>
        <v>0</v>
      </c>
      <c r="H112">
        <f t="shared" si="16"/>
        <v>0</v>
      </c>
      <c r="I112" s="6">
        <f t="shared" si="25"/>
        <v>0</v>
      </c>
      <c r="J112">
        <f t="shared" si="17"/>
        <v>0</v>
      </c>
      <c r="K112">
        <f t="shared" si="18"/>
        <v>0</v>
      </c>
      <c r="L112" s="6">
        <f t="shared" si="26"/>
        <v>82</v>
      </c>
      <c r="M112">
        <f t="shared" si="19"/>
        <v>0</v>
      </c>
      <c r="N112">
        <f t="shared" si="20"/>
        <v>0</v>
      </c>
      <c r="O112" s="6">
        <f t="shared" si="27"/>
        <v>117</v>
      </c>
      <c r="P112">
        <f t="shared" si="21"/>
        <v>0</v>
      </c>
      <c r="Q112">
        <f t="shared" si="22"/>
        <v>0</v>
      </c>
      <c r="R112" s="6">
        <f t="shared" si="28"/>
        <v>11</v>
      </c>
      <c r="S112">
        <f t="shared" si="23"/>
        <v>42</v>
      </c>
      <c r="T112">
        <f t="shared" si="24"/>
        <v>0</v>
      </c>
      <c r="U112" s="6">
        <f t="shared" si="29"/>
        <v>51</v>
      </c>
    </row>
    <row r="113" spans="1:21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5"/>
        <v>0</v>
      </c>
      <c r="H113">
        <f t="shared" si="16"/>
        <v>0</v>
      </c>
      <c r="I113" s="6">
        <f t="shared" si="25"/>
        <v>0</v>
      </c>
      <c r="J113">
        <f t="shared" si="17"/>
        <v>0</v>
      </c>
      <c r="K113">
        <f t="shared" si="18"/>
        <v>0</v>
      </c>
      <c r="L113" s="6">
        <f t="shared" si="26"/>
        <v>82</v>
      </c>
      <c r="M113">
        <f t="shared" si="19"/>
        <v>0</v>
      </c>
      <c r="N113">
        <f t="shared" si="20"/>
        <v>0</v>
      </c>
      <c r="O113" s="6">
        <f t="shared" si="27"/>
        <v>117</v>
      </c>
      <c r="P113">
        <f t="shared" si="21"/>
        <v>0</v>
      </c>
      <c r="Q113">
        <f t="shared" si="22"/>
        <v>11</v>
      </c>
      <c r="R113" s="6">
        <f t="shared" si="28"/>
        <v>0</v>
      </c>
      <c r="S113">
        <f t="shared" si="23"/>
        <v>0</v>
      </c>
      <c r="T113">
        <f t="shared" si="24"/>
        <v>0</v>
      </c>
      <c r="U113" s="6">
        <f t="shared" si="29"/>
        <v>51</v>
      </c>
    </row>
    <row r="114" spans="1:21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5"/>
        <v>0</v>
      </c>
      <c r="H114">
        <f t="shared" si="16"/>
        <v>0</v>
      </c>
      <c r="I114" s="6">
        <f t="shared" si="25"/>
        <v>0</v>
      </c>
      <c r="J114">
        <f t="shared" si="17"/>
        <v>0</v>
      </c>
      <c r="K114">
        <f t="shared" si="18"/>
        <v>0</v>
      </c>
      <c r="L114" s="6">
        <f t="shared" si="26"/>
        <v>82</v>
      </c>
      <c r="M114">
        <f t="shared" si="19"/>
        <v>0</v>
      </c>
      <c r="N114">
        <f t="shared" si="20"/>
        <v>0</v>
      </c>
      <c r="O114" s="6">
        <f t="shared" si="27"/>
        <v>117</v>
      </c>
      <c r="P114">
        <f t="shared" si="21"/>
        <v>0</v>
      </c>
      <c r="Q114">
        <f t="shared" si="22"/>
        <v>0</v>
      </c>
      <c r="R114" s="6">
        <f t="shared" si="28"/>
        <v>0</v>
      </c>
      <c r="S114">
        <f t="shared" si="23"/>
        <v>0</v>
      </c>
      <c r="T114">
        <f t="shared" si="24"/>
        <v>48</v>
      </c>
      <c r="U114" s="6">
        <f t="shared" si="29"/>
        <v>3</v>
      </c>
    </row>
    <row r="115" spans="1:21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5"/>
        <v>0</v>
      </c>
      <c r="H115">
        <f t="shared" si="16"/>
        <v>0</v>
      </c>
      <c r="I115" s="6">
        <f t="shared" si="25"/>
        <v>0</v>
      </c>
      <c r="J115">
        <f t="shared" si="17"/>
        <v>0</v>
      </c>
      <c r="K115">
        <f t="shared" si="18"/>
        <v>0</v>
      </c>
      <c r="L115" s="6">
        <f t="shared" si="26"/>
        <v>82</v>
      </c>
      <c r="M115">
        <f t="shared" si="19"/>
        <v>20</v>
      </c>
      <c r="N115">
        <f t="shared" si="20"/>
        <v>0</v>
      </c>
      <c r="O115" s="6">
        <f t="shared" si="27"/>
        <v>137</v>
      </c>
      <c r="P115">
        <f t="shared" si="21"/>
        <v>0</v>
      </c>
      <c r="Q115">
        <f t="shared" si="22"/>
        <v>0</v>
      </c>
      <c r="R115" s="6">
        <f t="shared" si="28"/>
        <v>0</v>
      </c>
      <c r="S115">
        <f t="shared" si="23"/>
        <v>0</v>
      </c>
      <c r="T115">
        <f t="shared" si="24"/>
        <v>0</v>
      </c>
      <c r="U115" s="6">
        <f t="shared" si="29"/>
        <v>3</v>
      </c>
    </row>
    <row r="116" spans="1:21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5"/>
        <v>0</v>
      </c>
      <c r="H116">
        <f t="shared" si="16"/>
        <v>0</v>
      </c>
      <c r="I116" s="6">
        <f t="shared" si="25"/>
        <v>0</v>
      </c>
      <c r="J116">
        <f t="shared" si="17"/>
        <v>26</v>
      </c>
      <c r="K116">
        <f t="shared" si="18"/>
        <v>0</v>
      </c>
      <c r="L116" s="6">
        <f t="shared" si="26"/>
        <v>108</v>
      </c>
      <c r="M116">
        <f t="shared" si="19"/>
        <v>0</v>
      </c>
      <c r="N116">
        <f t="shared" si="20"/>
        <v>0</v>
      </c>
      <c r="O116" s="6">
        <f t="shared" si="27"/>
        <v>137</v>
      </c>
      <c r="P116">
        <f t="shared" si="21"/>
        <v>0</v>
      </c>
      <c r="Q116">
        <f t="shared" si="22"/>
        <v>0</v>
      </c>
      <c r="R116" s="6">
        <f t="shared" si="28"/>
        <v>0</v>
      </c>
      <c r="S116">
        <f t="shared" si="23"/>
        <v>0</v>
      </c>
      <c r="T116">
        <f t="shared" si="24"/>
        <v>0</v>
      </c>
      <c r="U116" s="6">
        <f t="shared" si="29"/>
        <v>3</v>
      </c>
    </row>
    <row r="117" spans="1:21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5"/>
        <v>24</v>
      </c>
      <c r="H117">
        <f t="shared" si="16"/>
        <v>0</v>
      </c>
      <c r="I117" s="6">
        <f t="shared" si="25"/>
        <v>24</v>
      </c>
      <c r="J117">
        <f t="shared" si="17"/>
        <v>0</v>
      </c>
      <c r="K117">
        <f t="shared" si="18"/>
        <v>0</v>
      </c>
      <c r="L117" s="6">
        <f t="shared" si="26"/>
        <v>108</v>
      </c>
      <c r="M117">
        <f t="shared" si="19"/>
        <v>0</v>
      </c>
      <c r="N117">
        <f t="shared" si="20"/>
        <v>0</v>
      </c>
      <c r="O117" s="6">
        <f t="shared" si="27"/>
        <v>137</v>
      </c>
      <c r="P117">
        <f t="shared" si="21"/>
        <v>0</v>
      </c>
      <c r="Q117">
        <f t="shared" si="22"/>
        <v>0</v>
      </c>
      <c r="R117" s="6">
        <f t="shared" si="28"/>
        <v>0</v>
      </c>
      <c r="S117">
        <f t="shared" si="23"/>
        <v>0</v>
      </c>
      <c r="T117">
        <f t="shared" si="24"/>
        <v>0</v>
      </c>
      <c r="U117" s="6">
        <f t="shared" si="29"/>
        <v>3</v>
      </c>
    </row>
    <row r="118" spans="1:21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5"/>
        <v>0</v>
      </c>
      <c r="H118">
        <f t="shared" si="16"/>
        <v>0</v>
      </c>
      <c r="I118" s="6">
        <f t="shared" si="25"/>
        <v>24</v>
      </c>
      <c r="J118">
        <f t="shared" si="17"/>
        <v>0</v>
      </c>
      <c r="K118">
        <f t="shared" si="18"/>
        <v>0</v>
      </c>
      <c r="L118" s="6">
        <f t="shared" si="26"/>
        <v>108</v>
      </c>
      <c r="M118">
        <f t="shared" si="19"/>
        <v>0</v>
      </c>
      <c r="N118">
        <f t="shared" si="20"/>
        <v>0</v>
      </c>
      <c r="O118" s="6">
        <f t="shared" si="27"/>
        <v>137</v>
      </c>
      <c r="P118">
        <f t="shared" si="21"/>
        <v>38</v>
      </c>
      <c r="Q118">
        <f t="shared" si="22"/>
        <v>0</v>
      </c>
      <c r="R118" s="6">
        <f t="shared" si="28"/>
        <v>38</v>
      </c>
      <c r="S118">
        <f t="shared" si="23"/>
        <v>0</v>
      </c>
      <c r="T118">
        <f t="shared" si="24"/>
        <v>0</v>
      </c>
      <c r="U118" s="6">
        <f t="shared" si="29"/>
        <v>3</v>
      </c>
    </row>
    <row r="119" spans="1:21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5"/>
        <v>0</v>
      </c>
      <c r="H119">
        <f t="shared" si="16"/>
        <v>0</v>
      </c>
      <c r="I119" s="6">
        <f t="shared" si="25"/>
        <v>24</v>
      </c>
      <c r="J119">
        <f t="shared" si="17"/>
        <v>0</v>
      </c>
      <c r="K119">
        <f t="shared" si="18"/>
        <v>0</v>
      </c>
      <c r="L119" s="6">
        <f t="shared" si="26"/>
        <v>108</v>
      </c>
      <c r="M119">
        <f t="shared" si="19"/>
        <v>14</v>
      </c>
      <c r="N119">
        <f t="shared" si="20"/>
        <v>0</v>
      </c>
      <c r="O119" s="6">
        <f t="shared" si="27"/>
        <v>151</v>
      </c>
      <c r="P119">
        <f t="shared" si="21"/>
        <v>0</v>
      </c>
      <c r="Q119">
        <f t="shared" si="22"/>
        <v>0</v>
      </c>
      <c r="R119" s="6">
        <f t="shared" si="28"/>
        <v>38</v>
      </c>
      <c r="S119">
        <f t="shared" si="23"/>
        <v>0</v>
      </c>
      <c r="T119">
        <f t="shared" si="24"/>
        <v>0</v>
      </c>
      <c r="U119" s="6">
        <f t="shared" si="29"/>
        <v>3</v>
      </c>
    </row>
    <row r="120" spans="1:21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5"/>
        <v>0</v>
      </c>
      <c r="H120">
        <f t="shared" si="16"/>
        <v>0</v>
      </c>
      <c r="I120" s="6">
        <f t="shared" si="25"/>
        <v>24</v>
      </c>
      <c r="J120">
        <f t="shared" si="17"/>
        <v>0</v>
      </c>
      <c r="K120">
        <f t="shared" si="18"/>
        <v>0</v>
      </c>
      <c r="L120" s="6">
        <f t="shared" si="26"/>
        <v>108</v>
      </c>
      <c r="M120">
        <f t="shared" si="19"/>
        <v>0</v>
      </c>
      <c r="N120">
        <f t="shared" si="20"/>
        <v>0</v>
      </c>
      <c r="O120" s="6">
        <f t="shared" si="27"/>
        <v>151</v>
      </c>
      <c r="P120">
        <f t="shared" si="21"/>
        <v>0</v>
      </c>
      <c r="Q120">
        <f t="shared" si="22"/>
        <v>0</v>
      </c>
      <c r="R120" s="6">
        <f t="shared" si="28"/>
        <v>38</v>
      </c>
      <c r="S120">
        <f t="shared" si="23"/>
        <v>4</v>
      </c>
      <c r="T120">
        <f t="shared" si="24"/>
        <v>0</v>
      </c>
      <c r="U120" s="6">
        <f t="shared" si="29"/>
        <v>7</v>
      </c>
    </row>
    <row r="121" spans="1:21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5"/>
        <v>0</v>
      </c>
      <c r="H121">
        <f t="shared" si="16"/>
        <v>0</v>
      </c>
      <c r="I121" s="6">
        <f t="shared" si="25"/>
        <v>24</v>
      </c>
      <c r="J121">
        <f t="shared" si="17"/>
        <v>0</v>
      </c>
      <c r="K121">
        <f t="shared" si="18"/>
        <v>19</v>
      </c>
      <c r="L121" s="6">
        <f t="shared" si="26"/>
        <v>89</v>
      </c>
      <c r="M121">
        <f t="shared" si="19"/>
        <v>0</v>
      </c>
      <c r="N121">
        <f t="shared" si="20"/>
        <v>0</v>
      </c>
      <c r="O121" s="6">
        <f t="shared" si="27"/>
        <v>151</v>
      </c>
      <c r="P121">
        <f t="shared" si="21"/>
        <v>0</v>
      </c>
      <c r="Q121">
        <f t="shared" si="22"/>
        <v>0</v>
      </c>
      <c r="R121" s="6">
        <f t="shared" si="28"/>
        <v>38</v>
      </c>
      <c r="S121">
        <f t="shared" si="23"/>
        <v>0</v>
      </c>
      <c r="T121">
        <f t="shared" si="24"/>
        <v>0</v>
      </c>
      <c r="U121" s="6">
        <f t="shared" si="29"/>
        <v>7</v>
      </c>
    </row>
    <row r="122" spans="1:21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5"/>
        <v>0</v>
      </c>
      <c r="H122">
        <f t="shared" si="16"/>
        <v>0</v>
      </c>
      <c r="I122" s="6">
        <f t="shared" si="25"/>
        <v>24</v>
      </c>
      <c r="J122">
        <f t="shared" si="17"/>
        <v>0</v>
      </c>
      <c r="K122">
        <f t="shared" si="18"/>
        <v>0</v>
      </c>
      <c r="L122" s="6">
        <f t="shared" si="26"/>
        <v>89</v>
      </c>
      <c r="M122">
        <f t="shared" si="19"/>
        <v>0</v>
      </c>
      <c r="N122">
        <f t="shared" si="20"/>
        <v>0</v>
      </c>
      <c r="O122" s="6">
        <f t="shared" si="27"/>
        <v>151</v>
      </c>
      <c r="P122">
        <f t="shared" si="21"/>
        <v>30</v>
      </c>
      <c r="Q122">
        <f t="shared" si="22"/>
        <v>0</v>
      </c>
      <c r="R122" s="6">
        <f t="shared" si="28"/>
        <v>68</v>
      </c>
      <c r="S122">
        <f t="shared" si="23"/>
        <v>0</v>
      </c>
      <c r="T122">
        <f t="shared" si="24"/>
        <v>0</v>
      </c>
      <c r="U122" s="6">
        <f t="shared" si="29"/>
        <v>7</v>
      </c>
    </row>
    <row r="123" spans="1:21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5"/>
        <v>0</v>
      </c>
      <c r="H123">
        <f t="shared" si="16"/>
        <v>0</v>
      </c>
      <c r="I123" s="6">
        <f t="shared" si="25"/>
        <v>24</v>
      </c>
      <c r="J123">
        <f t="shared" si="17"/>
        <v>0</v>
      </c>
      <c r="K123">
        <f t="shared" si="18"/>
        <v>0</v>
      </c>
      <c r="L123" s="6">
        <f t="shared" si="26"/>
        <v>89</v>
      </c>
      <c r="M123">
        <f t="shared" si="19"/>
        <v>0</v>
      </c>
      <c r="N123">
        <f t="shared" si="20"/>
        <v>0</v>
      </c>
      <c r="O123" s="6">
        <f t="shared" si="27"/>
        <v>151</v>
      </c>
      <c r="P123">
        <f t="shared" si="21"/>
        <v>0</v>
      </c>
      <c r="Q123">
        <f t="shared" si="22"/>
        <v>0</v>
      </c>
      <c r="R123" s="6">
        <f t="shared" si="28"/>
        <v>68</v>
      </c>
      <c r="S123">
        <f t="shared" si="23"/>
        <v>0</v>
      </c>
      <c r="T123">
        <f t="shared" si="24"/>
        <v>6</v>
      </c>
      <c r="U123" s="6">
        <f t="shared" si="29"/>
        <v>1</v>
      </c>
    </row>
    <row r="124" spans="1:21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5"/>
        <v>0</v>
      </c>
      <c r="H124">
        <f t="shared" si="16"/>
        <v>0</v>
      </c>
      <c r="I124" s="6">
        <f t="shared" si="25"/>
        <v>24</v>
      </c>
      <c r="J124">
        <f t="shared" si="17"/>
        <v>0</v>
      </c>
      <c r="K124">
        <f t="shared" si="18"/>
        <v>0</v>
      </c>
      <c r="L124" s="6">
        <f t="shared" si="26"/>
        <v>89</v>
      </c>
      <c r="M124">
        <f t="shared" si="19"/>
        <v>0</v>
      </c>
      <c r="N124">
        <f t="shared" si="20"/>
        <v>0</v>
      </c>
      <c r="O124" s="6">
        <f t="shared" si="27"/>
        <v>151</v>
      </c>
      <c r="P124">
        <f t="shared" si="21"/>
        <v>43</v>
      </c>
      <c r="Q124">
        <f t="shared" si="22"/>
        <v>0</v>
      </c>
      <c r="R124" s="6">
        <f t="shared" si="28"/>
        <v>111</v>
      </c>
      <c r="S124">
        <f t="shared" si="23"/>
        <v>0</v>
      </c>
      <c r="T124">
        <f t="shared" si="24"/>
        <v>0</v>
      </c>
      <c r="U124" s="6">
        <f t="shared" si="29"/>
        <v>1</v>
      </c>
    </row>
    <row r="125" spans="1:21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5"/>
        <v>0</v>
      </c>
      <c r="H125">
        <f t="shared" si="16"/>
        <v>0</v>
      </c>
      <c r="I125" s="6">
        <f t="shared" si="25"/>
        <v>24</v>
      </c>
      <c r="J125">
        <f t="shared" si="17"/>
        <v>0</v>
      </c>
      <c r="K125">
        <f t="shared" si="18"/>
        <v>0</v>
      </c>
      <c r="L125" s="6">
        <f t="shared" si="26"/>
        <v>89</v>
      </c>
      <c r="M125">
        <f t="shared" si="19"/>
        <v>0</v>
      </c>
      <c r="N125">
        <f t="shared" si="20"/>
        <v>0</v>
      </c>
      <c r="O125" s="6">
        <f t="shared" si="27"/>
        <v>151</v>
      </c>
      <c r="P125">
        <f t="shared" si="21"/>
        <v>0</v>
      </c>
      <c r="Q125">
        <f t="shared" si="22"/>
        <v>0</v>
      </c>
      <c r="R125" s="6">
        <f t="shared" si="28"/>
        <v>111</v>
      </c>
      <c r="S125">
        <f t="shared" si="23"/>
        <v>0</v>
      </c>
      <c r="T125">
        <f t="shared" si="24"/>
        <v>1</v>
      </c>
      <c r="U125" s="6">
        <f t="shared" si="29"/>
        <v>0</v>
      </c>
    </row>
    <row r="126" spans="1:21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5"/>
        <v>0</v>
      </c>
      <c r="H126">
        <f t="shared" si="16"/>
        <v>0</v>
      </c>
      <c r="I126" s="6">
        <f t="shared" si="25"/>
        <v>24</v>
      </c>
      <c r="J126">
        <f t="shared" si="17"/>
        <v>0</v>
      </c>
      <c r="K126">
        <f t="shared" si="18"/>
        <v>0</v>
      </c>
      <c r="L126" s="6">
        <f t="shared" si="26"/>
        <v>89</v>
      </c>
      <c r="M126">
        <f t="shared" si="19"/>
        <v>0</v>
      </c>
      <c r="N126">
        <f t="shared" si="20"/>
        <v>147</v>
      </c>
      <c r="O126" s="6">
        <f t="shared" si="27"/>
        <v>4</v>
      </c>
      <c r="P126">
        <f t="shared" si="21"/>
        <v>0</v>
      </c>
      <c r="Q126">
        <f t="shared" si="22"/>
        <v>0</v>
      </c>
      <c r="R126" s="6">
        <f t="shared" si="28"/>
        <v>111</v>
      </c>
      <c r="S126">
        <f t="shared" si="23"/>
        <v>0</v>
      </c>
      <c r="T126">
        <f t="shared" si="24"/>
        <v>0</v>
      </c>
      <c r="U126" s="6">
        <f t="shared" si="29"/>
        <v>0</v>
      </c>
    </row>
    <row r="127" spans="1:21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5"/>
        <v>15</v>
      </c>
      <c r="H127">
        <f t="shared" si="16"/>
        <v>0</v>
      </c>
      <c r="I127" s="6">
        <f t="shared" si="25"/>
        <v>39</v>
      </c>
      <c r="J127">
        <f t="shared" si="17"/>
        <v>0</v>
      </c>
      <c r="K127">
        <f t="shared" si="18"/>
        <v>0</v>
      </c>
      <c r="L127" s="6">
        <f t="shared" si="26"/>
        <v>89</v>
      </c>
      <c r="M127">
        <f t="shared" si="19"/>
        <v>0</v>
      </c>
      <c r="N127">
        <f t="shared" si="20"/>
        <v>0</v>
      </c>
      <c r="O127" s="6">
        <f t="shared" si="27"/>
        <v>4</v>
      </c>
      <c r="P127">
        <f t="shared" si="21"/>
        <v>0</v>
      </c>
      <c r="Q127">
        <f t="shared" si="22"/>
        <v>0</v>
      </c>
      <c r="R127" s="6">
        <f t="shared" si="28"/>
        <v>111</v>
      </c>
      <c r="S127">
        <f t="shared" si="23"/>
        <v>0</v>
      </c>
      <c r="T127">
        <f t="shared" si="24"/>
        <v>0</v>
      </c>
      <c r="U127" s="6">
        <f t="shared" si="29"/>
        <v>0</v>
      </c>
    </row>
    <row r="128" spans="1:21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5"/>
        <v>0</v>
      </c>
      <c r="H128">
        <f t="shared" si="16"/>
        <v>0</v>
      </c>
      <c r="I128" s="6">
        <f t="shared" si="25"/>
        <v>39</v>
      </c>
      <c r="J128">
        <f t="shared" si="17"/>
        <v>0</v>
      </c>
      <c r="K128">
        <f t="shared" si="18"/>
        <v>0</v>
      </c>
      <c r="L128" s="6">
        <f t="shared" si="26"/>
        <v>89</v>
      </c>
      <c r="M128">
        <f t="shared" si="19"/>
        <v>0</v>
      </c>
      <c r="N128">
        <f t="shared" si="20"/>
        <v>0</v>
      </c>
      <c r="O128" s="6">
        <f t="shared" si="27"/>
        <v>4</v>
      </c>
      <c r="P128">
        <f t="shared" si="21"/>
        <v>24</v>
      </c>
      <c r="Q128">
        <f t="shared" si="22"/>
        <v>0</v>
      </c>
      <c r="R128" s="6">
        <f t="shared" si="28"/>
        <v>135</v>
      </c>
      <c r="S128">
        <f t="shared" si="23"/>
        <v>0</v>
      </c>
      <c r="T128">
        <f t="shared" si="24"/>
        <v>0</v>
      </c>
      <c r="U128" s="6">
        <f t="shared" si="29"/>
        <v>0</v>
      </c>
    </row>
    <row r="129" spans="1:21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5"/>
        <v>0</v>
      </c>
      <c r="H129">
        <f t="shared" si="16"/>
        <v>0</v>
      </c>
      <c r="I129" s="6">
        <f t="shared" si="25"/>
        <v>39</v>
      </c>
      <c r="J129">
        <f t="shared" si="17"/>
        <v>19</v>
      </c>
      <c r="K129">
        <f t="shared" si="18"/>
        <v>0</v>
      </c>
      <c r="L129" s="6">
        <f t="shared" si="26"/>
        <v>108</v>
      </c>
      <c r="M129">
        <f t="shared" si="19"/>
        <v>0</v>
      </c>
      <c r="N129">
        <f t="shared" si="20"/>
        <v>0</v>
      </c>
      <c r="O129" s="6">
        <f t="shared" si="27"/>
        <v>4</v>
      </c>
      <c r="P129">
        <f t="shared" si="21"/>
        <v>0</v>
      </c>
      <c r="Q129">
        <f t="shared" si="22"/>
        <v>0</v>
      </c>
      <c r="R129" s="6">
        <f t="shared" si="28"/>
        <v>135</v>
      </c>
      <c r="S129">
        <f t="shared" si="23"/>
        <v>0</v>
      </c>
      <c r="T129">
        <f t="shared" si="24"/>
        <v>0</v>
      </c>
      <c r="U129" s="6">
        <f t="shared" si="29"/>
        <v>0</v>
      </c>
    </row>
    <row r="130" spans="1:21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5"/>
        <v>0</v>
      </c>
      <c r="H130">
        <f t="shared" si="16"/>
        <v>0</v>
      </c>
      <c r="I130" s="6">
        <f t="shared" si="25"/>
        <v>39</v>
      </c>
      <c r="J130">
        <f t="shared" si="17"/>
        <v>0</v>
      </c>
      <c r="K130">
        <f t="shared" si="18"/>
        <v>0</v>
      </c>
      <c r="L130" s="6">
        <f t="shared" si="26"/>
        <v>108</v>
      </c>
      <c r="M130">
        <f t="shared" si="19"/>
        <v>0</v>
      </c>
      <c r="N130">
        <f t="shared" si="20"/>
        <v>0</v>
      </c>
      <c r="O130" s="6">
        <f t="shared" si="27"/>
        <v>4</v>
      </c>
      <c r="P130">
        <f t="shared" si="21"/>
        <v>0</v>
      </c>
      <c r="Q130">
        <f t="shared" si="22"/>
        <v>134</v>
      </c>
      <c r="R130" s="6">
        <f t="shared" si="28"/>
        <v>1</v>
      </c>
      <c r="S130">
        <f t="shared" si="23"/>
        <v>0</v>
      </c>
      <c r="T130">
        <f t="shared" si="24"/>
        <v>0</v>
      </c>
      <c r="U130" s="6">
        <f t="shared" si="29"/>
        <v>0</v>
      </c>
    </row>
    <row r="131" spans="1:21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30">IF($C131="T1",IF($D131="Z",$E131,0),0)</f>
        <v>0</v>
      </c>
      <c r="H131">
        <f t="shared" ref="H131:H194" si="31">IF($C131="T1",IF($D131="W",$E131,0),0)</f>
        <v>0</v>
      </c>
      <c r="I131" s="6">
        <f t="shared" si="25"/>
        <v>39</v>
      </c>
      <c r="J131">
        <f t="shared" ref="J131:J194" si="32">IF($C131="T2",IF($D131="Z",$E131,0),0)</f>
        <v>0</v>
      </c>
      <c r="K131">
        <f t="shared" ref="K131:K194" si="33">IF($C131="T2",IF($D131="W",$E131,0),0)</f>
        <v>0</v>
      </c>
      <c r="L131" s="6">
        <f t="shared" si="26"/>
        <v>108</v>
      </c>
      <c r="M131">
        <f t="shared" ref="M131:M194" si="34">IF($C131="T3",IF($D131="Z",$E131,0),0)</f>
        <v>0</v>
      </c>
      <c r="N131">
        <f t="shared" ref="N131:N194" si="35">IF($C131="T3",IF($D131="W",$E131,0),0)</f>
        <v>0</v>
      </c>
      <c r="O131" s="6">
        <f t="shared" si="27"/>
        <v>4</v>
      </c>
      <c r="P131">
        <f t="shared" ref="P131:P194" si="36">IF($C131="T4",IF($D131="Z",$E131,0),0)</f>
        <v>0</v>
      </c>
      <c r="Q131">
        <f t="shared" ref="Q131:Q194" si="37">IF($C131="T4",IF($D131="W",$E131,0),0)</f>
        <v>0</v>
      </c>
      <c r="R131" s="6">
        <f t="shared" si="28"/>
        <v>1</v>
      </c>
      <c r="S131">
        <f t="shared" ref="S131:S194" si="38">IF($C131="T5",IF($D131="Z",$E131,0),0)</f>
        <v>12</v>
      </c>
      <c r="T131">
        <f t="shared" ref="T131:T194" si="39">IF($C131="T5",IF($D131="W",$E131,0),0)</f>
        <v>0</v>
      </c>
      <c r="U131" s="6">
        <f t="shared" si="29"/>
        <v>12</v>
      </c>
    </row>
    <row r="132" spans="1:21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30"/>
        <v>0</v>
      </c>
      <c r="H132">
        <f t="shared" si="31"/>
        <v>0</v>
      </c>
      <c r="I132" s="6">
        <f t="shared" ref="I132:I195" si="40">I131+G132-H132</f>
        <v>39</v>
      </c>
      <c r="J132">
        <f t="shared" si="32"/>
        <v>0</v>
      </c>
      <c r="K132">
        <f t="shared" si="33"/>
        <v>0</v>
      </c>
      <c r="L132" s="6">
        <f t="shared" ref="L132:L195" si="41">J132+L131-K132</f>
        <v>108</v>
      </c>
      <c r="M132">
        <f t="shared" si="34"/>
        <v>0</v>
      </c>
      <c r="N132">
        <f t="shared" si="35"/>
        <v>4</v>
      </c>
      <c r="O132" s="6">
        <f t="shared" ref="O132:O195" si="42">M132+O131-N132</f>
        <v>0</v>
      </c>
      <c r="P132">
        <f t="shared" si="36"/>
        <v>0</v>
      </c>
      <c r="Q132">
        <f t="shared" si="37"/>
        <v>0</v>
      </c>
      <c r="R132" s="6">
        <f t="shared" ref="R132:R195" si="43">P132+R131-Q132</f>
        <v>1</v>
      </c>
      <c r="S132">
        <f t="shared" si="38"/>
        <v>0</v>
      </c>
      <c r="T132">
        <f t="shared" si="39"/>
        <v>0</v>
      </c>
      <c r="U132" s="6">
        <f t="shared" ref="U132:U195" si="44">S132+U131-T132</f>
        <v>12</v>
      </c>
    </row>
    <row r="133" spans="1:21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30"/>
        <v>26</v>
      </c>
      <c r="H133">
        <f t="shared" si="31"/>
        <v>0</v>
      </c>
      <c r="I133" s="6">
        <f t="shared" si="40"/>
        <v>65</v>
      </c>
      <c r="J133">
        <f t="shared" si="32"/>
        <v>0</v>
      </c>
      <c r="K133">
        <f t="shared" si="33"/>
        <v>0</v>
      </c>
      <c r="L133" s="6">
        <f t="shared" si="41"/>
        <v>108</v>
      </c>
      <c r="M133">
        <f t="shared" si="34"/>
        <v>0</v>
      </c>
      <c r="N133">
        <f t="shared" si="35"/>
        <v>0</v>
      </c>
      <c r="O133" s="6">
        <f t="shared" si="42"/>
        <v>0</v>
      </c>
      <c r="P133">
        <f t="shared" si="36"/>
        <v>0</v>
      </c>
      <c r="Q133">
        <f t="shared" si="37"/>
        <v>0</v>
      </c>
      <c r="R133" s="6">
        <f t="shared" si="43"/>
        <v>1</v>
      </c>
      <c r="S133">
        <f t="shared" si="38"/>
        <v>0</v>
      </c>
      <c r="T133">
        <f t="shared" si="39"/>
        <v>0</v>
      </c>
      <c r="U133" s="6">
        <f t="shared" si="44"/>
        <v>12</v>
      </c>
    </row>
    <row r="134" spans="1:21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30"/>
        <v>0</v>
      </c>
      <c r="H134">
        <f t="shared" si="31"/>
        <v>0</v>
      </c>
      <c r="I134" s="6">
        <f t="shared" si="40"/>
        <v>65</v>
      </c>
      <c r="J134">
        <f t="shared" si="32"/>
        <v>0</v>
      </c>
      <c r="K134">
        <f t="shared" si="33"/>
        <v>0</v>
      </c>
      <c r="L134" s="6">
        <f t="shared" si="41"/>
        <v>108</v>
      </c>
      <c r="M134">
        <f t="shared" si="34"/>
        <v>0</v>
      </c>
      <c r="N134">
        <f t="shared" si="35"/>
        <v>0</v>
      </c>
      <c r="O134" s="6">
        <f t="shared" si="42"/>
        <v>0</v>
      </c>
      <c r="P134">
        <f t="shared" si="36"/>
        <v>38</v>
      </c>
      <c r="Q134">
        <f t="shared" si="37"/>
        <v>0</v>
      </c>
      <c r="R134" s="6">
        <f t="shared" si="43"/>
        <v>39</v>
      </c>
      <c r="S134">
        <f t="shared" si="38"/>
        <v>0</v>
      </c>
      <c r="T134">
        <f t="shared" si="39"/>
        <v>0</v>
      </c>
      <c r="U134" s="6">
        <f t="shared" si="44"/>
        <v>12</v>
      </c>
    </row>
    <row r="135" spans="1:21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30"/>
        <v>0</v>
      </c>
      <c r="H135">
        <f t="shared" si="31"/>
        <v>0</v>
      </c>
      <c r="I135" s="6">
        <f t="shared" si="40"/>
        <v>65</v>
      </c>
      <c r="J135">
        <f t="shared" si="32"/>
        <v>0</v>
      </c>
      <c r="K135">
        <f t="shared" si="33"/>
        <v>0</v>
      </c>
      <c r="L135" s="6">
        <f t="shared" si="41"/>
        <v>108</v>
      </c>
      <c r="M135">
        <f t="shared" si="34"/>
        <v>0</v>
      </c>
      <c r="N135">
        <f t="shared" si="35"/>
        <v>0</v>
      </c>
      <c r="O135" s="6">
        <f t="shared" si="42"/>
        <v>0</v>
      </c>
      <c r="P135">
        <f t="shared" si="36"/>
        <v>0</v>
      </c>
      <c r="Q135">
        <f t="shared" si="37"/>
        <v>38</v>
      </c>
      <c r="R135" s="6">
        <f t="shared" si="43"/>
        <v>1</v>
      </c>
      <c r="S135">
        <f t="shared" si="38"/>
        <v>0</v>
      </c>
      <c r="T135">
        <f t="shared" si="39"/>
        <v>0</v>
      </c>
      <c r="U135" s="6">
        <f t="shared" si="44"/>
        <v>12</v>
      </c>
    </row>
    <row r="136" spans="1:21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30"/>
        <v>0</v>
      </c>
      <c r="H136">
        <f t="shared" si="31"/>
        <v>0</v>
      </c>
      <c r="I136" s="6">
        <f t="shared" si="40"/>
        <v>65</v>
      </c>
      <c r="J136">
        <f t="shared" si="32"/>
        <v>0</v>
      </c>
      <c r="K136">
        <f t="shared" si="33"/>
        <v>44</v>
      </c>
      <c r="L136" s="6">
        <f t="shared" si="41"/>
        <v>64</v>
      </c>
      <c r="M136">
        <f t="shared" si="34"/>
        <v>0</v>
      </c>
      <c r="N136">
        <f t="shared" si="35"/>
        <v>0</v>
      </c>
      <c r="O136" s="6">
        <f t="shared" si="42"/>
        <v>0</v>
      </c>
      <c r="P136">
        <f t="shared" si="36"/>
        <v>0</v>
      </c>
      <c r="Q136">
        <f t="shared" si="37"/>
        <v>0</v>
      </c>
      <c r="R136" s="6">
        <f t="shared" si="43"/>
        <v>1</v>
      </c>
      <c r="S136">
        <f t="shared" si="38"/>
        <v>0</v>
      </c>
      <c r="T136">
        <f t="shared" si="39"/>
        <v>0</v>
      </c>
      <c r="U136" s="6">
        <f t="shared" si="44"/>
        <v>12</v>
      </c>
    </row>
    <row r="137" spans="1:21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30"/>
        <v>21</v>
      </c>
      <c r="H137">
        <f t="shared" si="31"/>
        <v>0</v>
      </c>
      <c r="I137" s="6">
        <f t="shared" si="40"/>
        <v>86</v>
      </c>
      <c r="J137">
        <f t="shared" si="32"/>
        <v>0</v>
      </c>
      <c r="K137">
        <f t="shared" si="33"/>
        <v>0</v>
      </c>
      <c r="L137" s="6">
        <f t="shared" si="41"/>
        <v>64</v>
      </c>
      <c r="M137">
        <f t="shared" si="34"/>
        <v>0</v>
      </c>
      <c r="N137">
        <f t="shared" si="35"/>
        <v>0</v>
      </c>
      <c r="O137" s="6">
        <f t="shared" si="42"/>
        <v>0</v>
      </c>
      <c r="P137">
        <f t="shared" si="36"/>
        <v>0</v>
      </c>
      <c r="Q137">
        <f t="shared" si="37"/>
        <v>0</v>
      </c>
      <c r="R137" s="6">
        <f t="shared" si="43"/>
        <v>1</v>
      </c>
      <c r="S137">
        <f t="shared" si="38"/>
        <v>0</v>
      </c>
      <c r="T137">
        <f t="shared" si="39"/>
        <v>0</v>
      </c>
      <c r="U137" s="6">
        <f t="shared" si="44"/>
        <v>12</v>
      </c>
    </row>
    <row r="138" spans="1:21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30"/>
        <v>0</v>
      </c>
      <c r="H138">
        <f t="shared" si="31"/>
        <v>0</v>
      </c>
      <c r="I138" s="6">
        <f t="shared" si="40"/>
        <v>86</v>
      </c>
      <c r="J138">
        <f t="shared" si="32"/>
        <v>0</v>
      </c>
      <c r="K138">
        <f t="shared" si="33"/>
        <v>0</v>
      </c>
      <c r="L138" s="6">
        <f t="shared" si="41"/>
        <v>64</v>
      </c>
      <c r="M138">
        <f t="shared" si="34"/>
        <v>0</v>
      </c>
      <c r="N138">
        <f t="shared" si="35"/>
        <v>0</v>
      </c>
      <c r="O138" s="6">
        <f t="shared" si="42"/>
        <v>0</v>
      </c>
      <c r="P138">
        <f t="shared" si="36"/>
        <v>0</v>
      </c>
      <c r="Q138">
        <f t="shared" si="37"/>
        <v>0</v>
      </c>
      <c r="R138" s="6">
        <f t="shared" si="43"/>
        <v>1</v>
      </c>
      <c r="S138">
        <f t="shared" si="38"/>
        <v>10</v>
      </c>
      <c r="T138">
        <f t="shared" si="39"/>
        <v>0</v>
      </c>
      <c r="U138" s="6">
        <f t="shared" si="44"/>
        <v>22</v>
      </c>
    </row>
    <row r="139" spans="1:21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30"/>
        <v>0</v>
      </c>
      <c r="H139">
        <f t="shared" si="31"/>
        <v>0</v>
      </c>
      <c r="I139" s="6">
        <f t="shared" si="40"/>
        <v>86</v>
      </c>
      <c r="J139">
        <f t="shared" si="32"/>
        <v>0</v>
      </c>
      <c r="K139">
        <f t="shared" si="33"/>
        <v>15</v>
      </c>
      <c r="L139" s="6">
        <f t="shared" si="41"/>
        <v>49</v>
      </c>
      <c r="M139">
        <f t="shared" si="34"/>
        <v>0</v>
      </c>
      <c r="N139">
        <f t="shared" si="35"/>
        <v>0</v>
      </c>
      <c r="O139" s="6">
        <f t="shared" si="42"/>
        <v>0</v>
      </c>
      <c r="P139">
        <f t="shared" si="36"/>
        <v>0</v>
      </c>
      <c r="Q139">
        <f t="shared" si="37"/>
        <v>0</v>
      </c>
      <c r="R139" s="6">
        <f t="shared" si="43"/>
        <v>1</v>
      </c>
      <c r="S139">
        <f t="shared" si="38"/>
        <v>0</v>
      </c>
      <c r="T139">
        <f t="shared" si="39"/>
        <v>0</v>
      </c>
      <c r="U139" s="6">
        <f t="shared" si="44"/>
        <v>22</v>
      </c>
    </row>
    <row r="140" spans="1:21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30"/>
        <v>0</v>
      </c>
      <c r="H140">
        <f t="shared" si="31"/>
        <v>0</v>
      </c>
      <c r="I140" s="6">
        <f t="shared" si="40"/>
        <v>86</v>
      </c>
      <c r="J140">
        <f t="shared" si="32"/>
        <v>0</v>
      </c>
      <c r="K140">
        <f t="shared" si="33"/>
        <v>0</v>
      </c>
      <c r="L140" s="6">
        <f t="shared" si="41"/>
        <v>49</v>
      </c>
      <c r="M140">
        <f t="shared" si="34"/>
        <v>0</v>
      </c>
      <c r="N140">
        <f t="shared" si="35"/>
        <v>0</v>
      </c>
      <c r="O140" s="6">
        <f t="shared" si="42"/>
        <v>0</v>
      </c>
      <c r="P140">
        <f t="shared" si="36"/>
        <v>0</v>
      </c>
      <c r="Q140">
        <f t="shared" si="37"/>
        <v>0</v>
      </c>
      <c r="R140" s="6">
        <f t="shared" si="43"/>
        <v>1</v>
      </c>
      <c r="S140">
        <f t="shared" si="38"/>
        <v>0</v>
      </c>
      <c r="T140">
        <f t="shared" si="39"/>
        <v>22</v>
      </c>
      <c r="U140" s="6">
        <f t="shared" si="44"/>
        <v>0</v>
      </c>
    </row>
    <row r="141" spans="1:21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30"/>
        <v>0</v>
      </c>
      <c r="H141">
        <f t="shared" si="31"/>
        <v>0</v>
      </c>
      <c r="I141" s="6">
        <f t="shared" si="40"/>
        <v>86</v>
      </c>
      <c r="J141">
        <f t="shared" si="32"/>
        <v>0</v>
      </c>
      <c r="K141">
        <f t="shared" si="33"/>
        <v>0</v>
      </c>
      <c r="L141" s="6">
        <f t="shared" si="41"/>
        <v>49</v>
      </c>
      <c r="M141">
        <f t="shared" si="34"/>
        <v>0</v>
      </c>
      <c r="N141">
        <f t="shared" si="35"/>
        <v>0</v>
      </c>
      <c r="O141" s="6">
        <f t="shared" si="42"/>
        <v>0</v>
      </c>
      <c r="P141">
        <f t="shared" si="36"/>
        <v>9</v>
      </c>
      <c r="Q141">
        <f t="shared" si="37"/>
        <v>0</v>
      </c>
      <c r="R141" s="6">
        <f t="shared" si="43"/>
        <v>10</v>
      </c>
      <c r="S141">
        <f t="shared" si="38"/>
        <v>0</v>
      </c>
      <c r="T141">
        <f t="shared" si="39"/>
        <v>0</v>
      </c>
      <c r="U141" s="6">
        <f t="shared" si="44"/>
        <v>0</v>
      </c>
    </row>
    <row r="142" spans="1:21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30"/>
        <v>0</v>
      </c>
      <c r="H142">
        <f t="shared" si="31"/>
        <v>0</v>
      </c>
      <c r="I142" s="6">
        <f t="shared" si="40"/>
        <v>86</v>
      </c>
      <c r="J142">
        <f t="shared" si="32"/>
        <v>0</v>
      </c>
      <c r="K142">
        <f t="shared" si="33"/>
        <v>0</v>
      </c>
      <c r="L142" s="6">
        <f t="shared" si="41"/>
        <v>49</v>
      </c>
      <c r="M142">
        <f t="shared" si="34"/>
        <v>6</v>
      </c>
      <c r="N142">
        <f t="shared" si="35"/>
        <v>0</v>
      </c>
      <c r="O142" s="6">
        <f t="shared" si="42"/>
        <v>6</v>
      </c>
      <c r="P142">
        <f t="shared" si="36"/>
        <v>0</v>
      </c>
      <c r="Q142">
        <f t="shared" si="37"/>
        <v>0</v>
      </c>
      <c r="R142" s="6">
        <f t="shared" si="43"/>
        <v>10</v>
      </c>
      <c r="S142">
        <f t="shared" si="38"/>
        <v>0</v>
      </c>
      <c r="T142">
        <f t="shared" si="39"/>
        <v>0</v>
      </c>
      <c r="U142" s="6">
        <f t="shared" si="44"/>
        <v>0</v>
      </c>
    </row>
    <row r="143" spans="1:21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30"/>
        <v>4</v>
      </c>
      <c r="H143">
        <f t="shared" si="31"/>
        <v>0</v>
      </c>
      <c r="I143" s="6">
        <f t="shared" si="40"/>
        <v>90</v>
      </c>
      <c r="J143">
        <f t="shared" si="32"/>
        <v>0</v>
      </c>
      <c r="K143">
        <f t="shared" si="33"/>
        <v>0</v>
      </c>
      <c r="L143" s="6">
        <f t="shared" si="41"/>
        <v>49</v>
      </c>
      <c r="M143">
        <f t="shared" si="34"/>
        <v>0</v>
      </c>
      <c r="N143">
        <f t="shared" si="35"/>
        <v>0</v>
      </c>
      <c r="O143" s="6">
        <f t="shared" si="42"/>
        <v>6</v>
      </c>
      <c r="P143">
        <f t="shared" si="36"/>
        <v>0</v>
      </c>
      <c r="Q143">
        <f t="shared" si="37"/>
        <v>0</v>
      </c>
      <c r="R143" s="6">
        <f t="shared" si="43"/>
        <v>10</v>
      </c>
      <c r="S143">
        <f t="shared" si="38"/>
        <v>0</v>
      </c>
      <c r="T143">
        <f t="shared" si="39"/>
        <v>0</v>
      </c>
      <c r="U143" s="6">
        <f t="shared" si="44"/>
        <v>0</v>
      </c>
    </row>
    <row r="144" spans="1:21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30"/>
        <v>0</v>
      </c>
      <c r="H144">
        <f t="shared" si="31"/>
        <v>0</v>
      </c>
      <c r="I144" s="6">
        <f t="shared" si="40"/>
        <v>90</v>
      </c>
      <c r="J144">
        <f t="shared" si="32"/>
        <v>0</v>
      </c>
      <c r="K144">
        <f t="shared" si="33"/>
        <v>0</v>
      </c>
      <c r="L144" s="6">
        <f t="shared" si="41"/>
        <v>49</v>
      </c>
      <c r="M144">
        <f t="shared" si="34"/>
        <v>0</v>
      </c>
      <c r="N144">
        <f t="shared" si="35"/>
        <v>6</v>
      </c>
      <c r="O144" s="6">
        <f t="shared" si="42"/>
        <v>0</v>
      </c>
      <c r="P144">
        <f t="shared" si="36"/>
        <v>0</v>
      </c>
      <c r="Q144">
        <f t="shared" si="37"/>
        <v>0</v>
      </c>
      <c r="R144" s="6">
        <f t="shared" si="43"/>
        <v>10</v>
      </c>
      <c r="S144">
        <f t="shared" si="38"/>
        <v>0</v>
      </c>
      <c r="T144">
        <f t="shared" si="39"/>
        <v>0</v>
      </c>
      <c r="U144" s="6">
        <f t="shared" si="44"/>
        <v>0</v>
      </c>
    </row>
    <row r="145" spans="1:21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30"/>
        <v>0</v>
      </c>
      <c r="H145">
        <f t="shared" si="31"/>
        <v>0</v>
      </c>
      <c r="I145" s="6">
        <f t="shared" si="40"/>
        <v>90</v>
      </c>
      <c r="J145">
        <f t="shared" si="32"/>
        <v>0</v>
      </c>
      <c r="K145">
        <f t="shared" si="33"/>
        <v>0</v>
      </c>
      <c r="L145" s="6">
        <f t="shared" si="41"/>
        <v>49</v>
      </c>
      <c r="M145">
        <f t="shared" si="34"/>
        <v>0</v>
      </c>
      <c r="N145">
        <f t="shared" si="35"/>
        <v>0</v>
      </c>
      <c r="O145" s="6">
        <f t="shared" si="42"/>
        <v>0</v>
      </c>
      <c r="P145">
        <f t="shared" si="36"/>
        <v>48</v>
      </c>
      <c r="Q145">
        <f t="shared" si="37"/>
        <v>0</v>
      </c>
      <c r="R145" s="6">
        <f t="shared" si="43"/>
        <v>58</v>
      </c>
      <c r="S145">
        <f t="shared" si="38"/>
        <v>0</v>
      </c>
      <c r="T145">
        <f t="shared" si="39"/>
        <v>0</v>
      </c>
      <c r="U145" s="6">
        <f t="shared" si="44"/>
        <v>0</v>
      </c>
    </row>
    <row r="146" spans="1:21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30"/>
        <v>0</v>
      </c>
      <c r="H146">
        <f t="shared" si="31"/>
        <v>0</v>
      </c>
      <c r="I146" s="6">
        <f t="shared" si="40"/>
        <v>90</v>
      </c>
      <c r="J146">
        <f t="shared" si="32"/>
        <v>0</v>
      </c>
      <c r="K146">
        <f t="shared" si="33"/>
        <v>0</v>
      </c>
      <c r="L146" s="6">
        <f t="shared" si="41"/>
        <v>49</v>
      </c>
      <c r="M146">
        <f t="shared" si="34"/>
        <v>0</v>
      </c>
      <c r="N146">
        <f t="shared" si="35"/>
        <v>0</v>
      </c>
      <c r="O146" s="6">
        <f t="shared" si="42"/>
        <v>0</v>
      </c>
      <c r="P146">
        <f t="shared" si="36"/>
        <v>0</v>
      </c>
      <c r="Q146">
        <f t="shared" si="37"/>
        <v>0</v>
      </c>
      <c r="R146" s="6">
        <f t="shared" si="43"/>
        <v>58</v>
      </c>
      <c r="S146">
        <f t="shared" si="38"/>
        <v>34</v>
      </c>
      <c r="T146">
        <f t="shared" si="39"/>
        <v>0</v>
      </c>
      <c r="U146" s="6">
        <f t="shared" si="44"/>
        <v>34</v>
      </c>
    </row>
    <row r="147" spans="1:21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30"/>
        <v>0</v>
      </c>
      <c r="H147">
        <f t="shared" si="31"/>
        <v>0</v>
      </c>
      <c r="I147" s="6">
        <f t="shared" si="40"/>
        <v>90</v>
      </c>
      <c r="J147">
        <f t="shared" si="32"/>
        <v>0</v>
      </c>
      <c r="K147">
        <f t="shared" si="33"/>
        <v>49</v>
      </c>
      <c r="L147" s="6">
        <f t="shared" si="41"/>
        <v>0</v>
      </c>
      <c r="M147">
        <f t="shared" si="34"/>
        <v>0</v>
      </c>
      <c r="N147">
        <f t="shared" si="35"/>
        <v>0</v>
      </c>
      <c r="O147" s="6">
        <f t="shared" si="42"/>
        <v>0</v>
      </c>
      <c r="P147">
        <f t="shared" si="36"/>
        <v>0</v>
      </c>
      <c r="Q147">
        <f t="shared" si="37"/>
        <v>0</v>
      </c>
      <c r="R147" s="6">
        <f t="shared" si="43"/>
        <v>58</v>
      </c>
      <c r="S147">
        <f t="shared" si="38"/>
        <v>0</v>
      </c>
      <c r="T147">
        <f t="shared" si="39"/>
        <v>0</v>
      </c>
      <c r="U147" s="6">
        <f t="shared" si="44"/>
        <v>34</v>
      </c>
    </row>
    <row r="148" spans="1:21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30"/>
        <v>10</v>
      </c>
      <c r="H148">
        <f t="shared" si="31"/>
        <v>0</v>
      </c>
      <c r="I148" s="6">
        <f t="shared" si="40"/>
        <v>100</v>
      </c>
      <c r="J148">
        <f t="shared" si="32"/>
        <v>0</v>
      </c>
      <c r="K148">
        <f t="shared" si="33"/>
        <v>0</v>
      </c>
      <c r="L148" s="6">
        <f t="shared" si="41"/>
        <v>0</v>
      </c>
      <c r="M148">
        <f t="shared" si="34"/>
        <v>0</v>
      </c>
      <c r="N148">
        <f t="shared" si="35"/>
        <v>0</v>
      </c>
      <c r="O148" s="6">
        <f t="shared" si="42"/>
        <v>0</v>
      </c>
      <c r="P148">
        <f t="shared" si="36"/>
        <v>0</v>
      </c>
      <c r="Q148">
        <f t="shared" si="37"/>
        <v>0</v>
      </c>
      <c r="R148" s="6">
        <f t="shared" si="43"/>
        <v>58</v>
      </c>
      <c r="S148">
        <f t="shared" si="38"/>
        <v>0</v>
      </c>
      <c r="T148">
        <f t="shared" si="39"/>
        <v>0</v>
      </c>
      <c r="U148" s="6">
        <f t="shared" si="44"/>
        <v>34</v>
      </c>
    </row>
    <row r="149" spans="1:21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30"/>
        <v>0</v>
      </c>
      <c r="H149">
        <f t="shared" si="31"/>
        <v>0</v>
      </c>
      <c r="I149" s="6">
        <f t="shared" si="40"/>
        <v>100</v>
      </c>
      <c r="J149">
        <f t="shared" si="32"/>
        <v>0</v>
      </c>
      <c r="K149">
        <f t="shared" si="33"/>
        <v>0</v>
      </c>
      <c r="L149" s="6">
        <f t="shared" si="41"/>
        <v>0</v>
      </c>
      <c r="M149">
        <f t="shared" si="34"/>
        <v>47</v>
      </c>
      <c r="N149">
        <f t="shared" si="35"/>
        <v>0</v>
      </c>
      <c r="O149" s="6">
        <f t="shared" si="42"/>
        <v>47</v>
      </c>
      <c r="P149">
        <f t="shared" si="36"/>
        <v>0</v>
      </c>
      <c r="Q149">
        <f t="shared" si="37"/>
        <v>0</v>
      </c>
      <c r="R149" s="6">
        <f t="shared" si="43"/>
        <v>58</v>
      </c>
      <c r="S149">
        <f t="shared" si="38"/>
        <v>0</v>
      </c>
      <c r="T149">
        <f t="shared" si="39"/>
        <v>0</v>
      </c>
      <c r="U149" s="6">
        <f t="shared" si="44"/>
        <v>34</v>
      </c>
    </row>
    <row r="150" spans="1:21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30"/>
        <v>0</v>
      </c>
      <c r="H150">
        <f t="shared" si="31"/>
        <v>0</v>
      </c>
      <c r="I150" s="6">
        <f t="shared" si="40"/>
        <v>100</v>
      </c>
      <c r="J150">
        <f t="shared" si="32"/>
        <v>0</v>
      </c>
      <c r="K150">
        <f t="shared" si="33"/>
        <v>0</v>
      </c>
      <c r="L150" s="6">
        <f t="shared" si="41"/>
        <v>0</v>
      </c>
      <c r="M150">
        <f t="shared" si="34"/>
        <v>0</v>
      </c>
      <c r="N150">
        <f t="shared" si="35"/>
        <v>0</v>
      </c>
      <c r="O150" s="6">
        <f t="shared" si="42"/>
        <v>47</v>
      </c>
      <c r="P150">
        <f t="shared" si="36"/>
        <v>48</v>
      </c>
      <c r="Q150">
        <f t="shared" si="37"/>
        <v>0</v>
      </c>
      <c r="R150" s="6">
        <f t="shared" si="43"/>
        <v>106</v>
      </c>
      <c r="S150">
        <f t="shared" si="38"/>
        <v>0</v>
      </c>
      <c r="T150">
        <f t="shared" si="39"/>
        <v>0</v>
      </c>
      <c r="U150" s="6">
        <f t="shared" si="44"/>
        <v>34</v>
      </c>
    </row>
    <row r="151" spans="1:21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30"/>
        <v>0</v>
      </c>
      <c r="H151">
        <f t="shared" si="31"/>
        <v>0</v>
      </c>
      <c r="I151" s="6">
        <f t="shared" si="40"/>
        <v>100</v>
      </c>
      <c r="J151">
        <f t="shared" si="32"/>
        <v>0</v>
      </c>
      <c r="K151">
        <f t="shared" si="33"/>
        <v>0</v>
      </c>
      <c r="L151" s="6">
        <f t="shared" si="41"/>
        <v>0</v>
      </c>
      <c r="M151">
        <f t="shared" si="34"/>
        <v>0</v>
      </c>
      <c r="N151">
        <f t="shared" si="35"/>
        <v>0</v>
      </c>
      <c r="O151" s="6">
        <f t="shared" si="42"/>
        <v>47</v>
      </c>
      <c r="P151">
        <f t="shared" si="36"/>
        <v>0</v>
      </c>
      <c r="Q151">
        <f t="shared" si="37"/>
        <v>0</v>
      </c>
      <c r="R151" s="6">
        <f t="shared" si="43"/>
        <v>106</v>
      </c>
      <c r="S151">
        <f t="shared" si="38"/>
        <v>0</v>
      </c>
      <c r="T151">
        <f t="shared" si="39"/>
        <v>34</v>
      </c>
      <c r="U151" s="6">
        <f t="shared" si="44"/>
        <v>0</v>
      </c>
    </row>
    <row r="152" spans="1:21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30"/>
        <v>5</v>
      </c>
      <c r="H152">
        <f t="shared" si="31"/>
        <v>0</v>
      </c>
      <c r="I152" s="6">
        <f t="shared" si="40"/>
        <v>105</v>
      </c>
      <c r="J152">
        <f t="shared" si="32"/>
        <v>0</v>
      </c>
      <c r="K152">
        <f t="shared" si="33"/>
        <v>0</v>
      </c>
      <c r="L152" s="6">
        <f t="shared" si="41"/>
        <v>0</v>
      </c>
      <c r="M152">
        <f t="shared" si="34"/>
        <v>0</v>
      </c>
      <c r="N152">
        <f t="shared" si="35"/>
        <v>0</v>
      </c>
      <c r="O152" s="6">
        <f t="shared" si="42"/>
        <v>47</v>
      </c>
      <c r="P152">
        <f t="shared" si="36"/>
        <v>0</v>
      </c>
      <c r="Q152">
        <f t="shared" si="37"/>
        <v>0</v>
      </c>
      <c r="R152" s="6">
        <f t="shared" si="43"/>
        <v>106</v>
      </c>
      <c r="S152">
        <f t="shared" si="38"/>
        <v>0</v>
      </c>
      <c r="T152">
        <f t="shared" si="39"/>
        <v>0</v>
      </c>
      <c r="U152" s="6">
        <f t="shared" si="44"/>
        <v>0</v>
      </c>
    </row>
    <row r="153" spans="1:21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30"/>
        <v>0</v>
      </c>
      <c r="H153">
        <f t="shared" si="31"/>
        <v>0</v>
      </c>
      <c r="I153" s="6">
        <f t="shared" si="40"/>
        <v>105</v>
      </c>
      <c r="J153">
        <f t="shared" si="32"/>
        <v>0</v>
      </c>
      <c r="K153">
        <f t="shared" si="33"/>
        <v>0</v>
      </c>
      <c r="L153" s="6">
        <f t="shared" si="41"/>
        <v>0</v>
      </c>
      <c r="M153">
        <f t="shared" si="34"/>
        <v>0</v>
      </c>
      <c r="N153">
        <f t="shared" si="35"/>
        <v>46</v>
      </c>
      <c r="O153" s="6">
        <f t="shared" si="42"/>
        <v>1</v>
      </c>
      <c r="P153">
        <f t="shared" si="36"/>
        <v>0</v>
      </c>
      <c r="Q153">
        <f t="shared" si="37"/>
        <v>0</v>
      </c>
      <c r="R153" s="6">
        <f t="shared" si="43"/>
        <v>106</v>
      </c>
      <c r="S153">
        <f t="shared" si="38"/>
        <v>0</v>
      </c>
      <c r="T153">
        <f t="shared" si="39"/>
        <v>0</v>
      </c>
      <c r="U153" s="6">
        <f t="shared" si="44"/>
        <v>0</v>
      </c>
    </row>
    <row r="154" spans="1:21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30"/>
        <v>0</v>
      </c>
      <c r="H154">
        <f t="shared" si="31"/>
        <v>0</v>
      </c>
      <c r="I154" s="6">
        <f t="shared" si="40"/>
        <v>105</v>
      </c>
      <c r="J154">
        <f t="shared" si="32"/>
        <v>0</v>
      </c>
      <c r="K154">
        <f t="shared" si="33"/>
        <v>0</v>
      </c>
      <c r="L154" s="6">
        <f t="shared" si="41"/>
        <v>0</v>
      </c>
      <c r="M154">
        <f t="shared" si="34"/>
        <v>0</v>
      </c>
      <c r="N154">
        <f t="shared" si="35"/>
        <v>0</v>
      </c>
      <c r="O154" s="6">
        <f t="shared" si="42"/>
        <v>1</v>
      </c>
      <c r="P154">
        <f t="shared" si="36"/>
        <v>49</v>
      </c>
      <c r="Q154">
        <f t="shared" si="37"/>
        <v>0</v>
      </c>
      <c r="R154" s="6">
        <f t="shared" si="43"/>
        <v>155</v>
      </c>
      <c r="S154">
        <f t="shared" si="38"/>
        <v>0</v>
      </c>
      <c r="T154">
        <f t="shared" si="39"/>
        <v>0</v>
      </c>
      <c r="U154" s="6">
        <f t="shared" si="44"/>
        <v>0</v>
      </c>
    </row>
    <row r="155" spans="1:21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30"/>
        <v>16</v>
      </c>
      <c r="H155">
        <f t="shared" si="31"/>
        <v>0</v>
      </c>
      <c r="I155" s="6">
        <f t="shared" si="40"/>
        <v>121</v>
      </c>
      <c r="J155">
        <f t="shared" si="32"/>
        <v>0</v>
      </c>
      <c r="K155">
        <f t="shared" si="33"/>
        <v>0</v>
      </c>
      <c r="L155" s="6">
        <f t="shared" si="41"/>
        <v>0</v>
      </c>
      <c r="M155">
        <f t="shared" si="34"/>
        <v>0</v>
      </c>
      <c r="N155">
        <f t="shared" si="35"/>
        <v>0</v>
      </c>
      <c r="O155" s="6">
        <f t="shared" si="42"/>
        <v>1</v>
      </c>
      <c r="P155">
        <f t="shared" si="36"/>
        <v>0</v>
      </c>
      <c r="Q155">
        <f t="shared" si="37"/>
        <v>0</v>
      </c>
      <c r="R155" s="6">
        <f t="shared" si="43"/>
        <v>155</v>
      </c>
      <c r="S155">
        <f t="shared" si="38"/>
        <v>0</v>
      </c>
      <c r="T155">
        <f t="shared" si="39"/>
        <v>0</v>
      </c>
      <c r="U155" s="6">
        <f t="shared" si="44"/>
        <v>0</v>
      </c>
    </row>
    <row r="156" spans="1:21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30"/>
        <v>0</v>
      </c>
      <c r="H156">
        <f t="shared" si="31"/>
        <v>0</v>
      </c>
      <c r="I156" s="6">
        <f t="shared" si="40"/>
        <v>121</v>
      </c>
      <c r="J156">
        <f t="shared" si="32"/>
        <v>0</v>
      </c>
      <c r="K156">
        <f t="shared" si="33"/>
        <v>0</v>
      </c>
      <c r="L156" s="6">
        <f t="shared" si="41"/>
        <v>0</v>
      </c>
      <c r="M156">
        <f t="shared" si="34"/>
        <v>0</v>
      </c>
      <c r="N156">
        <f t="shared" si="35"/>
        <v>0</v>
      </c>
      <c r="O156" s="6">
        <f t="shared" si="42"/>
        <v>1</v>
      </c>
      <c r="P156">
        <f t="shared" si="36"/>
        <v>0</v>
      </c>
      <c r="Q156">
        <f t="shared" si="37"/>
        <v>0</v>
      </c>
      <c r="R156" s="6">
        <f t="shared" si="43"/>
        <v>155</v>
      </c>
      <c r="S156">
        <f t="shared" si="38"/>
        <v>5</v>
      </c>
      <c r="T156">
        <f t="shared" si="39"/>
        <v>0</v>
      </c>
      <c r="U156" s="6">
        <f t="shared" si="44"/>
        <v>5</v>
      </c>
    </row>
    <row r="157" spans="1:21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30"/>
        <v>0</v>
      </c>
      <c r="H157">
        <f t="shared" si="31"/>
        <v>0</v>
      </c>
      <c r="I157" s="6">
        <f t="shared" si="40"/>
        <v>121</v>
      </c>
      <c r="J157">
        <f t="shared" si="32"/>
        <v>0</v>
      </c>
      <c r="K157">
        <f t="shared" si="33"/>
        <v>0</v>
      </c>
      <c r="L157" s="6">
        <f t="shared" si="41"/>
        <v>0</v>
      </c>
      <c r="M157">
        <f t="shared" si="34"/>
        <v>0</v>
      </c>
      <c r="N157">
        <f t="shared" si="35"/>
        <v>1</v>
      </c>
      <c r="O157" s="6">
        <f t="shared" si="42"/>
        <v>0</v>
      </c>
      <c r="P157">
        <f t="shared" si="36"/>
        <v>0</v>
      </c>
      <c r="Q157">
        <f t="shared" si="37"/>
        <v>0</v>
      </c>
      <c r="R157" s="6">
        <f t="shared" si="43"/>
        <v>155</v>
      </c>
      <c r="S157">
        <f t="shared" si="38"/>
        <v>0</v>
      </c>
      <c r="T157">
        <f t="shared" si="39"/>
        <v>0</v>
      </c>
      <c r="U157" s="6">
        <f t="shared" si="44"/>
        <v>5</v>
      </c>
    </row>
    <row r="158" spans="1:21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30"/>
        <v>34</v>
      </c>
      <c r="H158">
        <f t="shared" si="31"/>
        <v>0</v>
      </c>
      <c r="I158" s="6">
        <f t="shared" si="40"/>
        <v>155</v>
      </c>
      <c r="J158">
        <f t="shared" si="32"/>
        <v>0</v>
      </c>
      <c r="K158">
        <f t="shared" si="33"/>
        <v>0</v>
      </c>
      <c r="L158" s="6">
        <f t="shared" si="41"/>
        <v>0</v>
      </c>
      <c r="M158">
        <f t="shared" si="34"/>
        <v>0</v>
      </c>
      <c r="N158">
        <f t="shared" si="35"/>
        <v>0</v>
      </c>
      <c r="O158" s="6">
        <f t="shared" si="42"/>
        <v>0</v>
      </c>
      <c r="P158">
        <f t="shared" si="36"/>
        <v>0</v>
      </c>
      <c r="Q158">
        <f t="shared" si="37"/>
        <v>0</v>
      </c>
      <c r="R158" s="6">
        <f t="shared" si="43"/>
        <v>155</v>
      </c>
      <c r="S158">
        <f t="shared" si="38"/>
        <v>0</v>
      </c>
      <c r="T158">
        <f t="shared" si="39"/>
        <v>0</v>
      </c>
      <c r="U158" s="6">
        <f t="shared" si="44"/>
        <v>5</v>
      </c>
    </row>
    <row r="159" spans="1:21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30"/>
        <v>0</v>
      </c>
      <c r="H159">
        <f t="shared" si="31"/>
        <v>0</v>
      </c>
      <c r="I159" s="6">
        <f t="shared" si="40"/>
        <v>155</v>
      </c>
      <c r="J159">
        <f t="shared" si="32"/>
        <v>0</v>
      </c>
      <c r="K159">
        <f t="shared" si="33"/>
        <v>0</v>
      </c>
      <c r="L159" s="6">
        <f t="shared" si="41"/>
        <v>0</v>
      </c>
      <c r="M159">
        <f t="shared" si="34"/>
        <v>0</v>
      </c>
      <c r="N159">
        <f t="shared" si="35"/>
        <v>0</v>
      </c>
      <c r="O159" s="6">
        <f t="shared" si="42"/>
        <v>0</v>
      </c>
      <c r="P159">
        <f t="shared" si="36"/>
        <v>29</v>
      </c>
      <c r="Q159">
        <f t="shared" si="37"/>
        <v>0</v>
      </c>
      <c r="R159" s="6">
        <f t="shared" si="43"/>
        <v>184</v>
      </c>
      <c r="S159">
        <f t="shared" si="38"/>
        <v>0</v>
      </c>
      <c r="T159">
        <f t="shared" si="39"/>
        <v>0</v>
      </c>
      <c r="U159" s="6">
        <f t="shared" si="44"/>
        <v>5</v>
      </c>
    </row>
    <row r="160" spans="1:21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30"/>
        <v>0</v>
      </c>
      <c r="H160">
        <f t="shared" si="31"/>
        <v>0</v>
      </c>
      <c r="I160" s="6">
        <f t="shared" si="40"/>
        <v>155</v>
      </c>
      <c r="J160">
        <f t="shared" si="32"/>
        <v>34</v>
      </c>
      <c r="K160">
        <f t="shared" si="33"/>
        <v>0</v>
      </c>
      <c r="L160" s="6">
        <f t="shared" si="41"/>
        <v>34</v>
      </c>
      <c r="M160">
        <f t="shared" si="34"/>
        <v>0</v>
      </c>
      <c r="N160">
        <f t="shared" si="35"/>
        <v>0</v>
      </c>
      <c r="O160" s="6">
        <f t="shared" si="42"/>
        <v>0</v>
      </c>
      <c r="P160">
        <f t="shared" si="36"/>
        <v>0</v>
      </c>
      <c r="Q160">
        <f t="shared" si="37"/>
        <v>0</v>
      </c>
      <c r="R160" s="6">
        <f t="shared" si="43"/>
        <v>184</v>
      </c>
      <c r="S160">
        <f t="shared" si="38"/>
        <v>0</v>
      </c>
      <c r="T160">
        <f t="shared" si="39"/>
        <v>0</v>
      </c>
      <c r="U160" s="6">
        <f t="shared" si="44"/>
        <v>5</v>
      </c>
    </row>
    <row r="161" spans="1:21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30"/>
        <v>0</v>
      </c>
      <c r="H161">
        <f t="shared" si="31"/>
        <v>0</v>
      </c>
      <c r="I161" s="6">
        <f t="shared" si="40"/>
        <v>155</v>
      </c>
      <c r="J161">
        <f t="shared" si="32"/>
        <v>0</v>
      </c>
      <c r="K161">
        <f t="shared" si="33"/>
        <v>0</v>
      </c>
      <c r="L161" s="6">
        <f t="shared" si="41"/>
        <v>34</v>
      </c>
      <c r="M161">
        <f t="shared" si="34"/>
        <v>27</v>
      </c>
      <c r="N161">
        <f t="shared" si="35"/>
        <v>0</v>
      </c>
      <c r="O161" s="6">
        <f t="shared" si="42"/>
        <v>27</v>
      </c>
      <c r="P161">
        <f t="shared" si="36"/>
        <v>0</v>
      </c>
      <c r="Q161">
        <f t="shared" si="37"/>
        <v>0</v>
      </c>
      <c r="R161" s="6">
        <f t="shared" si="43"/>
        <v>184</v>
      </c>
      <c r="S161">
        <f t="shared" si="38"/>
        <v>0</v>
      </c>
      <c r="T161">
        <f t="shared" si="39"/>
        <v>0</v>
      </c>
      <c r="U161" s="6">
        <f t="shared" si="44"/>
        <v>5</v>
      </c>
    </row>
    <row r="162" spans="1:21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30"/>
        <v>40</v>
      </c>
      <c r="H162">
        <f t="shared" si="31"/>
        <v>0</v>
      </c>
      <c r="I162" s="6">
        <f t="shared" si="40"/>
        <v>195</v>
      </c>
      <c r="J162">
        <f t="shared" si="32"/>
        <v>0</v>
      </c>
      <c r="K162">
        <f t="shared" si="33"/>
        <v>0</v>
      </c>
      <c r="L162" s="6">
        <f t="shared" si="41"/>
        <v>34</v>
      </c>
      <c r="M162">
        <f t="shared" si="34"/>
        <v>0</v>
      </c>
      <c r="N162">
        <f t="shared" si="35"/>
        <v>0</v>
      </c>
      <c r="O162" s="6">
        <f t="shared" si="42"/>
        <v>27</v>
      </c>
      <c r="P162">
        <f t="shared" si="36"/>
        <v>0</v>
      </c>
      <c r="Q162">
        <f t="shared" si="37"/>
        <v>0</v>
      </c>
      <c r="R162" s="6">
        <f t="shared" si="43"/>
        <v>184</v>
      </c>
      <c r="S162">
        <f t="shared" si="38"/>
        <v>0</v>
      </c>
      <c r="T162">
        <f t="shared" si="39"/>
        <v>0</v>
      </c>
      <c r="U162" s="6">
        <f t="shared" si="44"/>
        <v>5</v>
      </c>
    </row>
    <row r="163" spans="1:21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30"/>
        <v>0</v>
      </c>
      <c r="H163">
        <f t="shared" si="31"/>
        <v>0</v>
      </c>
      <c r="I163" s="6">
        <f t="shared" si="40"/>
        <v>195</v>
      </c>
      <c r="J163">
        <f t="shared" si="32"/>
        <v>0</v>
      </c>
      <c r="K163">
        <f t="shared" si="33"/>
        <v>0</v>
      </c>
      <c r="L163" s="6">
        <f t="shared" si="41"/>
        <v>34</v>
      </c>
      <c r="M163">
        <f t="shared" si="34"/>
        <v>0</v>
      </c>
      <c r="N163">
        <f t="shared" si="35"/>
        <v>0</v>
      </c>
      <c r="O163" s="6">
        <f t="shared" si="42"/>
        <v>27</v>
      </c>
      <c r="P163">
        <f t="shared" si="36"/>
        <v>0</v>
      </c>
      <c r="Q163">
        <f t="shared" si="37"/>
        <v>184</v>
      </c>
      <c r="R163" s="6">
        <f t="shared" si="43"/>
        <v>0</v>
      </c>
      <c r="S163">
        <f t="shared" si="38"/>
        <v>0</v>
      </c>
      <c r="T163">
        <f t="shared" si="39"/>
        <v>0</v>
      </c>
      <c r="U163" s="6">
        <f t="shared" si="44"/>
        <v>5</v>
      </c>
    </row>
    <row r="164" spans="1:21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30"/>
        <v>0</v>
      </c>
      <c r="H164">
        <f t="shared" si="31"/>
        <v>0</v>
      </c>
      <c r="I164" s="6">
        <f t="shared" si="40"/>
        <v>195</v>
      </c>
      <c r="J164">
        <f t="shared" si="32"/>
        <v>0</v>
      </c>
      <c r="K164">
        <f t="shared" si="33"/>
        <v>0</v>
      </c>
      <c r="L164" s="6">
        <f t="shared" si="41"/>
        <v>34</v>
      </c>
      <c r="M164">
        <f t="shared" si="34"/>
        <v>0</v>
      </c>
      <c r="N164">
        <f t="shared" si="35"/>
        <v>0</v>
      </c>
      <c r="O164" s="6">
        <f t="shared" si="42"/>
        <v>27</v>
      </c>
      <c r="P164">
        <f t="shared" si="36"/>
        <v>0</v>
      </c>
      <c r="Q164">
        <f t="shared" si="37"/>
        <v>0</v>
      </c>
      <c r="R164" s="6">
        <f t="shared" si="43"/>
        <v>0</v>
      </c>
      <c r="S164">
        <f t="shared" si="38"/>
        <v>48</v>
      </c>
      <c r="T164">
        <f t="shared" si="39"/>
        <v>0</v>
      </c>
      <c r="U164" s="6">
        <f t="shared" si="44"/>
        <v>53</v>
      </c>
    </row>
    <row r="165" spans="1:21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30"/>
        <v>0</v>
      </c>
      <c r="H165">
        <f t="shared" si="31"/>
        <v>0</v>
      </c>
      <c r="I165" s="6">
        <f t="shared" si="40"/>
        <v>195</v>
      </c>
      <c r="J165">
        <f t="shared" si="32"/>
        <v>21</v>
      </c>
      <c r="K165">
        <f t="shared" si="33"/>
        <v>0</v>
      </c>
      <c r="L165" s="6">
        <f t="shared" si="41"/>
        <v>55</v>
      </c>
      <c r="M165">
        <f t="shared" si="34"/>
        <v>0</v>
      </c>
      <c r="N165">
        <f t="shared" si="35"/>
        <v>0</v>
      </c>
      <c r="O165" s="6">
        <f t="shared" si="42"/>
        <v>27</v>
      </c>
      <c r="P165">
        <f t="shared" si="36"/>
        <v>0</v>
      </c>
      <c r="Q165">
        <f t="shared" si="37"/>
        <v>0</v>
      </c>
      <c r="R165" s="6">
        <f t="shared" si="43"/>
        <v>0</v>
      </c>
      <c r="S165">
        <f t="shared" si="38"/>
        <v>0</v>
      </c>
      <c r="T165">
        <f t="shared" si="39"/>
        <v>0</v>
      </c>
      <c r="U165" s="6">
        <f t="shared" si="44"/>
        <v>53</v>
      </c>
    </row>
    <row r="166" spans="1:21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30"/>
        <v>0</v>
      </c>
      <c r="H166">
        <f t="shared" si="31"/>
        <v>0</v>
      </c>
      <c r="I166" s="6">
        <f t="shared" si="40"/>
        <v>195</v>
      </c>
      <c r="J166">
        <f t="shared" si="32"/>
        <v>0</v>
      </c>
      <c r="K166">
        <f t="shared" si="33"/>
        <v>0</v>
      </c>
      <c r="L166" s="6">
        <f t="shared" si="41"/>
        <v>55</v>
      </c>
      <c r="M166">
        <f t="shared" si="34"/>
        <v>0</v>
      </c>
      <c r="N166">
        <f t="shared" si="35"/>
        <v>0</v>
      </c>
      <c r="O166" s="6">
        <f t="shared" si="42"/>
        <v>27</v>
      </c>
      <c r="P166">
        <f t="shared" si="36"/>
        <v>47</v>
      </c>
      <c r="Q166">
        <f t="shared" si="37"/>
        <v>0</v>
      </c>
      <c r="R166" s="6">
        <f t="shared" si="43"/>
        <v>47</v>
      </c>
      <c r="S166">
        <f t="shared" si="38"/>
        <v>0</v>
      </c>
      <c r="T166">
        <f t="shared" si="39"/>
        <v>0</v>
      </c>
      <c r="U166" s="6">
        <f t="shared" si="44"/>
        <v>53</v>
      </c>
    </row>
    <row r="167" spans="1:21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30"/>
        <v>0</v>
      </c>
      <c r="H167">
        <f t="shared" si="31"/>
        <v>0</v>
      </c>
      <c r="I167" s="6">
        <f t="shared" si="40"/>
        <v>195</v>
      </c>
      <c r="J167">
        <f t="shared" si="32"/>
        <v>6</v>
      </c>
      <c r="K167">
        <f t="shared" si="33"/>
        <v>0</v>
      </c>
      <c r="L167" s="6">
        <f t="shared" si="41"/>
        <v>61</v>
      </c>
      <c r="M167">
        <f t="shared" si="34"/>
        <v>0</v>
      </c>
      <c r="N167">
        <f t="shared" si="35"/>
        <v>0</v>
      </c>
      <c r="O167" s="6">
        <f t="shared" si="42"/>
        <v>27</v>
      </c>
      <c r="P167">
        <f t="shared" si="36"/>
        <v>0</v>
      </c>
      <c r="Q167">
        <f t="shared" si="37"/>
        <v>0</v>
      </c>
      <c r="R167" s="6">
        <f t="shared" si="43"/>
        <v>47</v>
      </c>
      <c r="S167">
        <f t="shared" si="38"/>
        <v>0</v>
      </c>
      <c r="T167">
        <f t="shared" si="39"/>
        <v>0</v>
      </c>
      <c r="U167" s="6">
        <f t="shared" si="44"/>
        <v>53</v>
      </c>
    </row>
    <row r="168" spans="1:21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30"/>
        <v>0</v>
      </c>
      <c r="H168">
        <f t="shared" si="31"/>
        <v>0</v>
      </c>
      <c r="I168" s="6">
        <f t="shared" si="40"/>
        <v>195</v>
      </c>
      <c r="J168">
        <f t="shared" si="32"/>
        <v>0</v>
      </c>
      <c r="K168">
        <f t="shared" si="33"/>
        <v>0</v>
      </c>
      <c r="L168" s="6">
        <f t="shared" si="41"/>
        <v>61</v>
      </c>
      <c r="M168">
        <f t="shared" si="34"/>
        <v>0</v>
      </c>
      <c r="N168">
        <f t="shared" si="35"/>
        <v>0</v>
      </c>
      <c r="O168" s="6">
        <f t="shared" si="42"/>
        <v>27</v>
      </c>
      <c r="P168">
        <f t="shared" si="36"/>
        <v>0</v>
      </c>
      <c r="Q168">
        <f t="shared" si="37"/>
        <v>0</v>
      </c>
      <c r="R168" s="6">
        <f t="shared" si="43"/>
        <v>47</v>
      </c>
      <c r="S168">
        <f t="shared" si="38"/>
        <v>47</v>
      </c>
      <c r="T168">
        <f t="shared" si="39"/>
        <v>0</v>
      </c>
      <c r="U168" s="6">
        <f t="shared" si="44"/>
        <v>100</v>
      </c>
    </row>
    <row r="169" spans="1:21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30"/>
        <v>0</v>
      </c>
      <c r="H169">
        <f t="shared" si="31"/>
        <v>192</v>
      </c>
      <c r="I169" s="6">
        <f t="shared" si="40"/>
        <v>3</v>
      </c>
      <c r="J169">
        <f t="shared" si="32"/>
        <v>0</v>
      </c>
      <c r="K169">
        <f t="shared" si="33"/>
        <v>0</v>
      </c>
      <c r="L169" s="6">
        <f t="shared" si="41"/>
        <v>61</v>
      </c>
      <c r="M169">
        <f t="shared" si="34"/>
        <v>0</v>
      </c>
      <c r="N169">
        <f t="shared" si="35"/>
        <v>0</v>
      </c>
      <c r="O169" s="6">
        <f t="shared" si="42"/>
        <v>27</v>
      </c>
      <c r="P169">
        <f t="shared" si="36"/>
        <v>0</v>
      </c>
      <c r="Q169">
        <f t="shared" si="37"/>
        <v>0</v>
      </c>
      <c r="R169" s="6">
        <f t="shared" si="43"/>
        <v>47</v>
      </c>
      <c r="S169">
        <f t="shared" si="38"/>
        <v>0</v>
      </c>
      <c r="T169">
        <f t="shared" si="39"/>
        <v>0</v>
      </c>
      <c r="U169" s="6">
        <f t="shared" si="44"/>
        <v>100</v>
      </c>
    </row>
    <row r="170" spans="1:21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30"/>
        <v>0</v>
      </c>
      <c r="H170">
        <f t="shared" si="31"/>
        <v>0</v>
      </c>
      <c r="I170" s="6">
        <f t="shared" si="40"/>
        <v>3</v>
      </c>
      <c r="J170">
        <f t="shared" si="32"/>
        <v>0</v>
      </c>
      <c r="K170">
        <f t="shared" si="33"/>
        <v>48</v>
      </c>
      <c r="L170" s="6">
        <f t="shared" si="41"/>
        <v>13</v>
      </c>
      <c r="M170">
        <f t="shared" si="34"/>
        <v>0</v>
      </c>
      <c r="N170">
        <f t="shared" si="35"/>
        <v>0</v>
      </c>
      <c r="O170" s="6">
        <f t="shared" si="42"/>
        <v>27</v>
      </c>
      <c r="P170">
        <f t="shared" si="36"/>
        <v>0</v>
      </c>
      <c r="Q170">
        <f t="shared" si="37"/>
        <v>0</v>
      </c>
      <c r="R170" s="6">
        <f t="shared" si="43"/>
        <v>47</v>
      </c>
      <c r="S170">
        <f t="shared" si="38"/>
        <v>0</v>
      </c>
      <c r="T170">
        <f t="shared" si="39"/>
        <v>0</v>
      </c>
      <c r="U170" s="6">
        <f t="shared" si="44"/>
        <v>100</v>
      </c>
    </row>
    <row r="171" spans="1:21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30"/>
        <v>0</v>
      </c>
      <c r="H171">
        <f t="shared" si="31"/>
        <v>0</v>
      </c>
      <c r="I171" s="6">
        <f t="shared" si="40"/>
        <v>3</v>
      </c>
      <c r="J171">
        <f t="shared" si="32"/>
        <v>0</v>
      </c>
      <c r="K171">
        <f t="shared" si="33"/>
        <v>0</v>
      </c>
      <c r="L171" s="6">
        <f t="shared" si="41"/>
        <v>13</v>
      </c>
      <c r="M171">
        <f t="shared" si="34"/>
        <v>0</v>
      </c>
      <c r="N171">
        <f t="shared" si="35"/>
        <v>0</v>
      </c>
      <c r="O171" s="6">
        <f t="shared" si="42"/>
        <v>27</v>
      </c>
      <c r="P171">
        <f t="shared" si="36"/>
        <v>18</v>
      </c>
      <c r="Q171">
        <f t="shared" si="37"/>
        <v>0</v>
      </c>
      <c r="R171" s="6">
        <f t="shared" si="43"/>
        <v>65</v>
      </c>
      <c r="S171">
        <f t="shared" si="38"/>
        <v>0</v>
      </c>
      <c r="T171">
        <f t="shared" si="39"/>
        <v>0</v>
      </c>
      <c r="U171" s="6">
        <f t="shared" si="44"/>
        <v>100</v>
      </c>
    </row>
    <row r="172" spans="1:21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30"/>
        <v>0</v>
      </c>
      <c r="H172">
        <f t="shared" si="31"/>
        <v>0</v>
      </c>
      <c r="I172" s="6">
        <f t="shared" si="40"/>
        <v>3</v>
      </c>
      <c r="J172">
        <f t="shared" si="32"/>
        <v>0</v>
      </c>
      <c r="K172">
        <f t="shared" si="33"/>
        <v>0</v>
      </c>
      <c r="L172" s="6">
        <f t="shared" si="41"/>
        <v>13</v>
      </c>
      <c r="M172">
        <f t="shared" si="34"/>
        <v>0</v>
      </c>
      <c r="N172">
        <f t="shared" si="35"/>
        <v>0</v>
      </c>
      <c r="O172" s="6">
        <f t="shared" si="42"/>
        <v>27</v>
      </c>
      <c r="P172">
        <f t="shared" si="36"/>
        <v>0</v>
      </c>
      <c r="Q172">
        <f t="shared" si="37"/>
        <v>0</v>
      </c>
      <c r="R172" s="6">
        <f t="shared" si="43"/>
        <v>65</v>
      </c>
      <c r="S172">
        <f t="shared" si="38"/>
        <v>25</v>
      </c>
      <c r="T172">
        <f t="shared" si="39"/>
        <v>0</v>
      </c>
      <c r="U172" s="6">
        <f t="shared" si="44"/>
        <v>125</v>
      </c>
    </row>
    <row r="173" spans="1:21" s="8" customFormat="1" x14ac:dyDescent="0.25">
      <c r="A173" s="7">
        <v>43292</v>
      </c>
      <c r="B173" s="8" t="s">
        <v>20</v>
      </c>
      <c r="C173" s="8" t="s">
        <v>12</v>
      </c>
      <c r="D173" s="8" t="s">
        <v>8</v>
      </c>
      <c r="E173" s="8">
        <v>2</v>
      </c>
      <c r="F173" s="8">
        <v>20</v>
      </c>
      <c r="G173" s="8">
        <f t="shared" si="30"/>
        <v>0</v>
      </c>
      <c r="H173" s="8">
        <f t="shared" si="31"/>
        <v>0</v>
      </c>
      <c r="I173" s="10">
        <f t="shared" si="40"/>
        <v>3</v>
      </c>
      <c r="J173" s="8">
        <f t="shared" si="32"/>
        <v>0</v>
      </c>
      <c r="K173" s="8">
        <f t="shared" si="33"/>
        <v>0</v>
      </c>
      <c r="L173" s="9">
        <f t="shared" si="41"/>
        <v>13</v>
      </c>
      <c r="M173" s="8">
        <f t="shared" si="34"/>
        <v>2</v>
      </c>
      <c r="N173" s="8">
        <f t="shared" si="35"/>
        <v>0</v>
      </c>
      <c r="O173" s="9">
        <f t="shared" si="42"/>
        <v>29</v>
      </c>
      <c r="P173" s="8">
        <f t="shared" si="36"/>
        <v>0</v>
      </c>
      <c r="Q173" s="8">
        <f t="shared" si="37"/>
        <v>0</v>
      </c>
      <c r="R173" s="9">
        <f t="shared" si="43"/>
        <v>65</v>
      </c>
      <c r="S173" s="8">
        <f t="shared" si="38"/>
        <v>0</v>
      </c>
      <c r="T173" s="8">
        <f t="shared" si="39"/>
        <v>0</v>
      </c>
      <c r="U173" s="10">
        <f t="shared" si="44"/>
        <v>125</v>
      </c>
    </row>
    <row r="174" spans="1:21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30"/>
        <v>0</v>
      </c>
      <c r="H174">
        <f t="shared" si="31"/>
        <v>0</v>
      </c>
      <c r="I174" s="6">
        <f t="shared" si="40"/>
        <v>3</v>
      </c>
      <c r="J174">
        <f t="shared" si="32"/>
        <v>0</v>
      </c>
      <c r="K174">
        <f t="shared" si="33"/>
        <v>13</v>
      </c>
      <c r="L174" s="6">
        <f t="shared" si="41"/>
        <v>0</v>
      </c>
      <c r="M174">
        <f t="shared" si="34"/>
        <v>0</v>
      </c>
      <c r="N174">
        <f t="shared" si="35"/>
        <v>0</v>
      </c>
      <c r="O174" s="6">
        <f t="shared" si="42"/>
        <v>29</v>
      </c>
      <c r="P174">
        <f t="shared" si="36"/>
        <v>0</v>
      </c>
      <c r="Q174">
        <f t="shared" si="37"/>
        <v>0</v>
      </c>
      <c r="R174" s="6">
        <f t="shared" si="43"/>
        <v>65</v>
      </c>
      <c r="S174">
        <f t="shared" si="38"/>
        <v>0</v>
      </c>
      <c r="T174">
        <f t="shared" si="39"/>
        <v>0</v>
      </c>
      <c r="U174" s="6">
        <f t="shared" si="44"/>
        <v>125</v>
      </c>
    </row>
    <row r="175" spans="1:21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30"/>
        <v>0</v>
      </c>
      <c r="H175">
        <f t="shared" si="31"/>
        <v>0</v>
      </c>
      <c r="I175" s="6">
        <f t="shared" si="40"/>
        <v>3</v>
      </c>
      <c r="J175">
        <f t="shared" si="32"/>
        <v>0</v>
      </c>
      <c r="K175">
        <f t="shared" si="33"/>
        <v>0</v>
      </c>
      <c r="L175" s="6">
        <f t="shared" si="41"/>
        <v>0</v>
      </c>
      <c r="M175">
        <f t="shared" si="34"/>
        <v>0</v>
      </c>
      <c r="N175">
        <f t="shared" si="35"/>
        <v>0</v>
      </c>
      <c r="O175" s="6">
        <f t="shared" si="42"/>
        <v>29</v>
      </c>
      <c r="P175">
        <f t="shared" si="36"/>
        <v>0</v>
      </c>
      <c r="Q175">
        <f t="shared" si="37"/>
        <v>0</v>
      </c>
      <c r="R175" s="6">
        <f t="shared" si="43"/>
        <v>65</v>
      </c>
      <c r="S175">
        <f t="shared" si="38"/>
        <v>0</v>
      </c>
      <c r="T175">
        <f t="shared" si="39"/>
        <v>121</v>
      </c>
      <c r="U175" s="6">
        <f t="shared" si="44"/>
        <v>4</v>
      </c>
    </row>
    <row r="176" spans="1:21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30"/>
        <v>0</v>
      </c>
      <c r="H176">
        <f t="shared" si="31"/>
        <v>0</v>
      </c>
      <c r="I176" s="6">
        <f t="shared" si="40"/>
        <v>3</v>
      </c>
      <c r="J176">
        <f t="shared" si="32"/>
        <v>0</v>
      </c>
      <c r="K176">
        <f t="shared" si="33"/>
        <v>0</v>
      </c>
      <c r="L176" s="6">
        <f t="shared" si="41"/>
        <v>0</v>
      </c>
      <c r="M176">
        <f t="shared" si="34"/>
        <v>30</v>
      </c>
      <c r="N176">
        <f t="shared" si="35"/>
        <v>0</v>
      </c>
      <c r="O176" s="6">
        <f t="shared" si="42"/>
        <v>59</v>
      </c>
      <c r="P176">
        <f t="shared" si="36"/>
        <v>0</v>
      </c>
      <c r="Q176">
        <f t="shared" si="37"/>
        <v>0</v>
      </c>
      <c r="R176" s="6">
        <f t="shared" si="43"/>
        <v>65</v>
      </c>
      <c r="S176">
        <f t="shared" si="38"/>
        <v>0</v>
      </c>
      <c r="T176">
        <f t="shared" si="39"/>
        <v>0</v>
      </c>
      <c r="U176" s="6">
        <f t="shared" si="44"/>
        <v>4</v>
      </c>
    </row>
    <row r="177" spans="1:21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30"/>
        <v>46</v>
      </c>
      <c r="H177">
        <f t="shared" si="31"/>
        <v>0</v>
      </c>
      <c r="I177" s="6">
        <f t="shared" si="40"/>
        <v>49</v>
      </c>
      <c r="J177">
        <f t="shared" si="32"/>
        <v>0</v>
      </c>
      <c r="K177">
        <f t="shared" si="33"/>
        <v>0</v>
      </c>
      <c r="L177" s="6">
        <f t="shared" si="41"/>
        <v>0</v>
      </c>
      <c r="M177">
        <f t="shared" si="34"/>
        <v>0</v>
      </c>
      <c r="N177">
        <f t="shared" si="35"/>
        <v>0</v>
      </c>
      <c r="O177" s="6">
        <f t="shared" si="42"/>
        <v>59</v>
      </c>
      <c r="P177">
        <f t="shared" si="36"/>
        <v>0</v>
      </c>
      <c r="Q177">
        <f t="shared" si="37"/>
        <v>0</v>
      </c>
      <c r="R177" s="6">
        <f t="shared" si="43"/>
        <v>65</v>
      </c>
      <c r="S177">
        <f t="shared" si="38"/>
        <v>0</v>
      </c>
      <c r="T177">
        <f t="shared" si="39"/>
        <v>0</v>
      </c>
      <c r="U177" s="6">
        <f t="shared" si="44"/>
        <v>4</v>
      </c>
    </row>
    <row r="178" spans="1:21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30"/>
        <v>0</v>
      </c>
      <c r="H178">
        <f t="shared" si="31"/>
        <v>49</v>
      </c>
      <c r="I178" s="6">
        <f t="shared" si="40"/>
        <v>0</v>
      </c>
      <c r="J178">
        <f t="shared" si="32"/>
        <v>0</v>
      </c>
      <c r="K178">
        <f t="shared" si="33"/>
        <v>0</v>
      </c>
      <c r="L178" s="6">
        <f t="shared" si="41"/>
        <v>0</v>
      </c>
      <c r="M178">
        <f t="shared" si="34"/>
        <v>0</v>
      </c>
      <c r="N178">
        <f t="shared" si="35"/>
        <v>0</v>
      </c>
      <c r="O178" s="6">
        <f t="shared" si="42"/>
        <v>59</v>
      </c>
      <c r="P178">
        <f t="shared" si="36"/>
        <v>0</v>
      </c>
      <c r="Q178">
        <f t="shared" si="37"/>
        <v>0</v>
      </c>
      <c r="R178" s="6">
        <f t="shared" si="43"/>
        <v>65</v>
      </c>
      <c r="S178">
        <f t="shared" si="38"/>
        <v>0</v>
      </c>
      <c r="T178">
        <f t="shared" si="39"/>
        <v>0</v>
      </c>
      <c r="U178" s="6">
        <f t="shared" si="44"/>
        <v>4</v>
      </c>
    </row>
    <row r="179" spans="1:21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30"/>
        <v>0</v>
      </c>
      <c r="H179">
        <f t="shared" si="31"/>
        <v>0</v>
      </c>
      <c r="I179" s="6">
        <f t="shared" si="40"/>
        <v>0</v>
      </c>
      <c r="J179">
        <f t="shared" si="32"/>
        <v>0</v>
      </c>
      <c r="K179">
        <f t="shared" si="33"/>
        <v>0</v>
      </c>
      <c r="L179" s="6">
        <f t="shared" si="41"/>
        <v>0</v>
      </c>
      <c r="M179">
        <f t="shared" si="34"/>
        <v>0</v>
      </c>
      <c r="N179">
        <f t="shared" si="35"/>
        <v>0</v>
      </c>
      <c r="O179" s="6">
        <f t="shared" si="42"/>
        <v>59</v>
      </c>
      <c r="P179">
        <f t="shared" si="36"/>
        <v>0</v>
      </c>
      <c r="Q179">
        <f t="shared" si="37"/>
        <v>61</v>
      </c>
      <c r="R179" s="6">
        <f t="shared" si="43"/>
        <v>4</v>
      </c>
      <c r="S179">
        <f t="shared" si="38"/>
        <v>0</v>
      </c>
      <c r="T179">
        <f t="shared" si="39"/>
        <v>0</v>
      </c>
      <c r="U179" s="6">
        <f t="shared" si="44"/>
        <v>4</v>
      </c>
    </row>
    <row r="180" spans="1:21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30"/>
        <v>0</v>
      </c>
      <c r="H180">
        <f t="shared" si="31"/>
        <v>0</v>
      </c>
      <c r="I180" s="6">
        <f t="shared" si="40"/>
        <v>0</v>
      </c>
      <c r="J180">
        <f t="shared" si="32"/>
        <v>0</v>
      </c>
      <c r="K180">
        <f t="shared" si="33"/>
        <v>0</v>
      </c>
      <c r="L180" s="6">
        <f t="shared" si="41"/>
        <v>0</v>
      </c>
      <c r="M180">
        <f t="shared" si="34"/>
        <v>19</v>
      </c>
      <c r="N180">
        <f t="shared" si="35"/>
        <v>0</v>
      </c>
      <c r="O180" s="6">
        <f t="shared" si="42"/>
        <v>78</v>
      </c>
      <c r="P180">
        <f t="shared" si="36"/>
        <v>0</v>
      </c>
      <c r="Q180">
        <f t="shared" si="37"/>
        <v>0</v>
      </c>
      <c r="R180" s="6">
        <f t="shared" si="43"/>
        <v>4</v>
      </c>
      <c r="S180">
        <f t="shared" si="38"/>
        <v>0</v>
      </c>
      <c r="T180">
        <f t="shared" si="39"/>
        <v>0</v>
      </c>
      <c r="U180" s="6">
        <f t="shared" si="44"/>
        <v>4</v>
      </c>
    </row>
    <row r="181" spans="1:21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30"/>
        <v>0</v>
      </c>
      <c r="H181">
        <f t="shared" si="31"/>
        <v>0</v>
      </c>
      <c r="I181" s="6">
        <f t="shared" si="40"/>
        <v>0</v>
      </c>
      <c r="J181">
        <f t="shared" si="32"/>
        <v>0</v>
      </c>
      <c r="K181">
        <f t="shared" si="33"/>
        <v>0</v>
      </c>
      <c r="L181" s="6">
        <f t="shared" si="41"/>
        <v>0</v>
      </c>
      <c r="M181">
        <f t="shared" si="34"/>
        <v>0</v>
      </c>
      <c r="N181">
        <f t="shared" si="35"/>
        <v>0</v>
      </c>
      <c r="O181" s="6">
        <f t="shared" si="42"/>
        <v>78</v>
      </c>
      <c r="P181">
        <f t="shared" si="36"/>
        <v>0</v>
      </c>
      <c r="Q181">
        <f t="shared" si="37"/>
        <v>0</v>
      </c>
      <c r="R181" s="6">
        <f t="shared" si="43"/>
        <v>4</v>
      </c>
      <c r="S181">
        <f t="shared" si="38"/>
        <v>22</v>
      </c>
      <c r="T181">
        <f t="shared" si="39"/>
        <v>0</v>
      </c>
      <c r="U181" s="6">
        <f t="shared" si="44"/>
        <v>26</v>
      </c>
    </row>
    <row r="182" spans="1:21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30"/>
        <v>0</v>
      </c>
      <c r="H182">
        <f t="shared" si="31"/>
        <v>0</v>
      </c>
      <c r="I182" s="6">
        <f t="shared" si="40"/>
        <v>0</v>
      </c>
      <c r="J182">
        <f t="shared" si="32"/>
        <v>9</v>
      </c>
      <c r="K182">
        <f t="shared" si="33"/>
        <v>0</v>
      </c>
      <c r="L182" s="6">
        <f t="shared" si="41"/>
        <v>9</v>
      </c>
      <c r="M182">
        <f t="shared" si="34"/>
        <v>0</v>
      </c>
      <c r="N182">
        <f t="shared" si="35"/>
        <v>0</v>
      </c>
      <c r="O182" s="6">
        <f t="shared" si="42"/>
        <v>78</v>
      </c>
      <c r="P182">
        <f t="shared" si="36"/>
        <v>0</v>
      </c>
      <c r="Q182">
        <f t="shared" si="37"/>
        <v>0</v>
      </c>
      <c r="R182" s="6">
        <f t="shared" si="43"/>
        <v>4</v>
      </c>
      <c r="S182">
        <f t="shared" si="38"/>
        <v>0</v>
      </c>
      <c r="T182">
        <f t="shared" si="39"/>
        <v>0</v>
      </c>
      <c r="U182" s="6">
        <f t="shared" si="44"/>
        <v>26</v>
      </c>
    </row>
    <row r="183" spans="1:21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30"/>
        <v>0</v>
      </c>
      <c r="H183">
        <f t="shared" si="31"/>
        <v>0</v>
      </c>
      <c r="I183" s="6">
        <f t="shared" si="40"/>
        <v>0</v>
      </c>
      <c r="J183">
        <f t="shared" si="32"/>
        <v>0</v>
      </c>
      <c r="K183">
        <f t="shared" si="33"/>
        <v>0</v>
      </c>
      <c r="L183" s="6">
        <f t="shared" si="41"/>
        <v>9</v>
      </c>
      <c r="M183">
        <f t="shared" si="34"/>
        <v>0</v>
      </c>
      <c r="N183">
        <f t="shared" si="35"/>
        <v>0</v>
      </c>
      <c r="O183" s="6">
        <f t="shared" si="42"/>
        <v>78</v>
      </c>
      <c r="P183">
        <f t="shared" si="36"/>
        <v>0</v>
      </c>
      <c r="Q183">
        <f t="shared" si="37"/>
        <v>4</v>
      </c>
      <c r="R183" s="6">
        <f t="shared" si="43"/>
        <v>0</v>
      </c>
      <c r="S183">
        <f t="shared" si="38"/>
        <v>0</v>
      </c>
      <c r="T183">
        <f t="shared" si="39"/>
        <v>0</v>
      </c>
      <c r="U183" s="6">
        <f t="shared" si="44"/>
        <v>26</v>
      </c>
    </row>
    <row r="184" spans="1:21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30"/>
        <v>0</v>
      </c>
      <c r="H184">
        <f t="shared" si="31"/>
        <v>0</v>
      </c>
      <c r="I184" s="6">
        <f t="shared" si="40"/>
        <v>0</v>
      </c>
      <c r="J184">
        <f t="shared" si="32"/>
        <v>0</v>
      </c>
      <c r="K184">
        <f t="shared" si="33"/>
        <v>0</v>
      </c>
      <c r="L184" s="6">
        <f t="shared" si="41"/>
        <v>9</v>
      </c>
      <c r="M184">
        <f t="shared" si="34"/>
        <v>8</v>
      </c>
      <c r="N184">
        <f t="shared" si="35"/>
        <v>0</v>
      </c>
      <c r="O184" s="6">
        <f t="shared" si="42"/>
        <v>86</v>
      </c>
      <c r="P184">
        <f t="shared" si="36"/>
        <v>0</v>
      </c>
      <c r="Q184">
        <f t="shared" si="37"/>
        <v>0</v>
      </c>
      <c r="R184" s="6">
        <f t="shared" si="43"/>
        <v>0</v>
      </c>
      <c r="S184">
        <f t="shared" si="38"/>
        <v>0</v>
      </c>
      <c r="T184">
        <f t="shared" si="39"/>
        <v>0</v>
      </c>
      <c r="U184" s="6">
        <f t="shared" si="44"/>
        <v>26</v>
      </c>
    </row>
    <row r="185" spans="1:21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30"/>
        <v>47</v>
      </c>
      <c r="H185">
        <f t="shared" si="31"/>
        <v>0</v>
      </c>
      <c r="I185" s="6">
        <f t="shared" si="40"/>
        <v>47</v>
      </c>
      <c r="J185">
        <f t="shared" si="32"/>
        <v>0</v>
      </c>
      <c r="K185">
        <f t="shared" si="33"/>
        <v>0</v>
      </c>
      <c r="L185" s="6">
        <f t="shared" si="41"/>
        <v>9</v>
      </c>
      <c r="M185">
        <f t="shared" si="34"/>
        <v>0</v>
      </c>
      <c r="N185">
        <f t="shared" si="35"/>
        <v>0</v>
      </c>
      <c r="O185" s="6">
        <f t="shared" si="42"/>
        <v>86</v>
      </c>
      <c r="P185">
        <f t="shared" si="36"/>
        <v>0</v>
      </c>
      <c r="Q185">
        <f t="shared" si="37"/>
        <v>0</v>
      </c>
      <c r="R185" s="6">
        <f t="shared" si="43"/>
        <v>0</v>
      </c>
      <c r="S185">
        <f t="shared" si="38"/>
        <v>0</v>
      </c>
      <c r="T185">
        <f t="shared" si="39"/>
        <v>0</v>
      </c>
      <c r="U185" s="6">
        <f t="shared" si="44"/>
        <v>26</v>
      </c>
    </row>
    <row r="186" spans="1:21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30"/>
        <v>0</v>
      </c>
      <c r="H186">
        <f t="shared" si="31"/>
        <v>0</v>
      </c>
      <c r="I186" s="6">
        <f t="shared" si="40"/>
        <v>47</v>
      </c>
      <c r="J186">
        <f t="shared" si="32"/>
        <v>0</v>
      </c>
      <c r="K186">
        <f t="shared" si="33"/>
        <v>0</v>
      </c>
      <c r="L186" s="6">
        <f t="shared" si="41"/>
        <v>9</v>
      </c>
      <c r="M186">
        <f t="shared" si="34"/>
        <v>0</v>
      </c>
      <c r="N186">
        <f t="shared" si="35"/>
        <v>82</v>
      </c>
      <c r="O186" s="6">
        <f t="shared" si="42"/>
        <v>4</v>
      </c>
      <c r="P186">
        <f t="shared" si="36"/>
        <v>0</v>
      </c>
      <c r="Q186">
        <f t="shared" si="37"/>
        <v>0</v>
      </c>
      <c r="R186" s="6">
        <f t="shared" si="43"/>
        <v>0</v>
      </c>
      <c r="S186">
        <f t="shared" si="38"/>
        <v>0</v>
      </c>
      <c r="T186">
        <f t="shared" si="39"/>
        <v>0</v>
      </c>
      <c r="U186" s="6">
        <f t="shared" si="44"/>
        <v>26</v>
      </c>
    </row>
    <row r="187" spans="1:21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30"/>
        <v>0</v>
      </c>
      <c r="H187">
        <f t="shared" si="31"/>
        <v>0</v>
      </c>
      <c r="I187" s="6">
        <f t="shared" si="40"/>
        <v>47</v>
      </c>
      <c r="J187">
        <f t="shared" si="32"/>
        <v>0</v>
      </c>
      <c r="K187">
        <f t="shared" si="33"/>
        <v>0</v>
      </c>
      <c r="L187" s="6">
        <f t="shared" si="41"/>
        <v>9</v>
      </c>
      <c r="M187">
        <f t="shared" si="34"/>
        <v>0</v>
      </c>
      <c r="N187">
        <f t="shared" si="35"/>
        <v>0</v>
      </c>
      <c r="O187" s="6">
        <f t="shared" si="42"/>
        <v>4</v>
      </c>
      <c r="P187">
        <f t="shared" si="36"/>
        <v>0</v>
      </c>
      <c r="Q187">
        <f t="shared" si="37"/>
        <v>0</v>
      </c>
      <c r="R187" s="6">
        <f t="shared" si="43"/>
        <v>0</v>
      </c>
      <c r="S187">
        <f t="shared" si="38"/>
        <v>0</v>
      </c>
      <c r="T187">
        <f t="shared" si="39"/>
        <v>26</v>
      </c>
      <c r="U187" s="6">
        <f t="shared" si="44"/>
        <v>0</v>
      </c>
    </row>
    <row r="188" spans="1:21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30"/>
        <v>24</v>
      </c>
      <c r="H188">
        <f t="shared" si="31"/>
        <v>0</v>
      </c>
      <c r="I188" s="6">
        <f t="shared" si="40"/>
        <v>71</v>
      </c>
      <c r="J188">
        <f t="shared" si="32"/>
        <v>0</v>
      </c>
      <c r="K188">
        <f t="shared" si="33"/>
        <v>0</v>
      </c>
      <c r="L188" s="6">
        <f t="shared" si="41"/>
        <v>9</v>
      </c>
      <c r="M188">
        <f t="shared" si="34"/>
        <v>0</v>
      </c>
      <c r="N188">
        <f t="shared" si="35"/>
        <v>0</v>
      </c>
      <c r="O188" s="6">
        <f t="shared" si="42"/>
        <v>4</v>
      </c>
      <c r="P188">
        <f t="shared" si="36"/>
        <v>0</v>
      </c>
      <c r="Q188">
        <f t="shared" si="37"/>
        <v>0</v>
      </c>
      <c r="R188" s="6">
        <f t="shared" si="43"/>
        <v>0</v>
      </c>
      <c r="S188">
        <f t="shared" si="38"/>
        <v>0</v>
      </c>
      <c r="T188">
        <f t="shared" si="39"/>
        <v>0</v>
      </c>
      <c r="U188" s="6">
        <f t="shared" si="44"/>
        <v>0</v>
      </c>
    </row>
    <row r="189" spans="1:21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30"/>
        <v>0</v>
      </c>
      <c r="H189">
        <f t="shared" si="31"/>
        <v>0</v>
      </c>
      <c r="I189" s="6">
        <f t="shared" si="40"/>
        <v>71</v>
      </c>
      <c r="J189">
        <f t="shared" si="32"/>
        <v>36</v>
      </c>
      <c r="K189">
        <f t="shared" si="33"/>
        <v>0</v>
      </c>
      <c r="L189" s="6">
        <f t="shared" si="41"/>
        <v>45</v>
      </c>
      <c r="M189">
        <f t="shared" si="34"/>
        <v>0</v>
      </c>
      <c r="N189">
        <f t="shared" si="35"/>
        <v>0</v>
      </c>
      <c r="O189" s="6">
        <f t="shared" si="42"/>
        <v>4</v>
      </c>
      <c r="P189">
        <f t="shared" si="36"/>
        <v>0</v>
      </c>
      <c r="Q189">
        <f t="shared" si="37"/>
        <v>0</v>
      </c>
      <c r="R189" s="6">
        <f t="shared" si="43"/>
        <v>0</v>
      </c>
      <c r="S189">
        <f t="shared" si="38"/>
        <v>0</v>
      </c>
      <c r="T189">
        <f t="shared" si="39"/>
        <v>0</v>
      </c>
      <c r="U189" s="6">
        <f t="shared" si="44"/>
        <v>0</v>
      </c>
    </row>
    <row r="190" spans="1:21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30"/>
        <v>0</v>
      </c>
      <c r="H190">
        <f t="shared" si="31"/>
        <v>0</v>
      </c>
      <c r="I190" s="6">
        <f t="shared" si="40"/>
        <v>71</v>
      </c>
      <c r="J190">
        <f t="shared" si="32"/>
        <v>0</v>
      </c>
      <c r="K190">
        <f t="shared" si="33"/>
        <v>0</v>
      </c>
      <c r="L190" s="6">
        <f t="shared" si="41"/>
        <v>45</v>
      </c>
      <c r="M190">
        <f t="shared" si="34"/>
        <v>0</v>
      </c>
      <c r="N190">
        <f t="shared" si="35"/>
        <v>0</v>
      </c>
      <c r="O190" s="6">
        <f t="shared" si="42"/>
        <v>4</v>
      </c>
      <c r="P190">
        <f t="shared" si="36"/>
        <v>6</v>
      </c>
      <c r="Q190">
        <f t="shared" si="37"/>
        <v>0</v>
      </c>
      <c r="R190" s="6">
        <f t="shared" si="43"/>
        <v>6</v>
      </c>
      <c r="S190">
        <f t="shared" si="38"/>
        <v>0</v>
      </c>
      <c r="T190">
        <f t="shared" si="39"/>
        <v>0</v>
      </c>
      <c r="U190" s="6">
        <f t="shared" si="44"/>
        <v>0</v>
      </c>
    </row>
    <row r="191" spans="1:21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30"/>
        <v>0</v>
      </c>
      <c r="H191">
        <f t="shared" si="31"/>
        <v>0</v>
      </c>
      <c r="I191" s="6">
        <f t="shared" si="40"/>
        <v>71</v>
      </c>
      <c r="J191">
        <f t="shared" si="32"/>
        <v>0</v>
      </c>
      <c r="K191">
        <f t="shared" si="33"/>
        <v>45</v>
      </c>
      <c r="L191" s="6">
        <f t="shared" si="41"/>
        <v>0</v>
      </c>
      <c r="M191">
        <f t="shared" si="34"/>
        <v>0</v>
      </c>
      <c r="N191">
        <f t="shared" si="35"/>
        <v>0</v>
      </c>
      <c r="O191" s="6">
        <f t="shared" si="42"/>
        <v>4</v>
      </c>
      <c r="P191">
        <f t="shared" si="36"/>
        <v>0</v>
      </c>
      <c r="Q191">
        <f t="shared" si="37"/>
        <v>0</v>
      </c>
      <c r="R191" s="6">
        <f t="shared" si="43"/>
        <v>6</v>
      </c>
      <c r="S191">
        <f t="shared" si="38"/>
        <v>0</v>
      </c>
      <c r="T191">
        <f t="shared" si="39"/>
        <v>0</v>
      </c>
      <c r="U191" s="6">
        <f t="shared" si="44"/>
        <v>0</v>
      </c>
    </row>
    <row r="192" spans="1:21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30"/>
        <v>18</v>
      </c>
      <c r="H192">
        <f t="shared" si="31"/>
        <v>0</v>
      </c>
      <c r="I192" s="6">
        <f t="shared" si="40"/>
        <v>89</v>
      </c>
      <c r="J192">
        <f t="shared" si="32"/>
        <v>0</v>
      </c>
      <c r="K192">
        <f t="shared" si="33"/>
        <v>0</v>
      </c>
      <c r="L192" s="6">
        <f t="shared" si="41"/>
        <v>0</v>
      </c>
      <c r="M192">
        <f t="shared" si="34"/>
        <v>0</v>
      </c>
      <c r="N192">
        <f t="shared" si="35"/>
        <v>0</v>
      </c>
      <c r="O192" s="6">
        <f t="shared" si="42"/>
        <v>4</v>
      </c>
      <c r="P192">
        <f t="shared" si="36"/>
        <v>0</v>
      </c>
      <c r="Q192">
        <f t="shared" si="37"/>
        <v>0</v>
      </c>
      <c r="R192" s="6">
        <f t="shared" si="43"/>
        <v>6</v>
      </c>
      <c r="S192">
        <f t="shared" si="38"/>
        <v>0</v>
      </c>
      <c r="T192">
        <f t="shared" si="39"/>
        <v>0</v>
      </c>
      <c r="U192" s="6">
        <f t="shared" si="44"/>
        <v>0</v>
      </c>
    </row>
    <row r="193" spans="1:21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30"/>
        <v>0</v>
      </c>
      <c r="H193">
        <f t="shared" si="31"/>
        <v>0</v>
      </c>
      <c r="I193" s="6">
        <f t="shared" si="40"/>
        <v>89</v>
      </c>
      <c r="J193">
        <f t="shared" si="32"/>
        <v>0</v>
      </c>
      <c r="K193">
        <f t="shared" si="33"/>
        <v>0</v>
      </c>
      <c r="L193" s="6">
        <f t="shared" si="41"/>
        <v>0</v>
      </c>
      <c r="M193">
        <f t="shared" si="34"/>
        <v>0</v>
      </c>
      <c r="N193">
        <f t="shared" si="35"/>
        <v>0</v>
      </c>
      <c r="O193" s="6">
        <f t="shared" si="42"/>
        <v>4</v>
      </c>
      <c r="P193">
        <f t="shared" si="36"/>
        <v>0</v>
      </c>
      <c r="Q193">
        <f t="shared" si="37"/>
        <v>0</v>
      </c>
      <c r="R193" s="6">
        <f t="shared" si="43"/>
        <v>6</v>
      </c>
      <c r="S193">
        <f t="shared" si="38"/>
        <v>20</v>
      </c>
      <c r="T193">
        <f t="shared" si="39"/>
        <v>0</v>
      </c>
      <c r="U193" s="6">
        <f t="shared" si="44"/>
        <v>20</v>
      </c>
    </row>
    <row r="194" spans="1:21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30"/>
        <v>0</v>
      </c>
      <c r="H194">
        <f t="shared" si="31"/>
        <v>0</v>
      </c>
      <c r="I194" s="6">
        <f t="shared" si="40"/>
        <v>89</v>
      </c>
      <c r="J194">
        <f t="shared" si="32"/>
        <v>0</v>
      </c>
      <c r="K194">
        <f t="shared" si="33"/>
        <v>0</v>
      </c>
      <c r="L194" s="6">
        <f t="shared" si="41"/>
        <v>0</v>
      </c>
      <c r="M194">
        <f t="shared" si="34"/>
        <v>0</v>
      </c>
      <c r="N194">
        <f t="shared" si="35"/>
        <v>4</v>
      </c>
      <c r="O194" s="6">
        <f t="shared" si="42"/>
        <v>0</v>
      </c>
      <c r="P194">
        <f t="shared" si="36"/>
        <v>0</v>
      </c>
      <c r="Q194">
        <f t="shared" si="37"/>
        <v>0</v>
      </c>
      <c r="R194" s="6">
        <f t="shared" si="43"/>
        <v>6</v>
      </c>
      <c r="S194">
        <f t="shared" si="38"/>
        <v>0</v>
      </c>
      <c r="T194">
        <f t="shared" si="39"/>
        <v>0</v>
      </c>
      <c r="U194" s="6">
        <f t="shared" si="44"/>
        <v>20</v>
      </c>
    </row>
    <row r="195" spans="1:21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ref="G195:G203" si="45">IF($C195="T1",IF($D195="Z",$E195,0),0)</f>
        <v>0</v>
      </c>
      <c r="H195">
        <f t="shared" ref="H195:H203" si="46">IF($C195="T1",IF($D195="W",$E195,0),0)</f>
        <v>0</v>
      </c>
      <c r="I195" s="6">
        <f t="shared" si="40"/>
        <v>89</v>
      </c>
      <c r="J195">
        <f t="shared" ref="J195:J203" si="47">IF($C195="T2",IF($D195="Z",$E195,0),0)</f>
        <v>0</v>
      </c>
      <c r="K195">
        <f t="shared" ref="K195:K203" si="48">IF($C195="T2",IF($D195="W",$E195,0),0)</f>
        <v>0</v>
      </c>
      <c r="L195" s="6">
        <f t="shared" si="41"/>
        <v>0</v>
      </c>
      <c r="M195">
        <f t="shared" ref="M195:M203" si="49">IF($C195="T3",IF($D195="Z",$E195,0),0)</f>
        <v>0</v>
      </c>
      <c r="N195">
        <f t="shared" ref="N195:N203" si="50">IF($C195="T3",IF($D195="W",$E195,0),0)</f>
        <v>0</v>
      </c>
      <c r="O195" s="6">
        <f t="shared" si="42"/>
        <v>0</v>
      </c>
      <c r="P195">
        <f t="shared" ref="P195:P203" si="51">IF($C195="T4",IF($D195="Z",$E195,0),0)</f>
        <v>0</v>
      </c>
      <c r="Q195">
        <f t="shared" ref="Q195:Q203" si="52">IF($C195="T4",IF($D195="W",$E195,0),0)</f>
        <v>0</v>
      </c>
      <c r="R195" s="6">
        <f t="shared" si="43"/>
        <v>6</v>
      </c>
      <c r="S195">
        <f t="shared" ref="S195:S203" si="53">IF($C195="T5",IF($D195="Z",$E195,0),0)</f>
        <v>48</v>
      </c>
      <c r="T195">
        <f t="shared" ref="T195:T203" si="54">IF($C195="T5",IF($D195="W",$E195,0),0)</f>
        <v>0</v>
      </c>
      <c r="U195" s="6">
        <f t="shared" si="44"/>
        <v>68</v>
      </c>
    </row>
    <row r="196" spans="1:21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45"/>
        <v>0</v>
      </c>
      <c r="H196">
        <f t="shared" si="46"/>
        <v>0</v>
      </c>
      <c r="I196" s="6">
        <f t="shared" ref="I196:I203" si="55">I195+G196-H196</f>
        <v>89</v>
      </c>
      <c r="J196">
        <f t="shared" si="47"/>
        <v>0</v>
      </c>
      <c r="K196">
        <f t="shared" si="48"/>
        <v>0</v>
      </c>
      <c r="L196" s="6">
        <f t="shared" ref="L196:L203" si="56">J196+L195-K196</f>
        <v>0</v>
      </c>
      <c r="M196">
        <f t="shared" si="49"/>
        <v>0</v>
      </c>
      <c r="N196">
        <f t="shared" si="50"/>
        <v>0</v>
      </c>
      <c r="O196" s="6">
        <f t="shared" ref="O196:O203" si="57">M196+O195-N196</f>
        <v>0</v>
      </c>
      <c r="P196">
        <f t="shared" si="51"/>
        <v>0</v>
      </c>
      <c r="Q196">
        <f t="shared" si="52"/>
        <v>0</v>
      </c>
      <c r="R196" s="6">
        <f t="shared" ref="R196:R203" si="58">P196+R195-Q196</f>
        <v>6</v>
      </c>
      <c r="S196">
        <f t="shared" si="53"/>
        <v>0</v>
      </c>
      <c r="T196">
        <f t="shared" si="54"/>
        <v>64</v>
      </c>
      <c r="U196" s="6">
        <f t="shared" ref="U196:U203" si="59">S196+U195-T196</f>
        <v>4</v>
      </c>
    </row>
    <row r="197" spans="1:21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45"/>
        <v>0</v>
      </c>
      <c r="H197">
        <f t="shared" si="46"/>
        <v>0</v>
      </c>
      <c r="I197" s="6">
        <f t="shared" si="55"/>
        <v>89</v>
      </c>
      <c r="J197">
        <f t="shared" si="47"/>
        <v>0</v>
      </c>
      <c r="K197">
        <f t="shared" si="48"/>
        <v>0</v>
      </c>
      <c r="L197" s="6">
        <f t="shared" si="56"/>
        <v>0</v>
      </c>
      <c r="M197">
        <f t="shared" si="49"/>
        <v>0</v>
      </c>
      <c r="N197">
        <f t="shared" si="50"/>
        <v>0</v>
      </c>
      <c r="O197" s="6">
        <f t="shared" si="57"/>
        <v>0</v>
      </c>
      <c r="P197">
        <f t="shared" si="51"/>
        <v>43</v>
      </c>
      <c r="Q197">
        <f t="shared" si="52"/>
        <v>0</v>
      </c>
      <c r="R197" s="6">
        <f t="shared" si="58"/>
        <v>49</v>
      </c>
      <c r="S197">
        <f t="shared" si="53"/>
        <v>0</v>
      </c>
      <c r="T197">
        <f t="shared" si="54"/>
        <v>0</v>
      </c>
      <c r="U197" s="6">
        <f t="shared" si="59"/>
        <v>4</v>
      </c>
    </row>
    <row r="198" spans="1:21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45"/>
        <v>0</v>
      </c>
      <c r="H198">
        <f t="shared" si="46"/>
        <v>0</v>
      </c>
      <c r="I198" s="6">
        <f t="shared" si="55"/>
        <v>89</v>
      </c>
      <c r="J198">
        <f t="shared" si="47"/>
        <v>24</v>
      </c>
      <c r="K198">
        <f t="shared" si="48"/>
        <v>0</v>
      </c>
      <c r="L198" s="6">
        <f t="shared" si="56"/>
        <v>24</v>
      </c>
      <c r="M198">
        <f t="shared" si="49"/>
        <v>0</v>
      </c>
      <c r="N198">
        <f t="shared" si="50"/>
        <v>0</v>
      </c>
      <c r="O198" s="6">
        <f t="shared" si="57"/>
        <v>0</v>
      </c>
      <c r="P198">
        <f t="shared" si="51"/>
        <v>0</v>
      </c>
      <c r="Q198">
        <f t="shared" si="52"/>
        <v>0</v>
      </c>
      <c r="R198" s="6">
        <f t="shared" si="58"/>
        <v>49</v>
      </c>
      <c r="S198">
        <f t="shared" si="53"/>
        <v>0</v>
      </c>
      <c r="T198">
        <f t="shared" si="54"/>
        <v>0</v>
      </c>
      <c r="U198" s="6">
        <f t="shared" si="59"/>
        <v>4</v>
      </c>
    </row>
    <row r="199" spans="1:21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45"/>
        <v>0</v>
      </c>
      <c r="H199">
        <f t="shared" si="46"/>
        <v>0</v>
      </c>
      <c r="I199" s="6">
        <f t="shared" si="55"/>
        <v>89</v>
      </c>
      <c r="J199">
        <f t="shared" si="47"/>
        <v>0</v>
      </c>
      <c r="K199">
        <f t="shared" si="48"/>
        <v>0</v>
      </c>
      <c r="L199" s="6">
        <f t="shared" si="56"/>
        <v>24</v>
      </c>
      <c r="M199">
        <f t="shared" si="49"/>
        <v>0</v>
      </c>
      <c r="N199">
        <f t="shared" si="50"/>
        <v>0</v>
      </c>
      <c r="O199" s="6">
        <f t="shared" si="57"/>
        <v>0</v>
      </c>
      <c r="P199">
        <f t="shared" si="51"/>
        <v>0</v>
      </c>
      <c r="Q199">
        <f t="shared" si="52"/>
        <v>0</v>
      </c>
      <c r="R199" s="6">
        <f t="shared" si="58"/>
        <v>49</v>
      </c>
      <c r="S199">
        <f t="shared" si="53"/>
        <v>0</v>
      </c>
      <c r="T199">
        <f t="shared" si="54"/>
        <v>4</v>
      </c>
      <c r="U199" s="6">
        <f t="shared" si="59"/>
        <v>0</v>
      </c>
    </row>
    <row r="200" spans="1:21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45"/>
        <v>0</v>
      </c>
      <c r="H200">
        <f t="shared" si="46"/>
        <v>0</v>
      </c>
      <c r="I200" s="6">
        <f t="shared" si="55"/>
        <v>89</v>
      </c>
      <c r="J200">
        <f t="shared" si="47"/>
        <v>0</v>
      </c>
      <c r="K200">
        <f t="shared" si="48"/>
        <v>0</v>
      </c>
      <c r="L200" s="6">
        <f t="shared" si="56"/>
        <v>24</v>
      </c>
      <c r="M200">
        <f t="shared" si="49"/>
        <v>35</v>
      </c>
      <c r="N200">
        <f t="shared" si="50"/>
        <v>0</v>
      </c>
      <c r="O200" s="6">
        <f t="shared" si="57"/>
        <v>35</v>
      </c>
      <c r="P200">
        <f t="shared" si="51"/>
        <v>0</v>
      </c>
      <c r="Q200">
        <f t="shared" si="52"/>
        <v>0</v>
      </c>
      <c r="R200" s="6">
        <f t="shared" si="58"/>
        <v>49</v>
      </c>
      <c r="S200">
        <f t="shared" si="53"/>
        <v>0</v>
      </c>
      <c r="T200">
        <f t="shared" si="54"/>
        <v>0</v>
      </c>
      <c r="U200" s="6">
        <f t="shared" si="59"/>
        <v>0</v>
      </c>
    </row>
    <row r="201" spans="1:21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45"/>
        <v>41</v>
      </c>
      <c r="H201">
        <f t="shared" si="46"/>
        <v>0</v>
      </c>
      <c r="I201" s="6">
        <f t="shared" si="55"/>
        <v>130</v>
      </c>
      <c r="J201">
        <f t="shared" si="47"/>
        <v>0</v>
      </c>
      <c r="K201">
        <f t="shared" si="48"/>
        <v>0</v>
      </c>
      <c r="L201" s="6">
        <f t="shared" si="56"/>
        <v>24</v>
      </c>
      <c r="M201">
        <f t="shared" si="49"/>
        <v>0</v>
      </c>
      <c r="N201">
        <f t="shared" si="50"/>
        <v>0</v>
      </c>
      <c r="O201" s="6">
        <f t="shared" si="57"/>
        <v>35</v>
      </c>
      <c r="P201">
        <f t="shared" si="51"/>
        <v>0</v>
      </c>
      <c r="Q201">
        <f t="shared" si="52"/>
        <v>0</v>
      </c>
      <c r="R201" s="6">
        <f t="shared" si="58"/>
        <v>49</v>
      </c>
      <c r="S201">
        <f t="shared" si="53"/>
        <v>0</v>
      </c>
      <c r="T201">
        <f t="shared" si="54"/>
        <v>0</v>
      </c>
      <c r="U201" s="6">
        <f t="shared" si="59"/>
        <v>0</v>
      </c>
    </row>
    <row r="202" spans="1:21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45"/>
        <v>0</v>
      </c>
      <c r="H202">
        <f t="shared" si="46"/>
        <v>0</v>
      </c>
      <c r="I202" s="6">
        <f t="shared" si="55"/>
        <v>130</v>
      </c>
      <c r="J202">
        <f t="shared" si="47"/>
        <v>0</v>
      </c>
      <c r="K202">
        <f t="shared" si="48"/>
        <v>0</v>
      </c>
      <c r="L202" s="6">
        <f t="shared" si="56"/>
        <v>24</v>
      </c>
      <c r="M202">
        <f t="shared" si="49"/>
        <v>0</v>
      </c>
      <c r="N202">
        <f t="shared" si="50"/>
        <v>0</v>
      </c>
      <c r="O202" s="6">
        <f t="shared" si="57"/>
        <v>35</v>
      </c>
      <c r="P202">
        <f t="shared" si="51"/>
        <v>23</v>
      </c>
      <c r="Q202">
        <f t="shared" si="52"/>
        <v>0</v>
      </c>
      <c r="R202" s="6">
        <f t="shared" si="58"/>
        <v>72</v>
      </c>
      <c r="S202">
        <f t="shared" si="53"/>
        <v>0</v>
      </c>
      <c r="T202">
        <f t="shared" si="54"/>
        <v>0</v>
      </c>
      <c r="U202" s="6">
        <f t="shared" si="59"/>
        <v>0</v>
      </c>
    </row>
    <row r="203" spans="1:21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45"/>
        <v>0</v>
      </c>
      <c r="H203">
        <f t="shared" si="46"/>
        <v>0</v>
      </c>
      <c r="I203" s="6">
        <f t="shared" si="55"/>
        <v>130</v>
      </c>
      <c r="J203">
        <f t="shared" si="47"/>
        <v>46</v>
      </c>
      <c r="K203">
        <f t="shared" si="48"/>
        <v>0</v>
      </c>
      <c r="L203" s="6">
        <f t="shared" si="56"/>
        <v>70</v>
      </c>
      <c r="M203">
        <f t="shared" si="49"/>
        <v>0</v>
      </c>
      <c r="N203">
        <f t="shared" si="50"/>
        <v>0</v>
      </c>
      <c r="O203" s="6">
        <f t="shared" si="57"/>
        <v>35</v>
      </c>
      <c r="P203">
        <f t="shared" si="51"/>
        <v>0</v>
      </c>
      <c r="Q203">
        <f t="shared" si="52"/>
        <v>0</v>
      </c>
      <c r="R203" s="6">
        <f t="shared" si="58"/>
        <v>72</v>
      </c>
      <c r="S203">
        <f t="shared" si="53"/>
        <v>0</v>
      </c>
      <c r="T203">
        <f t="shared" si="54"/>
        <v>0</v>
      </c>
      <c r="U203" s="6">
        <f t="shared" si="59"/>
        <v>0</v>
      </c>
    </row>
  </sheetData>
  <autoFilter ref="A1:F203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4889-A7A1-4009-92C9-193B7D08B7BB}">
  <dimension ref="A3:H43"/>
  <sheetViews>
    <sheetView topLeftCell="A4" workbookViewId="0">
      <selection activeCell="F4" sqref="F4:H40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2" bestFit="1" customWidth="1"/>
  </cols>
  <sheetData>
    <row r="3" spans="1:8" x14ac:dyDescent="0.25">
      <c r="A3" s="2" t="s">
        <v>23</v>
      </c>
      <c r="B3" t="s">
        <v>61</v>
      </c>
      <c r="C3" t="s">
        <v>62</v>
      </c>
    </row>
    <row r="4" spans="1:8" x14ac:dyDescent="0.25">
      <c r="A4" s="3" t="s">
        <v>26</v>
      </c>
      <c r="B4" s="4">
        <v>351</v>
      </c>
      <c r="C4" s="4">
        <v>277</v>
      </c>
      <c r="F4" t="s">
        <v>65</v>
      </c>
      <c r="G4" t="s">
        <v>63</v>
      </c>
      <c r="H4" t="s">
        <v>64</v>
      </c>
    </row>
    <row r="5" spans="1:8" x14ac:dyDescent="0.25">
      <c r="A5" s="5" t="s">
        <v>27</v>
      </c>
      <c r="B5" s="4">
        <v>76</v>
      </c>
      <c r="C5" s="4">
        <v>32</v>
      </c>
      <c r="F5" s="5" t="s">
        <v>66</v>
      </c>
      <c r="G5" s="4">
        <v>76</v>
      </c>
      <c r="H5" s="4">
        <v>32</v>
      </c>
    </row>
    <row r="6" spans="1:8" x14ac:dyDescent="0.25">
      <c r="A6" s="5" t="s">
        <v>28</v>
      </c>
      <c r="B6" s="4">
        <v>8</v>
      </c>
      <c r="C6" s="4">
        <v>0</v>
      </c>
      <c r="F6" s="5" t="s">
        <v>67</v>
      </c>
      <c r="G6" s="4">
        <v>8</v>
      </c>
      <c r="H6" s="4">
        <v>0</v>
      </c>
    </row>
    <row r="7" spans="1:8" x14ac:dyDescent="0.25">
      <c r="A7" s="5" t="s">
        <v>29</v>
      </c>
      <c r="B7" s="4">
        <v>0</v>
      </c>
      <c r="C7" s="4">
        <v>50</v>
      </c>
      <c r="F7" s="5" t="s">
        <v>68</v>
      </c>
      <c r="G7" s="4">
        <v>0</v>
      </c>
      <c r="H7" s="4">
        <v>50</v>
      </c>
    </row>
    <row r="8" spans="1:8" x14ac:dyDescent="0.25">
      <c r="A8" s="5" t="s">
        <v>30</v>
      </c>
      <c r="B8" s="4">
        <v>68</v>
      </c>
      <c r="C8" s="4">
        <v>0</v>
      </c>
      <c r="F8" s="5" t="s">
        <v>69</v>
      </c>
      <c r="G8" s="4">
        <v>68</v>
      </c>
      <c r="H8" s="4">
        <v>0</v>
      </c>
    </row>
    <row r="9" spans="1:8" x14ac:dyDescent="0.25">
      <c r="A9" s="5" t="s">
        <v>37</v>
      </c>
      <c r="B9" s="4">
        <v>0</v>
      </c>
      <c r="C9" s="4">
        <v>0</v>
      </c>
      <c r="F9" s="5" t="s">
        <v>70</v>
      </c>
      <c r="G9" s="4">
        <v>0</v>
      </c>
      <c r="H9" s="4">
        <v>0</v>
      </c>
    </row>
    <row r="10" spans="1:8" x14ac:dyDescent="0.25">
      <c r="A10" s="5" t="s">
        <v>31</v>
      </c>
      <c r="B10" s="4">
        <v>42</v>
      </c>
      <c r="C10" s="4">
        <v>0</v>
      </c>
      <c r="F10" s="5" t="s">
        <v>71</v>
      </c>
      <c r="G10" s="4">
        <v>42</v>
      </c>
      <c r="H10" s="4">
        <v>0</v>
      </c>
    </row>
    <row r="11" spans="1:8" x14ac:dyDescent="0.25">
      <c r="A11" s="5" t="s">
        <v>32</v>
      </c>
      <c r="B11" s="4">
        <v>83</v>
      </c>
      <c r="C11" s="4">
        <v>0</v>
      </c>
      <c r="F11" s="5" t="s">
        <v>72</v>
      </c>
      <c r="G11" s="4">
        <v>83</v>
      </c>
      <c r="H11" s="4">
        <v>0</v>
      </c>
    </row>
    <row r="12" spans="1:8" x14ac:dyDescent="0.25">
      <c r="A12" s="5" t="s">
        <v>38</v>
      </c>
      <c r="B12" s="4">
        <v>0</v>
      </c>
      <c r="C12" s="4">
        <v>191</v>
      </c>
      <c r="F12" s="5" t="s">
        <v>73</v>
      </c>
      <c r="G12" s="4">
        <v>0</v>
      </c>
      <c r="H12" s="4">
        <v>191</v>
      </c>
    </row>
    <row r="13" spans="1:8" x14ac:dyDescent="0.25">
      <c r="A13" s="5" t="s">
        <v>33</v>
      </c>
      <c r="B13" s="4">
        <v>44</v>
      </c>
      <c r="C13" s="4">
        <v>4</v>
      </c>
      <c r="F13" s="5" t="s">
        <v>74</v>
      </c>
      <c r="G13" s="4">
        <v>44</v>
      </c>
      <c r="H13" s="4">
        <v>4</v>
      </c>
    </row>
    <row r="14" spans="1:8" x14ac:dyDescent="0.25">
      <c r="A14" s="5" t="s">
        <v>34</v>
      </c>
      <c r="B14" s="4">
        <v>0</v>
      </c>
      <c r="C14" s="4">
        <v>0</v>
      </c>
      <c r="F14" s="5" t="s">
        <v>75</v>
      </c>
      <c r="G14" s="4">
        <v>0</v>
      </c>
      <c r="H14" s="4">
        <v>0</v>
      </c>
    </row>
    <row r="15" spans="1:8" x14ac:dyDescent="0.25">
      <c r="A15" s="5" t="s">
        <v>35</v>
      </c>
      <c r="B15" s="4">
        <v>30</v>
      </c>
      <c r="C15" s="4">
        <v>0</v>
      </c>
      <c r="F15" s="5" t="s">
        <v>76</v>
      </c>
      <c r="G15" s="4">
        <v>30</v>
      </c>
      <c r="H15" s="4">
        <v>0</v>
      </c>
    </row>
    <row r="16" spans="1:8" x14ac:dyDescent="0.25">
      <c r="A16" s="5" t="s">
        <v>39</v>
      </c>
      <c r="B16" s="4">
        <v>0</v>
      </c>
      <c r="C16" s="4">
        <v>0</v>
      </c>
      <c r="F16" s="5" t="s">
        <v>77</v>
      </c>
      <c r="G16" s="4">
        <v>0</v>
      </c>
      <c r="H16" s="4">
        <v>0</v>
      </c>
    </row>
    <row r="17" spans="1:8" x14ac:dyDescent="0.25">
      <c r="A17" s="3" t="s">
        <v>36</v>
      </c>
      <c r="B17" s="4">
        <v>174</v>
      </c>
      <c r="C17" s="4">
        <v>236</v>
      </c>
      <c r="F17" s="5" t="s">
        <v>78</v>
      </c>
      <c r="G17" s="4">
        <v>39</v>
      </c>
      <c r="H17" s="4">
        <v>112</v>
      </c>
    </row>
    <row r="18" spans="1:8" x14ac:dyDescent="0.25">
      <c r="A18" s="5" t="s">
        <v>27</v>
      </c>
      <c r="B18" s="4">
        <v>39</v>
      </c>
      <c r="C18" s="4">
        <v>112</v>
      </c>
      <c r="F18" s="5" t="s">
        <v>79</v>
      </c>
      <c r="G18" s="4">
        <v>0</v>
      </c>
      <c r="H18" s="4">
        <v>1</v>
      </c>
    </row>
    <row r="19" spans="1:8" x14ac:dyDescent="0.25">
      <c r="A19" s="5" t="s">
        <v>28</v>
      </c>
      <c r="B19" s="4">
        <v>0</v>
      </c>
      <c r="C19" s="4">
        <v>1</v>
      </c>
      <c r="F19" s="5" t="s">
        <v>80</v>
      </c>
      <c r="G19" s="4">
        <v>35</v>
      </c>
      <c r="H19" s="4">
        <v>0</v>
      </c>
    </row>
    <row r="20" spans="1:8" x14ac:dyDescent="0.25">
      <c r="A20" s="5" t="s">
        <v>29</v>
      </c>
      <c r="B20" s="4">
        <v>35</v>
      </c>
      <c r="C20" s="4">
        <v>0</v>
      </c>
      <c r="F20" s="5" t="s">
        <v>81</v>
      </c>
      <c r="G20" s="4">
        <v>1</v>
      </c>
      <c r="H20" s="4">
        <v>0</v>
      </c>
    </row>
    <row r="21" spans="1:8" x14ac:dyDescent="0.25">
      <c r="A21" s="5" t="s">
        <v>30</v>
      </c>
      <c r="B21" s="4">
        <v>1</v>
      </c>
      <c r="C21" s="4">
        <v>0</v>
      </c>
      <c r="F21" s="5" t="s">
        <v>82</v>
      </c>
      <c r="G21" s="4">
        <v>33</v>
      </c>
      <c r="H21" s="4">
        <v>68</v>
      </c>
    </row>
    <row r="22" spans="1:8" x14ac:dyDescent="0.25">
      <c r="A22" s="5" t="s">
        <v>37</v>
      </c>
      <c r="B22" s="4">
        <v>33</v>
      </c>
      <c r="C22" s="4">
        <v>68</v>
      </c>
      <c r="F22" s="5" t="s">
        <v>83</v>
      </c>
      <c r="G22" s="4">
        <v>8</v>
      </c>
      <c r="H22" s="4">
        <v>0</v>
      </c>
    </row>
    <row r="23" spans="1:8" x14ac:dyDescent="0.25">
      <c r="A23" s="5" t="s">
        <v>31</v>
      </c>
      <c r="B23" s="4">
        <v>8</v>
      </c>
      <c r="C23" s="4">
        <v>0</v>
      </c>
      <c r="F23" s="5" t="s">
        <v>84</v>
      </c>
      <c r="G23" s="4">
        <v>42</v>
      </c>
      <c r="H23" s="4">
        <v>0</v>
      </c>
    </row>
    <row r="24" spans="1:8" x14ac:dyDescent="0.25">
      <c r="A24" s="5" t="s">
        <v>32</v>
      </c>
      <c r="B24" s="4">
        <v>42</v>
      </c>
      <c r="C24" s="4">
        <v>0</v>
      </c>
      <c r="F24" s="5" t="s">
        <v>85</v>
      </c>
      <c r="G24" s="4">
        <v>4</v>
      </c>
      <c r="H24" s="4">
        <v>48</v>
      </c>
    </row>
    <row r="25" spans="1:8" x14ac:dyDescent="0.25">
      <c r="A25" s="5" t="s">
        <v>38</v>
      </c>
      <c r="B25" s="4">
        <v>4</v>
      </c>
      <c r="C25" s="4">
        <v>48</v>
      </c>
      <c r="F25" s="5" t="s">
        <v>86</v>
      </c>
      <c r="G25" s="4">
        <v>0</v>
      </c>
      <c r="H25" s="4">
        <v>0</v>
      </c>
    </row>
    <row r="26" spans="1:8" x14ac:dyDescent="0.25">
      <c r="A26" s="5" t="s">
        <v>33</v>
      </c>
      <c r="B26" s="4">
        <v>0</v>
      </c>
      <c r="C26" s="4">
        <v>0</v>
      </c>
      <c r="F26" s="5" t="s">
        <v>87</v>
      </c>
      <c r="G26" s="4">
        <v>0</v>
      </c>
      <c r="H26" s="4">
        <v>6</v>
      </c>
    </row>
    <row r="27" spans="1:8" x14ac:dyDescent="0.25">
      <c r="A27" s="5" t="s">
        <v>34</v>
      </c>
      <c r="B27" s="4">
        <v>0</v>
      </c>
      <c r="C27" s="4">
        <v>6</v>
      </c>
      <c r="F27" s="5" t="s">
        <v>88</v>
      </c>
      <c r="G27" s="4">
        <v>12</v>
      </c>
      <c r="H27" s="4">
        <v>1</v>
      </c>
    </row>
    <row r="28" spans="1:8" x14ac:dyDescent="0.25">
      <c r="A28" s="5" t="s">
        <v>35</v>
      </c>
      <c r="B28" s="4">
        <v>12</v>
      </c>
      <c r="C28" s="4">
        <v>1</v>
      </c>
      <c r="F28" s="5" t="s">
        <v>89</v>
      </c>
      <c r="G28" s="4">
        <v>0</v>
      </c>
      <c r="H28" s="4">
        <v>0</v>
      </c>
    </row>
    <row r="29" spans="1:8" x14ac:dyDescent="0.25">
      <c r="A29" s="5" t="s">
        <v>39</v>
      </c>
      <c r="B29" s="4">
        <v>0</v>
      </c>
      <c r="C29" s="4">
        <v>0</v>
      </c>
      <c r="F29" s="5" t="s">
        <v>90</v>
      </c>
      <c r="G29" s="4">
        <v>10</v>
      </c>
      <c r="H29" s="4">
        <v>22</v>
      </c>
    </row>
    <row r="30" spans="1:8" x14ac:dyDescent="0.25">
      <c r="A30" s="3" t="s">
        <v>40</v>
      </c>
      <c r="B30" s="4">
        <v>259</v>
      </c>
      <c r="C30" s="4">
        <v>271</v>
      </c>
      <c r="F30" s="5" t="s">
        <v>91</v>
      </c>
      <c r="G30" s="4">
        <v>34</v>
      </c>
      <c r="H30" s="4">
        <v>0</v>
      </c>
    </row>
    <row r="31" spans="1:8" x14ac:dyDescent="0.25">
      <c r="A31" s="5" t="s">
        <v>27</v>
      </c>
      <c r="B31" s="4">
        <v>10</v>
      </c>
      <c r="C31" s="4">
        <v>22</v>
      </c>
      <c r="F31" s="5" t="s">
        <v>92</v>
      </c>
      <c r="G31" s="4">
        <v>0</v>
      </c>
      <c r="H31" s="4">
        <v>34</v>
      </c>
    </row>
    <row r="32" spans="1:8" x14ac:dyDescent="0.25">
      <c r="A32" s="5" t="s">
        <v>28</v>
      </c>
      <c r="B32" s="4">
        <v>34</v>
      </c>
      <c r="C32" s="4">
        <v>0</v>
      </c>
      <c r="F32" s="5" t="s">
        <v>93</v>
      </c>
      <c r="G32" s="4">
        <v>5</v>
      </c>
      <c r="H32" s="4">
        <v>0</v>
      </c>
    </row>
    <row r="33" spans="1:8" x14ac:dyDescent="0.25">
      <c r="A33" s="5" t="s">
        <v>29</v>
      </c>
      <c r="B33" s="4">
        <v>0</v>
      </c>
      <c r="C33" s="4">
        <v>34</v>
      </c>
      <c r="F33" s="5" t="s">
        <v>94</v>
      </c>
      <c r="G33" s="4">
        <v>0</v>
      </c>
      <c r="H33" s="4">
        <v>0</v>
      </c>
    </row>
    <row r="34" spans="1:8" x14ac:dyDescent="0.25">
      <c r="A34" s="5" t="s">
        <v>30</v>
      </c>
      <c r="B34" s="4">
        <v>5</v>
      </c>
      <c r="C34" s="4">
        <v>0</v>
      </c>
      <c r="F34" s="5" t="s">
        <v>95</v>
      </c>
      <c r="G34" s="4">
        <v>95</v>
      </c>
      <c r="H34" s="4">
        <v>0</v>
      </c>
    </row>
    <row r="35" spans="1:8" x14ac:dyDescent="0.25">
      <c r="A35" s="5" t="s">
        <v>37</v>
      </c>
      <c r="B35" s="4">
        <v>0</v>
      </c>
      <c r="C35" s="4">
        <v>0</v>
      </c>
      <c r="F35" s="5" t="s">
        <v>96</v>
      </c>
      <c r="G35" s="4">
        <v>25</v>
      </c>
      <c r="H35" s="4">
        <v>0</v>
      </c>
    </row>
    <row r="36" spans="1:8" x14ac:dyDescent="0.25">
      <c r="A36" s="5" t="s">
        <v>31</v>
      </c>
      <c r="B36" s="4">
        <v>95</v>
      </c>
      <c r="C36" s="4">
        <v>0</v>
      </c>
      <c r="F36" s="5" t="s">
        <v>97</v>
      </c>
      <c r="G36" s="4">
        <v>22</v>
      </c>
      <c r="H36" s="4">
        <v>121</v>
      </c>
    </row>
    <row r="37" spans="1:8" x14ac:dyDescent="0.25">
      <c r="A37" s="5" t="s">
        <v>32</v>
      </c>
      <c r="B37" s="4">
        <v>25</v>
      </c>
      <c r="C37" s="4">
        <v>0</v>
      </c>
      <c r="F37" s="5" t="s">
        <v>98</v>
      </c>
      <c r="G37" s="4">
        <v>0</v>
      </c>
      <c r="H37" s="4">
        <v>26</v>
      </c>
    </row>
    <row r="38" spans="1:8" x14ac:dyDescent="0.25">
      <c r="A38" s="5" t="s">
        <v>38</v>
      </c>
      <c r="B38" s="4">
        <v>22</v>
      </c>
      <c r="C38" s="4">
        <v>121</v>
      </c>
      <c r="F38" s="5" t="s">
        <v>99</v>
      </c>
      <c r="G38" s="4">
        <v>20</v>
      </c>
      <c r="H38" s="4">
        <v>0</v>
      </c>
    </row>
    <row r="39" spans="1:8" x14ac:dyDescent="0.25">
      <c r="A39" s="5" t="s">
        <v>33</v>
      </c>
      <c r="B39" s="4">
        <v>0</v>
      </c>
      <c r="C39" s="4">
        <v>26</v>
      </c>
      <c r="F39" s="5" t="s">
        <v>100</v>
      </c>
      <c r="G39" s="4">
        <v>48</v>
      </c>
      <c r="H39" s="4">
        <v>64</v>
      </c>
    </row>
    <row r="40" spans="1:8" x14ac:dyDescent="0.25">
      <c r="A40" s="5" t="s">
        <v>34</v>
      </c>
      <c r="B40" s="4">
        <v>20</v>
      </c>
      <c r="C40" s="4">
        <v>0</v>
      </c>
      <c r="F40" s="5" t="s">
        <v>101</v>
      </c>
      <c r="G40" s="4">
        <v>0</v>
      </c>
      <c r="H40" s="4">
        <v>4</v>
      </c>
    </row>
    <row r="41" spans="1:8" x14ac:dyDescent="0.25">
      <c r="A41" s="5" t="s">
        <v>35</v>
      </c>
      <c r="B41" s="4">
        <v>48</v>
      </c>
      <c r="C41" s="4">
        <v>64</v>
      </c>
    </row>
    <row r="42" spans="1:8" x14ac:dyDescent="0.25">
      <c r="A42" s="5" t="s">
        <v>39</v>
      </c>
      <c r="B42" s="4">
        <v>0</v>
      </c>
      <c r="C42" s="4">
        <v>4</v>
      </c>
    </row>
    <row r="43" spans="1:8" x14ac:dyDescent="0.25">
      <c r="A43" s="3" t="s">
        <v>24</v>
      </c>
      <c r="B43" s="4">
        <v>784</v>
      </c>
      <c r="C43" s="4">
        <v>784</v>
      </c>
    </row>
  </sheetData>
  <phoneticPr fontId="3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03"/>
  <sheetViews>
    <sheetView topLeftCell="B1" workbookViewId="0">
      <selection activeCell="U168" sqref="U168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4.42578125" bestFit="1" customWidth="1"/>
    <col min="8" max="8" width="5.28515625" bestFit="1" customWidth="1"/>
    <col min="9" max="9" width="8.85546875" style="6" bestFit="1" customWidth="1"/>
    <col min="10" max="10" width="5.28515625" bestFit="1" customWidth="1"/>
    <col min="11" max="11" width="4.42578125" bestFit="1" customWidth="1"/>
    <col min="12" max="12" width="8.85546875" style="6" bestFit="1" customWidth="1"/>
    <col min="13" max="13" width="4.42578125" bestFit="1" customWidth="1"/>
    <col min="14" max="14" width="5.28515625" bestFit="1" customWidth="1"/>
    <col min="15" max="15" width="8.85546875" style="6" bestFit="1" customWidth="1"/>
    <col min="16" max="16" width="4.42578125" bestFit="1" customWidth="1"/>
    <col min="17" max="17" width="5.28515625" bestFit="1" customWidth="1"/>
    <col min="18" max="18" width="8.85546875" style="6" bestFit="1" customWidth="1"/>
    <col min="19" max="19" width="4.42578125" bestFit="1" customWidth="1"/>
    <col min="20" max="20" width="5.28515625" bestFit="1" customWidth="1"/>
    <col min="21" max="21" width="8.85546875" style="6" bestFit="1" customWidth="1"/>
    <col min="23" max="23" width="12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s="6" t="s">
        <v>45</v>
      </c>
      <c r="J1" t="s">
        <v>46</v>
      </c>
      <c r="K1" t="s">
        <v>50</v>
      </c>
      <c r="L1" s="6" t="s">
        <v>51</v>
      </c>
      <c r="M1" t="s">
        <v>47</v>
      </c>
      <c r="N1" t="s">
        <v>52</v>
      </c>
      <c r="O1" s="6" t="s">
        <v>53</v>
      </c>
      <c r="P1" t="s">
        <v>48</v>
      </c>
      <c r="Q1" t="s">
        <v>54</v>
      </c>
      <c r="R1" s="6" t="s">
        <v>56</v>
      </c>
      <c r="S1" t="s">
        <v>49</v>
      </c>
      <c r="T1" t="s">
        <v>55</v>
      </c>
      <c r="U1" s="6" t="s">
        <v>57</v>
      </c>
      <c r="V1" t="s">
        <v>103</v>
      </c>
      <c r="W1" t="s">
        <v>105</v>
      </c>
    </row>
    <row r="2" spans="1:23" hidden="1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IF($C2="T1",IF($D2="Z",$E2,0),0)</f>
        <v>0</v>
      </c>
      <c r="H2">
        <f>IF($C2="T1",IF($D2="W",$E2,0),0)</f>
        <v>0</v>
      </c>
      <c r="I2" s="6">
        <f>G2-H2</f>
        <v>0</v>
      </c>
      <c r="J2">
        <f>IF($C2="T2",IF($D2="Z",$E2,0),0)</f>
        <v>0</v>
      </c>
      <c r="K2">
        <f>IF($C2="T2",IF($D2="W",$E2,0),0)</f>
        <v>0</v>
      </c>
      <c r="L2" s="6">
        <f>J2-K2</f>
        <v>0</v>
      </c>
      <c r="M2">
        <f>IF($C2="T3",IF($D2="Z",$E2,0),0)</f>
        <v>0</v>
      </c>
      <c r="N2">
        <f>IF($C2="T3",IF($D2="W",$E2,0),0)</f>
        <v>0</v>
      </c>
      <c r="O2" s="6">
        <f>M2-N2</f>
        <v>0</v>
      </c>
      <c r="P2">
        <f>IF($C2="T4",IF($D2="Z",$E2,0),0)</f>
        <v>3</v>
      </c>
      <c r="Q2">
        <f>IF($C2="T4",IF($D2="W",$E2,0),0)</f>
        <v>0</v>
      </c>
      <c r="R2" s="6">
        <f>P2-Q2</f>
        <v>3</v>
      </c>
      <c r="S2">
        <f>IF($C2="T5",IF($D2="Z",$E2,0),0)</f>
        <v>0</v>
      </c>
      <c r="T2">
        <f>IF($C2="T5",IF($D2="W",$E2,0),0)</f>
        <v>0</v>
      </c>
      <c r="U2" s="6">
        <f>S2-T2</f>
        <v>0</v>
      </c>
      <c r="V2">
        <f>IF(D2="Z",500000-E2*F2,IF(D2="W",500000+E2*F2,))</f>
        <v>499760</v>
      </c>
      <c r="W2" t="str">
        <f>IF(B2=B3,"NIE","TAK")</f>
        <v>NIE</v>
      </c>
    </row>
    <row r="3" spans="1:23" hidden="1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0">IF($C3="T1",IF($D3="Z",$E3,0),0)</f>
        <v>0</v>
      </c>
      <c r="H3">
        <f t="shared" ref="H3:H66" si="1">IF($C3="T1",IF($D3="W",$E3,0),0)</f>
        <v>0</v>
      </c>
      <c r="I3" s="6">
        <f>I2+G3-H3</f>
        <v>0</v>
      </c>
      <c r="J3">
        <f t="shared" ref="J3:J66" si="2">IF($C3="T2",IF($D3="Z",$E3,0),0)</f>
        <v>0</v>
      </c>
      <c r="K3">
        <f t="shared" ref="K3:K66" si="3">IF($C3="T2",IF($D3="W",$E3,0),0)</f>
        <v>0</v>
      </c>
      <c r="L3" s="6">
        <f>J3+L2-K3</f>
        <v>0</v>
      </c>
      <c r="M3">
        <f t="shared" ref="M3:M66" si="4">IF($C3="T3",IF($D3="Z",$E3,0),0)</f>
        <v>0</v>
      </c>
      <c r="N3">
        <f t="shared" ref="N3:N66" si="5">IF($C3="T3",IF($D3="W",$E3,0),0)</f>
        <v>0</v>
      </c>
      <c r="O3" s="6">
        <f>M3+O2-N3</f>
        <v>0</v>
      </c>
      <c r="P3">
        <f t="shared" ref="P3:P66" si="6">IF($C3="T4",IF($D3="Z",$E3,0),0)</f>
        <v>0</v>
      </c>
      <c r="Q3">
        <f t="shared" ref="Q3:Q66" si="7">IF($C3="T4",IF($D3="W",$E3,0),0)</f>
        <v>0</v>
      </c>
      <c r="R3" s="6">
        <f>P3+R2-Q3</f>
        <v>3</v>
      </c>
      <c r="S3">
        <f t="shared" ref="S3:S66" si="8">IF($C3="T5",IF($D3="Z",$E3,0),0)</f>
        <v>32</v>
      </c>
      <c r="T3">
        <f t="shared" ref="T3:T66" si="9">IF($C3="T5",IF($D3="W",$E3,0),0)</f>
        <v>0</v>
      </c>
      <c r="U3" s="6">
        <f>S3+U2-T3</f>
        <v>32</v>
      </c>
      <c r="V3">
        <f>IF(D3="Z",V2-E3*F3,IF(D3="W",V2+E3*F3,))</f>
        <v>498160</v>
      </c>
      <c r="W3" t="str">
        <f t="shared" ref="W3:W66" si="10">IF(B3=B4,"NIE","TAK")</f>
        <v>NIE</v>
      </c>
    </row>
    <row r="4" spans="1:23" hidden="1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0"/>
        <v>38</v>
      </c>
      <c r="H4">
        <f t="shared" si="1"/>
        <v>0</v>
      </c>
      <c r="I4" s="6">
        <f t="shared" ref="I4:I67" si="11">I3+G4-H4</f>
        <v>38</v>
      </c>
      <c r="J4">
        <f t="shared" si="2"/>
        <v>0</v>
      </c>
      <c r="K4">
        <f t="shared" si="3"/>
        <v>0</v>
      </c>
      <c r="L4" s="6">
        <f t="shared" ref="L4:L67" si="12">J4+L3-K4</f>
        <v>0</v>
      </c>
      <c r="M4">
        <f t="shared" si="4"/>
        <v>0</v>
      </c>
      <c r="N4">
        <f t="shared" si="5"/>
        <v>0</v>
      </c>
      <c r="O4" s="6">
        <f t="shared" ref="O4:O67" si="13">M4+O3-N4</f>
        <v>0</v>
      </c>
      <c r="P4">
        <f t="shared" si="6"/>
        <v>0</v>
      </c>
      <c r="Q4">
        <f t="shared" si="7"/>
        <v>0</v>
      </c>
      <c r="R4" s="6">
        <f t="shared" ref="R4:R67" si="14">P4+R3-Q4</f>
        <v>3</v>
      </c>
      <c r="S4">
        <f t="shared" si="8"/>
        <v>0</v>
      </c>
      <c r="T4">
        <f t="shared" si="9"/>
        <v>0</v>
      </c>
      <c r="U4" s="6">
        <f t="shared" ref="U4:U67" si="15">S4+U3-T4</f>
        <v>32</v>
      </c>
      <c r="V4">
        <f t="shared" ref="V4:V67" si="16">IF(D4="Z",V3-E4*F4,IF(D4="W",V3+E4*F4,))</f>
        <v>497780</v>
      </c>
      <c r="W4" t="str">
        <f t="shared" si="10"/>
        <v>NIE</v>
      </c>
    </row>
    <row r="5" spans="1:23" hidden="1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0</v>
      </c>
      <c r="H5">
        <f t="shared" si="1"/>
        <v>0</v>
      </c>
      <c r="I5" s="6">
        <f t="shared" si="11"/>
        <v>38</v>
      </c>
      <c r="J5">
        <f t="shared" si="2"/>
        <v>33</v>
      </c>
      <c r="K5">
        <f t="shared" si="3"/>
        <v>0</v>
      </c>
      <c r="L5" s="6">
        <f t="shared" si="12"/>
        <v>33</v>
      </c>
      <c r="M5">
        <f t="shared" si="4"/>
        <v>0</v>
      </c>
      <c r="N5">
        <f t="shared" si="5"/>
        <v>0</v>
      </c>
      <c r="O5" s="6">
        <f t="shared" si="13"/>
        <v>0</v>
      </c>
      <c r="P5">
        <f t="shared" si="6"/>
        <v>0</v>
      </c>
      <c r="Q5">
        <f t="shared" si="7"/>
        <v>0</v>
      </c>
      <c r="R5" s="6">
        <f t="shared" si="14"/>
        <v>3</v>
      </c>
      <c r="S5">
        <f t="shared" si="8"/>
        <v>0</v>
      </c>
      <c r="T5">
        <f t="shared" si="9"/>
        <v>0</v>
      </c>
      <c r="U5" s="6">
        <f t="shared" si="15"/>
        <v>32</v>
      </c>
      <c r="V5">
        <f t="shared" si="16"/>
        <v>496790</v>
      </c>
      <c r="W5" t="str">
        <f t="shared" si="10"/>
        <v>NIE</v>
      </c>
    </row>
    <row r="6" spans="1:23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0</v>
      </c>
      <c r="H6">
        <f t="shared" si="1"/>
        <v>0</v>
      </c>
      <c r="I6" s="6">
        <f t="shared" si="11"/>
        <v>38</v>
      </c>
      <c r="J6">
        <f t="shared" si="2"/>
        <v>0</v>
      </c>
      <c r="K6">
        <f t="shared" si="3"/>
        <v>0</v>
      </c>
      <c r="L6" s="6">
        <f t="shared" si="12"/>
        <v>33</v>
      </c>
      <c r="M6">
        <f t="shared" si="4"/>
        <v>43</v>
      </c>
      <c r="N6">
        <f t="shared" si="5"/>
        <v>0</v>
      </c>
      <c r="O6" s="6">
        <f t="shared" si="13"/>
        <v>43</v>
      </c>
      <c r="P6">
        <f t="shared" si="6"/>
        <v>0</v>
      </c>
      <c r="Q6">
        <f t="shared" si="7"/>
        <v>0</v>
      </c>
      <c r="R6" s="6">
        <f t="shared" si="14"/>
        <v>3</v>
      </c>
      <c r="S6">
        <f t="shared" si="8"/>
        <v>0</v>
      </c>
      <c r="T6">
        <f t="shared" si="9"/>
        <v>0</v>
      </c>
      <c r="U6" s="6">
        <f t="shared" si="15"/>
        <v>32</v>
      </c>
      <c r="V6">
        <f t="shared" si="16"/>
        <v>495715</v>
      </c>
      <c r="W6" t="str">
        <f t="shared" si="10"/>
        <v>TAK</v>
      </c>
    </row>
    <row r="7" spans="1:23" hidden="1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0</v>
      </c>
      <c r="H7">
        <f t="shared" si="1"/>
        <v>0</v>
      </c>
      <c r="I7" s="6">
        <f t="shared" si="11"/>
        <v>38</v>
      </c>
      <c r="J7">
        <f t="shared" si="2"/>
        <v>0</v>
      </c>
      <c r="K7">
        <f t="shared" si="3"/>
        <v>0</v>
      </c>
      <c r="L7" s="6">
        <f t="shared" si="12"/>
        <v>33</v>
      </c>
      <c r="M7">
        <f t="shared" si="4"/>
        <v>0</v>
      </c>
      <c r="N7">
        <f t="shared" si="5"/>
        <v>0</v>
      </c>
      <c r="O7" s="6">
        <f t="shared" si="13"/>
        <v>43</v>
      </c>
      <c r="P7">
        <f t="shared" si="6"/>
        <v>0</v>
      </c>
      <c r="Q7">
        <f t="shared" si="7"/>
        <v>0</v>
      </c>
      <c r="R7" s="6">
        <f t="shared" si="14"/>
        <v>3</v>
      </c>
      <c r="S7">
        <f t="shared" si="8"/>
        <v>0</v>
      </c>
      <c r="T7">
        <f t="shared" si="9"/>
        <v>32</v>
      </c>
      <c r="U7" s="6">
        <f t="shared" si="15"/>
        <v>0</v>
      </c>
      <c r="V7">
        <f t="shared" si="16"/>
        <v>497571</v>
      </c>
      <c r="W7" t="str">
        <f t="shared" si="10"/>
        <v>NIE</v>
      </c>
    </row>
    <row r="8" spans="1:23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0</v>
      </c>
      <c r="H8">
        <f t="shared" si="1"/>
        <v>0</v>
      </c>
      <c r="I8" s="6">
        <f t="shared" si="11"/>
        <v>38</v>
      </c>
      <c r="J8">
        <f t="shared" si="2"/>
        <v>14</v>
      </c>
      <c r="K8">
        <f t="shared" si="3"/>
        <v>0</v>
      </c>
      <c r="L8" s="6">
        <f t="shared" si="12"/>
        <v>47</v>
      </c>
      <c r="M8">
        <f t="shared" si="4"/>
        <v>0</v>
      </c>
      <c r="N8">
        <f t="shared" si="5"/>
        <v>0</v>
      </c>
      <c r="O8" s="6">
        <f t="shared" si="13"/>
        <v>43</v>
      </c>
      <c r="P8">
        <f t="shared" si="6"/>
        <v>0</v>
      </c>
      <c r="Q8">
        <f t="shared" si="7"/>
        <v>0</v>
      </c>
      <c r="R8" s="6">
        <f t="shared" si="14"/>
        <v>3</v>
      </c>
      <c r="S8">
        <f t="shared" si="8"/>
        <v>0</v>
      </c>
      <c r="T8">
        <f t="shared" si="9"/>
        <v>0</v>
      </c>
      <c r="U8" s="6">
        <f t="shared" si="15"/>
        <v>0</v>
      </c>
      <c r="V8">
        <f t="shared" si="16"/>
        <v>497207</v>
      </c>
      <c r="W8" t="str">
        <f t="shared" si="10"/>
        <v>TAK</v>
      </c>
    </row>
    <row r="9" spans="1:23" hidden="1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0</v>
      </c>
      <c r="H9">
        <f t="shared" si="1"/>
        <v>0</v>
      </c>
      <c r="I9" s="6">
        <f t="shared" si="11"/>
        <v>38</v>
      </c>
      <c r="J9">
        <f t="shared" si="2"/>
        <v>0</v>
      </c>
      <c r="K9">
        <f t="shared" si="3"/>
        <v>0</v>
      </c>
      <c r="L9" s="6">
        <f t="shared" si="12"/>
        <v>47</v>
      </c>
      <c r="M9">
        <f t="shared" si="4"/>
        <v>0</v>
      </c>
      <c r="N9">
        <f t="shared" si="5"/>
        <v>0</v>
      </c>
      <c r="O9" s="6">
        <f t="shared" si="13"/>
        <v>43</v>
      </c>
      <c r="P9">
        <f t="shared" si="6"/>
        <v>0</v>
      </c>
      <c r="Q9">
        <f t="shared" si="7"/>
        <v>0</v>
      </c>
      <c r="R9" s="6">
        <f t="shared" si="14"/>
        <v>3</v>
      </c>
      <c r="S9">
        <f t="shared" si="8"/>
        <v>44</v>
      </c>
      <c r="T9">
        <f t="shared" si="9"/>
        <v>0</v>
      </c>
      <c r="U9" s="6">
        <f t="shared" si="15"/>
        <v>44</v>
      </c>
      <c r="V9">
        <f t="shared" si="16"/>
        <v>495183</v>
      </c>
      <c r="W9" t="str">
        <f t="shared" si="10"/>
        <v>NIE</v>
      </c>
    </row>
    <row r="10" spans="1:23" hidden="1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0</v>
      </c>
      <c r="H10">
        <f t="shared" si="1"/>
        <v>0</v>
      </c>
      <c r="I10" s="6">
        <f t="shared" si="11"/>
        <v>38</v>
      </c>
      <c r="J10">
        <f t="shared" si="2"/>
        <v>1</v>
      </c>
      <c r="K10">
        <f t="shared" si="3"/>
        <v>0</v>
      </c>
      <c r="L10" s="6">
        <f t="shared" si="12"/>
        <v>48</v>
      </c>
      <c r="M10">
        <f t="shared" si="4"/>
        <v>0</v>
      </c>
      <c r="N10">
        <f t="shared" si="5"/>
        <v>0</v>
      </c>
      <c r="O10" s="6">
        <f t="shared" si="13"/>
        <v>43</v>
      </c>
      <c r="P10">
        <f t="shared" si="6"/>
        <v>0</v>
      </c>
      <c r="Q10">
        <f t="shared" si="7"/>
        <v>0</v>
      </c>
      <c r="R10" s="6">
        <f t="shared" si="14"/>
        <v>3</v>
      </c>
      <c r="S10">
        <f t="shared" si="8"/>
        <v>0</v>
      </c>
      <c r="T10">
        <f t="shared" si="9"/>
        <v>0</v>
      </c>
      <c r="U10" s="6">
        <f t="shared" si="15"/>
        <v>44</v>
      </c>
      <c r="V10">
        <f t="shared" si="16"/>
        <v>495155</v>
      </c>
      <c r="W10" t="str">
        <f t="shared" si="10"/>
        <v>NIE</v>
      </c>
    </row>
    <row r="11" spans="1:23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0</v>
      </c>
      <c r="H11">
        <f t="shared" si="1"/>
        <v>0</v>
      </c>
      <c r="I11" s="6">
        <f t="shared" si="11"/>
        <v>38</v>
      </c>
      <c r="J11">
        <f t="shared" si="2"/>
        <v>0</v>
      </c>
      <c r="K11">
        <f t="shared" si="3"/>
        <v>0</v>
      </c>
      <c r="L11" s="6">
        <f t="shared" si="12"/>
        <v>48</v>
      </c>
      <c r="M11">
        <f t="shared" si="4"/>
        <v>0</v>
      </c>
      <c r="N11">
        <f t="shared" si="5"/>
        <v>0</v>
      </c>
      <c r="O11" s="6">
        <f t="shared" si="13"/>
        <v>43</v>
      </c>
      <c r="P11">
        <f t="shared" si="6"/>
        <v>21</v>
      </c>
      <c r="Q11">
        <f t="shared" si="7"/>
        <v>0</v>
      </c>
      <c r="R11" s="6">
        <f t="shared" si="14"/>
        <v>24</v>
      </c>
      <c r="S11">
        <f t="shared" si="8"/>
        <v>0</v>
      </c>
      <c r="T11">
        <f t="shared" si="9"/>
        <v>0</v>
      </c>
      <c r="U11" s="6">
        <f t="shared" si="15"/>
        <v>44</v>
      </c>
      <c r="V11">
        <f t="shared" si="16"/>
        <v>493601</v>
      </c>
      <c r="W11" t="str">
        <f t="shared" si="10"/>
        <v>TAK</v>
      </c>
    </row>
    <row r="12" spans="1:23" hidden="1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0</v>
      </c>
      <c r="H12">
        <f t="shared" si="1"/>
        <v>0</v>
      </c>
      <c r="I12" s="6">
        <f t="shared" si="11"/>
        <v>38</v>
      </c>
      <c r="J12">
        <f t="shared" si="2"/>
        <v>0</v>
      </c>
      <c r="K12">
        <f t="shared" si="3"/>
        <v>0</v>
      </c>
      <c r="L12" s="6">
        <f t="shared" si="12"/>
        <v>48</v>
      </c>
      <c r="M12">
        <f t="shared" si="4"/>
        <v>0</v>
      </c>
      <c r="N12">
        <f t="shared" si="5"/>
        <v>43</v>
      </c>
      <c r="O12" s="6">
        <f t="shared" si="13"/>
        <v>0</v>
      </c>
      <c r="P12">
        <f t="shared" si="6"/>
        <v>0</v>
      </c>
      <c r="Q12">
        <f t="shared" si="7"/>
        <v>0</v>
      </c>
      <c r="R12" s="6">
        <f t="shared" si="14"/>
        <v>24</v>
      </c>
      <c r="S12">
        <f t="shared" si="8"/>
        <v>0</v>
      </c>
      <c r="T12">
        <f t="shared" si="9"/>
        <v>0</v>
      </c>
      <c r="U12" s="6">
        <f t="shared" si="15"/>
        <v>44</v>
      </c>
      <c r="V12">
        <f t="shared" si="16"/>
        <v>494977</v>
      </c>
      <c r="W12" t="str">
        <f t="shared" si="10"/>
        <v>NIE</v>
      </c>
    </row>
    <row r="13" spans="1:23" hidden="1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0</v>
      </c>
      <c r="H13">
        <f t="shared" si="1"/>
        <v>38</v>
      </c>
      <c r="I13" s="6">
        <f t="shared" si="11"/>
        <v>0</v>
      </c>
      <c r="J13">
        <f t="shared" si="2"/>
        <v>0</v>
      </c>
      <c r="K13">
        <f t="shared" si="3"/>
        <v>0</v>
      </c>
      <c r="L13" s="6">
        <f t="shared" si="12"/>
        <v>48</v>
      </c>
      <c r="M13">
        <f t="shared" si="4"/>
        <v>0</v>
      </c>
      <c r="N13">
        <f t="shared" si="5"/>
        <v>0</v>
      </c>
      <c r="O13" s="6">
        <f t="shared" si="13"/>
        <v>0</v>
      </c>
      <c r="P13">
        <f t="shared" si="6"/>
        <v>0</v>
      </c>
      <c r="Q13">
        <f t="shared" si="7"/>
        <v>0</v>
      </c>
      <c r="R13" s="6">
        <f t="shared" si="14"/>
        <v>24</v>
      </c>
      <c r="S13">
        <f t="shared" si="8"/>
        <v>0</v>
      </c>
      <c r="T13">
        <f t="shared" si="9"/>
        <v>0</v>
      </c>
      <c r="U13" s="6">
        <f t="shared" si="15"/>
        <v>44</v>
      </c>
      <c r="V13">
        <f t="shared" si="16"/>
        <v>495471</v>
      </c>
      <c r="W13" t="str">
        <f t="shared" si="10"/>
        <v>NIE</v>
      </c>
    </row>
    <row r="14" spans="1:23" hidden="1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0</v>
      </c>
      <c r="H14">
        <f t="shared" si="1"/>
        <v>0</v>
      </c>
      <c r="I14" s="6">
        <f t="shared" si="11"/>
        <v>0</v>
      </c>
      <c r="J14">
        <f t="shared" si="2"/>
        <v>0</v>
      </c>
      <c r="K14">
        <f t="shared" si="3"/>
        <v>0</v>
      </c>
      <c r="L14" s="6">
        <f t="shared" si="12"/>
        <v>48</v>
      </c>
      <c r="M14">
        <f t="shared" si="4"/>
        <v>0</v>
      </c>
      <c r="N14">
        <f t="shared" si="5"/>
        <v>0</v>
      </c>
      <c r="O14" s="6">
        <f t="shared" si="13"/>
        <v>0</v>
      </c>
      <c r="P14">
        <f t="shared" si="6"/>
        <v>9</v>
      </c>
      <c r="Q14">
        <f t="shared" si="7"/>
        <v>0</v>
      </c>
      <c r="R14" s="6">
        <f t="shared" si="14"/>
        <v>33</v>
      </c>
      <c r="S14">
        <f t="shared" si="8"/>
        <v>0</v>
      </c>
      <c r="T14">
        <f t="shared" si="9"/>
        <v>0</v>
      </c>
      <c r="U14" s="6">
        <f t="shared" si="15"/>
        <v>44</v>
      </c>
      <c r="V14">
        <f t="shared" si="16"/>
        <v>494940</v>
      </c>
      <c r="W14" t="str">
        <f t="shared" si="10"/>
        <v>NIE</v>
      </c>
    </row>
    <row r="15" spans="1:23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0</v>
      </c>
      <c r="H15">
        <f t="shared" si="1"/>
        <v>0</v>
      </c>
      <c r="I15" s="6">
        <f t="shared" si="11"/>
        <v>0</v>
      </c>
      <c r="J15">
        <f t="shared" si="2"/>
        <v>0</v>
      </c>
      <c r="K15">
        <f t="shared" si="3"/>
        <v>0</v>
      </c>
      <c r="L15" s="6">
        <f t="shared" si="12"/>
        <v>48</v>
      </c>
      <c r="M15">
        <f t="shared" si="4"/>
        <v>0</v>
      </c>
      <c r="N15">
        <f t="shared" si="5"/>
        <v>0</v>
      </c>
      <c r="O15" s="6">
        <f t="shared" si="13"/>
        <v>0</v>
      </c>
      <c r="P15">
        <f t="shared" si="6"/>
        <v>0</v>
      </c>
      <c r="Q15">
        <f t="shared" si="7"/>
        <v>0</v>
      </c>
      <c r="R15" s="6">
        <f t="shared" si="14"/>
        <v>33</v>
      </c>
      <c r="S15">
        <f t="shared" si="8"/>
        <v>8</v>
      </c>
      <c r="T15">
        <f t="shared" si="9"/>
        <v>0</v>
      </c>
      <c r="U15" s="6">
        <f t="shared" si="15"/>
        <v>52</v>
      </c>
      <c r="V15">
        <f t="shared" si="16"/>
        <v>494644</v>
      </c>
      <c r="W15" t="str">
        <f t="shared" si="10"/>
        <v>TAK</v>
      </c>
    </row>
    <row r="16" spans="1:23" hidden="1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0</v>
      </c>
      <c r="H16">
        <f t="shared" si="1"/>
        <v>0</v>
      </c>
      <c r="I16" s="6">
        <f t="shared" si="11"/>
        <v>0</v>
      </c>
      <c r="J16">
        <f t="shared" si="2"/>
        <v>0</v>
      </c>
      <c r="K16">
        <f t="shared" si="3"/>
        <v>0</v>
      </c>
      <c r="L16" s="6">
        <f t="shared" si="12"/>
        <v>48</v>
      </c>
      <c r="M16">
        <f t="shared" si="4"/>
        <v>0</v>
      </c>
      <c r="N16">
        <f t="shared" si="5"/>
        <v>0</v>
      </c>
      <c r="O16" s="6">
        <f t="shared" si="13"/>
        <v>0</v>
      </c>
      <c r="P16">
        <f t="shared" si="6"/>
        <v>0</v>
      </c>
      <c r="Q16">
        <f t="shared" si="7"/>
        <v>0</v>
      </c>
      <c r="R16" s="6">
        <f t="shared" si="14"/>
        <v>33</v>
      </c>
      <c r="S16">
        <f t="shared" si="8"/>
        <v>0</v>
      </c>
      <c r="T16">
        <f t="shared" si="9"/>
        <v>50</v>
      </c>
      <c r="U16" s="6">
        <f t="shared" si="15"/>
        <v>2</v>
      </c>
      <c r="V16">
        <f t="shared" si="16"/>
        <v>497694</v>
      </c>
      <c r="W16" t="str">
        <f t="shared" si="10"/>
        <v>NIE</v>
      </c>
    </row>
    <row r="17" spans="1:23" hidden="1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0</v>
      </c>
      <c r="H17">
        <f t="shared" si="1"/>
        <v>0</v>
      </c>
      <c r="I17" s="6">
        <f t="shared" si="11"/>
        <v>0</v>
      </c>
      <c r="J17">
        <f t="shared" si="2"/>
        <v>0</v>
      </c>
      <c r="K17">
        <f t="shared" si="3"/>
        <v>0</v>
      </c>
      <c r="L17" s="6">
        <f t="shared" si="12"/>
        <v>48</v>
      </c>
      <c r="M17">
        <f t="shared" si="4"/>
        <v>32</v>
      </c>
      <c r="N17">
        <f t="shared" si="5"/>
        <v>0</v>
      </c>
      <c r="O17" s="6">
        <f t="shared" si="13"/>
        <v>32</v>
      </c>
      <c r="P17">
        <f t="shared" si="6"/>
        <v>0</v>
      </c>
      <c r="Q17">
        <f t="shared" si="7"/>
        <v>0</v>
      </c>
      <c r="R17" s="6">
        <f t="shared" si="14"/>
        <v>33</v>
      </c>
      <c r="S17">
        <f t="shared" si="8"/>
        <v>0</v>
      </c>
      <c r="T17">
        <f t="shared" si="9"/>
        <v>0</v>
      </c>
      <c r="U17" s="6">
        <f t="shared" si="15"/>
        <v>2</v>
      </c>
      <c r="V17">
        <f t="shared" si="16"/>
        <v>497054</v>
      </c>
      <c r="W17" t="str">
        <f t="shared" si="10"/>
        <v>NIE</v>
      </c>
    </row>
    <row r="18" spans="1:23" hidden="1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7</v>
      </c>
      <c r="H18">
        <f t="shared" si="1"/>
        <v>0</v>
      </c>
      <c r="I18" s="6">
        <f t="shared" si="11"/>
        <v>7</v>
      </c>
      <c r="J18">
        <f t="shared" si="2"/>
        <v>0</v>
      </c>
      <c r="K18">
        <f t="shared" si="3"/>
        <v>0</v>
      </c>
      <c r="L18" s="6">
        <f t="shared" si="12"/>
        <v>48</v>
      </c>
      <c r="M18">
        <f t="shared" si="4"/>
        <v>0</v>
      </c>
      <c r="N18">
        <f t="shared" si="5"/>
        <v>0</v>
      </c>
      <c r="O18" s="6">
        <f t="shared" si="13"/>
        <v>32</v>
      </c>
      <c r="P18">
        <f t="shared" si="6"/>
        <v>0</v>
      </c>
      <c r="Q18">
        <f t="shared" si="7"/>
        <v>0</v>
      </c>
      <c r="R18" s="6">
        <f t="shared" si="14"/>
        <v>33</v>
      </c>
      <c r="S18">
        <f t="shared" si="8"/>
        <v>0</v>
      </c>
      <c r="T18">
        <f t="shared" si="9"/>
        <v>0</v>
      </c>
      <c r="U18" s="6">
        <f t="shared" si="15"/>
        <v>2</v>
      </c>
      <c r="V18">
        <f t="shared" si="16"/>
        <v>496998</v>
      </c>
      <c r="W18" t="str">
        <f t="shared" si="10"/>
        <v>NIE</v>
      </c>
    </row>
    <row r="19" spans="1:23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0</v>
      </c>
      <c r="H19">
        <f t="shared" si="1"/>
        <v>0</v>
      </c>
      <c r="I19" s="6">
        <f t="shared" si="11"/>
        <v>7</v>
      </c>
      <c r="J19">
        <f t="shared" si="2"/>
        <v>10</v>
      </c>
      <c r="K19">
        <f t="shared" si="3"/>
        <v>0</v>
      </c>
      <c r="L19" s="6">
        <f t="shared" si="12"/>
        <v>58</v>
      </c>
      <c r="M19">
        <f t="shared" si="4"/>
        <v>0</v>
      </c>
      <c r="N19">
        <f t="shared" si="5"/>
        <v>0</v>
      </c>
      <c r="O19" s="6">
        <f t="shared" si="13"/>
        <v>32</v>
      </c>
      <c r="P19">
        <f t="shared" si="6"/>
        <v>0</v>
      </c>
      <c r="Q19">
        <f t="shared" si="7"/>
        <v>0</v>
      </c>
      <c r="R19" s="6">
        <f t="shared" si="14"/>
        <v>33</v>
      </c>
      <c r="S19">
        <f t="shared" si="8"/>
        <v>0</v>
      </c>
      <c r="T19">
        <f t="shared" si="9"/>
        <v>0</v>
      </c>
      <c r="U19" s="6">
        <f t="shared" si="15"/>
        <v>2</v>
      </c>
      <c r="V19">
        <f t="shared" si="16"/>
        <v>496758</v>
      </c>
      <c r="W19" t="str">
        <f t="shared" si="10"/>
        <v>TAK</v>
      </c>
    </row>
    <row r="20" spans="1:23" hidden="1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0</v>
      </c>
      <c r="H20">
        <f t="shared" si="1"/>
        <v>7</v>
      </c>
      <c r="I20" s="6">
        <f t="shared" si="11"/>
        <v>0</v>
      </c>
      <c r="J20">
        <f t="shared" si="2"/>
        <v>0</v>
      </c>
      <c r="K20">
        <f t="shared" si="3"/>
        <v>0</v>
      </c>
      <c r="L20" s="6">
        <f t="shared" si="12"/>
        <v>58</v>
      </c>
      <c r="M20">
        <f t="shared" si="4"/>
        <v>0</v>
      </c>
      <c r="N20">
        <f t="shared" si="5"/>
        <v>0</v>
      </c>
      <c r="O20" s="6">
        <f t="shared" si="13"/>
        <v>32</v>
      </c>
      <c r="P20">
        <f t="shared" si="6"/>
        <v>0</v>
      </c>
      <c r="Q20">
        <f t="shared" si="7"/>
        <v>0</v>
      </c>
      <c r="R20" s="6">
        <f t="shared" si="14"/>
        <v>33</v>
      </c>
      <c r="S20">
        <f t="shared" si="8"/>
        <v>0</v>
      </c>
      <c r="T20">
        <f t="shared" si="9"/>
        <v>0</v>
      </c>
      <c r="U20" s="6">
        <f t="shared" si="15"/>
        <v>2</v>
      </c>
      <c r="V20">
        <f t="shared" si="16"/>
        <v>496842</v>
      </c>
      <c r="W20" t="str">
        <f t="shared" si="10"/>
        <v>NIE</v>
      </c>
    </row>
    <row r="21" spans="1:23" hidden="1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0</v>
      </c>
      <c r="H21">
        <f t="shared" si="1"/>
        <v>0</v>
      </c>
      <c r="I21" s="6">
        <f t="shared" si="11"/>
        <v>0</v>
      </c>
      <c r="J21">
        <f t="shared" si="2"/>
        <v>0</v>
      </c>
      <c r="K21">
        <f t="shared" si="3"/>
        <v>0</v>
      </c>
      <c r="L21" s="6">
        <f t="shared" si="12"/>
        <v>58</v>
      </c>
      <c r="M21">
        <f t="shared" si="4"/>
        <v>25</v>
      </c>
      <c r="N21">
        <f t="shared" si="5"/>
        <v>0</v>
      </c>
      <c r="O21" s="6">
        <f t="shared" si="13"/>
        <v>57</v>
      </c>
      <c r="P21">
        <f t="shared" si="6"/>
        <v>0</v>
      </c>
      <c r="Q21">
        <f t="shared" si="7"/>
        <v>0</v>
      </c>
      <c r="R21" s="6">
        <f t="shared" si="14"/>
        <v>33</v>
      </c>
      <c r="S21">
        <f t="shared" si="8"/>
        <v>0</v>
      </c>
      <c r="T21">
        <f t="shared" si="9"/>
        <v>0</v>
      </c>
      <c r="U21" s="6">
        <f t="shared" si="15"/>
        <v>2</v>
      </c>
      <c r="V21">
        <f t="shared" si="16"/>
        <v>496367</v>
      </c>
      <c r="W21" t="str">
        <f t="shared" si="10"/>
        <v>NIE</v>
      </c>
    </row>
    <row r="22" spans="1:23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0</v>
      </c>
      <c r="H22">
        <f t="shared" si="1"/>
        <v>0</v>
      </c>
      <c r="I22" s="6">
        <f t="shared" si="11"/>
        <v>0</v>
      </c>
      <c r="J22">
        <f t="shared" si="2"/>
        <v>0</v>
      </c>
      <c r="K22">
        <f t="shared" si="3"/>
        <v>0</v>
      </c>
      <c r="L22" s="6">
        <f t="shared" si="12"/>
        <v>58</v>
      </c>
      <c r="M22">
        <f t="shared" si="4"/>
        <v>0</v>
      </c>
      <c r="N22">
        <f t="shared" si="5"/>
        <v>0</v>
      </c>
      <c r="O22" s="6">
        <f t="shared" si="13"/>
        <v>57</v>
      </c>
      <c r="P22">
        <f t="shared" si="6"/>
        <v>0</v>
      </c>
      <c r="Q22">
        <f t="shared" si="7"/>
        <v>0</v>
      </c>
      <c r="R22" s="6">
        <f t="shared" si="14"/>
        <v>33</v>
      </c>
      <c r="S22">
        <f t="shared" si="8"/>
        <v>33</v>
      </c>
      <c r="T22">
        <f t="shared" si="9"/>
        <v>0</v>
      </c>
      <c r="U22" s="6">
        <f t="shared" si="15"/>
        <v>35</v>
      </c>
      <c r="V22">
        <f t="shared" si="16"/>
        <v>495113</v>
      </c>
      <c r="W22" t="str">
        <f t="shared" si="10"/>
        <v>TAK</v>
      </c>
    </row>
    <row r="23" spans="1:23" hidden="1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0</v>
      </c>
      <c r="H23">
        <f t="shared" si="1"/>
        <v>0</v>
      </c>
      <c r="I23" s="6">
        <f t="shared" si="11"/>
        <v>0</v>
      </c>
      <c r="J23">
        <f t="shared" si="2"/>
        <v>0</v>
      </c>
      <c r="K23">
        <f t="shared" si="3"/>
        <v>36</v>
      </c>
      <c r="L23" s="6">
        <f t="shared" si="12"/>
        <v>22</v>
      </c>
      <c r="M23">
        <f t="shared" si="4"/>
        <v>0</v>
      </c>
      <c r="N23">
        <f t="shared" si="5"/>
        <v>0</v>
      </c>
      <c r="O23" s="6">
        <f t="shared" si="13"/>
        <v>57</v>
      </c>
      <c r="P23">
        <f t="shared" si="6"/>
        <v>0</v>
      </c>
      <c r="Q23">
        <f t="shared" si="7"/>
        <v>0</v>
      </c>
      <c r="R23" s="6">
        <f t="shared" si="14"/>
        <v>33</v>
      </c>
      <c r="S23">
        <f t="shared" si="8"/>
        <v>0</v>
      </c>
      <c r="T23">
        <f t="shared" si="9"/>
        <v>0</v>
      </c>
      <c r="U23" s="6">
        <f t="shared" si="15"/>
        <v>35</v>
      </c>
      <c r="V23">
        <f t="shared" si="16"/>
        <v>496373</v>
      </c>
      <c r="W23" t="str">
        <f t="shared" si="10"/>
        <v>NIE</v>
      </c>
    </row>
    <row r="24" spans="1:23" hidden="1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0</v>
      </c>
      <c r="H24">
        <f t="shared" si="1"/>
        <v>0</v>
      </c>
      <c r="I24" s="6">
        <f t="shared" si="11"/>
        <v>0</v>
      </c>
      <c r="J24">
        <f t="shared" si="2"/>
        <v>0</v>
      </c>
      <c r="K24">
        <f t="shared" si="3"/>
        <v>0</v>
      </c>
      <c r="L24" s="6">
        <f t="shared" si="12"/>
        <v>22</v>
      </c>
      <c r="M24">
        <f t="shared" si="4"/>
        <v>0</v>
      </c>
      <c r="N24">
        <f t="shared" si="5"/>
        <v>0</v>
      </c>
      <c r="O24" s="6">
        <f t="shared" si="13"/>
        <v>57</v>
      </c>
      <c r="P24">
        <f t="shared" si="6"/>
        <v>5</v>
      </c>
      <c r="Q24">
        <f t="shared" si="7"/>
        <v>0</v>
      </c>
      <c r="R24" s="6">
        <f t="shared" si="14"/>
        <v>38</v>
      </c>
      <c r="S24">
        <f t="shared" si="8"/>
        <v>0</v>
      </c>
      <c r="T24">
        <f t="shared" si="9"/>
        <v>0</v>
      </c>
      <c r="U24" s="6">
        <f t="shared" si="15"/>
        <v>35</v>
      </c>
      <c r="V24">
        <f t="shared" si="16"/>
        <v>496043</v>
      </c>
      <c r="W24" t="str">
        <f t="shared" si="10"/>
        <v>NIE</v>
      </c>
    </row>
    <row r="25" spans="1:23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0</v>
      </c>
      <c r="H25">
        <f t="shared" si="1"/>
        <v>0</v>
      </c>
      <c r="I25" s="6">
        <f t="shared" si="11"/>
        <v>0</v>
      </c>
      <c r="J25">
        <f t="shared" si="2"/>
        <v>0</v>
      </c>
      <c r="K25">
        <f t="shared" si="3"/>
        <v>0</v>
      </c>
      <c r="L25" s="6">
        <f t="shared" si="12"/>
        <v>22</v>
      </c>
      <c r="M25">
        <f t="shared" si="4"/>
        <v>0</v>
      </c>
      <c r="N25">
        <f t="shared" si="5"/>
        <v>0</v>
      </c>
      <c r="O25" s="6">
        <f t="shared" si="13"/>
        <v>57</v>
      </c>
      <c r="P25">
        <f t="shared" si="6"/>
        <v>0</v>
      </c>
      <c r="Q25">
        <f t="shared" si="7"/>
        <v>0</v>
      </c>
      <c r="R25" s="6">
        <f t="shared" si="14"/>
        <v>38</v>
      </c>
      <c r="S25">
        <f t="shared" si="8"/>
        <v>35</v>
      </c>
      <c r="T25">
        <f t="shared" si="9"/>
        <v>0</v>
      </c>
      <c r="U25" s="6">
        <f t="shared" si="15"/>
        <v>70</v>
      </c>
      <c r="V25">
        <f t="shared" si="16"/>
        <v>494608</v>
      </c>
      <c r="W25" t="str">
        <f t="shared" si="10"/>
        <v>TAK</v>
      </c>
    </row>
    <row r="26" spans="1:23" hidden="1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0</v>
      </c>
      <c r="H26">
        <f t="shared" si="1"/>
        <v>0</v>
      </c>
      <c r="I26" s="6">
        <f t="shared" si="11"/>
        <v>0</v>
      </c>
      <c r="J26">
        <f t="shared" si="2"/>
        <v>0</v>
      </c>
      <c r="K26">
        <f t="shared" si="3"/>
        <v>0</v>
      </c>
      <c r="L26" s="6">
        <f t="shared" si="12"/>
        <v>22</v>
      </c>
      <c r="M26">
        <f t="shared" si="4"/>
        <v>0</v>
      </c>
      <c r="N26">
        <f t="shared" si="5"/>
        <v>0</v>
      </c>
      <c r="O26" s="6">
        <f t="shared" si="13"/>
        <v>57</v>
      </c>
      <c r="P26">
        <f t="shared" si="6"/>
        <v>0</v>
      </c>
      <c r="Q26">
        <f t="shared" si="7"/>
        <v>38</v>
      </c>
      <c r="R26" s="6">
        <f t="shared" si="14"/>
        <v>0</v>
      </c>
      <c r="S26">
        <f t="shared" si="8"/>
        <v>0</v>
      </c>
      <c r="T26">
        <f t="shared" si="9"/>
        <v>0</v>
      </c>
      <c r="U26" s="6">
        <f t="shared" si="15"/>
        <v>70</v>
      </c>
      <c r="V26">
        <f t="shared" si="16"/>
        <v>498332</v>
      </c>
      <c r="W26" t="str">
        <f t="shared" si="10"/>
        <v>NIE</v>
      </c>
    </row>
    <row r="27" spans="1:23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0</v>
      </c>
      <c r="H27">
        <f t="shared" si="1"/>
        <v>0</v>
      </c>
      <c r="I27" s="6">
        <f t="shared" si="11"/>
        <v>0</v>
      </c>
      <c r="J27">
        <f t="shared" si="2"/>
        <v>10</v>
      </c>
      <c r="K27">
        <f t="shared" si="3"/>
        <v>0</v>
      </c>
      <c r="L27" s="6">
        <f t="shared" si="12"/>
        <v>32</v>
      </c>
      <c r="M27">
        <f t="shared" si="4"/>
        <v>0</v>
      </c>
      <c r="N27">
        <f t="shared" si="5"/>
        <v>0</v>
      </c>
      <c r="O27" s="6">
        <f t="shared" si="13"/>
        <v>57</v>
      </c>
      <c r="P27">
        <f t="shared" si="6"/>
        <v>0</v>
      </c>
      <c r="Q27">
        <f t="shared" si="7"/>
        <v>0</v>
      </c>
      <c r="R27" s="6">
        <f t="shared" si="14"/>
        <v>0</v>
      </c>
      <c r="S27">
        <f t="shared" si="8"/>
        <v>0</v>
      </c>
      <c r="T27">
        <f t="shared" si="9"/>
        <v>0</v>
      </c>
      <c r="U27" s="6">
        <f t="shared" si="15"/>
        <v>70</v>
      </c>
      <c r="V27">
        <f t="shared" si="16"/>
        <v>498102</v>
      </c>
      <c r="W27" t="str">
        <f t="shared" si="10"/>
        <v>TAK</v>
      </c>
    </row>
    <row r="28" spans="1:23" hidden="1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0</v>
      </c>
      <c r="H28">
        <f t="shared" si="1"/>
        <v>0</v>
      </c>
      <c r="I28" s="6">
        <f t="shared" si="11"/>
        <v>0</v>
      </c>
      <c r="J28">
        <f t="shared" si="2"/>
        <v>0</v>
      </c>
      <c r="K28">
        <f t="shared" si="3"/>
        <v>4</v>
      </c>
      <c r="L28" s="6">
        <f t="shared" si="12"/>
        <v>28</v>
      </c>
      <c r="M28">
        <f t="shared" si="4"/>
        <v>0</v>
      </c>
      <c r="N28">
        <f t="shared" si="5"/>
        <v>0</v>
      </c>
      <c r="O28" s="6">
        <f t="shared" si="13"/>
        <v>57</v>
      </c>
      <c r="P28">
        <f t="shared" si="6"/>
        <v>0</v>
      </c>
      <c r="Q28">
        <f t="shared" si="7"/>
        <v>0</v>
      </c>
      <c r="R28" s="6">
        <f t="shared" si="14"/>
        <v>0</v>
      </c>
      <c r="S28">
        <f t="shared" si="8"/>
        <v>0</v>
      </c>
      <c r="T28">
        <f t="shared" si="9"/>
        <v>0</v>
      </c>
      <c r="U28" s="6">
        <f t="shared" si="15"/>
        <v>70</v>
      </c>
      <c r="V28">
        <f t="shared" si="16"/>
        <v>498254</v>
      </c>
      <c r="W28" t="str">
        <f t="shared" si="10"/>
        <v>NIE</v>
      </c>
    </row>
    <row r="29" spans="1:23" hidden="1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0</v>
      </c>
      <c r="H29">
        <f t="shared" si="1"/>
        <v>0</v>
      </c>
      <c r="I29" s="6">
        <f t="shared" si="11"/>
        <v>0</v>
      </c>
      <c r="J29">
        <f t="shared" si="2"/>
        <v>0</v>
      </c>
      <c r="K29">
        <f t="shared" si="3"/>
        <v>0</v>
      </c>
      <c r="L29" s="6">
        <f t="shared" si="12"/>
        <v>28</v>
      </c>
      <c r="M29">
        <f t="shared" si="4"/>
        <v>0</v>
      </c>
      <c r="N29">
        <f t="shared" si="5"/>
        <v>0</v>
      </c>
      <c r="O29" s="6">
        <f t="shared" si="13"/>
        <v>57</v>
      </c>
      <c r="P29">
        <f t="shared" si="6"/>
        <v>42</v>
      </c>
      <c r="Q29">
        <f t="shared" si="7"/>
        <v>0</v>
      </c>
      <c r="R29" s="6">
        <f t="shared" si="14"/>
        <v>42</v>
      </c>
      <c r="S29">
        <f t="shared" si="8"/>
        <v>0</v>
      </c>
      <c r="T29">
        <f t="shared" si="9"/>
        <v>0</v>
      </c>
      <c r="U29" s="6">
        <f t="shared" si="15"/>
        <v>70</v>
      </c>
      <c r="V29">
        <f t="shared" si="16"/>
        <v>495734</v>
      </c>
      <c r="W29" t="str">
        <f t="shared" si="10"/>
        <v>NIE</v>
      </c>
    </row>
    <row r="30" spans="1:23" hidden="1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28</v>
      </c>
      <c r="H30">
        <f t="shared" si="1"/>
        <v>0</v>
      </c>
      <c r="I30" s="6">
        <f t="shared" si="11"/>
        <v>28</v>
      </c>
      <c r="J30">
        <f t="shared" si="2"/>
        <v>0</v>
      </c>
      <c r="K30">
        <f t="shared" si="3"/>
        <v>0</v>
      </c>
      <c r="L30" s="6">
        <f t="shared" si="12"/>
        <v>28</v>
      </c>
      <c r="M30">
        <f t="shared" si="4"/>
        <v>0</v>
      </c>
      <c r="N30">
        <f t="shared" si="5"/>
        <v>0</v>
      </c>
      <c r="O30" s="6">
        <f t="shared" si="13"/>
        <v>57</v>
      </c>
      <c r="P30">
        <f t="shared" si="6"/>
        <v>0</v>
      </c>
      <c r="Q30">
        <f t="shared" si="7"/>
        <v>0</v>
      </c>
      <c r="R30" s="6">
        <f t="shared" si="14"/>
        <v>42</v>
      </c>
      <c r="S30">
        <f t="shared" si="8"/>
        <v>0</v>
      </c>
      <c r="T30">
        <f t="shared" si="9"/>
        <v>0</v>
      </c>
      <c r="U30" s="6">
        <f t="shared" si="15"/>
        <v>70</v>
      </c>
      <c r="V30">
        <f t="shared" si="16"/>
        <v>495510</v>
      </c>
      <c r="W30" t="str">
        <f t="shared" si="10"/>
        <v>NIE</v>
      </c>
    </row>
    <row r="31" spans="1:23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0</v>
      </c>
      <c r="H31">
        <f t="shared" si="1"/>
        <v>0</v>
      </c>
      <c r="I31" s="6">
        <f t="shared" si="11"/>
        <v>28</v>
      </c>
      <c r="J31">
        <f t="shared" si="2"/>
        <v>0</v>
      </c>
      <c r="K31">
        <f t="shared" si="3"/>
        <v>0</v>
      </c>
      <c r="L31" s="6">
        <f t="shared" si="12"/>
        <v>28</v>
      </c>
      <c r="M31">
        <f t="shared" si="4"/>
        <v>19</v>
      </c>
      <c r="N31">
        <f t="shared" si="5"/>
        <v>0</v>
      </c>
      <c r="O31" s="6">
        <f t="shared" si="13"/>
        <v>76</v>
      </c>
      <c r="P31">
        <f t="shared" si="6"/>
        <v>0</v>
      </c>
      <c r="Q31">
        <f t="shared" si="7"/>
        <v>0</v>
      </c>
      <c r="R31" s="6">
        <f t="shared" si="14"/>
        <v>42</v>
      </c>
      <c r="S31">
        <f t="shared" si="8"/>
        <v>0</v>
      </c>
      <c r="T31">
        <f t="shared" si="9"/>
        <v>0</v>
      </c>
      <c r="U31" s="6">
        <f t="shared" si="15"/>
        <v>70</v>
      </c>
      <c r="V31">
        <f t="shared" si="16"/>
        <v>495149</v>
      </c>
      <c r="W31" t="str">
        <f t="shared" si="10"/>
        <v>TAK</v>
      </c>
    </row>
    <row r="32" spans="1:23" hidden="1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0</v>
      </c>
      <c r="H32">
        <f t="shared" si="1"/>
        <v>0</v>
      </c>
      <c r="I32" s="6">
        <f t="shared" si="11"/>
        <v>28</v>
      </c>
      <c r="J32">
        <f t="shared" si="2"/>
        <v>0</v>
      </c>
      <c r="K32">
        <f t="shared" si="3"/>
        <v>0</v>
      </c>
      <c r="L32" s="6">
        <f t="shared" si="12"/>
        <v>28</v>
      </c>
      <c r="M32">
        <f t="shared" si="4"/>
        <v>0</v>
      </c>
      <c r="N32">
        <f t="shared" si="5"/>
        <v>72</v>
      </c>
      <c r="O32" s="6">
        <f t="shared" si="13"/>
        <v>4</v>
      </c>
      <c r="P32">
        <f t="shared" si="6"/>
        <v>0</v>
      </c>
      <c r="Q32">
        <f t="shared" si="7"/>
        <v>0</v>
      </c>
      <c r="R32" s="6">
        <f t="shared" si="14"/>
        <v>42</v>
      </c>
      <c r="S32">
        <f t="shared" si="8"/>
        <v>0</v>
      </c>
      <c r="T32">
        <f t="shared" si="9"/>
        <v>0</v>
      </c>
      <c r="U32" s="6">
        <f t="shared" si="15"/>
        <v>70</v>
      </c>
      <c r="V32">
        <f t="shared" si="16"/>
        <v>497165</v>
      </c>
      <c r="W32" t="str">
        <f t="shared" si="10"/>
        <v>NIE</v>
      </c>
    </row>
    <row r="33" spans="1:23" hidden="1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0</v>
      </c>
      <c r="H33">
        <f t="shared" si="1"/>
        <v>0</v>
      </c>
      <c r="I33" s="6">
        <f t="shared" si="11"/>
        <v>28</v>
      </c>
      <c r="J33">
        <f t="shared" si="2"/>
        <v>0</v>
      </c>
      <c r="K33">
        <f t="shared" si="3"/>
        <v>0</v>
      </c>
      <c r="L33" s="6">
        <f t="shared" si="12"/>
        <v>28</v>
      </c>
      <c r="M33">
        <f t="shared" si="4"/>
        <v>0</v>
      </c>
      <c r="N33">
        <f t="shared" si="5"/>
        <v>0</v>
      </c>
      <c r="O33" s="6">
        <f t="shared" si="13"/>
        <v>4</v>
      </c>
      <c r="P33">
        <f t="shared" si="6"/>
        <v>0</v>
      </c>
      <c r="Q33">
        <f t="shared" si="7"/>
        <v>42</v>
      </c>
      <c r="R33" s="6">
        <f t="shared" si="14"/>
        <v>0</v>
      </c>
      <c r="S33">
        <f t="shared" si="8"/>
        <v>0</v>
      </c>
      <c r="T33">
        <f t="shared" si="9"/>
        <v>0</v>
      </c>
      <c r="U33" s="6">
        <f t="shared" si="15"/>
        <v>70</v>
      </c>
      <c r="V33">
        <f t="shared" si="16"/>
        <v>500945</v>
      </c>
      <c r="W33" t="str">
        <f t="shared" si="10"/>
        <v>NIE</v>
      </c>
    </row>
    <row r="34" spans="1:23" hidden="1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0</v>
      </c>
      <c r="H34">
        <f t="shared" si="1"/>
        <v>0</v>
      </c>
      <c r="I34" s="6">
        <f t="shared" si="11"/>
        <v>28</v>
      </c>
      <c r="J34">
        <f t="shared" si="2"/>
        <v>0</v>
      </c>
      <c r="K34">
        <f t="shared" si="3"/>
        <v>0</v>
      </c>
      <c r="L34" s="6">
        <f t="shared" si="12"/>
        <v>28</v>
      </c>
      <c r="M34">
        <f t="shared" si="4"/>
        <v>0</v>
      </c>
      <c r="N34">
        <f t="shared" si="5"/>
        <v>0</v>
      </c>
      <c r="O34" s="6">
        <f t="shared" si="13"/>
        <v>4</v>
      </c>
      <c r="P34">
        <f t="shared" si="6"/>
        <v>0</v>
      </c>
      <c r="Q34">
        <f t="shared" si="7"/>
        <v>0</v>
      </c>
      <c r="R34" s="6">
        <f t="shared" si="14"/>
        <v>0</v>
      </c>
      <c r="S34">
        <f t="shared" si="8"/>
        <v>42</v>
      </c>
      <c r="T34">
        <f t="shared" si="9"/>
        <v>0</v>
      </c>
      <c r="U34" s="6">
        <f t="shared" si="15"/>
        <v>112</v>
      </c>
      <c r="V34">
        <f t="shared" si="16"/>
        <v>499097</v>
      </c>
      <c r="W34" t="str">
        <f t="shared" si="10"/>
        <v>NIE</v>
      </c>
    </row>
    <row r="35" spans="1:23" hidden="1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0</v>
      </c>
      <c r="H35">
        <f t="shared" si="1"/>
        <v>0</v>
      </c>
      <c r="I35" s="6">
        <f t="shared" si="11"/>
        <v>28</v>
      </c>
      <c r="J35">
        <f t="shared" si="2"/>
        <v>33</v>
      </c>
      <c r="K35">
        <f t="shared" si="3"/>
        <v>0</v>
      </c>
      <c r="L35" s="6">
        <f t="shared" si="12"/>
        <v>61</v>
      </c>
      <c r="M35">
        <f t="shared" si="4"/>
        <v>0</v>
      </c>
      <c r="N35">
        <f t="shared" si="5"/>
        <v>0</v>
      </c>
      <c r="O35" s="6">
        <f t="shared" si="13"/>
        <v>4</v>
      </c>
      <c r="P35">
        <f t="shared" si="6"/>
        <v>0</v>
      </c>
      <c r="Q35">
        <f t="shared" si="7"/>
        <v>0</v>
      </c>
      <c r="R35" s="6">
        <f t="shared" si="14"/>
        <v>0</v>
      </c>
      <c r="S35">
        <f t="shared" si="8"/>
        <v>0</v>
      </c>
      <c r="T35">
        <f t="shared" si="9"/>
        <v>0</v>
      </c>
      <c r="U35" s="6">
        <f t="shared" si="15"/>
        <v>112</v>
      </c>
      <c r="V35">
        <f t="shared" si="16"/>
        <v>498239</v>
      </c>
      <c r="W35" t="str">
        <f t="shared" si="10"/>
        <v>NIE</v>
      </c>
    </row>
    <row r="36" spans="1:23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9</v>
      </c>
      <c r="H36">
        <f t="shared" si="1"/>
        <v>0</v>
      </c>
      <c r="I36" s="6">
        <f t="shared" si="11"/>
        <v>37</v>
      </c>
      <c r="J36">
        <f t="shared" si="2"/>
        <v>0</v>
      </c>
      <c r="K36">
        <f t="shared" si="3"/>
        <v>0</v>
      </c>
      <c r="L36" s="6">
        <f t="shared" si="12"/>
        <v>61</v>
      </c>
      <c r="M36">
        <f t="shared" si="4"/>
        <v>0</v>
      </c>
      <c r="N36">
        <f t="shared" si="5"/>
        <v>0</v>
      </c>
      <c r="O36" s="6">
        <f t="shared" si="13"/>
        <v>4</v>
      </c>
      <c r="P36">
        <f t="shared" si="6"/>
        <v>0</v>
      </c>
      <c r="Q36">
        <f t="shared" si="7"/>
        <v>0</v>
      </c>
      <c r="R36" s="6">
        <f t="shared" si="14"/>
        <v>0</v>
      </c>
      <c r="S36">
        <f t="shared" si="8"/>
        <v>0</v>
      </c>
      <c r="T36">
        <f t="shared" si="9"/>
        <v>0</v>
      </c>
      <c r="U36" s="6">
        <f t="shared" si="15"/>
        <v>112</v>
      </c>
      <c r="V36">
        <f t="shared" si="16"/>
        <v>498158</v>
      </c>
      <c r="W36" t="str">
        <f t="shared" si="10"/>
        <v>TAK</v>
      </c>
    </row>
    <row r="37" spans="1:23" hidden="1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0</v>
      </c>
      <c r="H37">
        <f t="shared" si="1"/>
        <v>0</v>
      </c>
      <c r="I37" s="6">
        <f t="shared" si="11"/>
        <v>37</v>
      </c>
      <c r="J37">
        <f t="shared" si="2"/>
        <v>0</v>
      </c>
      <c r="K37">
        <f t="shared" si="3"/>
        <v>0</v>
      </c>
      <c r="L37" s="6">
        <f t="shared" si="12"/>
        <v>61</v>
      </c>
      <c r="M37">
        <f t="shared" si="4"/>
        <v>0</v>
      </c>
      <c r="N37">
        <f t="shared" si="5"/>
        <v>4</v>
      </c>
      <c r="O37" s="6">
        <f t="shared" si="13"/>
        <v>0</v>
      </c>
      <c r="P37">
        <f t="shared" si="6"/>
        <v>0</v>
      </c>
      <c r="Q37">
        <f t="shared" si="7"/>
        <v>0</v>
      </c>
      <c r="R37" s="6">
        <f t="shared" si="14"/>
        <v>0</v>
      </c>
      <c r="S37">
        <f t="shared" si="8"/>
        <v>0</v>
      </c>
      <c r="T37">
        <f t="shared" si="9"/>
        <v>0</v>
      </c>
      <c r="U37" s="6">
        <f t="shared" si="15"/>
        <v>112</v>
      </c>
      <c r="V37">
        <f t="shared" si="16"/>
        <v>498274</v>
      </c>
      <c r="W37" t="str">
        <f t="shared" si="10"/>
        <v>NIE</v>
      </c>
    </row>
    <row r="38" spans="1:23" hidden="1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0</v>
      </c>
      <c r="H38">
        <f t="shared" si="1"/>
        <v>37</v>
      </c>
      <c r="I38" s="6">
        <f t="shared" si="11"/>
        <v>0</v>
      </c>
      <c r="J38">
        <f t="shared" si="2"/>
        <v>0</v>
      </c>
      <c r="K38">
        <f t="shared" si="3"/>
        <v>0</v>
      </c>
      <c r="L38" s="6">
        <f t="shared" si="12"/>
        <v>61</v>
      </c>
      <c r="M38">
        <f t="shared" si="4"/>
        <v>0</v>
      </c>
      <c r="N38">
        <f t="shared" si="5"/>
        <v>0</v>
      </c>
      <c r="O38" s="6">
        <f t="shared" si="13"/>
        <v>0</v>
      </c>
      <c r="P38">
        <f t="shared" si="6"/>
        <v>0</v>
      </c>
      <c r="Q38">
        <f t="shared" si="7"/>
        <v>0</v>
      </c>
      <c r="R38" s="6">
        <f t="shared" si="14"/>
        <v>0</v>
      </c>
      <c r="S38">
        <f t="shared" si="8"/>
        <v>0</v>
      </c>
      <c r="T38">
        <f t="shared" si="9"/>
        <v>0</v>
      </c>
      <c r="U38" s="6">
        <f t="shared" si="15"/>
        <v>112</v>
      </c>
      <c r="V38">
        <f t="shared" si="16"/>
        <v>498718</v>
      </c>
      <c r="W38" t="str">
        <f t="shared" si="10"/>
        <v>NIE</v>
      </c>
    </row>
    <row r="39" spans="1:23" hidden="1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0</v>
      </c>
      <c r="H39">
        <f t="shared" si="1"/>
        <v>0</v>
      </c>
      <c r="I39" s="6">
        <f t="shared" si="11"/>
        <v>0</v>
      </c>
      <c r="J39">
        <f t="shared" si="2"/>
        <v>0</v>
      </c>
      <c r="K39">
        <f t="shared" si="3"/>
        <v>0</v>
      </c>
      <c r="L39" s="6">
        <f t="shared" si="12"/>
        <v>61</v>
      </c>
      <c r="M39">
        <f t="shared" si="4"/>
        <v>0</v>
      </c>
      <c r="N39">
        <f t="shared" si="5"/>
        <v>0</v>
      </c>
      <c r="O39" s="6">
        <f t="shared" si="13"/>
        <v>0</v>
      </c>
      <c r="P39">
        <f t="shared" si="6"/>
        <v>0</v>
      </c>
      <c r="Q39">
        <f t="shared" si="7"/>
        <v>0</v>
      </c>
      <c r="R39" s="6">
        <f t="shared" si="14"/>
        <v>0</v>
      </c>
      <c r="S39">
        <f t="shared" si="8"/>
        <v>35</v>
      </c>
      <c r="T39">
        <f t="shared" si="9"/>
        <v>0</v>
      </c>
      <c r="U39" s="6">
        <f t="shared" si="15"/>
        <v>147</v>
      </c>
      <c r="V39">
        <f t="shared" si="16"/>
        <v>497248</v>
      </c>
      <c r="W39" t="str">
        <f t="shared" si="10"/>
        <v>NIE</v>
      </c>
    </row>
    <row r="40" spans="1:23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0</v>
      </c>
      <c r="H40">
        <f t="shared" si="1"/>
        <v>0</v>
      </c>
      <c r="I40" s="6">
        <f t="shared" si="11"/>
        <v>0</v>
      </c>
      <c r="J40">
        <f t="shared" si="2"/>
        <v>0</v>
      </c>
      <c r="K40">
        <f t="shared" si="3"/>
        <v>0</v>
      </c>
      <c r="L40" s="6">
        <f t="shared" si="12"/>
        <v>61</v>
      </c>
      <c r="M40">
        <f t="shared" si="4"/>
        <v>0</v>
      </c>
      <c r="N40">
        <f t="shared" si="5"/>
        <v>0</v>
      </c>
      <c r="O40" s="6">
        <f t="shared" si="13"/>
        <v>0</v>
      </c>
      <c r="P40">
        <f t="shared" si="6"/>
        <v>32</v>
      </c>
      <c r="Q40">
        <f t="shared" si="7"/>
        <v>0</v>
      </c>
      <c r="R40" s="6">
        <f t="shared" si="14"/>
        <v>32</v>
      </c>
      <c r="S40">
        <f t="shared" si="8"/>
        <v>0</v>
      </c>
      <c r="T40">
        <f t="shared" si="9"/>
        <v>0</v>
      </c>
      <c r="U40" s="6">
        <f t="shared" si="15"/>
        <v>147</v>
      </c>
      <c r="V40">
        <f t="shared" si="16"/>
        <v>495136</v>
      </c>
      <c r="W40" t="str">
        <f t="shared" si="10"/>
        <v>TAK</v>
      </c>
    </row>
    <row r="41" spans="1:23" hidden="1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0</v>
      </c>
      <c r="H41">
        <f t="shared" si="1"/>
        <v>0</v>
      </c>
      <c r="I41" s="6">
        <f t="shared" si="11"/>
        <v>0</v>
      </c>
      <c r="J41">
        <f t="shared" si="2"/>
        <v>0</v>
      </c>
      <c r="K41">
        <f t="shared" si="3"/>
        <v>0</v>
      </c>
      <c r="L41" s="6">
        <f t="shared" si="12"/>
        <v>61</v>
      </c>
      <c r="M41">
        <f t="shared" si="4"/>
        <v>0</v>
      </c>
      <c r="N41">
        <f t="shared" si="5"/>
        <v>0</v>
      </c>
      <c r="O41" s="6">
        <f t="shared" si="13"/>
        <v>0</v>
      </c>
      <c r="P41">
        <f t="shared" si="6"/>
        <v>0</v>
      </c>
      <c r="Q41">
        <f t="shared" si="7"/>
        <v>32</v>
      </c>
      <c r="R41" s="6">
        <f t="shared" si="14"/>
        <v>0</v>
      </c>
      <c r="S41">
        <f t="shared" si="8"/>
        <v>0</v>
      </c>
      <c r="T41">
        <f t="shared" si="9"/>
        <v>0</v>
      </c>
      <c r="U41" s="6">
        <f t="shared" si="15"/>
        <v>147</v>
      </c>
      <c r="V41">
        <f t="shared" si="16"/>
        <v>498080</v>
      </c>
      <c r="W41" t="str">
        <f t="shared" si="10"/>
        <v>NIE</v>
      </c>
    </row>
    <row r="42" spans="1:23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0</v>
      </c>
      <c r="H42">
        <f t="shared" si="1"/>
        <v>0</v>
      </c>
      <c r="I42" s="6">
        <f t="shared" si="11"/>
        <v>0</v>
      </c>
      <c r="J42">
        <f t="shared" si="2"/>
        <v>0</v>
      </c>
      <c r="K42">
        <f t="shared" si="3"/>
        <v>0</v>
      </c>
      <c r="L42" s="6">
        <f t="shared" si="12"/>
        <v>61</v>
      </c>
      <c r="M42">
        <f t="shared" si="4"/>
        <v>0</v>
      </c>
      <c r="N42">
        <f t="shared" si="5"/>
        <v>0</v>
      </c>
      <c r="O42" s="6">
        <f t="shared" si="13"/>
        <v>0</v>
      </c>
      <c r="P42">
        <f t="shared" si="6"/>
        <v>0</v>
      </c>
      <c r="Q42">
        <f t="shared" si="7"/>
        <v>0</v>
      </c>
      <c r="R42" s="6">
        <f t="shared" si="14"/>
        <v>0</v>
      </c>
      <c r="S42">
        <f t="shared" si="8"/>
        <v>48</v>
      </c>
      <c r="T42">
        <f t="shared" si="9"/>
        <v>0</v>
      </c>
      <c r="U42" s="6">
        <f t="shared" si="15"/>
        <v>195</v>
      </c>
      <c r="V42">
        <f t="shared" si="16"/>
        <v>496016</v>
      </c>
      <c r="W42" t="str">
        <f t="shared" si="10"/>
        <v>TAK</v>
      </c>
    </row>
    <row r="43" spans="1:23" hidden="1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0</v>
      </c>
      <c r="H43">
        <f t="shared" si="1"/>
        <v>0</v>
      </c>
      <c r="I43" s="6">
        <f t="shared" si="11"/>
        <v>0</v>
      </c>
      <c r="J43">
        <f t="shared" si="2"/>
        <v>0</v>
      </c>
      <c r="K43">
        <f t="shared" si="3"/>
        <v>0</v>
      </c>
      <c r="L43" s="6">
        <f t="shared" si="12"/>
        <v>61</v>
      </c>
      <c r="M43">
        <f t="shared" si="4"/>
        <v>0</v>
      </c>
      <c r="N43">
        <f t="shared" si="5"/>
        <v>0</v>
      </c>
      <c r="O43" s="6">
        <f t="shared" si="13"/>
        <v>0</v>
      </c>
      <c r="P43">
        <f t="shared" si="6"/>
        <v>0</v>
      </c>
      <c r="Q43">
        <f t="shared" si="7"/>
        <v>0</v>
      </c>
      <c r="R43" s="6">
        <f t="shared" si="14"/>
        <v>0</v>
      </c>
      <c r="S43">
        <f t="shared" si="8"/>
        <v>0</v>
      </c>
      <c r="T43">
        <f t="shared" si="9"/>
        <v>191</v>
      </c>
      <c r="U43" s="6">
        <f t="shared" si="15"/>
        <v>4</v>
      </c>
      <c r="V43">
        <f t="shared" si="16"/>
        <v>507476</v>
      </c>
      <c r="W43" t="str">
        <f t="shared" si="10"/>
        <v>NIE</v>
      </c>
    </row>
    <row r="44" spans="1:23" hidden="1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0</v>
      </c>
      <c r="H44">
        <f t="shared" si="1"/>
        <v>0</v>
      </c>
      <c r="I44" s="6">
        <f t="shared" si="11"/>
        <v>0</v>
      </c>
      <c r="J44">
        <f t="shared" si="2"/>
        <v>9</v>
      </c>
      <c r="K44">
        <f t="shared" si="3"/>
        <v>0</v>
      </c>
      <c r="L44" s="6">
        <f t="shared" si="12"/>
        <v>70</v>
      </c>
      <c r="M44">
        <f t="shared" si="4"/>
        <v>0</v>
      </c>
      <c r="N44">
        <f t="shared" si="5"/>
        <v>0</v>
      </c>
      <c r="O44" s="6">
        <f t="shared" si="13"/>
        <v>0</v>
      </c>
      <c r="P44">
        <f t="shared" si="6"/>
        <v>0</v>
      </c>
      <c r="Q44">
        <f t="shared" si="7"/>
        <v>0</v>
      </c>
      <c r="R44" s="6">
        <f t="shared" si="14"/>
        <v>0</v>
      </c>
      <c r="S44">
        <f t="shared" si="8"/>
        <v>0</v>
      </c>
      <c r="T44">
        <f t="shared" si="9"/>
        <v>0</v>
      </c>
      <c r="U44" s="6">
        <f t="shared" si="15"/>
        <v>4</v>
      </c>
      <c r="V44">
        <f t="shared" si="16"/>
        <v>507260</v>
      </c>
      <c r="W44" t="str">
        <f t="shared" si="10"/>
        <v>NIE</v>
      </c>
    </row>
    <row r="45" spans="1:23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0</v>
      </c>
      <c r="H45">
        <f t="shared" si="1"/>
        <v>0</v>
      </c>
      <c r="I45" s="6">
        <f t="shared" si="11"/>
        <v>0</v>
      </c>
      <c r="J45">
        <f t="shared" si="2"/>
        <v>0</v>
      </c>
      <c r="K45">
        <f t="shared" si="3"/>
        <v>0</v>
      </c>
      <c r="L45" s="6">
        <f t="shared" si="12"/>
        <v>70</v>
      </c>
      <c r="M45">
        <f t="shared" si="4"/>
        <v>0</v>
      </c>
      <c r="N45">
        <f t="shared" si="5"/>
        <v>0</v>
      </c>
      <c r="O45" s="6">
        <f t="shared" si="13"/>
        <v>0</v>
      </c>
      <c r="P45">
        <f t="shared" si="6"/>
        <v>36</v>
      </c>
      <c r="Q45">
        <f t="shared" si="7"/>
        <v>0</v>
      </c>
      <c r="R45" s="6">
        <f t="shared" si="14"/>
        <v>36</v>
      </c>
      <c r="S45">
        <f t="shared" si="8"/>
        <v>0</v>
      </c>
      <c r="T45">
        <f t="shared" si="9"/>
        <v>0</v>
      </c>
      <c r="U45" s="6">
        <f t="shared" si="15"/>
        <v>4</v>
      </c>
      <c r="V45">
        <f t="shared" si="16"/>
        <v>504920</v>
      </c>
      <c r="W45" t="str">
        <f t="shared" si="10"/>
        <v>TAK</v>
      </c>
    </row>
    <row r="46" spans="1:23" hidden="1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47</v>
      </c>
      <c r="H46">
        <f t="shared" si="1"/>
        <v>0</v>
      </c>
      <c r="I46" s="6">
        <f t="shared" si="11"/>
        <v>47</v>
      </c>
      <c r="J46">
        <f t="shared" si="2"/>
        <v>0</v>
      </c>
      <c r="K46">
        <f t="shared" si="3"/>
        <v>0</v>
      </c>
      <c r="L46" s="6">
        <f t="shared" si="12"/>
        <v>70</v>
      </c>
      <c r="M46">
        <f t="shared" si="4"/>
        <v>0</v>
      </c>
      <c r="N46">
        <f t="shared" si="5"/>
        <v>0</v>
      </c>
      <c r="O46" s="6">
        <f t="shared" si="13"/>
        <v>0</v>
      </c>
      <c r="P46">
        <f t="shared" si="6"/>
        <v>0</v>
      </c>
      <c r="Q46">
        <f t="shared" si="7"/>
        <v>0</v>
      </c>
      <c r="R46" s="6">
        <f t="shared" si="14"/>
        <v>36</v>
      </c>
      <c r="S46">
        <f t="shared" si="8"/>
        <v>0</v>
      </c>
      <c r="T46">
        <f t="shared" si="9"/>
        <v>0</v>
      </c>
      <c r="U46" s="6">
        <f t="shared" si="15"/>
        <v>4</v>
      </c>
      <c r="V46">
        <f t="shared" si="16"/>
        <v>504591</v>
      </c>
      <c r="W46" t="str">
        <f t="shared" si="10"/>
        <v>NIE</v>
      </c>
    </row>
    <row r="47" spans="1:23" hidden="1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0</v>
      </c>
      <c r="H47">
        <f t="shared" si="1"/>
        <v>0</v>
      </c>
      <c r="I47" s="6">
        <f t="shared" si="11"/>
        <v>47</v>
      </c>
      <c r="J47">
        <f t="shared" si="2"/>
        <v>0</v>
      </c>
      <c r="K47">
        <f t="shared" si="3"/>
        <v>0</v>
      </c>
      <c r="L47" s="6">
        <f t="shared" si="12"/>
        <v>70</v>
      </c>
      <c r="M47">
        <f t="shared" si="4"/>
        <v>0</v>
      </c>
      <c r="N47">
        <f t="shared" si="5"/>
        <v>0</v>
      </c>
      <c r="O47" s="6">
        <f t="shared" si="13"/>
        <v>0</v>
      </c>
      <c r="P47">
        <f t="shared" si="6"/>
        <v>0</v>
      </c>
      <c r="Q47">
        <f t="shared" si="7"/>
        <v>0</v>
      </c>
      <c r="R47" s="6">
        <f t="shared" si="14"/>
        <v>36</v>
      </c>
      <c r="S47">
        <f t="shared" si="8"/>
        <v>0</v>
      </c>
      <c r="T47">
        <f t="shared" si="9"/>
        <v>4</v>
      </c>
      <c r="U47" s="6">
        <f t="shared" si="15"/>
        <v>0</v>
      </c>
      <c r="V47">
        <f t="shared" si="16"/>
        <v>504843</v>
      </c>
      <c r="W47" t="str">
        <f t="shared" si="10"/>
        <v>NIE</v>
      </c>
    </row>
    <row r="48" spans="1:23" hidden="1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0</v>
      </c>
      <c r="H48">
        <f t="shared" si="1"/>
        <v>0</v>
      </c>
      <c r="I48" s="6">
        <f t="shared" si="11"/>
        <v>47</v>
      </c>
      <c r="J48">
        <f t="shared" si="2"/>
        <v>0</v>
      </c>
      <c r="K48">
        <f t="shared" si="3"/>
        <v>0</v>
      </c>
      <c r="L48" s="6">
        <f t="shared" si="12"/>
        <v>70</v>
      </c>
      <c r="M48">
        <f t="shared" si="4"/>
        <v>8</v>
      </c>
      <c r="N48">
        <f t="shared" si="5"/>
        <v>0</v>
      </c>
      <c r="O48" s="6">
        <f t="shared" si="13"/>
        <v>8</v>
      </c>
      <c r="P48">
        <f t="shared" si="6"/>
        <v>0</v>
      </c>
      <c r="Q48">
        <f t="shared" si="7"/>
        <v>0</v>
      </c>
      <c r="R48" s="6">
        <f t="shared" si="14"/>
        <v>36</v>
      </c>
      <c r="S48">
        <f t="shared" si="8"/>
        <v>0</v>
      </c>
      <c r="T48">
        <f t="shared" si="9"/>
        <v>0</v>
      </c>
      <c r="U48" s="6">
        <f t="shared" si="15"/>
        <v>0</v>
      </c>
      <c r="V48">
        <f t="shared" si="16"/>
        <v>504691</v>
      </c>
      <c r="W48" t="str">
        <f t="shared" si="10"/>
        <v>NIE</v>
      </c>
    </row>
    <row r="49" spans="1:23" hidden="1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0</v>
      </c>
      <c r="H49">
        <f t="shared" si="1"/>
        <v>0</v>
      </c>
      <c r="I49" s="6">
        <f t="shared" si="11"/>
        <v>47</v>
      </c>
      <c r="J49">
        <f t="shared" si="2"/>
        <v>3</v>
      </c>
      <c r="K49">
        <f t="shared" si="3"/>
        <v>0</v>
      </c>
      <c r="L49" s="6">
        <f t="shared" si="12"/>
        <v>73</v>
      </c>
      <c r="M49">
        <f t="shared" si="4"/>
        <v>0</v>
      </c>
      <c r="N49">
        <f t="shared" si="5"/>
        <v>0</v>
      </c>
      <c r="O49" s="6">
        <f t="shared" si="13"/>
        <v>8</v>
      </c>
      <c r="P49">
        <f t="shared" si="6"/>
        <v>0</v>
      </c>
      <c r="Q49">
        <f t="shared" si="7"/>
        <v>0</v>
      </c>
      <c r="R49" s="6">
        <f t="shared" si="14"/>
        <v>36</v>
      </c>
      <c r="S49">
        <f t="shared" si="8"/>
        <v>0</v>
      </c>
      <c r="T49">
        <f t="shared" si="9"/>
        <v>0</v>
      </c>
      <c r="U49" s="6">
        <f t="shared" si="15"/>
        <v>0</v>
      </c>
      <c r="V49">
        <f t="shared" si="16"/>
        <v>504625</v>
      </c>
      <c r="W49" t="str">
        <f t="shared" si="10"/>
        <v>NIE</v>
      </c>
    </row>
    <row r="50" spans="1:23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0</v>
      </c>
      <c r="H50">
        <f t="shared" si="1"/>
        <v>0</v>
      </c>
      <c r="I50" s="6">
        <f t="shared" si="11"/>
        <v>47</v>
      </c>
      <c r="J50">
        <f t="shared" si="2"/>
        <v>0</v>
      </c>
      <c r="K50">
        <f t="shared" si="3"/>
        <v>0</v>
      </c>
      <c r="L50" s="6">
        <f t="shared" si="12"/>
        <v>73</v>
      </c>
      <c r="M50">
        <f t="shared" si="4"/>
        <v>0</v>
      </c>
      <c r="N50">
        <f t="shared" si="5"/>
        <v>0</v>
      </c>
      <c r="O50" s="6">
        <f t="shared" si="13"/>
        <v>8</v>
      </c>
      <c r="P50">
        <f t="shared" si="6"/>
        <v>41</v>
      </c>
      <c r="Q50">
        <f t="shared" si="7"/>
        <v>0</v>
      </c>
      <c r="R50" s="6">
        <f t="shared" si="14"/>
        <v>77</v>
      </c>
      <c r="S50">
        <f t="shared" si="8"/>
        <v>0</v>
      </c>
      <c r="T50">
        <f t="shared" si="9"/>
        <v>0</v>
      </c>
      <c r="U50" s="6">
        <f t="shared" si="15"/>
        <v>0</v>
      </c>
      <c r="V50">
        <f t="shared" si="16"/>
        <v>502206</v>
      </c>
      <c r="W50" t="str">
        <f t="shared" si="10"/>
        <v>TAK</v>
      </c>
    </row>
    <row r="51" spans="1:23" hidden="1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0</v>
      </c>
      <c r="H51">
        <f t="shared" si="1"/>
        <v>0</v>
      </c>
      <c r="I51" s="6">
        <f t="shared" si="11"/>
        <v>47</v>
      </c>
      <c r="J51">
        <f t="shared" si="2"/>
        <v>0</v>
      </c>
      <c r="K51">
        <f t="shared" si="3"/>
        <v>0</v>
      </c>
      <c r="L51" s="6">
        <f t="shared" si="12"/>
        <v>73</v>
      </c>
      <c r="M51">
        <f t="shared" si="4"/>
        <v>0</v>
      </c>
      <c r="N51">
        <f t="shared" si="5"/>
        <v>0</v>
      </c>
      <c r="O51" s="6">
        <f t="shared" si="13"/>
        <v>8</v>
      </c>
      <c r="P51">
        <f t="shared" si="6"/>
        <v>0</v>
      </c>
      <c r="Q51">
        <f t="shared" si="7"/>
        <v>0</v>
      </c>
      <c r="R51" s="6">
        <f t="shared" si="14"/>
        <v>77</v>
      </c>
      <c r="S51">
        <f t="shared" si="8"/>
        <v>44</v>
      </c>
      <c r="T51">
        <f t="shared" si="9"/>
        <v>0</v>
      </c>
      <c r="U51" s="6">
        <f t="shared" si="15"/>
        <v>44</v>
      </c>
      <c r="V51">
        <f t="shared" si="16"/>
        <v>500446</v>
      </c>
      <c r="W51" t="str">
        <f t="shared" si="10"/>
        <v>NIE</v>
      </c>
    </row>
    <row r="52" spans="1:23" hidden="1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0</v>
      </c>
      <c r="H52">
        <f t="shared" si="1"/>
        <v>45</v>
      </c>
      <c r="I52" s="6">
        <f t="shared" si="11"/>
        <v>2</v>
      </c>
      <c r="J52">
        <f t="shared" si="2"/>
        <v>0</v>
      </c>
      <c r="K52">
        <f t="shared" si="3"/>
        <v>0</v>
      </c>
      <c r="L52" s="6">
        <f t="shared" si="12"/>
        <v>73</v>
      </c>
      <c r="M52">
        <f t="shared" si="4"/>
        <v>0</v>
      </c>
      <c r="N52">
        <f t="shared" si="5"/>
        <v>0</v>
      </c>
      <c r="O52" s="6">
        <f t="shared" si="13"/>
        <v>8</v>
      </c>
      <c r="P52">
        <f t="shared" si="6"/>
        <v>0</v>
      </c>
      <c r="Q52">
        <f t="shared" si="7"/>
        <v>0</v>
      </c>
      <c r="R52" s="6">
        <f t="shared" si="14"/>
        <v>77</v>
      </c>
      <c r="S52">
        <f t="shared" si="8"/>
        <v>0</v>
      </c>
      <c r="T52">
        <f t="shared" si="9"/>
        <v>0</v>
      </c>
      <c r="U52" s="6">
        <f t="shared" si="15"/>
        <v>44</v>
      </c>
      <c r="V52">
        <f t="shared" si="16"/>
        <v>500986</v>
      </c>
      <c r="W52" t="str">
        <f t="shared" si="10"/>
        <v>NIE</v>
      </c>
    </row>
    <row r="53" spans="1:23" hidden="1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0</v>
      </c>
      <c r="H53">
        <f t="shared" si="1"/>
        <v>0</v>
      </c>
      <c r="I53" s="6">
        <f t="shared" si="11"/>
        <v>2</v>
      </c>
      <c r="J53">
        <f t="shared" si="2"/>
        <v>0</v>
      </c>
      <c r="K53">
        <f t="shared" si="3"/>
        <v>0</v>
      </c>
      <c r="L53" s="6">
        <f t="shared" si="12"/>
        <v>73</v>
      </c>
      <c r="M53">
        <f t="shared" si="4"/>
        <v>40</v>
      </c>
      <c r="N53">
        <f t="shared" si="5"/>
        <v>0</v>
      </c>
      <c r="O53" s="6">
        <f t="shared" si="13"/>
        <v>48</v>
      </c>
      <c r="P53">
        <f t="shared" si="6"/>
        <v>0</v>
      </c>
      <c r="Q53">
        <f t="shared" si="7"/>
        <v>0</v>
      </c>
      <c r="R53" s="6">
        <f t="shared" si="14"/>
        <v>77</v>
      </c>
      <c r="S53">
        <f t="shared" si="8"/>
        <v>0</v>
      </c>
      <c r="T53">
        <f t="shared" si="9"/>
        <v>0</v>
      </c>
      <c r="U53" s="6">
        <f t="shared" si="15"/>
        <v>44</v>
      </c>
      <c r="V53">
        <f t="shared" si="16"/>
        <v>500186</v>
      </c>
      <c r="W53" t="str">
        <f t="shared" si="10"/>
        <v>NIE</v>
      </c>
    </row>
    <row r="54" spans="1:23" hidden="1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0</v>
      </c>
      <c r="H54">
        <f t="shared" si="1"/>
        <v>0</v>
      </c>
      <c r="I54" s="6">
        <f t="shared" si="11"/>
        <v>2</v>
      </c>
      <c r="J54">
        <f t="shared" si="2"/>
        <v>0</v>
      </c>
      <c r="K54">
        <f t="shared" si="3"/>
        <v>0</v>
      </c>
      <c r="L54" s="6">
        <f t="shared" si="12"/>
        <v>73</v>
      </c>
      <c r="M54">
        <f t="shared" si="4"/>
        <v>0</v>
      </c>
      <c r="N54">
        <f t="shared" si="5"/>
        <v>0</v>
      </c>
      <c r="O54" s="6">
        <f t="shared" si="13"/>
        <v>48</v>
      </c>
      <c r="P54">
        <f t="shared" si="6"/>
        <v>3</v>
      </c>
      <c r="Q54">
        <f t="shared" si="7"/>
        <v>0</v>
      </c>
      <c r="R54" s="6">
        <f t="shared" si="14"/>
        <v>80</v>
      </c>
      <c r="S54">
        <f t="shared" si="8"/>
        <v>0</v>
      </c>
      <c r="T54">
        <f t="shared" si="9"/>
        <v>0</v>
      </c>
      <c r="U54" s="6">
        <f t="shared" si="15"/>
        <v>44</v>
      </c>
      <c r="V54">
        <f t="shared" si="16"/>
        <v>499997</v>
      </c>
      <c r="W54" t="str">
        <f t="shared" si="10"/>
        <v>NIE</v>
      </c>
    </row>
    <row r="55" spans="1:23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0</v>
      </c>
      <c r="H55">
        <f t="shared" si="1"/>
        <v>0</v>
      </c>
      <c r="I55" s="6">
        <f t="shared" si="11"/>
        <v>2</v>
      </c>
      <c r="J55">
        <f t="shared" si="2"/>
        <v>17</v>
      </c>
      <c r="K55">
        <f t="shared" si="3"/>
        <v>0</v>
      </c>
      <c r="L55" s="6">
        <f t="shared" si="12"/>
        <v>90</v>
      </c>
      <c r="M55">
        <f t="shared" si="4"/>
        <v>0</v>
      </c>
      <c r="N55">
        <f t="shared" si="5"/>
        <v>0</v>
      </c>
      <c r="O55" s="6">
        <f t="shared" si="13"/>
        <v>48</v>
      </c>
      <c r="P55">
        <f t="shared" si="6"/>
        <v>0</v>
      </c>
      <c r="Q55">
        <f t="shared" si="7"/>
        <v>0</v>
      </c>
      <c r="R55" s="6">
        <f t="shared" si="14"/>
        <v>80</v>
      </c>
      <c r="S55">
        <f t="shared" si="8"/>
        <v>0</v>
      </c>
      <c r="T55">
        <f t="shared" si="9"/>
        <v>0</v>
      </c>
      <c r="U55" s="6">
        <f t="shared" si="15"/>
        <v>44</v>
      </c>
      <c r="V55">
        <f t="shared" si="16"/>
        <v>499589</v>
      </c>
      <c r="W55" t="str">
        <f t="shared" si="10"/>
        <v>TAK</v>
      </c>
    </row>
    <row r="56" spans="1:23" hidden="1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0</v>
      </c>
      <c r="H56">
        <f t="shared" si="1"/>
        <v>2</v>
      </c>
      <c r="I56" s="6">
        <f t="shared" si="11"/>
        <v>0</v>
      </c>
      <c r="J56">
        <f t="shared" si="2"/>
        <v>0</v>
      </c>
      <c r="K56">
        <f t="shared" si="3"/>
        <v>0</v>
      </c>
      <c r="L56" s="6">
        <f t="shared" si="12"/>
        <v>90</v>
      </c>
      <c r="M56">
        <f t="shared" si="4"/>
        <v>0</v>
      </c>
      <c r="N56">
        <f t="shared" si="5"/>
        <v>0</v>
      </c>
      <c r="O56" s="6">
        <f t="shared" si="13"/>
        <v>48</v>
      </c>
      <c r="P56">
        <f t="shared" si="6"/>
        <v>0</v>
      </c>
      <c r="Q56">
        <f t="shared" si="7"/>
        <v>0</v>
      </c>
      <c r="R56" s="6">
        <f t="shared" si="14"/>
        <v>80</v>
      </c>
      <c r="S56">
        <f t="shared" si="8"/>
        <v>0</v>
      </c>
      <c r="T56">
        <f t="shared" si="9"/>
        <v>0</v>
      </c>
      <c r="U56" s="6">
        <f t="shared" si="15"/>
        <v>44</v>
      </c>
      <c r="V56">
        <f t="shared" si="16"/>
        <v>499613</v>
      </c>
      <c r="W56" t="str">
        <f t="shared" si="10"/>
        <v>NIE</v>
      </c>
    </row>
    <row r="57" spans="1:23" hidden="1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0</v>
      </c>
      <c r="H57">
        <f t="shared" si="1"/>
        <v>0</v>
      </c>
      <c r="I57" s="6">
        <f t="shared" si="11"/>
        <v>0</v>
      </c>
      <c r="J57">
        <f t="shared" si="2"/>
        <v>0</v>
      </c>
      <c r="K57">
        <f t="shared" si="3"/>
        <v>0</v>
      </c>
      <c r="L57" s="6">
        <f t="shared" si="12"/>
        <v>90</v>
      </c>
      <c r="M57">
        <f t="shared" si="4"/>
        <v>14</v>
      </c>
      <c r="N57">
        <f t="shared" si="5"/>
        <v>0</v>
      </c>
      <c r="O57" s="6">
        <f t="shared" si="13"/>
        <v>62</v>
      </c>
      <c r="P57">
        <f t="shared" si="6"/>
        <v>0</v>
      </c>
      <c r="Q57">
        <f t="shared" si="7"/>
        <v>0</v>
      </c>
      <c r="R57" s="6">
        <f t="shared" si="14"/>
        <v>80</v>
      </c>
      <c r="S57">
        <f t="shared" si="8"/>
        <v>0</v>
      </c>
      <c r="T57">
        <f t="shared" si="9"/>
        <v>0</v>
      </c>
      <c r="U57" s="6">
        <f t="shared" si="15"/>
        <v>44</v>
      </c>
      <c r="V57">
        <f t="shared" si="16"/>
        <v>499347</v>
      </c>
      <c r="W57" t="str">
        <f t="shared" si="10"/>
        <v>NIE</v>
      </c>
    </row>
    <row r="58" spans="1:23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0</v>
      </c>
      <c r="H58">
        <f t="shared" si="1"/>
        <v>0</v>
      </c>
      <c r="I58" s="6">
        <f t="shared" si="11"/>
        <v>0</v>
      </c>
      <c r="J58">
        <f t="shared" si="2"/>
        <v>23</v>
      </c>
      <c r="K58">
        <f t="shared" si="3"/>
        <v>0</v>
      </c>
      <c r="L58" s="6">
        <f t="shared" si="12"/>
        <v>113</v>
      </c>
      <c r="M58">
        <f t="shared" si="4"/>
        <v>0</v>
      </c>
      <c r="N58">
        <f t="shared" si="5"/>
        <v>0</v>
      </c>
      <c r="O58" s="6">
        <f t="shared" si="13"/>
        <v>62</v>
      </c>
      <c r="P58">
        <f t="shared" si="6"/>
        <v>0</v>
      </c>
      <c r="Q58">
        <f t="shared" si="7"/>
        <v>0</v>
      </c>
      <c r="R58" s="6">
        <f t="shared" si="14"/>
        <v>80</v>
      </c>
      <c r="S58">
        <f t="shared" si="8"/>
        <v>0</v>
      </c>
      <c r="T58">
        <f t="shared" si="9"/>
        <v>0</v>
      </c>
      <c r="U58" s="6">
        <f t="shared" si="15"/>
        <v>44</v>
      </c>
      <c r="V58">
        <f t="shared" si="16"/>
        <v>498818</v>
      </c>
      <c r="W58" t="str">
        <f t="shared" si="10"/>
        <v>TAK</v>
      </c>
    </row>
    <row r="59" spans="1:23" hidden="1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11</v>
      </c>
      <c r="H59">
        <f t="shared" si="1"/>
        <v>0</v>
      </c>
      <c r="I59" s="6">
        <f t="shared" si="11"/>
        <v>11</v>
      </c>
      <c r="J59">
        <f t="shared" si="2"/>
        <v>0</v>
      </c>
      <c r="K59">
        <f t="shared" si="3"/>
        <v>0</v>
      </c>
      <c r="L59" s="6">
        <f t="shared" si="12"/>
        <v>113</v>
      </c>
      <c r="M59">
        <f t="shared" si="4"/>
        <v>0</v>
      </c>
      <c r="N59">
        <f t="shared" si="5"/>
        <v>0</v>
      </c>
      <c r="O59" s="6">
        <f t="shared" si="13"/>
        <v>62</v>
      </c>
      <c r="P59">
        <f t="shared" si="6"/>
        <v>0</v>
      </c>
      <c r="Q59">
        <f t="shared" si="7"/>
        <v>0</v>
      </c>
      <c r="R59" s="6">
        <f t="shared" si="14"/>
        <v>80</v>
      </c>
      <c r="S59">
        <f t="shared" si="8"/>
        <v>0</v>
      </c>
      <c r="T59">
        <f t="shared" si="9"/>
        <v>0</v>
      </c>
      <c r="U59" s="6">
        <f t="shared" si="15"/>
        <v>44</v>
      </c>
      <c r="V59">
        <f t="shared" si="16"/>
        <v>498730</v>
      </c>
      <c r="W59" t="str">
        <f t="shared" si="10"/>
        <v>NIE</v>
      </c>
    </row>
    <row r="60" spans="1:23" hidden="1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0</v>
      </c>
      <c r="H60">
        <f t="shared" si="1"/>
        <v>0</v>
      </c>
      <c r="I60" s="6">
        <f t="shared" si="11"/>
        <v>11</v>
      </c>
      <c r="J60">
        <f t="shared" si="2"/>
        <v>0</v>
      </c>
      <c r="K60">
        <f t="shared" si="3"/>
        <v>0</v>
      </c>
      <c r="L60" s="6">
        <f t="shared" si="12"/>
        <v>113</v>
      </c>
      <c r="M60">
        <f t="shared" si="4"/>
        <v>0</v>
      </c>
      <c r="N60">
        <f t="shared" si="5"/>
        <v>0</v>
      </c>
      <c r="O60" s="6">
        <f t="shared" si="13"/>
        <v>62</v>
      </c>
      <c r="P60">
        <f t="shared" si="6"/>
        <v>17</v>
      </c>
      <c r="Q60">
        <f t="shared" si="7"/>
        <v>0</v>
      </c>
      <c r="R60" s="6">
        <f t="shared" si="14"/>
        <v>97</v>
      </c>
      <c r="S60">
        <f t="shared" si="8"/>
        <v>0</v>
      </c>
      <c r="T60">
        <f t="shared" si="9"/>
        <v>0</v>
      </c>
      <c r="U60" s="6">
        <f t="shared" si="15"/>
        <v>44</v>
      </c>
      <c r="V60">
        <f t="shared" si="16"/>
        <v>497608</v>
      </c>
      <c r="W60" t="str">
        <f t="shared" si="10"/>
        <v>NIE</v>
      </c>
    </row>
    <row r="61" spans="1:23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0</v>
      </c>
      <c r="H61">
        <f t="shared" si="1"/>
        <v>0</v>
      </c>
      <c r="I61" s="6">
        <f t="shared" si="11"/>
        <v>11</v>
      </c>
      <c r="J61">
        <f t="shared" si="2"/>
        <v>0</v>
      </c>
      <c r="K61">
        <f t="shared" si="3"/>
        <v>0</v>
      </c>
      <c r="L61" s="6">
        <f t="shared" si="12"/>
        <v>113</v>
      </c>
      <c r="M61">
        <f t="shared" si="4"/>
        <v>0</v>
      </c>
      <c r="N61">
        <f t="shared" si="5"/>
        <v>0</v>
      </c>
      <c r="O61" s="6">
        <f t="shared" si="13"/>
        <v>62</v>
      </c>
      <c r="P61">
        <f t="shared" si="6"/>
        <v>0</v>
      </c>
      <c r="Q61">
        <f t="shared" si="7"/>
        <v>0</v>
      </c>
      <c r="R61" s="6">
        <f t="shared" si="14"/>
        <v>97</v>
      </c>
      <c r="S61">
        <f t="shared" si="8"/>
        <v>30</v>
      </c>
      <c r="T61">
        <f t="shared" si="9"/>
        <v>0</v>
      </c>
      <c r="U61" s="6">
        <f t="shared" si="15"/>
        <v>74</v>
      </c>
      <c r="V61">
        <f t="shared" si="16"/>
        <v>496378</v>
      </c>
      <c r="W61" t="str">
        <f t="shared" si="10"/>
        <v>TAK</v>
      </c>
    </row>
    <row r="62" spans="1:23" hidden="1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0</v>
      </c>
      <c r="H62">
        <f t="shared" si="1"/>
        <v>0</v>
      </c>
      <c r="I62" s="6">
        <f t="shared" si="11"/>
        <v>11</v>
      </c>
      <c r="J62">
        <f t="shared" si="2"/>
        <v>0</v>
      </c>
      <c r="K62">
        <f t="shared" si="3"/>
        <v>0</v>
      </c>
      <c r="L62" s="6">
        <f t="shared" si="12"/>
        <v>113</v>
      </c>
      <c r="M62">
        <f t="shared" si="4"/>
        <v>0</v>
      </c>
      <c r="N62">
        <f t="shared" si="5"/>
        <v>0</v>
      </c>
      <c r="O62" s="6">
        <f t="shared" si="13"/>
        <v>62</v>
      </c>
      <c r="P62">
        <f t="shared" si="6"/>
        <v>0</v>
      </c>
      <c r="Q62">
        <f t="shared" si="7"/>
        <v>97</v>
      </c>
      <c r="R62" s="6">
        <f t="shared" si="14"/>
        <v>0</v>
      </c>
      <c r="S62">
        <f t="shared" si="8"/>
        <v>0</v>
      </c>
      <c r="T62">
        <f t="shared" si="9"/>
        <v>0</v>
      </c>
      <c r="U62" s="6">
        <f t="shared" si="15"/>
        <v>74</v>
      </c>
      <c r="V62">
        <f t="shared" si="16"/>
        <v>505884</v>
      </c>
      <c r="W62" t="str">
        <f t="shared" si="10"/>
        <v>NIE</v>
      </c>
    </row>
    <row r="63" spans="1:23" hidden="1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0</v>
      </c>
      <c r="H63">
        <f t="shared" si="1"/>
        <v>11</v>
      </c>
      <c r="I63" s="6">
        <f t="shared" si="11"/>
        <v>0</v>
      </c>
      <c r="J63">
        <f t="shared" si="2"/>
        <v>0</v>
      </c>
      <c r="K63">
        <f t="shared" si="3"/>
        <v>0</v>
      </c>
      <c r="L63" s="6">
        <f t="shared" si="12"/>
        <v>113</v>
      </c>
      <c r="M63">
        <f t="shared" si="4"/>
        <v>0</v>
      </c>
      <c r="N63">
        <f t="shared" si="5"/>
        <v>0</v>
      </c>
      <c r="O63" s="6">
        <f t="shared" si="13"/>
        <v>62</v>
      </c>
      <c r="P63">
        <f t="shared" si="6"/>
        <v>0</v>
      </c>
      <c r="Q63">
        <f t="shared" si="7"/>
        <v>0</v>
      </c>
      <c r="R63" s="6">
        <f t="shared" si="14"/>
        <v>0</v>
      </c>
      <c r="S63">
        <f t="shared" si="8"/>
        <v>0</v>
      </c>
      <c r="T63">
        <f t="shared" si="9"/>
        <v>0</v>
      </c>
      <c r="U63" s="6">
        <f t="shared" si="15"/>
        <v>74</v>
      </c>
      <c r="V63">
        <f t="shared" si="16"/>
        <v>506016</v>
      </c>
      <c r="W63" t="str">
        <f t="shared" si="10"/>
        <v>NIE</v>
      </c>
    </row>
    <row r="64" spans="1:23" hidden="1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0</v>
      </c>
      <c r="H64">
        <f t="shared" si="1"/>
        <v>0</v>
      </c>
      <c r="I64" s="6">
        <f t="shared" si="11"/>
        <v>0</v>
      </c>
      <c r="J64">
        <f t="shared" si="2"/>
        <v>0</v>
      </c>
      <c r="K64">
        <f t="shared" si="3"/>
        <v>0</v>
      </c>
      <c r="L64" s="6">
        <f t="shared" si="12"/>
        <v>113</v>
      </c>
      <c r="M64">
        <f t="shared" si="4"/>
        <v>17</v>
      </c>
      <c r="N64">
        <f t="shared" si="5"/>
        <v>0</v>
      </c>
      <c r="O64" s="6">
        <f t="shared" si="13"/>
        <v>79</v>
      </c>
      <c r="P64">
        <f t="shared" si="6"/>
        <v>0</v>
      </c>
      <c r="Q64">
        <f t="shared" si="7"/>
        <v>0</v>
      </c>
      <c r="R64" s="6">
        <f t="shared" si="14"/>
        <v>0</v>
      </c>
      <c r="S64">
        <f t="shared" si="8"/>
        <v>0</v>
      </c>
      <c r="T64">
        <f t="shared" si="9"/>
        <v>0</v>
      </c>
      <c r="U64" s="6">
        <f t="shared" si="15"/>
        <v>74</v>
      </c>
      <c r="V64">
        <f t="shared" si="16"/>
        <v>505676</v>
      </c>
      <c r="W64" t="str">
        <f t="shared" si="10"/>
        <v>NIE</v>
      </c>
    </row>
    <row r="65" spans="1:23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0</v>
      </c>
      <c r="H65">
        <f t="shared" si="1"/>
        <v>0</v>
      </c>
      <c r="I65" s="6">
        <f t="shared" si="11"/>
        <v>0</v>
      </c>
      <c r="J65">
        <f t="shared" si="2"/>
        <v>4</v>
      </c>
      <c r="K65">
        <f t="shared" si="3"/>
        <v>0</v>
      </c>
      <c r="L65" s="6">
        <f t="shared" si="12"/>
        <v>117</v>
      </c>
      <c r="M65">
        <f t="shared" si="4"/>
        <v>0</v>
      </c>
      <c r="N65">
        <f t="shared" si="5"/>
        <v>0</v>
      </c>
      <c r="O65" s="6">
        <f t="shared" si="13"/>
        <v>79</v>
      </c>
      <c r="P65">
        <f t="shared" si="6"/>
        <v>0</v>
      </c>
      <c r="Q65">
        <f t="shared" si="7"/>
        <v>0</v>
      </c>
      <c r="R65" s="6">
        <f t="shared" si="14"/>
        <v>0</v>
      </c>
      <c r="S65">
        <f t="shared" si="8"/>
        <v>0</v>
      </c>
      <c r="T65">
        <f t="shared" si="9"/>
        <v>0</v>
      </c>
      <c r="U65" s="6">
        <f t="shared" si="15"/>
        <v>74</v>
      </c>
      <c r="V65">
        <f t="shared" si="16"/>
        <v>505584</v>
      </c>
      <c r="W65" t="str">
        <f t="shared" si="10"/>
        <v>TAK</v>
      </c>
    </row>
    <row r="66" spans="1:23" hidden="1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0</v>
      </c>
      <c r="H66">
        <f t="shared" si="1"/>
        <v>0</v>
      </c>
      <c r="I66" s="6">
        <f t="shared" si="11"/>
        <v>0</v>
      </c>
      <c r="J66">
        <f t="shared" si="2"/>
        <v>0</v>
      </c>
      <c r="K66">
        <f t="shared" si="3"/>
        <v>0</v>
      </c>
      <c r="L66" s="6">
        <f t="shared" si="12"/>
        <v>117</v>
      </c>
      <c r="M66">
        <f t="shared" si="4"/>
        <v>0</v>
      </c>
      <c r="N66">
        <f t="shared" si="5"/>
        <v>79</v>
      </c>
      <c r="O66" s="6">
        <f t="shared" si="13"/>
        <v>0</v>
      </c>
      <c r="P66">
        <f t="shared" si="6"/>
        <v>0</v>
      </c>
      <c r="Q66">
        <f t="shared" si="7"/>
        <v>0</v>
      </c>
      <c r="R66" s="6">
        <f t="shared" si="14"/>
        <v>0</v>
      </c>
      <c r="S66">
        <f t="shared" si="8"/>
        <v>0</v>
      </c>
      <c r="T66">
        <f t="shared" si="9"/>
        <v>0</v>
      </c>
      <c r="U66" s="6">
        <f t="shared" si="15"/>
        <v>74</v>
      </c>
      <c r="V66">
        <f t="shared" si="16"/>
        <v>508033</v>
      </c>
      <c r="W66" t="str">
        <f t="shared" si="10"/>
        <v>NIE</v>
      </c>
    </row>
    <row r="67" spans="1:23" hidden="1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17">IF($C67="T1",IF($D67="Z",$E67,0),0)</f>
        <v>0</v>
      </c>
      <c r="H67">
        <f t="shared" ref="H67:H130" si="18">IF($C67="T1",IF($D67="W",$E67,0),0)</f>
        <v>0</v>
      </c>
      <c r="I67" s="6">
        <f t="shared" si="11"/>
        <v>0</v>
      </c>
      <c r="J67">
        <f t="shared" ref="J67:J130" si="19">IF($C67="T2",IF($D67="Z",$E67,0),0)</f>
        <v>0</v>
      </c>
      <c r="K67">
        <f t="shared" ref="K67:K130" si="20">IF($C67="T2",IF($D67="W",$E67,0),0)</f>
        <v>0</v>
      </c>
      <c r="L67" s="6">
        <f t="shared" si="12"/>
        <v>117</v>
      </c>
      <c r="M67">
        <f t="shared" ref="M67:M130" si="21">IF($C67="T3",IF($D67="Z",$E67,0),0)</f>
        <v>0</v>
      </c>
      <c r="N67">
        <f t="shared" ref="N67:N130" si="22">IF($C67="T3",IF($D67="W",$E67,0),0)</f>
        <v>0</v>
      </c>
      <c r="O67" s="6">
        <f t="shared" si="13"/>
        <v>0</v>
      </c>
      <c r="P67">
        <f t="shared" ref="P67:P130" si="23">IF($C67="T4",IF($D67="Z",$E67,0),0)</f>
        <v>33</v>
      </c>
      <c r="Q67">
        <f t="shared" ref="Q67:Q130" si="24">IF($C67="T4",IF($D67="W",$E67,0),0)</f>
        <v>0</v>
      </c>
      <c r="R67" s="6">
        <f t="shared" si="14"/>
        <v>33</v>
      </c>
      <c r="S67">
        <f t="shared" ref="S67:S130" si="25">IF($C67="T5",IF($D67="Z",$E67,0),0)</f>
        <v>0</v>
      </c>
      <c r="T67">
        <f t="shared" ref="T67:T130" si="26">IF($C67="T5",IF($D67="W",$E67,0),0)</f>
        <v>0</v>
      </c>
      <c r="U67" s="6">
        <f t="shared" si="15"/>
        <v>74</v>
      </c>
      <c r="V67">
        <f t="shared" si="16"/>
        <v>506053</v>
      </c>
      <c r="W67" t="str">
        <f t="shared" ref="W67:W130" si="27">IF(B67=B68,"NIE","TAK")</f>
        <v>NIE</v>
      </c>
    </row>
    <row r="68" spans="1:23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17"/>
        <v>0</v>
      </c>
      <c r="H68">
        <f t="shared" si="18"/>
        <v>0</v>
      </c>
      <c r="I68" s="6">
        <f t="shared" ref="I68:I131" si="28">I67+G68-H68</f>
        <v>0</v>
      </c>
      <c r="J68">
        <f t="shared" si="19"/>
        <v>26</v>
      </c>
      <c r="K68">
        <f t="shared" si="20"/>
        <v>0</v>
      </c>
      <c r="L68" s="6">
        <f t="shared" ref="L68:L131" si="29">J68+L67-K68</f>
        <v>143</v>
      </c>
      <c r="M68">
        <f t="shared" si="21"/>
        <v>0</v>
      </c>
      <c r="N68">
        <f t="shared" si="22"/>
        <v>0</v>
      </c>
      <c r="O68" s="6">
        <f t="shared" ref="O68:O131" si="30">M68+O67-N68</f>
        <v>0</v>
      </c>
      <c r="P68">
        <f t="shared" si="23"/>
        <v>0</v>
      </c>
      <c r="Q68">
        <f t="shared" si="24"/>
        <v>0</v>
      </c>
      <c r="R68" s="6">
        <f t="shared" ref="R68:R131" si="31">P68+R67-Q68</f>
        <v>33</v>
      </c>
      <c r="S68">
        <f t="shared" si="25"/>
        <v>0</v>
      </c>
      <c r="T68">
        <f t="shared" si="26"/>
        <v>0</v>
      </c>
      <c r="U68" s="6">
        <f t="shared" ref="U68:U131" si="32">S68+U67-T68</f>
        <v>74</v>
      </c>
      <c r="V68">
        <f t="shared" ref="V68:V131" si="33">IF(D68="Z",V67-E68*F68,IF(D68="W",V67+E68*F68,))</f>
        <v>505455</v>
      </c>
      <c r="W68" t="str">
        <f t="shared" si="27"/>
        <v>TAK</v>
      </c>
    </row>
    <row r="69" spans="1:23" hidden="1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7"/>
        <v>0</v>
      </c>
      <c r="H69">
        <f t="shared" si="18"/>
        <v>0</v>
      </c>
      <c r="I69" s="6">
        <f t="shared" si="28"/>
        <v>0</v>
      </c>
      <c r="J69">
        <f t="shared" si="19"/>
        <v>0</v>
      </c>
      <c r="K69">
        <f t="shared" si="20"/>
        <v>0</v>
      </c>
      <c r="L69" s="6">
        <f t="shared" si="29"/>
        <v>143</v>
      </c>
      <c r="M69">
        <f t="shared" si="21"/>
        <v>40</v>
      </c>
      <c r="N69">
        <f t="shared" si="22"/>
        <v>0</v>
      </c>
      <c r="O69" s="6">
        <f t="shared" si="30"/>
        <v>40</v>
      </c>
      <c r="P69">
        <f t="shared" si="23"/>
        <v>0</v>
      </c>
      <c r="Q69">
        <f t="shared" si="24"/>
        <v>0</v>
      </c>
      <c r="R69" s="6">
        <f t="shared" si="31"/>
        <v>33</v>
      </c>
      <c r="S69">
        <f t="shared" si="25"/>
        <v>0</v>
      </c>
      <c r="T69">
        <f t="shared" si="26"/>
        <v>0</v>
      </c>
      <c r="U69" s="6">
        <f t="shared" si="32"/>
        <v>74</v>
      </c>
      <c r="V69">
        <f t="shared" si="33"/>
        <v>504575</v>
      </c>
      <c r="W69" t="str">
        <f t="shared" si="27"/>
        <v>NIE</v>
      </c>
    </row>
    <row r="70" spans="1:23" hidden="1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7"/>
        <v>42</v>
      </c>
      <c r="H70">
        <f t="shared" si="18"/>
        <v>0</v>
      </c>
      <c r="I70" s="6">
        <f t="shared" si="28"/>
        <v>42</v>
      </c>
      <c r="J70">
        <f t="shared" si="19"/>
        <v>0</v>
      </c>
      <c r="K70">
        <f t="shared" si="20"/>
        <v>0</v>
      </c>
      <c r="L70" s="6">
        <f t="shared" si="29"/>
        <v>143</v>
      </c>
      <c r="M70">
        <f t="shared" si="21"/>
        <v>0</v>
      </c>
      <c r="N70">
        <f t="shared" si="22"/>
        <v>0</v>
      </c>
      <c r="O70" s="6">
        <f t="shared" si="30"/>
        <v>40</v>
      </c>
      <c r="P70">
        <f t="shared" si="23"/>
        <v>0</v>
      </c>
      <c r="Q70">
        <f t="shared" si="24"/>
        <v>0</v>
      </c>
      <c r="R70" s="6">
        <f t="shared" si="31"/>
        <v>33</v>
      </c>
      <c r="S70">
        <f t="shared" si="25"/>
        <v>0</v>
      </c>
      <c r="T70">
        <f t="shared" si="26"/>
        <v>0</v>
      </c>
      <c r="U70" s="6">
        <f t="shared" si="32"/>
        <v>74</v>
      </c>
      <c r="V70">
        <f t="shared" si="33"/>
        <v>504197</v>
      </c>
      <c r="W70" t="str">
        <f t="shared" si="27"/>
        <v>NIE</v>
      </c>
    </row>
    <row r="71" spans="1:23" hidden="1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7"/>
        <v>0</v>
      </c>
      <c r="H71">
        <f t="shared" si="18"/>
        <v>0</v>
      </c>
      <c r="I71" s="6">
        <f t="shared" si="28"/>
        <v>42</v>
      </c>
      <c r="J71">
        <f t="shared" si="19"/>
        <v>42</v>
      </c>
      <c r="K71">
        <f t="shared" si="20"/>
        <v>0</v>
      </c>
      <c r="L71" s="6">
        <f t="shared" si="29"/>
        <v>185</v>
      </c>
      <c r="M71">
        <f t="shared" si="21"/>
        <v>0</v>
      </c>
      <c r="N71">
        <f t="shared" si="22"/>
        <v>0</v>
      </c>
      <c r="O71" s="6">
        <f t="shared" si="30"/>
        <v>40</v>
      </c>
      <c r="P71">
        <f t="shared" si="23"/>
        <v>0</v>
      </c>
      <c r="Q71">
        <f t="shared" si="24"/>
        <v>0</v>
      </c>
      <c r="R71" s="6">
        <f t="shared" si="31"/>
        <v>33</v>
      </c>
      <c r="S71">
        <f t="shared" si="25"/>
        <v>0</v>
      </c>
      <c r="T71">
        <f t="shared" si="26"/>
        <v>0</v>
      </c>
      <c r="U71" s="6">
        <f t="shared" si="32"/>
        <v>74</v>
      </c>
      <c r="V71">
        <f t="shared" si="33"/>
        <v>503105</v>
      </c>
      <c r="W71" t="str">
        <f t="shared" si="27"/>
        <v>NIE</v>
      </c>
    </row>
    <row r="72" spans="1:23" hidden="1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7"/>
        <v>0</v>
      </c>
      <c r="H72">
        <f t="shared" si="18"/>
        <v>0</v>
      </c>
      <c r="I72" s="6">
        <f t="shared" si="28"/>
        <v>42</v>
      </c>
      <c r="J72">
        <f t="shared" si="19"/>
        <v>0</v>
      </c>
      <c r="K72">
        <f t="shared" si="20"/>
        <v>0</v>
      </c>
      <c r="L72" s="6">
        <f t="shared" si="29"/>
        <v>185</v>
      </c>
      <c r="M72">
        <f t="shared" si="21"/>
        <v>0</v>
      </c>
      <c r="N72">
        <f t="shared" si="22"/>
        <v>0</v>
      </c>
      <c r="O72" s="6">
        <f t="shared" si="30"/>
        <v>40</v>
      </c>
      <c r="P72">
        <f t="shared" si="23"/>
        <v>9</v>
      </c>
      <c r="Q72">
        <f t="shared" si="24"/>
        <v>0</v>
      </c>
      <c r="R72" s="6">
        <f t="shared" si="31"/>
        <v>42</v>
      </c>
      <c r="S72">
        <f t="shared" si="25"/>
        <v>0</v>
      </c>
      <c r="T72">
        <f t="shared" si="26"/>
        <v>0</v>
      </c>
      <c r="U72" s="6">
        <f t="shared" si="32"/>
        <v>74</v>
      </c>
      <c r="V72">
        <f t="shared" si="33"/>
        <v>502475</v>
      </c>
      <c r="W72" t="str">
        <f t="shared" si="27"/>
        <v>NIE</v>
      </c>
    </row>
    <row r="73" spans="1:23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7"/>
        <v>0</v>
      </c>
      <c r="H73">
        <f t="shared" si="18"/>
        <v>0</v>
      </c>
      <c r="I73" s="6">
        <f t="shared" si="28"/>
        <v>42</v>
      </c>
      <c r="J73">
        <f t="shared" si="19"/>
        <v>0</v>
      </c>
      <c r="K73">
        <f t="shared" si="20"/>
        <v>0</v>
      </c>
      <c r="L73" s="6">
        <f t="shared" si="29"/>
        <v>185</v>
      </c>
      <c r="M73">
        <f t="shared" si="21"/>
        <v>0</v>
      </c>
      <c r="N73">
        <f t="shared" si="22"/>
        <v>0</v>
      </c>
      <c r="O73" s="6">
        <f t="shared" si="30"/>
        <v>40</v>
      </c>
      <c r="P73">
        <f t="shared" si="23"/>
        <v>0</v>
      </c>
      <c r="Q73">
        <f t="shared" si="24"/>
        <v>0</v>
      </c>
      <c r="R73" s="6">
        <f t="shared" si="31"/>
        <v>42</v>
      </c>
      <c r="S73">
        <f t="shared" si="25"/>
        <v>39</v>
      </c>
      <c r="T73">
        <f t="shared" si="26"/>
        <v>0</v>
      </c>
      <c r="U73" s="6">
        <f t="shared" si="32"/>
        <v>113</v>
      </c>
      <c r="V73">
        <f t="shared" si="33"/>
        <v>500759</v>
      </c>
      <c r="W73" t="str">
        <f t="shared" si="27"/>
        <v>TAK</v>
      </c>
    </row>
    <row r="74" spans="1:23" hidden="1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7"/>
        <v>0</v>
      </c>
      <c r="H74">
        <f t="shared" si="18"/>
        <v>0</v>
      </c>
      <c r="I74" s="6">
        <f t="shared" si="28"/>
        <v>42</v>
      </c>
      <c r="J74">
        <f t="shared" si="19"/>
        <v>0</v>
      </c>
      <c r="K74">
        <f t="shared" si="20"/>
        <v>0</v>
      </c>
      <c r="L74" s="6">
        <f t="shared" si="29"/>
        <v>185</v>
      </c>
      <c r="M74">
        <f t="shared" si="21"/>
        <v>0</v>
      </c>
      <c r="N74">
        <f t="shared" si="22"/>
        <v>0</v>
      </c>
      <c r="O74" s="6">
        <f t="shared" si="30"/>
        <v>40</v>
      </c>
      <c r="P74">
        <f t="shared" si="23"/>
        <v>0</v>
      </c>
      <c r="Q74">
        <f t="shared" si="24"/>
        <v>0</v>
      </c>
      <c r="R74" s="6">
        <f t="shared" si="31"/>
        <v>42</v>
      </c>
      <c r="S74">
        <f t="shared" si="25"/>
        <v>0</v>
      </c>
      <c r="T74">
        <f t="shared" si="26"/>
        <v>112</v>
      </c>
      <c r="U74" s="6">
        <f t="shared" si="32"/>
        <v>1</v>
      </c>
      <c r="V74">
        <f t="shared" si="33"/>
        <v>507367</v>
      </c>
      <c r="W74" t="str">
        <f t="shared" si="27"/>
        <v>NIE</v>
      </c>
    </row>
    <row r="75" spans="1:23" hidden="1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7"/>
        <v>0</v>
      </c>
      <c r="H75">
        <f t="shared" si="18"/>
        <v>0</v>
      </c>
      <c r="I75" s="6">
        <f t="shared" si="28"/>
        <v>42</v>
      </c>
      <c r="J75">
        <f t="shared" si="19"/>
        <v>0</v>
      </c>
      <c r="K75">
        <f t="shared" si="20"/>
        <v>0</v>
      </c>
      <c r="L75" s="6">
        <f t="shared" si="29"/>
        <v>185</v>
      </c>
      <c r="M75">
        <f t="shared" si="21"/>
        <v>0</v>
      </c>
      <c r="N75">
        <f t="shared" si="22"/>
        <v>0</v>
      </c>
      <c r="O75" s="6">
        <f t="shared" si="30"/>
        <v>40</v>
      </c>
      <c r="P75">
        <f t="shared" si="23"/>
        <v>34</v>
      </c>
      <c r="Q75">
        <f t="shared" si="24"/>
        <v>0</v>
      </c>
      <c r="R75" s="6">
        <f t="shared" si="31"/>
        <v>76</v>
      </c>
      <c r="S75">
        <f t="shared" si="25"/>
        <v>0</v>
      </c>
      <c r="T75">
        <f t="shared" si="26"/>
        <v>0</v>
      </c>
      <c r="U75" s="6">
        <f t="shared" si="32"/>
        <v>1</v>
      </c>
      <c r="V75">
        <f t="shared" si="33"/>
        <v>505123</v>
      </c>
      <c r="W75" t="str">
        <f t="shared" si="27"/>
        <v>NIE</v>
      </c>
    </row>
    <row r="76" spans="1:23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7"/>
        <v>0</v>
      </c>
      <c r="H76">
        <f t="shared" si="18"/>
        <v>0</v>
      </c>
      <c r="I76" s="6">
        <f t="shared" si="28"/>
        <v>42</v>
      </c>
      <c r="J76">
        <f t="shared" si="19"/>
        <v>0</v>
      </c>
      <c r="K76">
        <f t="shared" si="20"/>
        <v>0</v>
      </c>
      <c r="L76" s="6">
        <f t="shared" si="29"/>
        <v>185</v>
      </c>
      <c r="M76">
        <f t="shared" si="21"/>
        <v>5</v>
      </c>
      <c r="N76">
        <f t="shared" si="22"/>
        <v>0</v>
      </c>
      <c r="O76" s="6">
        <f t="shared" si="30"/>
        <v>45</v>
      </c>
      <c r="P76">
        <f t="shared" si="23"/>
        <v>0</v>
      </c>
      <c r="Q76">
        <f t="shared" si="24"/>
        <v>0</v>
      </c>
      <c r="R76" s="6">
        <f t="shared" si="31"/>
        <v>76</v>
      </c>
      <c r="S76">
        <f t="shared" si="25"/>
        <v>0</v>
      </c>
      <c r="T76">
        <f t="shared" si="26"/>
        <v>0</v>
      </c>
      <c r="U76" s="6">
        <f t="shared" si="32"/>
        <v>1</v>
      </c>
      <c r="V76">
        <f t="shared" si="33"/>
        <v>505018</v>
      </c>
      <c r="W76" t="str">
        <f t="shared" si="27"/>
        <v>TAK</v>
      </c>
    </row>
    <row r="77" spans="1:23" hidden="1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7"/>
        <v>0</v>
      </c>
      <c r="H77">
        <f t="shared" si="18"/>
        <v>0</v>
      </c>
      <c r="I77" s="6">
        <f t="shared" si="28"/>
        <v>42</v>
      </c>
      <c r="J77">
        <f t="shared" si="19"/>
        <v>0</v>
      </c>
      <c r="K77">
        <f t="shared" si="20"/>
        <v>0</v>
      </c>
      <c r="L77" s="6">
        <f t="shared" si="29"/>
        <v>185</v>
      </c>
      <c r="M77">
        <f t="shared" si="21"/>
        <v>0</v>
      </c>
      <c r="N77">
        <f t="shared" si="22"/>
        <v>0</v>
      </c>
      <c r="O77" s="6">
        <f t="shared" si="30"/>
        <v>45</v>
      </c>
      <c r="P77">
        <f t="shared" si="23"/>
        <v>0</v>
      </c>
      <c r="Q77">
        <f t="shared" si="24"/>
        <v>74</v>
      </c>
      <c r="R77" s="6">
        <f t="shared" si="31"/>
        <v>2</v>
      </c>
      <c r="S77">
        <f t="shared" si="25"/>
        <v>0</v>
      </c>
      <c r="T77">
        <f t="shared" si="26"/>
        <v>0</v>
      </c>
      <c r="U77" s="6">
        <f t="shared" si="32"/>
        <v>1</v>
      </c>
      <c r="V77">
        <f t="shared" si="33"/>
        <v>511826</v>
      </c>
      <c r="W77" t="str">
        <f t="shared" si="27"/>
        <v>NIE</v>
      </c>
    </row>
    <row r="78" spans="1:23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7"/>
        <v>0</v>
      </c>
      <c r="H78">
        <f t="shared" si="18"/>
        <v>0</v>
      </c>
      <c r="I78" s="6">
        <f t="shared" si="28"/>
        <v>42</v>
      </c>
      <c r="J78">
        <f t="shared" si="19"/>
        <v>14</v>
      </c>
      <c r="K78">
        <f t="shared" si="20"/>
        <v>0</v>
      </c>
      <c r="L78" s="6">
        <f t="shared" si="29"/>
        <v>199</v>
      </c>
      <c r="M78">
        <f t="shared" si="21"/>
        <v>0</v>
      </c>
      <c r="N78">
        <f t="shared" si="22"/>
        <v>0</v>
      </c>
      <c r="O78" s="6">
        <f t="shared" si="30"/>
        <v>45</v>
      </c>
      <c r="P78">
        <f t="shared" si="23"/>
        <v>0</v>
      </c>
      <c r="Q78">
        <f t="shared" si="24"/>
        <v>0</v>
      </c>
      <c r="R78" s="6">
        <f t="shared" si="31"/>
        <v>2</v>
      </c>
      <c r="S78">
        <f t="shared" si="25"/>
        <v>0</v>
      </c>
      <c r="T78">
        <f t="shared" si="26"/>
        <v>0</v>
      </c>
      <c r="U78" s="6">
        <f t="shared" si="32"/>
        <v>1</v>
      </c>
      <c r="V78">
        <f t="shared" si="33"/>
        <v>511462</v>
      </c>
      <c r="W78" t="str">
        <f t="shared" si="27"/>
        <v>TAK</v>
      </c>
    </row>
    <row r="79" spans="1:23" hidden="1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7"/>
        <v>0</v>
      </c>
      <c r="H79">
        <f t="shared" si="18"/>
        <v>0</v>
      </c>
      <c r="I79" s="6">
        <f t="shared" si="28"/>
        <v>42</v>
      </c>
      <c r="J79">
        <f t="shared" si="19"/>
        <v>0</v>
      </c>
      <c r="K79">
        <f t="shared" si="20"/>
        <v>0</v>
      </c>
      <c r="L79" s="6">
        <f t="shared" si="29"/>
        <v>199</v>
      </c>
      <c r="M79">
        <f t="shared" si="21"/>
        <v>0</v>
      </c>
      <c r="N79">
        <f t="shared" si="22"/>
        <v>0</v>
      </c>
      <c r="O79" s="6">
        <f t="shared" si="30"/>
        <v>45</v>
      </c>
      <c r="P79">
        <f t="shared" si="23"/>
        <v>0</v>
      </c>
      <c r="Q79">
        <f t="shared" si="24"/>
        <v>0</v>
      </c>
      <c r="R79" s="6">
        <f t="shared" si="31"/>
        <v>2</v>
      </c>
      <c r="S79">
        <f t="shared" si="25"/>
        <v>0</v>
      </c>
      <c r="T79">
        <f t="shared" si="26"/>
        <v>1</v>
      </c>
      <c r="U79" s="6">
        <f t="shared" si="32"/>
        <v>0</v>
      </c>
      <c r="V79">
        <f t="shared" si="33"/>
        <v>511522</v>
      </c>
      <c r="W79" t="str">
        <f t="shared" si="27"/>
        <v>NIE</v>
      </c>
    </row>
    <row r="80" spans="1:23" hidden="1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7"/>
        <v>0</v>
      </c>
      <c r="H80">
        <f t="shared" si="18"/>
        <v>0</v>
      </c>
      <c r="I80" s="6">
        <f t="shared" si="28"/>
        <v>42</v>
      </c>
      <c r="J80">
        <f t="shared" si="19"/>
        <v>0</v>
      </c>
      <c r="K80">
        <f t="shared" si="20"/>
        <v>43</v>
      </c>
      <c r="L80" s="6">
        <f t="shared" si="29"/>
        <v>156</v>
      </c>
      <c r="M80">
        <f t="shared" si="21"/>
        <v>0</v>
      </c>
      <c r="N80">
        <f t="shared" si="22"/>
        <v>0</v>
      </c>
      <c r="O80" s="6">
        <f t="shared" si="30"/>
        <v>45</v>
      </c>
      <c r="P80">
        <f t="shared" si="23"/>
        <v>0</v>
      </c>
      <c r="Q80">
        <f t="shared" si="24"/>
        <v>0</v>
      </c>
      <c r="R80" s="6">
        <f t="shared" si="31"/>
        <v>2</v>
      </c>
      <c r="S80">
        <f t="shared" si="25"/>
        <v>0</v>
      </c>
      <c r="T80">
        <f t="shared" si="26"/>
        <v>0</v>
      </c>
      <c r="U80" s="6">
        <f t="shared" si="32"/>
        <v>0</v>
      </c>
      <c r="V80">
        <f t="shared" si="33"/>
        <v>513070</v>
      </c>
      <c r="W80" t="str">
        <f t="shared" si="27"/>
        <v>NIE</v>
      </c>
    </row>
    <row r="81" spans="1:23" hidden="1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7"/>
        <v>30</v>
      </c>
      <c r="H81">
        <f t="shared" si="18"/>
        <v>0</v>
      </c>
      <c r="I81" s="6">
        <f t="shared" si="28"/>
        <v>72</v>
      </c>
      <c r="J81">
        <f t="shared" si="19"/>
        <v>0</v>
      </c>
      <c r="K81">
        <f t="shared" si="20"/>
        <v>0</v>
      </c>
      <c r="L81" s="6">
        <f t="shared" si="29"/>
        <v>156</v>
      </c>
      <c r="M81">
        <f t="shared" si="21"/>
        <v>0</v>
      </c>
      <c r="N81">
        <f t="shared" si="22"/>
        <v>0</v>
      </c>
      <c r="O81" s="6">
        <f t="shared" si="30"/>
        <v>45</v>
      </c>
      <c r="P81">
        <f t="shared" si="23"/>
        <v>0</v>
      </c>
      <c r="Q81">
        <f t="shared" si="24"/>
        <v>0</v>
      </c>
      <c r="R81" s="6">
        <f t="shared" si="31"/>
        <v>2</v>
      </c>
      <c r="S81">
        <f t="shared" si="25"/>
        <v>0</v>
      </c>
      <c r="T81">
        <f t="shared" si="26"/>
        <v>0</v>
      </c>
      <c r="U81" s="6">
        <f t="shared" si="32"/>
        <v>0</v>
      </c>
      <c r="V81">
        <f t="shared" si="33"/>
        <v>512830</v>
      </c>
      <c r="W81" t="str">
        <f t="shared" si="27"/>
        <v>NIE</v>
      </c>
    </row>
    <row r="82" spans="1:23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7"/>
        <v>0</v>
      </c>
      <c r="H82">
        <f t="shared" si="18"/>
        <v>0</v>
      </c>
      <c r="I82" s="6">
        <f t="shared" si="28"/>
        <v>72</v>
      </c>
      <c r="J82">
        <f t="shared" si="19"/>
        <v>0</v>
      </c>
      <c r="K82">
        <f t="shared" si="20"/>
        <v>0</v>
      </c>
      <c r="L82" s="6">
        <f t="shared" si="29"/>
        <v>156</v>
      </c>
      <c r="M82">
        <f t="shared" si="21"/>
        <v>14</v>
      </c>
      <c r="N82">
        <f t="shared" si="22"/>
        <v>0</v>
      </c>
      <c r="O82" s="6">
        <f t="shared" si="30"/>
        <v>59</v>
      </c>
      <c r="P82">
        <f t="shared" si="23"/>
        <v>0</v>
      </c>
      <c r="Q82">
        <f t="shared" si="24"/>
        <v>0</v>
      </c>
      <c r="R82" s="6">
        <f t="shared" si="31"/>
        <v>2</v>
      </c>
      <c r="S82">
        <f t="shared" si="25"/>
        <v>0</v>
      </c>
      <c r="T82">
        <f t="shared" si="26"/>
        <v>0</v>
      </c>
      <c r="U82" s="6">
        <f t="shared" si="32"/>
        <v>0</v>
      </c>
      <c r="V82">
        <f t="shared" si="33"/>
        <v>512550</v>
      </c>
      <c r="W82" t="str">
        <f t="shared" si="27"/>
        <v>TAK</v>
      </c>
    </row>
    <row r="83" spans="1:23" hidden="1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7"/>
        <v>0</v>
      </c>
      <c r="H83">
        <f t="shared" si="18"/>
        <v>0</v>
      </c>
      <c r="I83" s="6">
        <f t="shared" si="28"/>
        <v>72</v>
      </c>
      <c r="J83">
        <f t="shared" si="19"/>
        <v>0</v>
      </c>
      <c r="K83">
        <f t="shared" si="20"/>
        <v>33</v>
      </c>
      <c r="L83" s="6">
        <f t="shared" si="29"/>
        <v>123</v>
      </c>
      <c r="M83">
        <f t="shared" si="21"/>
        <v>0</v>
      </c>
      <c r="N83">
        <f t="shared" si="22"/>
        <v>0</v>
      </c>
      <c r="O83" s="6">
        <f t="shared" si="30"/>
        <v>59</v>
      </c>
      <c r="P83">
        <f t="shared" si="23"/>
        <v>0</v>
      </c>
      <c r="Q83">
        <f t="shared" si="24"/>
        <v>0</v>
      </c>
      <c r="R83" s="6">
        <f t="shared" si="31"/>
        <v>2</v>
      </c>
      <c r="S83">
        <f t="shared" si="25"/>
        <v>0</v>
      </c>
      <c r="T83">
        <f t="shared" si="26"/>
        <v>0</v>
      </c>
      <c r="U83" s="6">
        <f t="shared" si="32"/>
        <v>0</v>
      </c>
      <c r="V83">
        <f t="shared" si="33"/>
        <v>513804</v>
      </c>
      <c r="W83" t="str">
        <f t="shared" si="27"/>
        <v>NIE</v>
      </c>
    </row>
    <row r="84" spans="1:23" hidden="1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7"/>
        <v>0</v>
      </c>
      <c r="H84">
        <f t="shared" si="18"/>
        <v>0</v>
      </c>
      <c r="I84" s="6">
        <f t="shared" si="28"/>
        <v>72</v>
      </c>
      <c r="J84">
        <f t="shared" si="19"/>
        <v>0</v>
      </c>
      <c r="K84">
        <f t="shared" si="20"/>
        <v>0</v>
      </c>
      <c r="L84" s="6">
        <f t="shared" si="29"/>
        <v>123</v>
      </c>
      <c r="M84">
        <f t="shared" si="21"/>
        <v>0</v>
      </c>
      <c r="N84">
        <f t="shared" si="22"/>
        <v>0</v>
      </c>
      <c r="O84" s="6">
        <f t="shared" si="30"/>
        <v>59</v>
      </c>
      <c r="P84">
        <f t="shared" si="23"/>
        <v>0</v>
      </c>
      <c r="Q84">
        <f t="shared" si="24"/>
        <v>0</v>
      </c>
      <c r="R84" s="6">
        <f t="shared" si="31"/>
        <v>2</v>
      </c>
      <c r="S84">
        <f t="shared" si="25"/>
        <v>35</v>
      </c>
      <c r="T84">
        <f t="shared" si="26"/>
        <v>0</v>
      </c>
      <c r="U84" s="6">
        <f t="shared" si="32"/>
        <v>35</v>
      </c>
      <c r="V84">
        <f t="shared" si="33"/>
        <v>512509</v>
      </c>
      <c r="W84" t="str">
        <f t="shared" si="27"/>
        <v>NIE</v>
      </c>
    </row>
    <row r="85" spans="1:23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7"/>
        <v>0</v>
      </c>
      <c r="H85">
        <f t="shared" si="18"/>
        <v>0</v>
      </c>
      <c r="I85" s="6">
        <f t="shared" si="28"/>
        <v>72</v>
      </c>
      <c r="J85">
        <f t="shared" si="19"/>
        <v>0</v>
      </c>
      <c r="K85">
        <f t="shared" si="20"/>
        <v>0</v>
      </c>
      <c r="L85" s="6">
        <f t="shared" si="29"/>
        <v>123</v>
      </c>
      <c r="M85">
        <f t="shared" si="21"/>
        <v>40</v>
      </c>
      <c r="N85">
        <f t="shared" si="22"/>
        <v>0</v>
      </c>
      <c r="O85" s="6">
        <f t="shared" si="30"/>
        <v>99</v>
      </c>
      <c r="P85">
        <f t="shared" si="23"/>
        <v>0</v>
      </c>
      <c r="Q85">
        <f t="shared" si="24"/>
        <v>0</v>
      </c>
      <c r="R85" s="6">
        <f t="shared" si="31"/>
        <v>2</v>
      </c>
      <c r="S85">
        <f t="shared" si="25"/>
        <v>0</v>
      </c>
      <c r="T85">
        <f t="shared" si="26"/>
        <v>0</v>
      </c>
      <c r="U85" s="6">
        <f t="shared" si="32"/>
        <v>35</v>
      </c>
      <c r="V85">
        <f t="shared" si="33"/>
        <v>511749</v>
      </c>
      <c r="W85" t="str">
        <f t="shared" si="27"/>
        <v>TAK</v>
      </c>
    </row>
    <row r="86" spans="1:23" hidden="1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7"/>
        <v>0</v>
      </c>
      <c r="H86">
        <f t="shared" si="18"/>
        <v>0</v>
      </c>
      <c r="I86" s="6">
        <f t="shared" si="28"/>
        <v>72</v>
      </c>
      <c r="J86">
        <f t="shared" si="19"/>
        <v>0</v>
      </c>
      <c r="K86">
        <f t="shared" si="20"/>
        <v>21</v>
      </c>
      <c r="L86" s="6">
        <f t="shared" si="29"/>
        <v>102</v>
      </c>
      <c r="M86">
        <f t="shared" si="21"/>
        <v>0</v>
      </c>
      <c r="N86">
        <f t="shared" si="22"/>
        <v>0</v>
      </c>
      <c r="O86" s="6">
        <f t="shared" si="30"/>
        <v>99</v>
      </c>
      <c r="P86">
        <f t="shared" si="23"/>
        <v>0</v>
      </c>
      <c r="Q86">
        <f t="shared" si="24"/>
        <v>0</v>
      </c>
      <c r="R86" s="6">
        <f t="shared" si="31"/>
        <v>2</v>
      </c>
      <c r="S86">
        <f t="shared" si="25"/>
        <v>0</v>
      </c>
      <c r="T86">
        <f t="shared" si="26"/>
        <v>0</v>
      </c>
      <c r="U86" s="6">
        <f t="shared" si="32"/>
        <v>35</v>
      </c>
      <c r="V86">
        <f t="shared" si="33"/>
        <v>512505</v>
      </c>
      <c r="W86" t="str">
        <f t="shared" si="27"/>
        <v>NIE</v>
      </c>
    </row>
    <row r="87" spans="1:23" hidden="1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7"/>
        <v>0</v>
      </c>
      <c r="H87">
        <f t="shared" si="18"/>
        <v>0</v>
      </c>
      <c r="I87" s="6">
        <f t="shared" si="28"/>
        <v>72</v>
      </c>
      <c r="J87">
        <f t="shared" si="19"/>
        <v>0</v>
      </c>
      <c r="K87">
        <f t="shared" si="20"/>
        <v>0</v>
      </c>
      <c r="L87" s="6">
        <f t="shared" si="29"/>
        <v>102</v>
      </c>
      <c r="M87">
        <f t="shared" si="21"/>
        <v>0</v>
      </c>
      <c r="N87">
        <f t="shared" si="22"/>
        <v>0</v>
      </c>
      <c r="O87" s="6">
        <f t="shared" si="30"/>
        <v>99</v>
      </c>
      <c r="P87">
        <f t="shared" si="23"/>
        <v>0</v>
      </c>
      <c r="Q87">
        <f t="shared" si="24"/>
        <v>2</v>
      </c>
      <c r="R87" s="6">
        <f t="shared" si="31"/>
        <v>0</v>
      </c>
      <c r="S87">
        <f t="shared" si="25"/>
        <v>0</v>
      </c>
      <c r="T87">
        <f t="shared" si="26"/>
        <v>0</v>
      </c>
      <c r="U87" s="6">
        <f t="shared" si="32"/>
        <v>35</v>
      </c>
      <c r="V87">
        <f t="shared" si="33"/>
        <v>512699</v>
      </c>
      <c r="W87" t="str">
        <f t="shared" si="27"/>
        <v>NIE</v>
      </c>
    </row>
    <row r="88" spans="1:23" hidden="1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7"/>
        <v>0</v>
      </c>
      <c r="H88">
        <f t="shared" si="18"/>
        <v>0</v>
      </c>
      <c r="I88" s="6">
        <f t="shared" si="28"/>
        <v>72</v>
      </c>
      <c r="J88">
        <f t="shared" si="19"/>
        <v>0</v>
      </c>
      <c r="K88">
        <f t="shared" si="20"/>
        <v>0</v>
      </c>
      <c r="L88" s="6">
        <f t="shared" si="29"/>
        <v>102</v>
      </c>
      <c r="M88">
        <f t="shared" si="21"/>
        <v>12</v>
      </c>
      <c r="N88">
        <f t="shared" si="22"/>
        <v>0</v>
      </c>
      <c r="O88" s="6">
        <f t="shared" si="30"/>
        <v>111</v>
      </c>
      <c r="P88">
        <f t="shared" si="23"/>
        <v>0</v>
      </c>
      <c r="Q88">
        <f t="shared" si="24"/>
        <v>0</v>
      </c>
      <c r="R88" s="6">
        <f t="shared" si="31"/>
        <v>0</v>
      </c>
      <c r="S88">
        <f t="shared" si="25"/>
        <v>0</v>
      </c>
      <c r="T88">
        <f t="shared" si="26"/>
        <v>0</v>
      </c>
      <c r="U88" s="6">
        <f t="shared" si="32"/>
        <v>35</v>
      </c>
      <c r="V88">
        <f t="shared" si="33"/>
        <v>512459</v>
      </c>
      <c r="W88" t="str">
        <f t="shared" si="27"/>
        <v>NIE</v>
      </c>
    </row>
    <row r="89" spans="1:23" hidden="1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7"/>
        <v>15</v>
      </c>
      <c r="H89">
        <f t="shared" si="18"/>
        <v>0</v>
      </c>
      <c r="I89" s="6">
        <f t="shared" si="28"/>
        <v>87</v>
      </c>
      <c r="J89">
        <f t="shared" si="19"/>
        <v>0</v>
      </c>
      <c r="K89">
        <f t="shared" si="20"/>
        <v>0</v>
      </c>
      <c r="L89" s="6">
        <f t="shared" si="29"/>
        <v>102</v>
      </c>
      <c r="M89">
        <f t="shared" si="21"/>
        <v>0</v>
      </c>
      <c r="N89">
        <f t="shared" si="22"/>
        <v>0</v>
      </c>
      <c r="O89" s="6">
        <f t="shared" si="30"/>
        <v>111</v>
      </c>
      <c r="P89">
        <f t="shared" si="23"/>
        <v>0</v>
      </c>
      <c r="Q89">
        <f t="shared" si="24"/>
        <v>0</v>
      </c>
      <c r="R89" s="6">
        <f t="shared" si="31"/>
        <v>0</v>
      </c>
      <c r="S89">
        <f t="shared" si="25"/>
        <v>0</v>
      </c>
      <c r="T89">
        <f t="shared" si="26"/>
        <v>0</v>
      </c>
      <c r="U89" s="6">
        <f t="shared" si="32"/>
        <v>35</v>
      </c>
      <c r="V89">
        <f t="shared" si="33"/>
        <v>512339</v>
      </c>
      <c r="W89" t="str">
        <f t="shared" si="27"/>
        <v>NIE</v>
      </c>
    </row>
    <row r="90" spans="1:23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7"/>
        <v>0</v>
      </c>
      <c r="H90">
        <f t="shared" si="18"/>
        <v>0</v>
      </c>
      <c r="I90" s="6">
        <f t="shared" si="28"/>
        <v>87</v>
      </c>
      <c r="J90">
        <f t="shared" si="19"/>
        <v>0</v>
      </c>
      <c r="K90">
        <f t="shared" si="20"/>
        <v>0</v>
      </c>
      <c r="L90" s="6">
        <f t="shared" si="29"/>
        <v>102</v>
      </c>
      <c r="M90">
        <f t="shared" si="21"/>
        <v>0</v>
      </c>
      <c r="N90">
        <f t="shared" si="22"/>
        <v>0</v>
      </c>
      <c r="O90" s="6">
        <f t="shared" si="30"/>
        <v>111</v>
      </c>
      <c r="P90">
        <f t="shared" si="23"/>
        <v>0</v>
      </c>
      <c r="Q90">
        <f t="shared" si="24"/>
        <v>0</v>
      </c>
      <c r="R90" s="6">
        <f t="shared" si="31"/>
        <v>0</v>
      </c>
      <c r="S90">
        <f t="shared" si="25"/>
        <v>1</v>
      </c>
      <c r="T90">
        <f t="shared" si="26"/>
        <v>0</v>
      </c>
      <c r="U90" s="6">
        <f t="shared" si="32"/>
        <v>36</v>
      </c>
      <c r="V90">
        <f t="shared" si="33"/>
        <v>512299</v>
      </c>
      <c r="W90" t="str">
        <f t="shared" si="27"/>
        <v>TAK</v>
      </c>
    </row>
    <row r="91" spans="1:23" hidden="1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7"/>
        <v>0</v>
      </c>
      <c r="H91">
        <f t="shared" si="18"/>
        <v>86</v>
      </c>
      <c r="I91" s="6">
        <f t="shared" si="28"/>
        <v>1</v>
      </c>
      <c r="J91">
        <f t="shared" si="19"/>
        <v>0</v>
      </c>
      <c r="K91">
        <f t="shared" si="20"/>
        <v>0</v>
      </c>
      <c r="L91" s="6">
        <f t="shared" si="29"/>
        <v>102</v>
      </c>
      <c r="M91">
        <f t="shared" si="21"/>
        <v>0</v>
      </c>
      <c r="N91">
        <f t="shared" si="22"/>
        <v>0</v>
      </c>
      <c r="O91" s="6">
        <f t="shared" si="30"/>
        <v>111</v>
      </c>
      <c r="P91">
        <f t="shared" si="23"/>
        <v>0</v>
      </c>
      <c r="Q91">
        <f t="shared" si="24"/>
        <v>0</v>
      </c>
      <c r="R91" s="6">
        <f t="shared" si="31"/>
        <v>0</v>
      </c>
      <c r="S91">
        <f t="shared" si="25"/>
        <v>0</v>
      </c>
      <c r="T91">
        <f t="shared" si="26"/>
        <v>0</v>
      </c>
      <c r="U91" s="6">
        <f t="shared" si="32"/>
        <v>36</v>
      </c>
      <c r="V91">
        <f t="shared" si="33"/>
        <v>513331</v>
      </c>
      <c r="W91" t="str">
        <f t="shared" si="27"/>
        <v>NIE</v>
      </c>
    </row>
    <row r="92" spans="1:23" hidden="1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7"/>
        <v>0</v>
      </c>
      <c r="H92">
        <f t="shared" si="18"/>
        <v>0</v>
      </c>
      <c r="I92" s="6">
        <f t="shared" si="28"/>
        <v>1</v>
      </c>
      <c r="J92">
        <f t="shared" si="19"/>
        <v>0</v>
      </c>
      <c r="K92">
        <f t="shared" si="20"/>
        <v>0</v>
      </c>
      <c r="L92" s="6">
        <f t="shared" si="29"/>
        <v>102</v>
      </c>
      <c r="M92">
        <f t="shared" si="21"/>
        <v>0</v>
      </c>
      <c r="N92">
        <f t="shared" si="22"/>
        <v>110</v>
      </c>
      <c r="O92" s="6">
        <f t="shared" si="30"/>
        <v>1</v>
      </c>
      <c r="P92">
        <f t="shared" si="23"/>
        <v>0</v>
      </c>
      <c r="Q92">
        <f t="shared" si="24"/>
        <v>0</v>
      </c>
      <c r="R92" s="6">
        <f t="shared" si="31"/>
        <v>0</v>
      </c>
      <c r="S92">
        <f t="shared" si="25"/>
        <v>0</v>
      </c>
      <c r="T92">
        <f t="shared" si="26"/>
        <v>0</v>
      </c>
      <c r="U92" s="6">
        <f t="shared" si="32"/>
        <v>36</v>
      </c>
      <c r="V92">
        <f t="shared" si="33"/>
        <v>516741</v>
      </c>
      <c r="W92" t="str">
        <f t="shared" si="27"/>
        <v>NIE</v>
      </c>
    </row>
    <row r="93" spans="1:23" hidden="1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7"/>
        <v>0</v>
      </c>
      <c r="H93">
        <f t="shared" si="18"/>
        <v>0</v>
      </c>
      <c r="I93" s="6">
        <f t="shared" si="28"/>
        <v>1</v>
      </c>
      <c r="J93">
        <f t="shared" si="19"/>
        <v>0</v>
      </c>
      <c r="K93">
        <f t="shared" si="20"/>
        <v>0</v>
      </c>
      <c r="L93" s="6">
        <f t="shared" si="29"/>
        <v>102</v>
      </c>
      <c r="M93">
        <f t="shared" si="21"/>
        <v>0</v>
      </c>
      <c r="N93">
        <f t="shared" si="22"/>
        <v>0</v>
      </c>
      <c r="O93" s="6">
        <f t="shared" si="30"/>
        <v>1</v>
      </c>
      <c r="P93">
        <f t="shared" si="23"/>
        <v>0</v>
      </c>
      <c r="Q93">
        <f t="shared" si="24"/>
        <v>0</v>
      </c>
      <c r="R93" s="6">
        <f t="shared" si="31"/>
        <v>0</v>
      </c>
      <c r="S93">
        <f t="shared" si="25"/>
        <v>33</v>
      </c>
      <c r="T93">
        <f t="shared" si="26"/>
        <v>0</v>
      </c>
      <c r="U93" s="6">
        <f t="shared" si="32"/>
        <v>69</v>
      </c>
      <c r="V93">
        <f t="shared" si="33"/>
        <v>515487</v>
      </c>
      <c r="W93" t="str">
        <f t="shared" si="27"/>
        <v>NIE</v>
      </c>
    </row>
    <row r="94" spans="1:23" hidden="1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7"/>
        <v>0</v>
      </c>
      <c r="H94">
        <f t="shared" si="18"/>
        <v>0</v>
      </c>
      <c r="I94" s="6">
        <f t="shared" si="28"/>
        <v>1</v>
      </c>
      <c r="J94">
        <f t="shared" si="19"/>
        <v>13</v>
      </c>
      <c r="K94">
        <f t="shared" si="20"/>
        <v>0</v>
      </c>
      <c r="L94" s="6">
        <f t="shared" si="29"/>
        <v>115</v>
      </c>
      <c r="M94">
        <f t="shared" si="21"/>
        <v>0</v>
      </c>
      <c r="N94">
        <f t="shared" si="22"/>
        <v>0</v>
      </c>
      <c r="O94" s="6">
        <f t="shared" si="30"/>
        <v>1</v>
      </c>
      <c r="P94">
        <f t="shared" si="23"/>
        <v>0</v>
      </c>
      <c r="Q94">
        <f t="shared" si="24"/>
        <v>0</v>
      </c>
      <c r="R94" s="6">
        <f t="shared" si="31"/>
        <v>0</v>
      </c>
      <c r="S94">
        <f t="shared" si="25"/>
        <v>0</v>
      </c>
      <c r="T94">
        <f t="shared" si="26"/>
        <v>0</v>
      </c>
      <c r="U94" s="6">
        <f t="shared" si="32"/>
        <v>69</v>
      </c>
      <c r="V94">
        <f t="shared" si="33"/>
        <v>515188</v>
      </c>
      <c r="W94" t="str">
        <f t="shared" si="27"/>
        <v>NIE</v>
      </c>
    </row>
    <row r="95" spans="1:23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7"/>
        <v>0</v>
      </c>
      <c r="H95">
        <f t="shared" si="18"/>
        <v>0</v>
      </c>
      <c r="I95" s="6">
        <f t="shared" si="28"/>
        <v>1</v>
      </c>
      <c r="J95">
        <f t="shared" si="19"/>
        <v>0</v>
      </c>
      <c r="K95">
        <f t="shared" si="20"/>
        <v>0</v>
      </c>
      <c r="L95" s="6">
        <f t="shared" si="29"/>
        <v>115</v>
      </c>
      <c r="M95">
        <f t="shared" si="21"/>
        <v>0</v>
      </c>
      <c r="N95">
        <f t="shared" si="22"/>
        <v>0</v>
      </c>
      <c r="O95" s="6">
        <f t="shared" si="30"/>
        <v>1</v>
      </c>
      <c r="P95">
        <f t="shared" si="23"/>
        <v>37</v>
      </c>
      <c r="Q95">
        <f t="shared" si="24"/>
        <v>0</v>
      </c>
      <c r="R95" s="6">
        <f t="shared" si="31"/>
        <v>37</v>
      </c>
      <c r="S95">
        <f t="shared" si="25"/>
        <v>0</v>
      </c>
      <c r="T95">
        <f t="shared" si="26"/>
        <v>0</v>
      </c>
      <c r="U95" s="6">
        <f t="shared" si="32"/>
        <v>69</v>
      </c>
      <c r="V95">
        <f t="shared" si="33"/>
        <v>512931</v>
      </c>
      <c r="W95" t="str">
        <f t="shared" si="27"/>
        <v>TAK</v>
      </c>
    </row>
    <row r="96" spans="1:23" hidden="1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7"/>
        <v>0</v>
      </c>
      <c r="H96">
        <f t="shared" si="18"/>
        <v>1</v>
      </c>
      <c r="I96" s="6">
        <f t="shared" si="28"/>
        <v>0</v>
      </c>
      <c r="J96">
        <f t="shared" si="19"/>
        <v>0</v>
      </c>
      <c r="K96">
        <f t="shared" si="20"/>
        <v>0</v>
      </c>
      <c r="L96" s="6">
        <f t="shared" si="29"/>
        <v>115</v>
      </c>
      <c r="M96">
        <f t="shared" si="21"/>
        <v>0</v>
      </c>
      <c r="N96">
        <f t="shared" si="22"/>
        <v>0</v>
      </c>
      <c r="O96" s="6">
        <f t="shared" si="30"/>
        <v>1</v>
      </c>
      <c r="P96">
        <f t="shared" si="23"/>
        <v>0</v>
      </c>
      <c r="Q96">
        <f t="shared" si="24"/>
        <v>0</v>
      </c>
      <c r="R96" s="6">
        <f t="shared" si="31"/>
        <v>37</v>
      </c>
      <c r="S96">
        <f t="shared" si="25"/>
        <v>0</v>
      </c>
      <c r="T96">
        <f t="shared" si="26"/>
        <v>0</v>
      </c>
      <c r="U96" s="6">
        <f t="shared" si="32"/>
        <v>69</v>
      </c>
      <c r="V96">
        <f t="shared" si="33"/>
        <v>512943</v>
      </c>
      <c r="W96" t="str">
        <f t="shared" si="27"/>
        <v>NIE</v>
      </c>
    </row>
    <row r="97" spans="1:23" hidden="1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7"/>
        <v>0</v>
      </c>
      <c r="H97">
        <f t="shared" si="18"/>
        <v>0</v>
      </c>
      <c r="I97" s="6">
        <f t="shared" si="28"/>
        <v>0</v>
      </c>
      <c r="J97">
        <f t="shared" si="19"/>
        <v>0</v>
      </c>
      <c r="K97">
        <f t="shared" si="20"/>
        <v>0</v>
      </c>
      <c r="L97" s="6">
        <f t="shared" si="29"/>
        <v>115</v>
      </c>
      <c r="M97">
        <f t="shared" si="21"/>
        <v>0</v>
      </c>
      <c r="N97">
        <f t="shared" si="22"/>
        <v>0</v>
      </c>
      <c r="O97" s="6">
        <f t="shared" si="30"/>
        <v>1</v>
      </c>
      <c r="P97">
        <f t="shared" si="23"/>
        <v>0</v>
      </c>
      <c r="Q97">
        <f t="shared" si="24"/>
        <v>0</v>
      </c>
      <c r="R97" s="6">
        <f t="shared" si="31"/>
        <v>37</v>
      </c>
      <c r="S97">
        <f t="shared" si="25"/>
        <v>0</v>
      </c>
      <c r="T97">
        <f t="shared" si="26"/>
        <v>68</v>
      </c>
      <c r="U97" s="6">
        <f t="shared" si="32"/>
        <v>1</v>
      </c>
      <c r="V97">
        <f t="shared" si="33"/>
        <v>516955</v>
      </c>
      <c r="W97" t="str">
        <f t="shared" si="27"/>
        <v>NIE</v>
      </c>
    </row>
    <row r="98" spans="1:23" hidden="1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7"/>
        <v>0</v>
      </c>
      <c r="H98">
        <f t="shared" si="18"/>
        <v>0</v>
      </c>
      <c r="I98" s="6">
        <f t="shared" si="28"/>
        <v>0</v>
      </c>
      <c r="J98">
        <f t="shared" si="19"/>
        <v>0</v>
      </c>
      <c r="K98">
        <f t="shared" si="20"/>
        <v>0</v>
      </c>
      <c r="L98" s="6">
        <f t="shared" si="29"/>
        <v>115</v>
      </c>
      <c r="M98">
        <f t="shared" si="21"/>
        <v>0</v>
      </c>
      <c r="N98">
        <f t="shared" si="22"/>
        <v>0</v>
      </c>
      <c r="O98" s="6">
        <f t="shared" si="30"/>
        <v>1</v>
      </c>
      <c r="P98">
        <f t="shared" si="23"/>
        <v>35</v>
      </c>
      <c r="Q98">
        <f t="shared" si="24"/>
        <v>0</v>
      </c>
      <c r="R98" s="6">
        <f t="shared" si="31"/>
        <v>72</v>
      </c>
      <c r="S98">
        <f t="shared" si="25"/>
        <v>0</v>
      </c>
      <c r="T98">
        <f t="shared" si="26"/>
        <v>0</v>
      </c>
      <c r="U98" s="6">
        <f t="shared" si="32"/>
        <v>1</v>
      </c>
      <c r="V98">
        <f t="shared" si="33"/>
        <v>514645</v>
      </c>
      <c r="W98" t="str">
        <f t="shared" si="27"/>
        <v>NIE</v>
      </c>
    </row>
    <row r="99" spans="1:23" hidden="1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7"/>
        <v>0</v>
      </c>
      <c r="H99">
        <f t="shared" si="18"/>
        <v>0</v>
      </c>
      <c r="I99" s="6">
        <f t="shared" si="28"/>
        <v>0</v>
      </c>
      <c r="J99">
        <f t="shared" si="19"/>
        <v>0</v>
      </c>
      <c r="K99">
        <f t="shared" si="20"/>
        <v>0</v>
      </c>
      <c r="L99" s="6">
        <f t="shared" si="29"/>
        <v>115</v>
      </c>
      <c r="M99">
        <f t="shared" si="21"/>
        <v>25</v>
      </c>
      <c r="N99">
        <f t="shared" si="22"/>
        <v>0</v>
      </c>
      <c r="O99" s="6">
        <f t="shared" si="30"/>
        <v>26</v>
      </c>
      <c r="P99">
        <f t="shared" si="23"/>
        <v>0</v>
      </c>
      <c r="Q99">
        <f t="shared" si="24"/>
        <v>0</v>
      </c>
      <c r="R99" s="6">
        <f t="shared" si="31"/>
        <v>72</v>
      </c>
      <c r="S99">
        <f t="shared" si="25"/>
        <v>0</v>
      </c>
      <c r="T99">
        <f t="shared" si="26"/>
        <v>0</v>
      </c>
      <c r="U99" s="6">
        <f t="shared" si="32"/>
        <v>1</v>
      </c>
      <c r="V99">
        <f t="shared" si="33"/>
        <v>514120</v>
      </c>
      <c r="W99" t="str">
        <f t="shared" si="27"/>
        <v>NIE</v>
      </c>
    </row>
    <row r="100" spans="1:23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7"/>
        <v>0</v>
      </c>
      <c r="H100">
        <f t="shared" si="18"/>
        <v>0</v>
      </c>
      <c r="I100" s="6">
        <f t="shared" si="28"/>
        <v>0</v>
      </c>
      <c r="J100">
        <f t="shared" si="19"/>
        <v>10</v>
      </c>
      <c r="K100">
        <f t="shared" si="20"/>
        <v>0</v>
      </c>
      <c r="L100" s="6">
        <f t="shared" si="29"/>
        <v>125</v>
      </c>
      <c r="M100">
        <f t="shared" si="21"/>
        <v>0</v>
      </c>
      <c r="N100">
        <f t="shared" si="22"/>
        <v>0</v>
      </c>
      <c r="O100" s="6">
        <f t="shared" si="30"/>
        <v>26</v>
      </c>
      <c r="P100">
        <f t="shared" si="23"/>
        <v>0</v>
      </c>
      <c r="Q100">
        <f t="shared" si="24"/>
        <v>0</v>
      </c>
      <c r="R100" s="6">
        <f t="shared" si="31"/>
        <v>72</v>
      </c>
      <c r="S100">
        <f t="shared" si="25"/>
        <v>0</v>
      </c>
      <c r="T100">
        <f t="shared" si="26"/>
        <v>0</v>
      </c>
      <c r="U100" s="6">
        <f t="shared" si="32"/>
        <v>1</v>
      </c>
      <c r="V100">
        <f t="shared" si="33"/>
        <v>513870</v>
      </c>
      <c r="W100" t="str">
        <f t="shared" si="27"/>
        <v>TAK</v>
      </c>
    </row>
    <row r="101" spans="1:23" hidden="1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7"/>
        <v>0</v>
      </c>
      <c r="H101">
        <f t="shared" si="18"/>
        <v>0</v>
      </c>
      <c r="I101" s="6">
        <f t="shared" si="28"/>
        <v>0</v>
      </c>
      <c r="J101">
        <f t="shared" si="19"/>
        <v>0</v>
      </c>
      <c r="K101">
        <f t="shared" si="20"/>
        <v>38</v>
      </c>
      <c r="L101" s="6">
        <f t="shared" si="29"/>
        <v>87</v>
      </c>
      <c r="M101">
        <f t="shared" si="21"/>
        <v>0</v>
      </c>
      <c r="N101">
        <f t="shared" si="22"/>
        <v>0</v>
      </c>
      <c r="O101" s="6">
        <f t="shared" si="30"/>
        <v>26</v>
      </c>
      <c r="P101">
        <f t="shared" si="23"/>
        <v>0</v>
      </c>
      <c r="Q101">
        <f t="shared" si="24"/>
        <v>0</v>
      </c>
      <c r="R101" s="6">
        <f t="shared" si="31"/>
        <v>72</v>
      </c>
      <c r="S101">
        <f t="shared" si="25"/>
        <v>0</v>
      </c>
      <c r="T101">
        <f t="shared" si="26"/>
        <v>0</v>
      </c>
      <c r="U101" s="6">
        <f t="shared" si="32"/>
        <v>1</v>
      </c>
      <c r="V101">
        <f t="shared" si="33"/>
        <v>515276</v>
      </c>
      <c r="W101" t="str">
        <f t="shared" si="27"/>
        <v>NIE</v>
      </c>
    </row>
    <row r="102" spans="1:23" hidden="1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7"/>
        <v>22</v>
      </c>
      <c r="H102">
        <f t="shared" si="18"/>
        <v>0</v>
      </c>
      <c r="I102" s="6">
        <f t="shared" si="28"/>
        <v>22</v>
      </c>
      <c r="J102">
        <f t="shared" si="19"/>
        <v>0</v>
      </c>
      <c r="K102">
        <f t="shared" si="20"/>
        <v>0</v>
      </c>
      <c r="L102" s="6">
        <f t="shared" si="29"/>
        <v>87</v>
      </c>
      <c r="M102">
        <f t="shared" si="21"/>
        <v>0</v>
      </c>
      <c r="N102">
        <f t="shared" si="22"/>
        <v>0</v>
      </c>
      <c r="O102" s="6">
        <f t="shared" si="30"/>
        <v>26</v>
      </c>
      <c r="P102">
        <f t="shared" si="23"/>
        <v>0</v>
      </c>
      <c r="Q102">
        <f t="shared" si="24"/>
        <v>0</v>
      </c>
      <c r="R102" s="6">
        <f t="shared" si="31"/>
        <v>72</v>
      </c>
      <c r="S102">
        <f t="shared" si="25"/>
        <v>0</v>
      </c>
      <c r="T102">
        <f t="shared" si="26"/>
        <v>0</v>
      </c>
      <c r="U102" s="6">
        <f t="shared" si="32"/>
        <v>1</v>
      </c>
      <c r="V102">
        <f t="shared" si="33"/>
        <v>515100</v>
      </c>
      <c r="W102" t="str">
        <f t="shared" si="27"/>
        <v>NIE</v>
      </c>
    </row>
    <row r="103" spans="1:23" hidden="1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7"/>
        <v>0</v>
      </c>
      <c r="H103">
        <f t="shared" si="18"/>
        <v>0</v>
      </c>
      <c r="I103" s="6">
        <f t="shared" si="28"/>
        <v>22</v>
      </c>
      <c r="J103">
        <f t="shared" si="19"/>
        <v>0</v>
      </c>
      <c r="K103">
        <f t="shared" si="20"/>
        <v>0</v>
      </c>
      <c r="L103" s="6">
        <f t="shared" si="29"/>
        <v>87</v>
      </c>
      <c r="M103">
        <f t="shared" si="21"/>
        <v>25</v>
      </c>
      <c r="N103">
        <f t="shared" si="22"/>
        <v>0</v>
      </c>
      <c r="O103" s="6">
        <f t="shared" si="30"/>
        <v>51</v>
      </c>
      <c r="P103">
        <f t="shared" si="23"/>
        <v>0</v>
      </c>
      <c r="Q103">
        <f t="shared" si="24"/>
        <v>0</v>
      </c>
      <c r="R103" s="6">
        <f t="shared" si="31"/>
        <v>72</v>
      </c>
      <c r="S103">
        <f t="shared" si="25"/>
        <v>0</v>
      </c>
      <c r="T103">
        <f t="shared" si="26"/>
        <v>0</v>
      </c>
      <c r="U103" s="6">
        <f t="shared" si="32"/>
        <v>1</v>
      </c>
      <c r="V103">
        <f t="shared" si="33"/>
        <v>514600</v>
      </c>
      <c r="W103" t="str">
        <f t="shared" si="27"/>
        <v>NIE</v>
      </c>
    </row>
    <row r="104" spans="1:23" hidden="1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7"/>
        <v>0</v>
      </c>
      <c r="H104">
        <f t="shared" si="18"/>
        <v>0</v>
      </c>
      <c r="I104" s="6">
        <f t="shared" si="28"/>
        <v>22</v>
      </c>
      <c r="J104">
        <f t="shared" si="19"/>
        <v>0</v>
      </c>
      <c r="K104">
        <f t="shared" si="20"/>
        <v>0</v>
      </c>
      <c r="L104" s="6">
        <f t="shared" si="29"/>
        <v>87</v>
      </c>
      <c r="M104">
        <f t="shared" si="21"/>
        <v>0</v>
      </c>
      <c r="N104">
        <f t="shared" si="22"/>
        <v>0</v>
      </c>
      <c r="O104" s="6">
        <f t="shared" si="30"/>
        <v>51</v>
      </c>
      <c r="P104">
        <f t="shared" si="23"/>
        <v>0</v>
      </c>
      <c r="Q104">
        <f t="shared" si="24"/>
        <v>0</v>
      </c>
      <c r="R104" s="6">
        <f t="shared" si="31"/>
        <v>72</v>
      </c>
      <c r="S104">
        <f t="shared" si="25"/>
        <v>8</v>
      </c>
      <c r="T104">
        <f t="shared" si="26"/>
        <v>0</v>
      </c>
      <c r="U104" s="6">
        <f t="shared" si="32"/>
        <v>9</v>
      </c>
      <c r="V104">
        <f t="shared" si="33"/>
        <v>514288</v>
      </c>
      <c r="W104" t="str">
        <f t="shared" si="27"/>
        <v>NIE</v>
      </c>
    </row>
    <row r="105" spans="1:23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7"/>
        <v>0</v>
      </c>
      <c r="H105">
        <f t="shared" si="18"/>
        <v>0</v>
      </c>
      <c r="I105" s="6">
        <f t="shared" si="28"/>
        <v>22</v>
      </c>
      <c r="J105">
        <f t="shared" si="19"/>
        <v>0</v>
      </c>
      <c r="K105">
        <f t="shared" si="20"/>
        <v>0</v>
      </c>
      <c r="L105" s="6">
        <f t="shared" si="29"/>
        <v>87</v>
      </c>
      <c r="M105">
        <f t="shared" si="21"/>
        <v>0</v>
      </c>
      <c r="N105">
        <f t="shared" si="22"/>
        <v>0</v>
      </c>
      <c r="O105" s="6">
        <f t="shared" si="30"/>
        <v>51</v>
      </c>
      <c r="P105">
        <f t="shared" si="23"/>
        <v>45</v>
      </c>
      <c r="Q105">
        <f t="shared" si="24"/>
        <v>0</v>
      </c>
      <c r="R105" s="6">
        <f t="shared" si="31"/>
        <v>117</v>
      </c>
      <c r="S105">
        <f t="shared" si="25"/>
        <v>0</v>
      </c>
      <c r="T105">
        <f t="shared" si="26"/>
        <v>0</v>
      </c>
      <c r="U105" s="6">
        <f t="shared" si="32"/>
        <v>9</v>
      </c>
      <c r="V105">
        <f t="shared" si="33"/>
        <v>511498</v>
      </c>
      <c r="W105" t="str">
        <f t="shared" si="27"/>
        <v>TAK</v>
      </c>
    </row>
    <row r="106" spans="1:23" hidden="1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7"/>
        <v>0</v>
      </c>
      <c r="H106">
        <f t="shared" si="18"/>
        <v>0</v>
      </c>
      <c r="I106" s="6">
        <f t="shared" si="28"/>
        <v>22</v>
      </c>
      <c r="J106">
        <f t="shared" si="19"/>
        <v>0</v>
      </c>
      <c r="K106">
        <f t="shared" si="20"/>
        <v>0</v>
      </c>
      <c r="L106" s="6">
        <f t="shared" si="29"/>
        <v>87</v>
      </c>
      <c r="M106">
        <f t="shared" si="21"/>
        <v>0</v>
      </c>
      <c r="N106">
        <f t="shared" si="22"/>
        <v>0</v>
      </c>
      <c r="O106" s="6">
        <f t="shared" si="30"/>
        <v>51</v>
      </c>
      <c r="P106">
        <f t="shared" si="23"/>
        <v>0</v>
      </c>
      <c r="Q106">
        <f t="shared" si="24"/>
        <v>116</v>
      </c>
      <c r="R106" s="6">
        <f t="shared" si="31"/>
        <v>1</v>
      </c>
      <c r="S106">
        <f t="shared" si="25"/>
        <v>0</v>
      </c>
      <c r="T106">
        <f t="shared" si="26"/>
        <v>0</v>
      </c>
      <c r="U106" s="6">
        <f t="shared" si="32"/>
        <v>9</v>
      </c>
      <c r="V106">
        <f t="shared" si="33"/>
        <v>523098</v>
      </c>
      <c r="W106" t="str">
        <f t="shared" si="27"/>
        <v>NIE</v>
      </c>
    </row>
    <row r="107" spans="1:23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7"/>
        <v>0</v>
      </c>
      <c r="H107">
        <f t="shared" si="18"/>
        <v>0</v>
      </c>
      <c r="I107" s="6">
        <f t="shared" si="28"/>
        <v>22</v>
      </c>
      <c r="J107">
        <f t="shared" si="19"/>
        <v>0</v>
      </c>
      <c r="K107">
        <f t="shared" si="20"/>
        <v>0</v>
      </c>
      <c r="L107" s="6">
        <f t="shared" si="29"/>
        <v>87</v>
      </c>
      <c r="M107">
        <f t="shared" si="21"/>
        <v>29</v>
      </c>
      <c r="N107">
        <f t="shared" si="22"/>
        <v>0</v>
      </c>
      <c r="O107" s="6">
        <f t="shared" si="30"/>
        <v>80</v>
      </c>
      <c r="P107">
        <f t="shared" si="23"/>
        <v>0</v>
      </c>
      <c r="Q107">
        <f t="shared" si="24"/>
        <v>0</v>
      </c>
      <c r="R107" s="6">
        <f t="shared" si="31"/>
        <v>1</v>
      </c>
      <c r="S107">
        <f t="shared" si="25"/>
        <v>0</v>
      </c>
      <c r="T107">
        <f t="shared" si="26"/>
        <v>0</v>
      </c>
      <c r="U107" s="6">
        <f t="shared" si="32"/>
        <v>9</v>
      </c>
      <c r="V107">
        <f t="shared" si="33"/>
        <v>522547</v>
      </c>
      <c r="W107" t="str">
        <f t="shared" si="27"/>
        <v>TAK</v>
      </c>
    </row>
    <row r="108" spans="1:23" hidden="1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7"/>
        <v>0</v>
      </c>
      <c r="H108">
        <f t="shared" si="18"/>
        <v>0</v>
      </c>
      <c r="I108" s="6">
        <f t="shared" si="28"/>
        <v>22</v>
      </c>
      <c r="J108">
        <f t="shared" si="19"/>
        <v>0</v>
      </c>
      <c r="K108">
        <f t="shared" si="20"/>
        <v>5</v>
      </c>
      <c r="L108" s="6">
        <f t="shared" si="29"/>
        <v>82</v>
      </c>
      <c r="M108">
        <f t="shared" si="21"/>
        <v>0</v>
      </c>
      <c r="N108">
        <f t="shared" si="22"/>
        <v>0</v>
      </c>
      <c r="O108" s="6">
        <f t="shared" si="30"/>
        <v>80</v>
      </c>
      <c r="P108">
        <f t="shared" si="23"/>
        <v>0</v>
      </c>
      <c r="Q108">
        <f t="shared" si="24"/>
        <v>0</v>
      </c>
      <c r="R108" s="6">
        <f t="shared" si="31"/>
        <v>1</v>
      </c>
      <c r="S108">
        <f t="shared" si="25"/>
        <v>0</v>
      </c>
      <c r="T108">
        <f t="shared" si="26"/>
        <v>0</v>
      </c>
      <c r="U108" s="6">
        <f t="shared" si="32"/>
        <v>9</v>
      </c>
      <c r="V108">
        <f t="shared" si="33"/>
        <v>522717</v>
      </c>
      <c r="W108" t="str">
        <f t="shared" si="27"/>
        <v>NIE</v>
      </c>
    </row>
    <row r="109" spans="1:23" hidden="1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7"/>
        <v>0</v>
      </c>
      <c r="H109">
        <f t="shared" si="18"/>
        <v>22</v>
      </c>
      <c r="I109" s="6">
        <f t="shared" si="28"/>
        <v>0</v>
      </c>
      <c r="J109">
        <f t="shared" si="19"/>
        <v>0</v>
      </c>
      <c r="K109">
        <f t="shared" si="20"/>
        <v>0</v>
      </c>
      <c r="L109" s="6">
        <f t="shared" si="29"/>
        <v>82</v>
      </c>
      <c r="M109">
        <f t="shared" si="21"/>
        <v>0</v>
      </c>
      <c r="N109">
        <f t="shared" si="22"/>
        <v>0</v>
      </c>
      <c r="O109" s="6">
        <f t="shared" si="30"/>
        <v>80</v>
      </c>
      <c r="P109">
        <f t="shared" si="23"/>
        <v>0</v>
      </c>
      <c r="Q109">
        <f t="shared" si="24"/>
        <v>0</v>
      </c>
      <c r="R109" s="6">
        <f t="shared" si="31"/>
        <v>1</v>
      </c>
      <c r="S109">
        <f t="shared" si="25"/>
        <v>0</v>
      </c>
      <c r="T109">
        <f t="shared" si="26"/>
        <v>0</v>
      </c>
      <c r="U109" s="6">
        <f t="shared" si="32"/>
        <v>9</v>
      </c>
      <c r="V109">
        <f t="shared" si="33"/>
        <v>522959</v>
      </c>
      <c r="W109" t="str">
        <f t="shared" si="27"/>
        <v>NIE</v>
      </c>
    </row>
    <row r="110" spans="1:23" hidden="1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7"/>
        <v>0</v>
      </c>
      <c r="H110">
        <f t="shared" si="18"/>
        <v>0</v>
      </c>
      <c r="I110" s="6">
        <f t="shared" si="28"/>
        <v>0</v>
      </c>
      <c r="J110">
        <f t="shared" si="19"/>
        <v>0</v>
      </c>
      <c r="K110">
        <f t="shared" si="20"/>
        <v>0</v>
      </c>
      <c r="L110" s="6">
        <f t="shared" si="29"/>
        <v>82</v>
      </c>
      <c r="M110">
        <f t="shared" si="21"/>
        <v>37</v>
      </c>
      <c r="N110">
        <f t="shared" si="22"/>
        <v>0</v>
      </c>
      <c r="O110" s="6">
        <f t="shared" si="30"/>
        <v>117</v>
      </c>
      <c r="P110">
        <f t="shared" si="23"/>
        <v>0</v>
      </c>
      <c r="Q110">
        <f t="shared" si="24"/>
        <v>0</v>
      </c>
      <c r="R110" s="6">
        <f t="shared" si="31"/>
        <v>1</v>
      </c>
      <c r="S110">
        <f t="shared" si="25"/>
        <v>0</v>
      </c>
      <c r="T110">
        <f t="shared" si="26"/>
        <v>0</v>
      </c>
      <c r="U110" s="6">
        <f t="shared" si="32"/>
        <v>9</v>
      </c>
      <c r="V110">
        <f t="shared" si="33"/>
        <v>522145</v>
      </c>
      <c r="W110" t="str">
        <f t="shared" si="27"/>
        <v>NIE</v>
      </c>
    </row>
    <row r="111" spans="1:23" hidden="1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7"/>
        <v>0</v>
      </c>
      <c r="H111">
        <f t="shared" si="18"/>
        <v>0</v>
      </c>
      <c r="I111" s="6">
        <f t="shared" si="28"/>
        <v>0</v>
      </c>
      <c r="J111">
        <f t="shared" si="19"/>
        <v>0</v>
      </c>
      <c r="K111">
        <f t="shared" si="20"/>
        <v>0</v>
      </c>
      <c r="L111" s="6">
        <f t="shared" si="29"/>
        <v>82</v>
      </c>
      <c r="M111">
        <f t="shared" si="21"/>
        <v>0</v>
      </c>
      <c r="N111">
        <f t="shared" si="22"/>
        <v>0</v>
      </c>
      <c r="O111" s="6">
        <f t="shared" si="30"/>
        <v>117</v>
      </c>
      <c r="P111">
        <f t="shared" si="23"/>
        <v>10</v>
      </c>
      <c r="Q111">
        <f t="shared" si="24"/>
        <v>0</v>
      </c>
      <c r="R111" s="6">
        <f t="shared" si="31"/>
        <v>11</v>
      </c>
      <c r="S111">
        <f t="shared" si="25"/>
        <v>0</v>
      </c>
      <c r="T111">
        <f t="shared" si="26"/>
        <v>0</v>
      </c>
      <c r="U111" s="6">
        <f t="shared" si="32"/>
        <v>9</v>
      </c>
      <c r="V111">
        <f t="shared" si="33"/>
        <v>521445</v>
      </c>
      <c r="W111" t="str">
        <f t="shared" si="27"/>
        <v>NIE</v>
      </c>
    </row>
    <row r="112" spans="1:23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7"/>
        <v>0</v>
      </c>
      <c r="H112">
        <f t="shared" si="18"/>
        <v>0</v>
      </c>
      <c r="I112" s="6">
        <f t="shared" si="28"/>
        <v>0</v>
      </c>
      <c r="J112">
        <f t="shared" si="19"/>
        <v>0</v>
      </c>
      <c r="K112">
        <f t="shared" si="20"/>
        <v>0</v>
      </c>
      <c r="L112" s="6">
        <f t="shared" si="29"/>
        <v>82</v>
      </c>
      <c r="M112">
        <f t="shared" si="21"/>
        <v>0</v>
      </c>
      <c r="N112">
        <f t="shared" si="22"/>
        <v>0</v>
      </c>
      <c r="O112" s="6">
        <f t="shared" si="30"/>
        <v>117</v>
      </c>
      <c r="P112">
        <f t="shared" si="23"/>
        <v>0</v>
      </c>
      <c r="Q112">
        <f t="shared" si="24"/>
        <v>0</v>
      </c>
      <c r="R112" s="6">
        <f t="shared" si="31"/>
        <v>11</v>
      </c>
      <c r="S112">
        <f t="shared" si="25"/>
        <v>42</v>
      </c>
      <c r="T112">
        <f t="shared" si="26"/>
        <v>0</v>
      </c>
      <c r="U112" s="6">
        <f t="shared" si="32"/>
        <v>51</v>
      </c>
      <c r="V112">
        <f t="shared" si="33"/>
        <v>519597</v>
      </c>
      <c r="W112" t="str">
        <f t="shared" si="27"/>
        <v>TAK</v>
      </c>
    </row>
    <row r="113" spans="1:23" hidden="1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7"/>
        <v>0</v>
      </c>
      <c r="H113">
        <f t="shared" si="18"/>
        <v>0</v>
      </c>
      <c r="I113" s="6">
        <f t="shared" si="28"/>
        <v>0</v>
      </c>
      <c r="J113">
        <f t="shared" si="19"/>
        <v>0</v>
      </c>
      <c r="K113">
        <f t="shared" si="20"/>
        <v>0</v>
      </c>
      <c r="L113" s="6">
        <f t="shared" si="29"/>
        <v>82</v>
      </c>
      <c r="M113">
        <f t="shared" si="21"/>
        <v>0</v>
      </c>
      <c r="N113">
        <f t="shared" si="22"/>
        <v>0</v>
      </c>
      <c r="O113" s="6">
        <f t="shared" si="30"/>
        <v>117</v>
      </c>
      <c r="P113">
        <f t="shared" si="23"/>
        <v>0</v>
      </c>
      <c r="Q113">
        <f t="shared" si="24"/>
        <v>11</v>
      </c>
      <c r="R113" s="6">
        <f t="shared" si="31"/>
        <v>0</v>
      </c>
      <c r="S113">
        <f t="shared" si="25"/>
        <v>0</v>
      </c>
      <c r="T113">
        <f t="shared" si="26"/>
        <v>0</v>
      </c>
      <c r="U113" s="6">
        <f t="shared" si="32"/>
        <v>51</v>
      </c>
      <c r="V113">
        <f t="shared" si="33"/>
        <v>520631</v>
      </c>
      <c r="W113" t="str">
        <f t="shared" si="27"/>
        <v>NIE</v>
      </c>
    </row>
    <row r="114" spans="1:23" hidden="1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7"/>
        <v>0</v>
      </c>
      <c r="H114">
        <f t="shared" si="18"/>
        <v>0</v>
      </c>
      <c r="I114" s="6">
        <f t="shared" si="28"/>
        <v>0</v>
      </c>
      <c r="J114">
        <f t="shared" si="19"/>
        <v>0</v>
      </c>
      <c r="K114">
        <f t="shared" si="20"/>
        <v>0</v>
      </c>
      <c r="L114" s="6">
        <f t="shared" si="29"/>
        <v>82</v>
      </c>
      <c r="M114">
        <f t="shared" si="21"/>
        <v>0</v>
      </c>
      <c r="N114">
        <f t="shared" si="22"/>
        <v>0</v>
      </c>
      <c r="O114" s="6">
        <f t="shared" si="30"/>
        <v>117</v>
      </c>
      <c r="P114">
        <f t="shared" si="23"/>
        <v>0</v>
      </c>
      <c r="Q114">
        <f t="shared" si="24"/>
        <v>0</v>
      </c>
      <c r="R114" s="6">
        <f t="shared" si="31"/>
        <v>0</v>
      </c>
      <c r="S114">
        <f t="shared" si="25"/>
        <v>0</v>
      </c>
      <c r="T114">
        <f t="shared" si="26"/>
        <v>48</v>
      </c>
      <c r="U114" s="6">
        <f t="shared" si="32"/>
        <v>3</v>
      </c>
      <c r="V114">
        <f t="shared" si="33"/>
        <v>523463</v>
      </c>
      <c r="W114" t="str">
        <f t="shared" si="27"/>
        <v>NIE</v>
      </c>
    </row>
    <row r="115" spans="1:23" hidden="1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7"/>
        <v>0</v>
      </c>
      <c r="H115">
        <f t="shared" si="18"/>
        <v>0</v>
      </c>
      <c r="I115" s="6">
        <f t="shared" si="28"/>
        <v>0</v>
      </c>
      <c r="J115">
        <f t="shared" si="19"/>
        <v>0</v>
      </c>
      <c r="K115">
        <f t="shared" si="20"/>
        <v>0</v>
      </c>
      <c r="L115" s="6">
        <f t="shared" si="29"/>
        <v>82</v>
      </c>
      <c r="M115">
        <f t="shared" si="21"/>
        <v>20</v>
      </c>
      <c r="N115">
        <f t="shared" si="22"/>
        <v>0</v>
      </c>
      <c r="O115" s="6">
        <f t="shared" si="30"/>
        <v>137</v>
      </c>
      <c r="P115">
        <f t="shared" si="23"/>
        <v>0</v>
      </c>
      <c r="Q115">
        <f t="shared" si="24"/>
        <v>0</v>
      </c>
      <c r="R115" s="6">
        <f t="shared" si="31"/>
        <v>0</v>
      </c>
      <c r="S115">
        <f t="shared" si="25"/>
        <v>0</v>
      </c>
      <c r="T115">
        <f t="shared" si="26"/>
        <v>0</v>
      </c>
      <c r="U115" s="6">
        <f t="shared" si="32"/>
        <v>3</v>
      </c>
      <c r="V115">
        <f t="shared" si="33"/>
        <v>523043</v>
      </c>
      <c r="W115" t="str">
        <f t="shared" si="27"/>
        <v>NIE</v>
      </c>
    </row>
    <row r="116" spans="1:23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7"/>
        <v>0</v>
      </c>
      <c r="H116">
        <f t="shared" si="18"/>
        <v>0</v>
      </c>
      <c r="I116" s="6">
        <f t="shared" si="28"/>
        <v>0</v>
      </c>
      <c r="J116">
        <f t="shared" si="19"/>
        <v>26</v>
      </c>
      <c r="K116">
        <f t="shared" si="20"/>
        <v>0</v>
      </c>
      <c r="L116" s="6">
        <f t="shared" si="29"/>
        <v>108</v>
      </c>
      <c r="M116">
        <f t="shared" si="21"/>
        <v>0</v>
      </c>
      <c r="N116">
        <f t="shared" si="22"/>
        <v>0</v>
      </c>
      <c r="O116" s="6">
        <f t="shared" si="30"/>
        <v>137</v>
      </c>
      <c r="P116">
        <f t="shared" si="23"/>
        <v>0</v>
      </c>
      <c r="Q116">
        <f t="shared" si="24"/>
        <v>0</v>
      </c>
      <c r="R116" s="6">
        <f t="shared" si="31"/>
        <v>0</v>
      </c>
      <c r="S116">
        <f t="shared" si="25"/>
        <v>0</v>
      </c>
      <c r="T116">
        <f t="shared" si="26"/>
        <v>0</v>
      </c>
      <c r="U116" s="6">
        <f t="shared" si="32"/>
        <v>3</v>
      </c>
      <c r="V116">
        <f t="shared" si="33"/>
        <v>522393</v>
      </c>
      <c r="W116" t="str">
        <f t="shared" si="27"/>
        <v>TAK</v>
      </c>
    </row>
    <row r="117" spans="1:23" hidden="1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7"/>
        <v>24</v>
      </c>
      <c r="H117">
        <f t="shared" si="18"/>
        <v>0</v>
      </c>
      <c r="I117" s="6">
        <f t="shared" si="28"/>
        <v>24</v>
      </c>
      <c r="J117">
        <f t="shared" si="19"/>
        <v>0</v>
      </c>
      <c r="K117">
        <f t="shared" si="20"/>
        <v>0</v>
      </c>
      <c r="L117" s="6">
        <f t="shared" si="29"/>
        <v>108</v>
      </c>
      <c r="M117">
        <f t="shared" si="21"/>
        <v>0</v>
      </c>
      <c r="N117">
        <f t="shared" si="22"/>
        <v>0</v>
      </c>
      <c r="O117" s="6">
        <f t="shared" si="30"/>
        <v>137</v>
      </c>
      <c r="P117">
        <f t="shared" si="23"/>
        <v>0</v>
      </c>
      <c r="Q117">
        <f t="shared" si="24"/>
        <v>0</v>
      </c>
      <c r="R117" s="6">
        <f t="shared" si="31"/>
        <v>0</v>
      </c>
      <c r="S117">
        <f t="shared" si="25"/>
        <v>0</v>
      </c>
      <c r="T117">
        <f t="shared" si="26"/>
        <v>0</v>
      </c>
      <c r="U117" s="6">
        <f t="shared" si="32"/>
        <v>3</v>
      </c>
      <c r="V117">
        <f t="shared" si="33"/>
        <v>522177</v>
      </c>
      <c r="W117" t="str">
        <f t="shared" si="27"/>
        <v>NIE</v>
      </c>
    </row>
    <row r="118" spans="1:23" hidden="1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7"/>
        <v>0</v>
      </c>
      <c r="H118">
        <f t="shared" si="18"/>
        <v>0</v>
      </c>
      <c r="I118" s="6">
        <f t="shared" si="28"/>
        <v>24</v>
      </c>
      <c r="J118">
        <f t="shared" si="19"/>
        <v>0</v>
      </c>
      <c r="K118">
        <f t="shared" si="20"/>
        <v>0</v>
      </c>
      <c r="L118" s="6">
        <f t="shared" si="29"/>
        <v>108</v>
      </c>
      <c r="M118">
        <f t="shared" si="21"/>
        <v>0</v>
      </c>
      <c r="N118">
        <f t="shared" si="22"/>
        <v>0</v>
      </c>
      <c r="O118" s="6">
        <f t="shared" si="30"/>
        <v>137</v>
      </c>
      <c r="P118">
        <f t="shared" si="23"/>
        <v>38</v>
      </c>
      <c r="Q118">
        <f t="shared" si="24"/>
        <v>0</v>
      </c>
      <c r="R118" s="6">
        <f t="shared" si="31"/>
        <v>38</v>
      </c>
      <c r="S118">
        <f t="shared" si="25"/>
        <v>0</v>
      </c>
      <c r="T118">
        <f t="shared" si="26"/>
        <v>0</v>
      </c>
      <c r="U118" s="6">
        <f t="shared" si="32"/>
        <v>3</v>
      </c>
      <c r="V118">
        <f t="shared" si="33"/>
        <v>519593</v>
      </c>
      <c r="W118" t="str">
        <f t="shared" si="27"/>
        <v>NIE</v>
      </c>
    </row>
    <row r="119" spans="1:23" hidden="1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7"/>
        <v>0</v>
      </c>
      <c r="H119">
        <f t="shared" si="18"/>
        <v>0</v>
      </c>
      <c r="I119" s="6">
        <f t="shared" si="28"/>
        <v>24</v>
      </c>
      <c r="J119">
        <f t="shared" si="19"/>
        <v>0</v>
      </c>
      <c r="K119">
        <f t="shared" si="20"/>
        <v>0</v>
      </c>
      <c r="L119" s="6">
        <f t="shared" si="29"/>
        <v>108</v>
      </c>
      <c r="M119">
        <f t="shared" si="21"/>
        <v>14</v>
      </c>
      <c r="N119">
        <f t="shared" si="22"/>
        <v>0</v>
      </c>
      <c r="O119" s="6">
        <f t="shared" si="30"/>
        <v>151</v>
      </c>
      <c r="P119">
        <f t="shared" si="23"/>
        <v>0</v>
      </c>
      <c r="Q119">
        <f t="shared" si="24"/>
        <v>0</v>
      </c>
      <c r="R119" s="6">
        <f t="shared" si="31"/>
        <v>38</v>
      </c>
      <c r="S119">
        <f t="shared" si="25"/>
        <v>0</v>
      </c>
      <c r="T119">
        <f t="shared" si="26"/>
        <v>0</v>
      </c>
      <c r="U119" s="6">
        <f t="shared" si="32"/>
        <v>3</v>
      </c>
      <c r="V119">
        <f t="shared" si="33"/>
        <v>519299</v>
      </c>
      <c r="W119" t="str">
        <f t="shared" si="27"/>
        <v>NIE</v>
      </c>
    </row>
    <row r="120" spans="1:23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7"/>
        <v>0</v>
      </c>
      <c r="H120">
        <f t="shared" si="18"/>
        <v>0</v>
      </c>
      <c r="I120" s="6">
        <f t="shared" si="28"/>
        <v>24</v>
      </c>
      <c r="J120">
        <f t="shared" si="19"/>
        <v>0</v>
      </c>
      <c r="K120">
        <f t="shared" si="20"/>
        <v>0</v>
      </c>
      <c r="L120" s="6">
        <f t="shared" si="29"/>
        <v>108</v>
      </c>
      <c r="M120">
        <f t="shared" si="21"/>
        <v>0</v>
      </c>
      <c r="N120">
        <f t="shared" si="22"/>
        <v>0</v>
      </c>
      <c r="O120" s="6">
        <f t="shared" si="30"/>
        <v>151</v>
      </c>
      <c r="P120">
        <f t="shared" si="23"/>
        <v>0</v>
      </c>
      <c r="Q120">
        <f t="shared" si="24"/>
        <v>0</v>
      </c>
      <c r="R120" s="6">
        <f t="shared" si="31"/>
        <v>38</v>
      </c>
      <c r="S120">
        <f t="shared" si="25"/>
        <v>4</v>
      </c>
      <c r="T120">
        <f t="shared" si="26"/>
        <v>0</v>
      </c>
      <c r="U120" s="6">
        <f t="shared" si="32"/>
        <v>7</v>
      </c>
      <c r="V120">
        <f t="shared" si="33"/>
        <v>519127</v>
      </c>
      <c r="W120" t="str">
        <f t="shared" si="27"/>
        <v>TAK</v>
      </c>
    </row>
    <row r="121" spans="1:23" hidden="1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7"/>
        <v>0</v>
      </c>
      <c r="H121">
        <f t="shared" si="18"/>
        <v>0</v>
      </c>
      <c r="I121" s="6">
        <f t="shared" si="28"/>
        <v>24</v>
      </c>
      <c r="J121">
        <f t="shared" si="19"/>
        <v>0</v>
      </c>
      <c r="K121">
        <f t="shared" si="20"/>
        <v>19</v>
      </c>
      <c r="L121" s="6">
        <f t="shared" si="29"/>
        <v>89</v>
      </c>
      <c r="M121">
        <f t="shared" si="21"/>
        <v>0</v>
      </c>
      <c r="N121">
        <f t="shared" si="22"/>
        <v>0</v>
      </c>
      <c r="O121" s="6">
        <f t="shared" si="30"/>
        <v>151</v>
      </c>
      <c r="P121">
        <f t="shared" si="23"/>
        <v>0</v>
      </c>
      <c r="Q121">
        <f t="shared" si="24"/>
        <v>0</v>
      </c>
      <c r="R121" s="6">
        <f t="shared" si="31"/>
        <v>38</v>
      </c>
      <c r="S121">
        <f t="shared" si="25"/>
        <v>0</v>
      </c>
      <c r="T121">
        <f t="shared" si="26"/>
        <v>0</v>
      </c>
      <c r="U121" s="6">
        <f t="shared" si="32"/>
        <v>7</v>
      </c>
      <c r="V121">
        <f t="shared" si="33"/>
        <v>519811</v>
      </c>
      <c r="W121" t="str">
        <f t="shared" si="27"/>
        <v>NIE</v>
      </c>
    </row>
    <row r="122" spans="1:23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7"/>
        <v>0</v>
      </c>
      <c r="H122">
        <f t="shared" si="18"/>
        <v>0</v>
      </c>
      <c r="I122" s="6">
        <f t="shared" si="28"/>
        <v>24</v>
      </c>
      <c r="J122">
        <f t="shared" si="19"/>
        <v>0</v>
      </c>
      <c r="K122">
        <f t="shared" si="20"/>
        <v>0</v>
      </c>
      <c r="L122" s="6">
        <f t="shared" si="29"/>
        <v>89</v>
      </c>
      <c r="M122">
        <f t="shared" si="21"/>
        <v>0</v>
      </c>
      <c r="N122">
        <f t="shared" si="22"/>
        <v>0</v>
      </c>
      <c r="O122" s="6">
        <f t="shared" si="30"/>
        <v>151</v>
      </c>
      <c r="P122">
        <f t="shared" si="23"/>
        <v>30</v>
      </c>
      <c r="Q122">
        <f t="shared" si="24"/>
        <v>0</v>
      </c>
      <c r="R122" s="6">
        <f t="shared" si="31"/>
        <v>68</v>
      </c>
      <c r="S122">
        <f t="shared" si="25"/>
        <v>0</v>
      </c>
      <c r="T122">
        <f t="shared" si="26"/>
        <v>0</v>
      </c>
      <c r="U122" s="6">
        <f t="shared" si="32"/>
        <v>7</v>
      </c>
      <c r="V122">
        <f t="shared" si="33"/>
        <v>517861</v>
      </c>
      <c r="W122" t="str">
        <f t="shared" si="27"/>
        <v>TAK</v>
      </c>
    </row>
    <row r="123" spans="1:23" hidden="1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7"/>
        <v>0</v>
      </c>
      <c r="H123">
        <f t="shared" si="18"/>
        <v>0</v>
      </c>
      <c r="I123" s="6">
        <f t="shared" si="28"/>
        <v>24</v>
      </c>
      <c r="J123">
        <f t="shared" si="19"/>
        <v>0</v>
      </c>
      <c r="K123">
        <f t="shared" si="20"/>
        <v>0</v>
      </c>
      <c r="L123" s="6">
        <f t="shared" si="29"/>
        <v>89</v>
      </c>
      <c r="M123">
        <f t="shared" si="21"/>
        <v>0</v>
      </c>
      <c r="N123">
        <f t="shared" si="22"/>
        <v>0</v>
      </c>
      <c r="O123" s="6">
        <f t="shared" si="30"/>
        <v>151</v>
      </c>
      <c r="P123">
        <f t="shared" si="23"/>
        <v>0</v>
      </c>
      <c r="Q123">
        <f t="shared" si="24"/>
        <v>0</v>
      </c>
      <c r="R123" s="6">
        <f t="shared" si="31"/>
        <v>68</v>
      </c>
      <c r="S123">
        <f t="shared" si="25"/>
        <v>0</v>
      </c>
      <c r="T123">
        <f t="shared" si="26"/>
        <v>6</v>
      </c>
      <c r="U123" s="6">
        <f t="shared" si="32"/>
        <v>1</v>
      </c>
      <c r="V123">
        <f t="shared" si="33"/>
        <v>518239</v>
      </c>
      <c r="W123" t="str">
        <f t="shared" si="27"/>
        <v>NIE</v>
      </c>
    </row>
    <row r="124" spans="1:23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7"/>
        <v>0</v>
      </c>
      <c r="H124">
        <f t="shared" si="18"/>
        <v>0</v>
      </c>
      <c r="I124" s="6">
        <f t="shared" si="28"/>
        <v>24</v>
      </c>
      <c r="J124">
        <f t="shared" si="19"/>
        <v>0</v>
      </c>
      <c r="K124">
        <f t="shared" si="20"/>
        <v>0</v>
      </c>
      <c r="L124" s="6">
        <f t="shared" si="29"/>
        <v>89</v>
      </c>
      <c r="M124">
        <f t="shared" si="21"/>
        <v>0</v>
      </c>
      <c r="N124">
        <f t="shared" si="22"/>
        <v>0</v>
      </c>
      <c r="O124" s="6">
        <f t="shared" si="30"/>
        <v>151</v>
      </c>
      <c r="P124">
        <f t="shared" si="23"/>
        <v>43</v>
      </c>
      <c r="Q124">
        <f t="shared" si="24"/>
        <v>0</v>
      </c>
      <c r="R124" s="6">
        <f t="shared" si="31"/>
        <v>111</v>
      </c>
      <c r="S124">
        <f t="shared" si="25"/>
        <v>0</v>
      </c>
      <c r="T124">
        <f t="shared" si="26"/>
        <v>0</v>
      </c>
      <c r="U124" s="6">
        <f t="shared" si="32"/>
        <v>1</v>
      </c>
      <c r="V124">
        <f t="shared" si="33"/>
        <v>515702</v>
      </c>
      <c r="W124" t="str">
        <f t="shared" si="27"/>
        <v>TAK</v>
      </c>
    </row>
    <row r="125" spans="1:23" hidden="1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7"/>
        <v>0</v>
      </c>
      <c r="H125">
        <f t="shared" si="18"/>
        <v>0</v>
      </c>
      <c r="I125" s="6">
        <f t="shared" si="28"/>
        <v>24</v>
      </c>
      <c r="J125">
        <f t="shared" si="19"/>
        <v>0</v>
      </c>
      <c r="K125">
        <f t="shared" si="20"/>
        <v>0</v>
      </c>
      <c r="L125" s="6">
        <f t="shared" si="29"/>
        <v>89</v>
      </c>
      <c r="M125">
        <f t="shared" si="21"/>
        <v>0</v>
      </c>
      <c r="N125">
        <f t="shared" si="22"/>
        <v>0</v>
      </c>
      <c r="O125" s="6">
        <f t="shared" si="30"/>
        <v>151</v>
      </c>
      <c r="P125">
        <f t="shared" si="23"/>
        <v>0</v>
      </c>
      <c r="Q125">
        <f t="shared" si="24"/>
        <v>0</v>
      </c>
      <c r="R125" s="6">
        <f t="shared" si="31"/>
        <v>111</v>
      </c>
      <c r="S125">
        <f t="shared" si="25"/>
        <v>0</v>
      </c>
      <c r="T125">
        <f t="shared" si="26"/>
        <v>1</v>
      </c>
      <c r="U125" s="6">
        <f t="shared" si="32"/>
        <v>0</v>
      </c>
      <c r="V125">
        <f t="shared" si="33"/>
        <v>515763</v>
      </c>
      <c r="W125" t="str">
        <f t="shared" si="27"/>
        <v>NIE</v>
      </c>
    </row>
    <row r="126" spans="1:23" hidden="1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7"/>
        <v>0</v>
      </c>
      <c r="H126">
        <f t="shared" si="18"/>
        <v>0</v>
      </c>
      <c r="I126" s="6">
        <f t="shared" si="28"/>
        <v>24</v>
      </c>
      <c r="J126">
        <f t="shared" si="19"/>
        <v>0</v>
      </c>
      <c r="K126">
        <f t="shared" si="20"/>
        <v>0</v>
      </c>
      <c r="L126" s="6">
        <f t="shared" si="29"/>
        <v>89</v>
      </c>
      <c r="M126">
        <f t="shared" si="21"/>
        <v>0</v>
      </c>
      <c r="N126">
        <f t="shared" si="22"/>
        <v>147</v>
      </c>
      <c r="O126" s="6">
        <f t="shared" si="30"/>
        <v>4</v>
      </c>
      <c r="P126">
        <f t="shared" si="23"/>
        <v>0</v>
      </c>
      <c r="Q126">
        <f t="shared" si="24"/>
        <v>0</v>
      </c>
      <c r="R126" s="6">
        <f t="shared" si="31"/>
        <v>111</v>
      </c>
      <c r="S126">
        <f t="shared" si="25"/>
        <v>0</v>
      </c>
      <c r="T126">
        <f t="shared" si="26"/>
        <v>0</v>
      </c>
      <c r="U126" s="6">
        <f t="shared" si="32"/>
        <v>0</v>
      </c>
      <c r="V126">
        <f t="shared" si="33"/>
        <v>520173</v>
      </c>
      <c r="W126" t="str">
        <f t="shared" si="27"/>
        <v>NIE</v>
      </c>
    </row>
    <row r="127" spans="1:23" hidden="1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7"/>
        <v>15</v>
      </c>
      <c r="H127">
        <f t="shared" si="18"/>
        <v>0</v>
      </c>
      <c r="I127" s="6">
        <f t="shared" si="28"/>
        <v>39</v>
      </c>
      <c r="J127">
        <f t="shared" si="19"/>
        <v>0</v>
      </c>
      <c r="K127">
        <f t="shared" si="20"/>
        <v>0</v>
      </c>
      <c r="L127" s="6">
        <f t="shared" si="29"/>
        <v>89</v>
      </c>
      <c r="M127">
        <f t="shared" si="21"/>
        <v>0</v>
      </c>
      <c r="N127">
        <f t="shared" si="22"/>
        <v>0</v>
      </c>
      <c r="O127" s="6">
        <f t="shared" si="30"/>
        <v>4</v>
      </c>
      <c r="P127">
        <f t="shared" si="23"/>
        <v>0</v>
      </c>
      <c r="Q127">
        <f t="shared" si="24"/>
        <v>0</v>
      </c>
      <c r="R127" s="6">
        <f t="shared" si="31"/>
        <v>111</v>
      </c>
      <c r="S127">
        <f t="shared" si="25"/>
        <v>0</v>
      </c>
      <c r="T127">
        <f t="shared" si="26"/>
        <v>0</v>
      </c>
      <c r="U127" s="6">
        <f t="shared" si="32"/>
        <v>0</v>
      </c>
      <c r="V127">
        <f t="shared" si="33"/>
        <v>520053</v>
      </c>
      <c r="W127" t="str">
        <f t="shared" si="27"/>
        <v>NIE</v>
      </c>
    </row>
    <row r="128" spans="1:23" hidden="1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7"/>
        <v>0</v>
      </c>
      <c r="H128">
        <f t="shared" si="18"/>
        <v>0</v>
      </c>
      <c r="I128" s="6">
        <f t="shared" si="28"/>
        <v>39</v>
      </c>
      <c r="J128">
        <f t="shared" si="19"/>
        <v>0</v>
      </c>
      <c r="K128">
        <f t="shared" si="20"/>
        <v>0</v>
      </c>
      <c r="L128" s="6">
        <f t="shared" si="29"/>
        <v>89</v>
      </c>
      <c r="M128">
        <f t="shared" si="21"/>
        <v>0</v>
      </c>
      <c r="N128">
        <f t="shared" si="22"/>
        <v>0</v>
      </c>
      <c r="O128" s="6">
        <f t="shared" si="30"/>
        <v>4</v>
      </c>
      <c r="P128">
        <f t="shared" si="23"/>
        <v>24</v>
      </c>
      <c r="Q128">
        <f t="shared" si="24"/>
        <v>0</v>
      </c>
      <c r="R128" s="6">
        <f t="shared" si="31"/>
        <v>135</v>
      </c>
      <c r="S128">
        <f t="shared" si="25"/>
        <v>0</v>
      </c>
      <c r="T128">
        <f t="shared" si="26"/>
        <v>0</v>
      </c>
      <c r="U128" s="6">
        <f t="shared" si="32"/>
        <v>0</v>
      </c>
      <c r="V128">
        <f t="shared" si="33"/>
        <v>518541</v>
      </c>
      <c r="W128" t="str">
        <f t="shared" si="27"/>
        <v>NIE</v>
      </c>
    </row>
    <row r="129" spans="1:23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7"/>
        <v>0</v>
      </c>
      <c r="H129">
        <f t="shared" si="18"/>
        <v>0</v>
      </c>
      <c r="I129" s="6">
        <f t="shared" si="28"/>
        <v>39</v>
      </c>
      <c r="J129">
        <f t="shared" si="19"/>
        <v>19</v>
      </c>
      <c r="K129">
        <f t="shared" si="20"/>
        <v>0</v>
      </c>
      <c r="L129" s="6">
        <f t="shared" si="29"/>
        <v>108</v>
      </c>
      <c r="M129">
        <f t="shared" si="21"/>
        <v>0</v>
      </c>
      <c r="N129">
        <f t="shared" si="22"/>
        <v>0</v>
      </c>
      <c r="O129" s="6">
        <f t="shared" si="30"/>
        <v>4</v>
      </c>
      <c r="P129">
        <f t="shared" si="23"/>
        <v>0</v>
      </c>
      <c r="Q129">
        <f t="shared" si="24"/>
        <v>0</v>
      </c>
      <c r="R129" s="6">
        <f t="shared" si="31"/>
        <v>135</v>
      </c>
      <c r="S129">
        <f t="shared" si="25"/>
        <v>0</v>
      </c>
      <c r="T129">
        <f t="shared" si="26"/>
        <v>0</v>
      </c>
      <c r="U129" s="6">
        <f t="shared" si="32"/>
        <v>0</v>
      </c>
      <c r="V129">
        <f t="shared" si="33"/>
        <v>518085</v>
      </c>
      <c r="W129" t="str">
        <f t="shared" si="27"/>
        <v>TAK</v>
      </c>
    </row>
    <row r="130" spans="1:23" hidden="1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7"/>
        <v>0</v>
      </c>
      <c r="H130">
        <f t="shared" si="18"/>
        <v>0</v>
      </c>
      <c r="I130" s="6">
        <f t="shared" si="28"/>
        <v>39</v>
      </c>
      <c r="J130">
        <f t="shared" si="19"/>
        <v>0</v>
      </c>
      <c r="K130">
        <f t="shared" si="20"/>
        <v>0</v>
      </c>
      <c r="L130" s="6">
        <f t="shared" si="29"/>
        <v>108</v>
      </c>
      <c r="M130">
        <f t="shared" si="21"/>
        <v>0</v>
      </c>
      <c r="N130">
        <f t="shared" si="22"/>
        <v>0</v>
      </c>
      <c r="O130" s="6">
        <f t="shared" si="30"/>
        <v>4</v>
      </c>
      <c r="P130">
        <f t="shared" si="23"/>
        <v>0</v>
      </c>
      <c r="Q130">
        <f t="shared" si="24"/>
        <v>134</v>
      </c>
      <c r="R130" s="6">
        <f t="shared" si="31"/>
        <v>1</v>
      </c>
      <c r="S130">
        <f t="shared" si="25"/>
        <v>0</v>
      </c>
      <c r="T130">
        <f t="shared" si="26"/>
        <v>0</v>
      </c>
      <c r="U130" s="6">
        <f t="shared" si="32"/>
        <v>0</v>
      </c>
      <c r="V130">
        <f t="shared" si="33"/>
        <v>531351</v>
      </c>
      <c r="W130" t="str">
        <f t="shared" si="27"/>
        <v>NIE</v>
      </c>
    </row>
    <row r="131" spans="1:23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34">IF($C131="T1",IF($D131="Z",$E131,0),0)</f>
        <v>0</v>
      </c>
      <c r="H131">
        <f t="shared" ref="H131:H194" si="35">IF($C131="T1",IF($D131="W",$E131,0),0)</f>
        <v>0</v>
      </c>
      <c r="I131" s="6">
        <f t="shared" si="28"/>
        <v>39</v>
      </c>
      <c r="J131">
        <f t="shared" ref="J131:J194" si="36">IF($C131="T2",IF($D131="Z",$E131,0),0)</f>
        <v>0</v>
      </c>
      <c r="K131">
        <f t="shared" ref="K131:K194" si="37">IF($C131="T2",IF($D131="W",$E131,0),0)</f>
        <v>0</v>
      </c>
      <c r="L131" s="6">
        <f t="shared" si="29"/>
        <v>108</v>
      </c>
      <c r="M131">
        <f t="shared" ref="M131:M194" si="38">IF($C131="T3",IF($D131="Z",$E131,0),0)</f>
        <v>0</v>
      </c>
      <c r="N131">
        <f t="shared" ref="N131:N194" si="39">IF($C131="T3",IF($D131="W",$E131,0),0)</f>
        <v>0</v>
      </c>
      <c r="O131" s="6">
        <f t="shared" si="30"/>
        <v>4</v>
      </c>
      <c r="P131">
        <f t="shared" ref="P131:P194" si="40">IF($C131="T4",IF($D131="Z",$E131,0),0)</f>
        <v>0</v>
      </c>
      <c r="Q131">
        <f t="shared" ref="Q131:Q194" si="41">IF($C131="T4",IF($D131="W",$E131,0),0)</f>
        <v>0</v>
      </c>
      <c r="R131" s="6">
        <f t="shared" si="31"/>
        <v>1</v>
      </c>
      <c r="S131">
        <f t="shared" ref="S131:S194" si="42">IF($C131="T5",IF($D131="Z",$E131,0),0)</f>
        <v>12</v>
      </c>
      <c r="T131">
        <f t="shared" ref="T131:T194" si="43">IF($C131="T5",IF($D131="W",$E131,0),0)</f>
        <v>0</v>
      </c>
      <c r="U131" s="6">
        <f t="shared" si="32"/>
        <v>12</v>
      </c>
      <c r="V131">
        <f t="shared" si="33"/>
        <v>530895</v>
      </c>
      <c r="W131" t="str">
        <f t="shared" ref="W131:W194" si="44">IF(B131=B132,"NIE","TAK")</f>
        <v>TAK</v>
      </c>
    </row>
    <row r="132" spans="1:23" hidden="1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34"/>
        <v>0</v>
      </c>
      <c r="H132">
        <f t="shared" si="35"/>
        <v>0</v>
      </c>
      <c r="I132" s="6">
        <f t="shared" ref="I132:I195" si="45">I131+G132-H132</f>
        <v>39</v>
      </c>
      <c r="J132">
        <f t="shared" si="36"/>
        <v>0</v>
      </c>
      <c r="K132">
        <f t="shared" si="37"/>
        <v>0</v>
      </c>
      <c r="L132" s="6">
        <f t="shared" ref="L132:L195" si="46">J132+L131-K132</f>
        <v>108</v>
      </c>
      <c r="M132">
        <f t="shared" si="38"/>
        <v>0</v>
      </c>
      <c r="N132">
        <f t="shared" si="39"/>
        <v>4</v>
      </c>
      <c r="O132" s="6">
        <f t="shared" ref="O132:O195" si="47">M132+O131-N132</f>
        <v>0</v>
      </c>
      <c r="P132">
        <f t="shared" si="40"/>
        <v>0</v>
      </c>
      <c r="Q132">
        <f t="shared" si="41"/>
        <v>0</v>
      </c>
      <c r="R132" s="6">
        <f t="shared" ref="R132:R195" si="48">P132+R131-Q132</f>
        <v>1</v>
      </c>
      <c r="S132">
        <f t="shared" si="42"/>
        <v>0</v>
      </c>
      <c r="T132">
        <f t="shared" si="43"/>
        <v>0</v>
      </c>
      <c r="U132" s="6">
        <f t="shared" ref="U132:U195" si="49">S132+U131-T132</f>
        <v>12</v>
      </c>
      <c r="V132">
        <f t="shared" ref="V132:V195" si="50">IF(D132="Z",V131-E132*F132,IF(D132="W",V131+E132*F132,))</f>
        <v>531015</v>
      </c>
      <c r="W132" t="str">
        <f t="shared" si="44"/>
        <v>NIE</v>
      </c>
    </row>
    <row r="133" spans="1:23" hidden="1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34"/>
        <v>26</v>
      </c>
      <c r="H133">
        <f t="shared" si="35"/>
        <v>0</v>
      </c>
      <c r="I133" s="6">
        <f t="shared" si="45"/>
        <v>65</v>
      </c>
      <c r="J133">
        <f t="shared" si="36"/>
        <v>0</v>
      </c>
      <c r="K133">
        <f t="shared" si="37"/>
        <v>0</v>
      </c>
      <c r="L133" s="6">
        <f t="shared" si="46"/>
        <v>108</v>
      </c>
      <c r="M133">
        <f t="shared" si="38"/>
        <v>0</v>
      </c>
      <c r="N133">
        <f t="shared" si="39"/>
        <v>0</v>
      </c>
      <c r="O133" s="6">
        <f t="shared" si="47"/>
        <v>0</v>
      </c>
      <c r="P133">
        <f t="shared" si="40"/>
        <v>0</v>
      </c>
      <c r="Q133">
        <f t="shared" si="41"/>
        <v>0</v>
      </c>
      <c r="R133" s="6">
        <f t="shared" si="48"/>
        <v>1</v>
      </c>
      <c r="S133">
        <f t="shared" si="42"/>
        <v>0</v>
      </c>
      <c r="T133">
        <f t="shared" si="43"/>
        <v>0</v>
      </c>
      <c r="U133" s="6">
        <f t="shared" si="49"/>
        <v>12</v>
      </c>
      <c r="V133">
        <f t="shared" si="50"/>
        <v>530807</v>
      </c>
      <c r="W133" t="str">
        <f t="shared" si="44"/>
        <v>NIE</v>
      </c>
    </row>
    <row r="134" spans="1:23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34"/>
        <v>0</v>
      </c>
      <c r="H134">
        <f t="shared" si="35"/>
        <v>0</v>
      </c>
      <c r="I134" s="6">
        <f t="shared" si="45"/>
        <v>65</v>
      </c>
      <c r="J134">
        <f t="shared" si="36"/>
        <v>0</v>
      </c>
      <c r="K134">
        <f t="shared" si="37"/>
        <v>0</v>
      </c>
      <c r="L134" s="6">
        <f t="shared" si="46"/>
        <v>108</v>
      </c>
      <c r="M134">
        <f t="shared" si="38"/>
        <v>0</v>
      </c>
      <c r="N134">
        <f t="shared" si="39"/>
        <v>0</v>
      </c>
      <c r="O134" s="6">
        <f t="shared" si="47"/>
        <v>0</v>
      </c>
      <c r="P134">
        <f t="shared" si="40"/>
        <v>38</v>
      </c>
      <c r="Q134">
        <f t="shared" si="41"/>
        <v>0</v>
      </c>
      <c r="R134" s="6">
        <f t="shared" si="48"/>
        <v>39</v>
      </c>
      <c r="S134">
        <f t="shared" si="42"/>
        <v>0</v>
      </c>
      <c r="T134">
        <f t="shared" si="43"/>
        <v>0</v>
      </c>
      <c r="U134" s="6">
        <f t="shared" si="49"/>
        <v>12</v>
      </c>
      <c r="V134">
        <f t="shared" si="50"/>
        <v>528299</v>
      </c>
      <c r="W134" t="str">
        <f t="shared" si="44"/>
        <v>TAK</v>
      </c>
    </row>
    <row r="135" spans="1:23" hidden="1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34"/>
        <v>0</v>
      </c>
      <c r="H135">
        <f t="shared" si="35"/>
        <v>0</v>
      </c>
      <c r="I135" s="6">
        <f t="shared" si="45"/>
        <v>65</v>
      </c>
      <c r="J135">
        <f t="shared" si="36"/>
        <v>0</v>
      </c>
      <c r="K135">
        <f t="shared" si="37"/>
        <v>0</v>
      </c>
      <c r="L135" s="6">
        <f t="shared" si="46"/>
        <v>108</v>
      </c>
      <c r="M135">
        <f t="shared" si="38"/>
        <v>0</v>
      </c>
      <c r="N135">
        <f t="shared" si="39"/>
        <v>0</v>
      </c>
      <c r="O135" s="6">
        <f t="shared" si="47"/>
        <v>0</v>
      </c>
      <c r="P135">
        <f t="shared" si="40"/>
        <v>0</v>
      </c>
      <c r="Q135">
        <f t="shared" si="41"/>
        <v>38</v>
      </c>
      <c r="R135" s="6">
        <f t="shared" si="48"/>
        <v>1</v>
      </c>
      <c r="S135">
        <f t="shared" si="42"/>
        <v>0</v>
      </c>
      <c r="T135">
        <f t="shared" si="43"/>
        <v>0</v>
      </c>
      <c r="U135" s="6">
        <f t="shared" si="49"/>
        <v>12</v>
      </c>
      <c r="V135">
        <f t="shared" si="50"/>
        <v>532023</v>
      </c>
      <c r="W135" t="str">
        <f t="shared" si="44"/>
        <v>NIE</v>
      </c>
    </row>
    <row r="136" spans="1:23" hidden="1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34"/>
        <v>0</v>
      </c>
      <c r="H136">
        <f t="shared" si="35"/>
        <v>0</v>
      </c>
      <c r="I136" s="6">
        <f t="shared" si="45"/>
        <v>65</v>
      </c>
      <c r="J136">
        <f t="shared" si="36"/>
        <v>0</v>
      </c>
      <c r="K136">
        <f t="shared" si="37"/>
        <v>44</v>
      </c>
      <c r="L136" s="6">
        <f t="shared" si="46"/>
        <v>64</v>
      </c>
      <c r="M136">
        <f t="shared" si="38"/>
        <v>0</v>
      </c>
      <c r="N136">
        <f t="shared" si="39"/>
        <v>0</v>
      </c>
      <c r="O136" s="6">
        <f t="shared" si="47"/>
        <v>0</v>
      </c>
      <c r="P136">
        <f t="shared" si="40"/>
        <v>0</v>
      </c>
      <c r="Q136">
        <f t="shared" si="41"/>
        <v>0</v>
      </c>
      <c r="R136" s="6">
        <f t="shared" si="48"/>
        <v>1</v>
      </c>
      <c r="S136">
        <f t="shared" si="42"/>
        <v>0</v>
      </c>
      <c r="T136">
        <f t="shared" si="43"/>
        <v>0</v>
      </c>
      <c r="U136" s="6">
        <f t="shared" si="49"/>
        <v>12</v>
      </c>
      <c r="V136">
        <f t="shared" si="50"/>
        <v>533651</v>
      </c>
      <c r="W136" t="str">
        <f t="shared" si="44"/>
        <v>NIE</v>
      </c>
    </row>
    <row r="137" spans="1:23" hidden="1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34"/>
        <v>21</v>
      </c>
      <c r="H137">
        <f t="shared" si="35"/>
        <v>0</v>
      </c>
      <c r="I137" s="6">
        <f t="shared" si="45"/>
        <v>86</v>
      </c>
      <c r="J137">
        <f t="shared" si="36"/>
        <v>0</v>
      </c>
      <c r="K137">
        <f t="shared" si="37"/>
        <v>0</v>
      </c>
      <c r="L137" s="6">
        <f t="shared" si="46"/>
        <v>64</v>
      </c>
      <c r="M137">
        <f t="shared" si="38"/>
        <v>0</v>
      </c>
      <c r="N137">
        <f t="shared" si="39"/>
        <v>0</v>
      </c>
      <c r="O137" s="6">
        <f t="shared" si="47"/>
        <v>0</v>
      </c>
      <c r="P137">
        <f t="shared" si="40"/>
        <v>0</v>
      </c>
      <c r="Q137">
        <f t="shared" si="41"/>
        <v>0</v>
      </c>
      <c r="R137" s="6">
        <f t="shared" si="48"/>
        <v>1</v>
      </c>
      <c r="S137">
        <f t="shared" si="42"/>
        <v>0</v>
      </c>
      <c r="T137">
        <f t="shared" si="43"/>
        <v>0</v>
      </c>
      <c r="U137" s="6">
        <f t="shared" si="49"/>
        <v>12</v>
      </c>
      <c r="V137">
        <f t="shared" si="50"/>
        <v>533483</v>
      </c>
      <c r="W137" t="str">
        <f t="shared" si="44"/>
        <v>NIE</v>
      </c>
    </row>
    <row r="138" spans="1:23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34"/>
        <v>0</v>
      </c>
      <c r="H138">
        <f t="shared" si="35"/>
        <v>0</v>
      </c>
      <c r="I138" s="6">
        <f t="shared" si="45"/>
        <v>86</v>
      </c>
      <c r="J138">
        <f t="shared" si="36"/>
        <v>0</v>
      </c>
      <c r="K138">
        <f t="shared" si="37"/>
        <v>0</v>
      </c>
      <c r="L138" s="6">
        <f t="shared" si="46"/>
        <v>64</v>
      </c>
      <c r="M138">
        <f t="shared" si="38"/>
        <v>0</v>
      </c>
      <c r="N138">
        <f t="shared" si="39"/>
        <v>0</v>
      </c>
      <c r="O138" s="6">
        <f t="shared" si="47"/>
        <v>0</v>
      </c>
      <c r="P138">
        <f t="shared" si="40"/>
        <v>0</v>
      </c>
      <c r="Q138">
        <f t="shared" si="41"/>
        <v>0</v>
      </c>
      <c r="R138" s="6">
        <f t="shared" si="48"/>
        <v>1</v>
      </c>
      <c r="S138">
        <f t="shared" si="42"/>
        <v>10</v>
      </c>
      <c r="T138">
        <f t="shared" si="43"/>
        <v>0</v>
      </c>
      <c r="U138" s="6">
        <f t="shared" si="49"/>
        <v>22</v>
      </c>
      <c r="V138">
        <f t="shared" si="50"/>
        <v>533093</v>
      </c>
      <c r="W138" t="str">
        <f t="shared" si="44"/>
        <v>TAK</v>
      </c>
    </row>
    <row r="139" spans="1:23" hidden="1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34"/>
        <v>0</v>
      </c>
      <c r="H139">
        <f t="shared" si="35"/>
        <v>0</v>
      </c>
      <c r="I139" s="6">
        <f t="shared" si="45"/>
        <v>86</v>
      </c>
      <c r="J139">
        <f t="shared" si="36"/>
        <v>0</v>
      </c>
      <c r="K139">
        <f t="shared" si="37"/>
        <v>15</v>
      </c>
      <c r="L139" s="6">
        <f t="shared" si="46"/>
        <v>49</v>
      </c>
      <c r="M139">
        <f t="shared" si="38"/>
        <v>0</v>
      </c>
      <c r="N139">
        <f t="shared" si="39"/>
        <v>0</v>
      </c>
      <c r="O139" s="6">
        <f t="shared" si="47"/>
        <v>0</v>
      </c>
      <c r="P139">
        <f t="shared" si="40"/>
        <v>0</v>
      </c>
      <c r="Q139">
        <f t="shared" si="41"/>
        <v>0</v>
      </c>
      <c r="R139" s="6">
        <f t="shared" si="48"/>
        <v>1</v>
      </c>
      <c r="S139">
        <f t="shared" si="42"/>
        <v>0</v>
      </c>
      <c r="T139">
        <f t="shared" si="43"/>
        <v>0</v>
      </c>
      <c r="U139" s="6">
        <f t="shared" si="49"/>
        <v>22</v>
      </c>
      <c r="V139">
        <f t="shared" si="50"/>
        <v>533663</v>
      </c>
      <c r="W139" t="str">
        <f t="shared" si="44"/>
        <v>NIE</v>
      </c>
    </row>
    <row r="140" spans="1:23" hidden="1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34"/>
        <v>0</v>
      </c>
      <c r="H140">
        <f t="shared" si="35"/>
        <v>0</v>
      </c>
      <c r="I140" s="6">
        <f t="shared" si="45"/>
        <v>86</v>
      </c>
      <c r="J140">
        <f t="shared" si="36"/>
        <v>0</v>
      </c>
      <c r="K140">
        <f t="shared" si="37"/>
        <v>0</v>
      </c>
      <c r="L140" s="6">
        <f t="shared" si="46"/>
        <v>49</v>
      </c>
      <c r="M140">
        <f t="shared" si="38"/>
        <v>0</v>
      </c>
      <c r="N140">
        <f t="shared" si="39"/>
        <v>0</v>
      </c>
      <c r="O140" s="6">
        <f t="shared" si="47"/>
        <v>0</v>
      </c>
      <c r="P140">
        <f t="shared" si="40"/>
        <v>0</v>
      </c>
      <c r="Q140">
        <f t="shared" si="41"/>
        <v>0</v>
      </c>
      <c r="R140" s="6">
        <f t="shared" si="48"/>
        <v>1</v>
      </c>
      <c r="S140">
        <f t="shared" si="42"/>
        <v>0</v>
      </c>
      <c r="T140">
        <f t="shared" si="43"/>
        <v>22</v>
      </c>
      <c r="U140" s="6">
        <f t="shared" si="49"/>
        <v>0</v>
      </c>
      <c r="V140">
        <f t="shared" si="50"/>
        <v>535049</v>
      </c>
      <c r="W140" t="str">
        <f t="shared" si="44"/>
        <v>NIE</v>
      </c>
    </row>
    <row r="141" spans="1:23" hidden="1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34"/>
        <v>0</v>
      </c>
      <c r="H141">
        <f t="shared" si="35"/>
        <v>0</v>
      </c>
      <c r="I141" s="6">
        <f t="shared" si="45"/>
        <v>86</v>
      </c>
      <c r="J141">
        <f t="shared" si="36"/>
        <v>0</v>
      </c>
      <c r="K141">
        <f t="shared" si="37"/>
        <v>0</v>
      </c>
      <c r="L141" s="6">
        <f t="shared" si="46"/>
        <v>49</v>
      </c>
      <c r="M141">
        <f t="shared" si="38"/>
        <v>0</v>
      </c>
      <c r="N141">
        <f t="shared" si="39"/>
        <v>0</v>
      </c>
      <c r="O141" s="6">
        <f t="shared" si="47"/>
        <v>0</v>
      </c>
      <c r="P141">
        <f t="shared" si="40"/>
        <v>9</v>
      </c>
      <c r="Q141">
        <f t="shared" si="41"/>
        <v>0</v>
      </c>
      <c r="R141" s="6">
        <f t="shared" si="48"/>
        <v>10</v>
      </c>
      <c r="S141">
        <f t="shared" si="42"/>
        <v>0</v>
      </c>
      <c r="T141">
        <f t="shared" si="43"/>
        <v>0</v>
      </c>
      <c r="U141" s="6">
        <f t="shared" si="49"/>
        <v>0</v>
      </c>
      <c r="V141">
        <f t="shared" si="50"/>
        <v>534509</v>
      </c>
      <c r="W141" t="str">
        <f t="shared" si="44"/>
        <v>NIE</v>
      </c>
    </row>
    <row r="142" spans="1:23" hidden="1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34"/>
        <v>0</v>
      </c>
      <c r="H142">
        <f t="shared" si="35"/>
        <v>0</v>
      </c>
      <c r="I142" s="6">
        <f t="shared" si="45"/>
        <v>86</v>
      </c>
      <c r="J142">
        <f t="shared" si="36"/>
        <v>0</v>
      </c>
      <c r="K142">
        <f t="shared" si="37"/>
        <v>0</v>
      </c>
      <c r="L142" s="6">
        <f t="shared" si="46"/>
        <v>49</v>
      </c>
      <c r="M142">
        <f t="shared" si="38"/>
        <v>6</v>
      </c>
      <c r="N142">
        <f t="shared" si="39"/>
        <v>0</v>
      </c>
      <c r="O142" s="6">
        <f t="shared" si="47"/>
        <v>6</v>
      </c>
      <c r="P142">
        <f t="shared" si="40"/>
        <v>0</v>
      </c>
      <c r="Q142">
        <f t="shared" si="41"/>
        <v>0</v>
      </c>
      <c r="R142" s="6">
        <f t="shared" si="48"/>
        <v>10</v>
      </c>
      <c r="S142">
        <f t="shared" si="42"/>
        <v>0</v>
      </c>
      <c r="T142">
        <f t="shared" si="43"/>
        <v>0</v>
      </c>
      <c r="U142" s="6">
        <f t="shared" si="49"/>
        <v>0</v>
      </c>
      <c r="V142">
        <f t="shared" si="50"/>
        <v>534395</v>
      </c>
      <c r="W142" t="str">
        <f t="shared" si="44"/>
        <v>NIE</v>
      </c>
    </row>
    <row r="143" spans="1:23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34"/>
        <v>4</v>
      </c>
      <c r="H143">
        <f t="shared" si="35"/>
        <v>0</v>
      </c>
      <c r="I143" s="6">
        <f t="shared" si="45"/>
        <v>90</v>
      </c>
      <c r="J143">
        <f t="shared" si="36"/>
        <v>0</v>
      </c>
      <c r="K143">
        <f t="shared" si="37"/>
        <v>0</v>
      </c>
      <c r="L143" s="6">
        <f t="shared" si="46"/>
        <v>49</v>
      </c>
      <c r="M143">
        <f t="shared" si="38"/>
        <v>0</v>
      </c>
      <c r="N143">
        <f t="shared" si="39"/>
        <v>0</v>
      </c>
      <c r="O143" s="6">
        <f t="shared" si="47"/>
        <v>6</v>
      </c>
      <c r="P143">
        <f t="shared" si="40"/>
        <v>0</v>
      </c>
      <c r="Q143">
        <f t="shared" si="41"/>
        <v>0</v>
      </c>
      <c r="R143" s="6">
        <f t="shared" si="48"/>
        <v>10</v>
      </c>
      <c r="S143">
        <f t="shared" si="42"/>
        <v>0</v>
      </c>
      <c r="T143">
        <f t="shared" si="43"/>
        <v>0</v>
      </c>
      <c r="U143" s="6">
        <f t="shared" si="49"/>
        <v>0</v>
      </c>
      <c r="V143">
        <f t="shared" si="50"/>
        <v>534363</v>
      </c>
      <c r="W143" t="str">
        <f t="shared" si="44"/>
        <v>TAK</v>
      </c>
    </row>
    <row r="144" spans="1:23" hidden="1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34"/>
        <v>0</v>
      </c>
      <c r="H144">
        <f t="shared" si="35"/>
        <v>0</v>
      </c>
      <c r="I144" s="6">
        <f t="shared" si="45"/>
        <v>90</v>
      </c>
      <c r="J144">
        <f t="shared" si="36"/>
        <v>0</v>
      </c>
      <c r="K144">
        <f t="shared" si="37"/>
        <v>0</v>
      </c>
      <c r="L144" s="6">
        <f t="shared" si="46"/>
        <v>49</v>
      </c>
      <c r="M144">
        <f t="shared" si="38"/>
        <v>0</v>
      </c>
      <c r="N144">
        <f t="shared" si="39"/>
        <v>6</v>
      </c>
      <c r="O144" s="6">
        <f t="shared" si="47"/>
        <v>0</v>
      </c>
      <c r="P144">
        <f t="shared" si="40"/>
        <v>0</v>
      </c>
      <c r="Q144">
        <f t="shared" si="41"/>
        <v>0</v>
      </c>
      <c r="R144" s="6">
        <f t="shared" si="48"/>
        <v>10</v>
      </c>
      <c r="S144">
        <f t="shared" si="42"/>
        <v>0</v>
      </c>
      <c r="T144">
        <f t="shared" si="43"/>
        <v>0</v>
      </c>
      <c r="U144" s="6">
        <f t="shared" si="49"/>
        <v>0</v>
      </c>
      <c r="V144">
        <f t="shared" si="50"/>
        <v>534513</v>
      </c>
      <c r="W144" t="str">
        <f t="shared" si="44"/>
        <v>NIE</v>
      </c>
    </row>
    <row r="145" spans="1:23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34"/>
        <v>0</v>
      </c>
      <c r="H145">
        <f t="shared" si="35"/>
        <v>0</v>
      </c>
      <c r="I145" s="6">
        <f t="shared" si="45"/>
        <v>90</v>
      </c>
      <c r="J145">
        <f t="shared" si="36"/>
        <v>0</v>
      </c>
      <c r="K145">
        <f t="shared" si="37"/>
        <v>0</v>
      </c>
      <c r="L145" s="6">
        <f t="shared" si="46"/>
        <v>49</v>
      </c>
      <c r="M145">
        <f t="shared" si="38"/>
        <v>0</v>
      </c>
      <c r="N145">
        <f t="shared" si="39"/>
        <v>0</v>
      </c>
      <c r="O145" s="6">
        <f t="shared" si="47"/>
        <v>0</v>
      </c>
      <c r="P145">
        <f t="shared" si="40"/>
        <v>48</v>
      </c>
      <c r="Q145">
        <f t="shared" si="41"/>
        <v>0</v>
      </c>
      <c r="R145" s="6">
        <f t="shared" si="48"/>
        <v>58</v>
      </c>
      <c r="S145">
        <f t="shared" si="42"/>
        <v>0</v>
      </c>
      <c r="T145">
        <f t="shared" si="43"/>
        <v>0</v>
      </c>
      <c r="U145" s="6">
        <f t="shared" si="49"/>
        <v>0</v>
      </c>
      <c r="V145">
        <f t="shared" si="50"/>
        <v>530721</v>
      </c>
      <c r="W145" t="str">
        <f t="shared" si="44"/>
        <v>TAK</v>
      </c>
    </row>
    <row r="146" spans="1:23" hidden="1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34"/>
        <v>0</v>
      </c>
      <c r="H146">
        <f t="shared" si="35"/>
        <v>0</v>
      </c>
      <c r="I146" s="6">
        <f t="shared" si="45"/>
        <v>90</v>
      </c>
      <c r="J146">
        <f t="shared" si="36"/>
        <v>0</v>
      </c>
      <c r="K146">
        <f t="shared" si="37"/>
        <v>0</v>
      </c>
      <c r="L146" s="6">
        <f t="shared" si="46"/>
        <v>49</v>
      </c>
      <c r="M146">
        <f t="shared" si="38"/>
        <v>0</v>
      </c>
      <c r="N146">
        <f t="shared" si="39"/>
        <v>0</v>
      </c>
      <c r="O146" s="6">
        <f t="shared" si="47"/>
        <v>0</v>
      </c>
      <c r="P146">
        <f t="shared" si="40"/>
        <v>0</v>
      </c>
      <c r="Q146">
        <f t="shared" si="41"/>
        <v>0</v>
      </c>
      <c r="R146" s="6">
        <f t="shared" si="48"/>
        <v>58</v>
      </c>
      <c r="S146">
        <f t="shared" si="42"/>
        <v>34</v>
      </c>
      <c r="T146">
        <f t="shared" si="43"/>
        <v>0</v>
      </c>
      <c r="U146" s="6">
        <f t="shared" si="49"/>
        <v>34</v>
      </c>
      <c r="V146">
        <f t="shared" si="50"/>
        <v>529293</v>
      </c>
      <c r="W146" t="str">
        <f t="shared" si="44"/>
        <v>NIE</v>
      </c>
    </row>
    <row r="147" spans="1:23" hidden="1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34"/>
        <v>0</v>
      </c>
      <c r="H147">
        <f t="shared" si="35"/>
        <v>0</v>
      </c>
      <c r="I147" s="6">
        <f t="shared" si="45"/>
        <v>90</v>
      </c>
      <c r="J147">
        <f t="shared" si="36"/>
        <v>0</v>
      </c>
      <c r="K147">
        <f t="shared" si="37"/>
        <v>49</v>
      </c>
      <c r="L147" s="6">
        <f t="shared" si="46"/>
        <v>0</v>
      </c>
      <c r="M147">
        <f t="shared" si="38"/>
        <v>0</v>
      </c>
      <c r="N147">
        <f t="shared" si="39"/>
        <v>0</v>
      </c>
      <c r="O147" s="6">
        <f t="shared" si="47"/>
        <v>0</v>
      </c>
      <c r="P147">
        <f t="shared" si="40"/>
        <v>0</v>
      </c>
      <c r="Q147">
        <f t="shared" si="41"/>
        <v>0</v>
      </c>
      <c r="R147" s="6">
        <f t="shared" si="48"/>
        <v>58</v>
      </c>
      <c r="S147">
        <f t="shared" si="42"/>
        <v>0</v>
      </c>
      <c r="T147">
        <f t="shared" si="43"/>
        <v>0</v>
      </c>
      <c r="U147" s="6">
        <f t="shared" si="49"/>
        <v>34</v>
      </c>
      <c r="V147">
        <f t="shared" si="50"/>
        <v>531008</v>
      </c>
      <c r="W147" t="str">
        <f t="shared" si="44"/>
        <v>NIE</v>
      </c>
    </row>
    <row r="148" spans="1:23" hidden="1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34"/>
        <v>10</v>
      </c>
      <c r="H148">
        <f t="shared" si="35"/>
        <v>0</v>
      </c>
      <c r="I148" s="6">
        <f t="shared" si="45"/>
        <v>100</v>
      </c>
      <c r="J148">
        <f t="shared" si="36"/>
        <v>0</v>
      </c>
      <c r="K148">
        <f t="shared" si="37"/>
        <v>0</v>
      </c>
      <c r="L148" s="6">
        <f t="shared" si="46"/>
        <v>0</v>
      </c>
      <c r="M148">
        <f t="shared" si="38"/>
        <v>0</v>
      </c>
      <c r="N148">
        <f t="shared" si="39"/>
        <v>0</v>
      </c>
      <c r="O148" s="6">
        <f t="shared" si="47"/>
        <v>0</v>
      </c>
      <c r="P148">
        <f t="shared" si="40"/>
        <v>0</v>
      </c>
      <c r="Q148">
        <f t="shared" si="41"/>
        <v>0</v>
      </c>
      <c r="R148" s="6">
        <f t="shared" si="48"/>
        <v>58</v>
      </c>
      <c r="S148">
        <f t="shared" si="42"/>
        <v>0</v>
      </c>
      <c r="T148">
        <f t="shared" si="43"/>
        <v>0</v>
      </c>
      <c r="U148" s="6">
        <f t="shared" si="49"/>
        <v>34</v>
      </c>
      <c r="V148">
        <f t="shared" si="50"/>
        <v>530928</v>
      </c>
      <c r="W148" t="str">
        <f t="shared" si="44"/>
        <v>NIE</v>
      </c>
    </row>
    <row r="149" spans="1:23" hidden="1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34"/>
        <v>0</v>
      </c>
      <c r="H149">
        <f t="shared" si="35"/>
        <v>0</v>
      </c>
      <c r="I149" s="6">
        <f t="shared" si="45"/>
        <v>100</v>
      </c>
      <c r="J149">
        <f t="shared" si="36"/>
        <v>0</v>
      </c>
      <c r="K149">
        <f t="shared" si="37"/>
        <v>0</v>
      </c>
      <c r="L149" s="6">
        <f t="shared" si="46"/>
        <v>0</v>
      </c>
      <c r="M149">
        <f t="shared" si="38"/>
        <v>47</v>
      </c>
      <c r="N149">
        <f t="shared" si="39"/>
        <v>0</v>
      </c>
      <c r="O149" s="6">
        <f t="shared" si="47"/>
        <v>47</v>
      </c>
      <c r="P149">
        <f t="shared" si="40"/>
        <v>0</v>
      </c>
      <c r="Q149">
        <f t="shared" si="41"/>
        <v>0</v>
      </c>
      <c r="R149" s="6">
        <f t="shared" si="48"/>
        <v>58</v>
      </c>
      <c r="S149">
        <f t="shared" si="42"/>
        <v>0</v>
      </c>
      <c r="T149">
        <f t="shared" si="43"/>
        <v>0</v>
      </c>
      <c r="U149" s="6">
        <f t="shared" si="49"/>
        <v>34</v>
      </c>
      <c r="V149">
        <f t="shared" si="50"/>
        <v>529941</v>
      </c>
      <c r="W149" t="str">
        <f t="shared" si="44"/>
        <v>NIE</v>
      </c>
    </row>
    <row r="150" spans="1:23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34"/>
        <v>0</v>
      </c>
      <c r="H150">
        <f t="shared" si="35"/>
        <v>0</v>
      </c>
      <c r="I150" s="6">
        <f t="shared" si="45"/>
        <v>100</v>
      </c>
      <c r="J150">
        <f t="shared" si="36"/>
        <v>0</v>
      </c>
      <c r="K150">
        <f t="shared" si="37"/>
        <v>0</v>
      </c>
      <c r="L150" s="6">
        <f t="shared" si="46"/>
        <v>0</v>
      </c>
      <c r="M150">
        <f t="shared" si="38"/>
        <v>0</v>
      </c>
      <c r="N150">
        <f t="shared" si="39"/>
        <v>0</v>
      </c>
      <c r="O150" s="6">
        <f t="shared" si="47"/>
        <v>47</v>
      </c>
      <c r="P150">
        <f t="shared" si="40"/>
        <v>48</v>
      </c>
      <c r="Q150">
        <f t="shared" si="41"/>
        <v>0</v>
      </c>
      <c r="R150" s="6">
        <f t="shared" si="48"/>
        <v>106</v>
      </c>
      <c r="S150">
        <f t="shared" si="42"/>
        <v>0</v>
      </c>
      <c r="T150">
        <f t="shared" si="43"/>
        <v>0</v>
      </c>
      <c r="U150" s="6">
        <f t="shared" si="49"/>
        <v>34</v>
      </c>
      <c r="V150">
        <f t="shared" si="50"/>
        <v>526773</v>
      </c>
      <c r="W150" t="str">
        <f t="shared" si="44"/>
        <v>TAK</v>
      </c>
    </row>
    <row r="151" spans="1:23" hidden="1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34"/>
        <v>0</v>
      </c>
      <c r="H151">
        <f t="shared" si="35"/>
        <v>0</v>
      </c>
      <c r="I151" s="6">
        <f t="shared" si="45"/>
        <v>100</v>
      </c>
      <c r="J151">
        <f t="shared" si="36"/>
        <v>0</v>
      </c>
      <c r="K151">
        <f t="shared" si="37"/>
        <v>0</v>
      </c>
      <c r="L151" s="6">
        <f t="shared" si="46"/>
        <v>0</v>
      </c>
      <c r="M151">
        <f t="shared" si="38"/>
        <v>0</v>
      </c>
      <c r="N151">
        <f t="shared" si="39"/>
        <v>0</v>
      </c>
      <c r="O151" s="6">
        <f t="shared" si="47"/>
        <v>47</v>
      </c>
      <c r="P151">
        <f t="shared" si="40"/>
        <v>0</v>
      </c>
      <c r="Q151">
        <f t="shared" si="41"/>
        <v>0</v>
      </c>
      <c r="R151" s="6">
        <f t="shared" si="48"/>
        <v>106</v>
      </c>
      <c r="S151">
        <f t="shared" si="42"/>
        <v>0</v>
      </c>
      <c r="T151">
        <f t="shared" si="43"/>
        <v>34</v>
      </c>
      <c r="U151" s="6">
        <f t="shared" si="49"/>
        <v>0</v>
      </c>
      <c r="V151">
        <f t="shared" si="50"/>
        <v>528745</v>
      </c>
      <c r="W151" t="str">
        <f t="shared" si="44"/>
        <v>NIE</v>
      </c>
    </row>
    <row r="152" spans="1:23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34"/>
        <v>5</v>
      </c>
      <c r="H152">
        <f t="shared" si="35"/>
        <v>0</v>
      </c>
      <c r="I152" s="6">
        <f t="shared" si="45"/>
        <v>105</v>
      </c>
      <c r="J152">
        <f t="shared" si="36"/>
        <v>0</v>
      </c>
      <c r="K152">
        <f t="shared" si="37"/>
        <v>0</v>
      </c>
      <c r="L152" s="6">
        <f t="shared" si="46"/>
        <v>0</v>
      </c>
      <c r="M152">
        <f t="shared" si="38"/>
        <v>0</v>
      </c>
      <c r="N152">
        <f t="shared" si="39"/>
        <v>0</v>
      </c>
      <c r="O152" s="6">
        <f t="shared" si="47"/>
        <v>47</v>
      </c>
      <c r="P152">
        <f t="shared" si="40"/>
        <v>0</v>
      </c>
      <c r="Q152">
        <f t="shared" si="41"/>
        <v>0</v>
      </c>
      <c r="R152" s="6">
        <f t="shared" si="48"/>
        <v>106</v>
      </c>
      <c r="S152">
        <f t="shared" si="42"/>
        <v>0</v>
      </c>
      <c r="T152">
        <f t="shared" si="43"/>
        <v>0</v>
      </c>
      <c r="U152" s="6">
        <f t="shared" si="49"/>
        <v>0</v>
      </c>
      <c r="V152">
        <f t="shared" si="50"/>
        <v>528700</v>
      </c>
      <c r="W152" t="str">
        <f t="shared" si="44"/>
        <v>TAK</v>
      </c>
    </row>
    <row r="153" spans="1:23" hidden="1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34"/>
        <v>0</v>
      </c>
      <c r="H153">
        <f t="shared" si="35"/>
        <v>0</v>
      </c>
      <c r="I153" s="6">
        <f t="shared" si="45"/>
        <v>105</v>
      </c>
      <c r="J153">
        <f t="shared" si="36"/>
        <v>0</v>
      </c>
      <c r="K153">
        <f t="shared" si="37"/>
        <v>0</v>
      </c>
      <c r="L153" s="6">
        <f t="shared" si="46"/>
        <v>0</v>
      </c>
      <c r="M153">
        <f t="shared" si="38"/>
        <v>0</v>
      </c>
      <c r="N153">
        <f t="shared" si="39"/>
        <v>46</v>
      </c>
      <c r="O153" s="6">
        <f t="shared" si="47"/>
        <v>1</v>
      </c>
      <c r="P153">
        <f t="shared" si="40"/>
        <v>0</v>
      </c>
      <c r="Q153">
        <f t="shared" si="41"/>
        <v>0</v>
      </c>
      <c r="R153" s="6">
        <f t="shared" si="48"/>
        <v>106</v>
      </c>
      <c r="S153">
        <f t="shared" si="42"/>
        <v>0</v>
      </c>
      <c r="T153">
        <f t="shared" si="43"/>
        <v>0</v>
      </c>
      <c r="U153" s="6">
        <f t="shared" si="49"/>
        <v>0</v>
      </c>
      <c r="V153">
        <f t="shared" si="50"/>
        <v>530080</v>
      </c>
      <c r="W153" t="str">
        <f t="shared" si="44"/>
        <v>NIE</v>
      </c>
    </row>
    <row r="154" spans="1:23" hidden="1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34"/>
        <v>0</v>
      </c>
      <c r="H154">
        <f t="shared" si="35"/>
        <v>0</v>
      </c>
      <c r="I154" s="6">
        <f t="shared" si="45"/>
        <v>105</v>
      </c>
      <c r="J154">
        <f t="shared" si="36"/>
        <v>0</v>
      </c>
      <c r="K154">
        <f t="shared" si="37"/>
        <v>0</v>
      </c>
      <c r="L154" s="6">
        <f t="shared" si="46"/>
        <v>0</v>
      </c>
      <c r="M154">
        <f t="shared" si="38"/>
        <v>0</v>
      </c>
      <c r="N154">
        <f t="shared" si="39"/>
        <v>0</v>
      </c>
      <c r="O154" s="6">
        <f t="shared" si="47"/>
        <v>1</v>
      </c>
      <c r="P154">
        <f t="shared" si="40"/>
        <v>49</v>
      </c>
      <c r="Q154">
        <f t="shared" si="41"/>
        <v>0</v>
      </c>
      <c r="R154" s="6">
        <f t="shared" si="48"/>
        <v>155</v>
      </c>
      <c r="S154">
        <f t="shared" si="42"/>
        <v>0</v>
      </c>
      <c r="T154">
        <f t="shared" si="43"/>
        <v>0</v>
      </c>
      <c r="U154" s="6">
        <f t="shared" si="49"/>
        <v>0</v>
      </c>
      <c r="V154">
        <f t="shared" si="50"/>
        <v>526895</v>
      </c>
      <c r="W154" t="str">
        <f t="shared" si="44"/>
        <v>NIE</v>
      </c>
    </row>
    <row r="155" spans="1:23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34"/>
        <v>16</v>
      </c>
      <c r="H155">
        <f t="shared" si="35"/>
        <v>0</v>
      </c>
      <c r="I155" s="6">
        <f t="shared" si="45"/>
        <v>121</v>
      </c>
      <c r="J155">
        <f t="shared" si="36"/>
        <v>0</v>
      </c>
      <c r="K155">
        <f t="shared" si="37"/>
        <v>0</v>
      </c>
      <c r="L155" s="6">
        <f t="shared" si="46"/>
        <v>0</v>
      </c>
      <c r="M155">
        <f t="shared" si="38"/>
        <v>0</v>
      </c>
      <c r="N155">
        <f t="shared" si="39"/>
        <v>0</v>
      </c>
      <c r="O155" s="6">
        <f t="shared" si="47"/>
        <v>1</v>
      </c>
      <c r="P155">
        <f t="shared" si="40"/>
        <v>0</v>
      </c>
      <c r="Q155">
        <f t="shared" si="41"/>
        <v>0</v>
      </c>
      <c r="R155" s="6">
        <f t="shared" si="48"/>
        <v>155</v>
      </c>
      <c r="S155">
        <f t="shared" si="42"/>
        <v>0</v>
      </c>
      <c r="T155">
        <f t="shared" si="43"/>
        <v>0</v>
      </c>
      <c r="U155" s="6">
        <f t="shared" si="49"/>
        <v>0</v>
      </c>
      <c r="V155">
        <f t="shared" si="50"/>
        <v>526767</v>
      </c>
      <c r="W155" t="str">
        <f t="shared" si="44"/>
        <v>TAK</v>
      </c>
    </row>
    <row r="156" spans="1:23" hidden="1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34"/>
        <v>0</v>
      </c>
      <c r="H156">
        <f t="shared" si="35"/>
        <v>0</v>
      </c>
      <c r="I156" s="6">
        <f t="shared" si="45"/>
        <v>121</v>
      </c>
      <c r="J156">
        <f t="shared" si="36"/>
        <v>0</v>
      </c>
      <c r="K156">
        <f t="shared" si="37"/>
        <v>0</v>
      </c>
      <c r="L156" s="6">
        <f t="shared" si="46"/>
        <v>0</v>
      </c>
      <c r="M156">
        <f t="shared" si="38"/>
        <v>0</v>
      </c>
      <c r="N156">
        <f t="shared" si="39"/>
        <v>0</v>
      </c>
      <c r="O156" s="6">
        <f t="shared" si="47"/>
        <v>1</v>
      </c>
      <c r="P156">
        <f t="shared" si="40"/>
        <v>0</v>
      </c>
      <c r="Q156">
        <f t="shared" si="41"/>
        <v>0</v>
      </c>
      <c r="R156" s="6">
        <f t="shared" si="48"/>
        <v>155</v>
      </c>
      <c r="S156">
        <f t="shared" si="42"/>
        <v>5</v>
      </c>
      <c r="T156">
        <f t="shared" si="43"/>
        <v>0</v>
      </c>
      <c r="U156" s="6">
        <f t="shared" si="49"/>
        <v>5</v>
      </c>
      <c r="V156">
        <f t="shared" si="50"/>
        <v>526582</v>
      </c>
      <c r="W156" t="str">
        <f t="shared" si="44"/>
        <v>NIE</v>
      </c>
    </row>
    <row r="157" spans="1:23" hidden="1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34"/>
        <v>0</v>
      </c>
      <c r="H157">
        <f t="shared" si="35"/>
        <v>0</v>
      </c>
      <c r="I157" s="6">
        <f t="shared" si="45"/>
        <v>121</v>
      </c>
      <c r="J157">
        <f t="shared" si="36"/>
        <v>0</v>
      </c>
      <c r="K157">
        <f t="shared" si="37"/>
        <v>0</v>
      </c>
      <c r="L157" s="6">
        <f t="shared" si="46"/>
        <v>0</v>
      </c>
      <c r="M157">
        <f t="shared" si="38"/>
        <v>0</v>
      </c>
      <c r="N157">
        <f t="shared" si="39"/>
        <v>1</v>
      </c>
      <c r="O157" s="6">
        <f t="shared" si="47"/>
        <v>0</v>
      </c>
      <c r="P157">
        <f t="shared" si="40"/>
        <v>0</v>
      </c>
      <c r="Q157">
        <f t="shared" si="41"/>
        <v>0</v>
      </c>
      <c r="R157" s="6">
        <f t="shared" si="48"/>
        <v>155</v>
      </c>
      <c r="S157">
        <f t="shared" si="42"/>
        <v>0</v>
      </c>
      <c r="T157">
        <f t="shared" si="43"/>
        <v>0</v>
      </c>
      <c r="U157" s="6">
        <f t="shared" si="49"/>
        <v>5</v>
      </c>
      <c r="V157">
        <f t="shared" si="50"/>
        <v>526614</v>
      </c>
      <c r="W157" t="str">
        <f t="shared" si="44"/>
        <v>NIE</v>
      </c>
    </row>
    <row r="158" spans="1:23" hidden="1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34"/>
        <v>34</v>
      </c>
      <c r="H158">
        <f t="shared" si="35"/>
        <v>0</v>
      </c>
      <c r="I158" s="6">
        <f t="shared" si="45"/>
        <v>155</v>
      </c>
      <c r="J158">
        <f t="shared" si="36"/>
        <v>0</v>
      </c>
      <c r="K158">
        <f t="shared" si="37"/>
        <v>0</v>
      </c>
      <c r="L158" s="6">
        <f t="shared" si="46"/>
        <v>0</v>
      </c>
      <c r="M158">
        <f t="shared" si="38"/>
        <v>0</v>
      </c>
      <c r="N158">
        <f t="shared" si="39"/>
        <v>0</v>
      </c>
      <c r="O158" s="6">
        <f t="shared" si="47"/>
        <v>0</v>
      </c>
      <c r="P158">
        <f t="shared" si="40"/>
        <v>0</v>
      </c>
      <c r="Q158">
        <f t="shared" si="41"/>
        <v>0</v>
      </c>
      <c r="R158" s="6">
        <f t="shared" si="48"/>
        <v>155</v>
      </c>
      <c r="S158">
        <f t="shared" si="42"/>
        <v>0</v>
      </c>
      <c r="T158">
        <f t="shared" si="43"/>
        <v>0</v>
      </c>
      <c r="U158" s="6">
        <f t="shared" si="49"/>
        <v>5</v>
      </c>
      <c r="V158">
        <f t="shared" si="50"/>
        <v>526376</v>
      </c>
      <c r="W158" t="str">
        <f t="shared" si="44"/>
        <v>NIE</v>
      </c>
    </row>
    <row r="159" spans="1:23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34"/>
        <v>0</v>
      </c>
      <c r="H159">
        <f t="shared" si="35"/>
        <v>0</v>
      </c>
      <c r="I159" s="6">
        <f t="shared" si="45"/>
        <v>155</v>
      </c>
      <c r="J159">
        <f t="shared" si="36"/>
        <v>0</v>
      </c>
      <c r="K159">
        <f t="shared" si="37"/>
        <v>0</v>
      </c>
      <c r="L159" s="6">
        <f t="shared" si="46"/>
        <v>0</v>
      </c>
      <c r="M159">
        <f t="shared" si="38"/>
        <v>0</v>
      </c>
      <c r="N159">
        <f t="shared" si="39"/>
        <v>0</v>
      </c>
      <c r="O159" s="6">
        <f t="shared" si="47"/>
        <v>0</v>
      </c>
      <c r="P159">
        <f t="shared" si="40"/>
        <v>29</v>
      </c>
      <c r="Q159">
        <f t="shared" si="41"/>
        <v>0</v>
      </c>
      <c r="R159" s="6">
        <f t="shared" si="48"/>
        <v>184</v>
      </c>
      <c r="S159">
        <f t="shared" si="42"/>
        <v>0</v>
      </c>
      <c r="T159">
        <f t="shared" si="43"/>
        <v>0</v>
      </c>
      <c r="U159" s="6">
        <f t="shared" si="49"/>
        <v>5</v>
      </c>
      <c r="V159">
        <f t="shared" si="50"/>
        <v>524665</v>
      </c>
      <c r="W159" t="str">
        <f t="shared" si="44"/>
        <v>TAK</v>
      </c>
    </row>
    <row r="160" spans="1:23" hidden="1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34"/>
        <v>0</v>
      </c>
      <c r="H160">
        <f t="shared" si="35"/>
        <v>0</v>
      </c>
      <c r="I160" s="6">
        <f t="shared" si="45"/>
        <v>155</v>
      </c>
      <c r="J160">
        <f t="shared" si="36"/>
        <v>34</v>
      </c>
      <c r="K160">
        <f t="shared" si="37"/>
        <v>0</v>
      </c>
      <c r="L160" s="6">
        <f t="shared" si="46"/>
        <v>34</v>
      </c>
      <c r="M160">
        <f t="shared" si="38"/>
        <v>0</v>
      </c>
      <c r="N160">
        <f t="shared" si="39"/>
        <v>0</v>
      </c>
      <c r="O160" s="6">
        <f t="shared" si="47"/>
        <v>0</v>
      </c>
      <c r="P160">
        <f t="shared" si="40"/>
        <v>0</v>
      </c>
      <c r="Q160">
        <f t="shared" si="41"/>
        <v>0</v>
      </c>
      <c r="R160" s="6">
        <f t="shared" si="48"/>
        <v>184</v>
      </c>
      <c r="S160">
        <f t="shared" si="42"/>
        <v>0</v>
      </c>
      <c r="T160">
        <f t="shared" si="43"/>
        <v>0</v>
      </c>
      <c r="U160" s="6">
        <f t="shared" si="49"/>
        <v>5</v>
      </c>
      <c r="V160">
        <f t="shared" si="50"/>
        <v>523849</v>
      </c>
      <c r="W160" t="str">
        <f t="shared" si="44"/>
        <v>NIE</v>
      </c>
    </row>
    <row r="161" spans="1:23" hidden="1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34"/>
        <v>0</v>
      </c>
      <c r="H161">
        <f t="shared" si="35"/>
        <v>0</v>
      </c>
      <c r="I161" s="6">
        <f t="shared" si="45"/>
        <v>155</v>
      </c>
      <c r="J161">
        <f t="shared" si="36"/>
        <v>0</v>
      </c>
      <c r="K161">
        <f t="shared" si="37"/>
        <v>0</v>
      </c>
      <c r="L161" s="6">
        <f t="shared" si="46"/>
        <v>34</v>
      </c>
      <c r="M161">
        <f t="shared" si="38"/>
        <v>27</v>
      </c>
      <c r="N161">
        <f t="shared" si="39"/>
        <v>0</v>
      </c>
      <c r="O161" s="6">
        <f t="shared" si="47"/>
        <v>27</v>
      </c>
      <c r="P161">
        <f t="shared" si="40"/>
        <v>0</v>
      </c>
      <c r="Q161">
        <f t="shared" si="41"/>
        <v>0</v>
      </c>
      <c r="R161" s="6">
        <f t="shared" si="48"/>
        <v>184</v>
      </c>
      <c r="S161">
        <f t="shared" si="42"/>
        <v>0</v>
      </c>
      <c r="T161">
        <f t="shared" si="43"/>
        <v>0</v>
      </c>
      <c r="U161" s="6">
        <f t="shared" si="49"/>
        <v>5</v>
      </c>
      <c r="V161">
        <f t="shared" si="50"/>
        <v>523309</v>
      </c>
      <c r="W161" t="str">
        <f t="shared" si="44"/>
        <v>NIE</v>
      </c>
    </row>
    <row r="162" spans="1:23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34"/>
        <v>40</v>
      </c>
      <c r="H162">
        <f t="shared" si="35"/>
        <v>0</v>
      </c>
      <c r="I162" s="6">
        <f t="shared" si="45"/>
        <v>195</v>
      </c>
      <c r="J162">
        <f t="shared" si="36"/>
        <v>0</v>
      </c>
      <c r="K162">
        <f t="shared" si="37"/>
        <v>0</v>
      </c>
      <c r="L162" s="6">
        <f t="shared" si="46"/>
        <v>34</v>
      </c>
      <c r="M162">
        <f t="shared" si="38"/>
        <v>0</v>
      </c>
      <c r="N162">
        <f t="shared" si="39"/>
        <v>0</v>
      </c>
      <c r="O162" s="6">
        <f t="shared" si="47"/>
        <v>27</v>
      </c>
      <c r="P162">
        <f t="shared" si="40"/>
        <v>0</v>
      </c>
      <c r="Q162">
        <f t="shared" si="41"/>
        <v>0</v>
      </c>
      <c r="R162" s="6">
        <f t="shared" si="48"/>
        <v>184</v>
      </c>
      <c r="S162">
        <f t="shared" si="42"/>
        <v>0</v>
      </c>
      <c r="T162">
        <f t="shared" si="43"/>
        <v>0</v>
      </c>
      <c r="U162" s="6">
        <f t="shared" si="49"/>
        <v>5</v>
      </c>
      <c r="V162">
        <f t="shared" si="50"/>
        <v>522989</v>
      </c>
      <c r="W162" t="str">
        <f t="shared" si="44"/>
        <v>TAK</v>
      </c>
    </row>
    <row r="163" spans="1:23" hidden="1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34"/>
        <v>0</v>
      </c>
      <c r="H163">
        <f t="shared" si="35"/>
        <v>0</v>
      </c>
      <c r="I163" s="6">
        <f t="shared" si="45"/>
        <v>195</v>
      </c>
      <c r="J163">
        <f t="shared" si="36"/>
        <v>0</v>
      </c>
      <c r="K163">
        <f t="shared" si="37"/>
        <v>0</v>
      </c>
      <c r="L163" s="6">
        <f t="shared" si="46"/>
        <v>34</v>
      </c>
      <c r="M163">
        <f t="shared" si="38"/>
        <v>0</v>
      </c>
      <c r="N163">
        <f t="shared" si="39"/>
        <v>0</v>
      </c>
      <c r="O163" s="6">
        <f t="shared" si="47"/>
        <v>27</v>
      </c>
      <c r="P163">
        <f t="shared" si="40"/>
        <v>0</v>
      </c>
      <c r="Q163">
        <f t="shared" si="41"/>
        <v>184</v>
      </c>
      <c r="R163" s="6">
        <f t="shared" si="48"/>
        <v>0</v>
      </c>
      <c r="S163">
        <f t="shared" si="42"/>
        <v>0</v>
      </c>
      <c r="T163">
        <f t="shared" si="43"/>
        <v>0</v>
      </c>
      <c r="U163" s="6">
        <f t="shared" si="49"/>
        <v>5</v>
      </c>
      <c r="V163">
        <f t="shared" si="50"/>
        <v>541205</v>
      </c>
      <c r="W163" t="str">
        <f t="shared" si="44"/>
        <v>NIE</v>
      </c>
    </row>
    <row r="164" spans="1:23" hidden="1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34"/>
        <v>0</v>
      </c>
      <c r="H164">
        <f t="shared" si="35"/>
        <v>0</v>
      </c>
      <c r="I164" s="6">
        <f t="shared" si="45"/>
        <v>195</v>
      </c>
      <c r="J164">
        <f t="shared" si="36"/>
        <v>0</v>
      </c>
      <c r="K164">
        <f t="shared" si="37"/>
        <v>0</v>
      </c>
      <c r="L164" s="6">
        <f t="shared" si="46"/>
        <v>34</v>
      </c>
      <c r="M164">
        <f t="shared" si="38"/>
        <v>0</v>
      </c>
      <c r="N164">
        <f t="shared" si="39"/>
        <v>0</v>
      </c>
      <c r="O164" s="6">
        <f t="shared" si="47"/>
        <v>27</v>
      </c>
      <c r="P164">
        <f t="shared" si="40"/>
        <v>0</v>
      </c>
      <c r="Q164">
        <f t="shared" si="41"/>
        <v>0</v>
      </c>
      <c r="R164" s="6">
        <f t="shared" si="48"/>
        <v>0</v>
      </c>
      <c r="S164">
        <f t="shared" si="42"/>
        <v>48</v>
      </c>
      <c r="T164">
        <f t="shared" si="43"/>
        <v>0</v>
      </c>
      <c r="U164" s="6">
        <f t="shared" si="49"/>
        <v>53</v>
      </c>
      <c r="V164">
        <f t="shared" si="50"/>
        <v>539381</v>
      </c>
      <c r="W164" t="str">
        <f t="shared" si="44"/>
        <v>NIE</v>
      </c>
    </row>
    <row r="165" spans="1:23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34"/>
        <v>0</v>
      </c>
      <c r="H165">
        <f t="shared" si="35"/>
        <v>0</v>
      </c>
      <c r="I165" s="6">
        <f t="shared" si="45"/>
        <v>195</v>
      </c>
      <c r="J165">
        <f t="shared" si="36"/>
        <v>21</v>
      </c>
      <c r="K165">
        <f t="shared" si="37"/>
        <v>0</v>
      </c>
      <c r="L165" s="6">
        <f t="shared" si="46"/>
        <v>55</v>
      </c>
      <c r="M165">
        <f t="shared" si="38"/>
        <v>0</v>
      </c>
      <c r="N165">
        <f t="shared" si="39"/>
        <v>0</v>
      </c>
      <c r="O165" s="6">
        <f t="shared" si="47"/>
        <v>27</v>
      </c>
      <c r="P165">
        <f t="shared" si="40"/>
        <v>0</v>
      </c>
      <c r="Q165">
        <f t="shared" si="41"/>
        <v>0</v>
      </c>
      <c r="R165" s="6">
        <f t="shared" si="48"/>
        <v>0</v>
      </c>
      <c r="S165">
        <f t="shared" si="42"/>
        <v>0</v>
      </c>
      <c r="T165">
        <f t="shared" si="43"/>
        <v>0</v>
      </c>
      <c r="U165" s="6">
        <f t="shared" si="49"/>
        <v>53</v>
      </c>
      <c r="V165">
        <f t="shared" si="50"/>
        <v>538898</v>
      </c>
      <c r="W165" t="str">
        <f t="shared" si="44"/>
        <v>TAK</v>
      </c>
    </row>
    <row r="166" spans="1:23" hidden="1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34"/>
        <v>0</v>
      </c>
      <c r="H166">
        <f t="shared" si="35"/>
        <v>0</v>
      </c>
      <c r="I166" s="6">
        <f t="shared" si="45"/>
        <v>195</v>
      </c>
      <c r="J166">
        <f t="shared" si="36"/>
        <v>0</v>
      </c>
      <c r="K166">
        <f t="shared" si="37"/>
        <v>0</v>
      </c>
      <c r="L166" s="6">
        <f t="shared" si="46"/>
        <v>55</v>
      </c>
      <c r="M166">
        <f t="shared" si="38"/>
        <v>0</v>
      </c>
      <c r="N166">
        <f t="shared" si="39"/>
        <v>0</v>
      </c>
      <c r="O166" s="6">
        <f t="shared" si="47"/>
        <v>27</v>
      </c>
      <c r="P166">
        <f t="shared" si="40"/>
        <v>47</v>
      </c>
      <c r="Q166">
        <f t="shared" si="41"/>
        <v>0</v>
      </c>
      <c r="R166" s="6">
        <f t="shared" si="48"/>
        <v>47</v>
      </c>
      <c r="S166">
        <f t="shared" si="42"/>
        <v>0</v>
      </c>
      <c r="T166">
        <f t="shared" si="43"/>
        <v>0</v>
      </c>
      <c r="U166" s="6">
        <f t="shared" si="49"/>
        <v>53</v>
      </c>
      <c r="V166">
        <f t="shared" si="50"/>
        <v>535796</v>
      </c>
      <c r="W166" t="str">
        <f t="shared" si="44"/>
        <v>NIE</v>
      </c>
    </row>
    <row r="167" spans="1:23" hidden="1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34"/>
        <v>0</v>
      </c>
      <c r="H167">
        <f t="shared" si="35"/>
        <v>0</v>
      </c>
      <c r="I167" s="6">
        <f t="shared" si="45"/>
        <v>195</v>
      </c>
      <c r="J167">
        <f t="shared" si="36"/>
        <v>6</v>
      </c>
      <c r="K167">
        <f t="shared" si="37"/>
        <v>0</v>
      </c>
      <c r="L167" s="6">
        <f t="shared" si="46"/>
        <v>61</v>
      </c>
      <c r="M167">
        <f t="shared" si="38"/>
        <v>0</v>
      </c>
      <c r="N167">
        <f t="shared" si="39"/>
        <v>0</v>
      </c>
      <c r="O167" s="6">
        <f t="shared" si="47"/>
        <v>27</v>
      </c>
      <c r="P167">
        <f t="shared" si="40"/>
        <v>0</v>
      </c>
      <c r="Q167">
        <f t="shared" si="41"/>
        <v>0</v>
      </c>
      <c r="R167" s="6">
        <f t="shared" si="48"/>
        <v>47</v>
      </c>
      <c r="S167">
        <f t="shared" si="42"/>
        <v>0</v>
      </c>
      <c r="T167">
        <f t="shared" si="43"/>
        <v>0</v>
      </c>
      <c r="U167" s="6">
        <f t="shared" si="49"/>
        <v>53</v>
      </c>
      <c r="V167">
        <f t="shared" si="50"/>
        <v>535646</v>
      </c>
      <c r="W167" t="str">
        <f t="shared" si="44"/>
        <v>NIE</v>
      </c>
    </row>
    <row r="168" spans="1:23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34"/>
        <v>0</v>
      </c>
      <c r="H168">
        <f t="shared" si="35"/>
        <v>0</v>
      </c>
      <c r="I168" s="6">
        <f t="shared" si="45"/>
        <v>195</v>
      </c>
      <c r="J168">
        <f t="shared" si="36"/>
        <v>0</v>
      </c>
      <c r="K168">
        <f t="shared" si="37"/>
        <v>0</v>
      </c>
      <c r="L168" s="6">
        <f t="shared" si="46"/>
        <v>61</v>
      </c>
      <c r="M168">
        <f t="shared" si="38"/>
        <v>0</v>
      </c>
      <c r="N168">
        <f t="shared" si="39"/>
        <v>0</v>
      </c>
      <c r="O168" s="6">
        <f t="shared" si="47"/>
        <v>27</v>
      </c>
      <c r="P168">
        <f t="shared" si="40"/>
        <v>0</v>
      </c>
      <c r="Q168">
        <f t="shared" si="41"/>
        <v>0</v>
      </c>
      <c r="R168" s="6">
        <f t="shared" si="48"/>
        <v>47</v>
      </c>
      <c r="S168">
        <f t="shared" si="42"/>
        <v>47</v>
      </c>
      <c r="T168">
        <f t="shared" si="43"/>
        <v>0</v>
      </c>
      <c r="U168" s="6">
        <f t="shared" si="49"/>
        <v>100</v>
      </c>
      <c r="V168">
        <f t="shared" si="50"/>
        <v>533719</v>
      </c>
      <c r="W168" t="str">
        <f t="shared" si="44"/>
        <v>TAK</v>
      </c>
    </row>
    <row r="169" spans="1:23" hidden="1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34"/>
        <v>0</v>
      </c>
      <c r="H169">
        <f t="shared" si="35"/>
        <v>192</v>
      </c>
      <c r="I169" s="6">
        <f t="shared" si="45"/>
        <v>3</v>
      </c>
      <c r="J169">
        <f t="shared" si="36"/>
        <v>0</v>
      </c>
      <c r="K169">
        <f t="shared" si="37"/>
        <v>0</v>
      </c>
      <c r="L169" s="6">
        <f t="shared" si="46"/>
        <v>61</v>
      </c>
      <c r="M169">
        <f t="shared" si="38"/>
        <v>0</v>
      </c>
      <c r="N169">
        <f t="shared" si="39"/>
        <v>0</v>
      </c>
      <c r="O169" s="6">
        <f t="shared" si="47"/>
        <v>27</v>
      </c>
      <c r="P169">
        <f t="shared" si="40"/>
        <v>0</v>
      </c>
      <c r="Q169">
        <f t="shared" si="41"/>
        <v>0</v>
      </c>
      <c r="R169" s="6">
        <f t="shared" si="48"/>
        <v>47</v>
      </c>
      <c r="S169">
        <f t="shared" si="42"/>
        <v>0</v>
      </c>
      <c r="T169">
        <f t="shared" si="43"/>
        <v>0</v>
      </c>
      <c r="U169" s="6">
        <f t="shared" si="49"/>
        <v>100</v>
      </c>
      <c r="V169">
        <f t="shared" si="50"/>
        <v>536023</v>
      </c>
      <c r="W169" t="str">
        <f t="shared" si="44"/>
        <v>NIE</v>
      </c>
    </row>
    <row r="170" spans="1:23" hidden="1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34"/>
        <v>0</v>
      </c>
      <c r="H170">
        <f t="shared" si="35"/>
        <v>0</v>
      </c>
      <c r="I170" s="6">
        <f t="shared" si="45"/>
        <v>3</v>
      </c>
      <c r="J170">
        <f t="shared" si="36"/>
        <v>0</v>
      </c>
      <c r="K170">
        <f t="shared" si="37"/>
        <v>48</v>
      </c>
      <c r="L170" s="6">
        <f t="shared" si="46"/>
        <v>13</v>
      </c>
      <c r="M170">
        <f t="shared" si="38"/>
        <v>0</v>
      </c>
      <c r="N170">
        <f t="shared" si="39"/>
        <v>0</v>
      </c>
      <c r="O170" s="6">
        <f t="shared" si="47"/>
        <v>27</v>
      </c>
      <c r="P170">
        <f t="shared" si="40"/>
        <v>0</v>
      </c>
      <c r="Q170">
        <f t="shared" si="41"/>
        <v>0</v>
      </c>
      <c r="R170" s="6">
        <f t="shared" si="48"/>
        <v>47</v>
      </c>
      <c r="S170">
        <f t="shared" si="42"/>
        <v>0</v>
      </c>
      <c r="T170">
        <f t="shared" si="43"/>
        <v>0</v>
      </c>
      <c r="U170" s="6">
        <f t="shared" si="49"/>
        <v>100</v>
      </c>
      <c r="V170">
        <f t="shared" si="50"/>
        <v>537799</v>
      </c>
      <c r="W170" t="str">
        <f t="shared" si="44"/>
        <v>NIE</v>
      </c>
    </row>
    <row r="171" spans="1:23" hidden="1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34"/>
        <v>0</v>
      </c>
      <c r="H171">
        <f t="shared" si="35"/>
        <v>0</v>
      </c>
      <c r="I171" s="6">
        <f t="shared" si="45"/>
        <v>3</v>
      </c>
      <c r="J171">
        <f t="shared" si="36"/>
        <v>0</v>
      </c>
      <c r="K171">
        <f t="shared" si="37"/>
        <v>0</v>
      </c>
      <c r="L171" s="6">
        <f t="shared" si="46"/>
        <v>13</v>
      </c>
      <c r="M171">
        <f t="shared" si="38"/>
        <v>0</v>
      </c>
      <c r="N171">
        <f t="shared" si="39"/>
        <v>0</v>
      </c>
      <c r="O171" s="6">
        <f t="shared" si="47"/>
        <v>27</v>
      </c>
      <c r="P171">
        <f t="shared" si="40"/>
        <v>18</v>
      </c>
      <c r="Q171">
        <f t="shared" si="41"/>
        <v>0</v>
      </c>
      <c r="R171" s="6">
        <f t="shared" si="48"/>
        <v>65</v>
      </c>
      <c r="S171">
        <f t="shared" si="42"/>
        <v>0</v>
      </c>
      <c r="T171">
        <f t="shared" si="43"/>
        <v>0</v>
      </c>
      <c r="U171" s="6">
        <f t="shared" si="49"/>
        <v>100</v>
      </c>
      <c r="V171">
        <f t="shared" si="50"/>
        <v>536683</v>
      </c>
      <c r="W171" t="str">
        <f t="shared" si="44"/>
        <v>NIE</v>
      </c>
    </row>
    <row r="172" spans="1:23" hidden="1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34"/>
        <v>0</v>
      </c>
      <c r="H172">
        <f t="shared" si="35"/>
        <v>0</v>
      </c>
      <c r="I172" s="6">
        <f t="shared" si="45"/>
        <v>3</v>
      </c>
      <c r="J172">
        <f t="shared" si="36"/>
        <v>0</v>
      </c>
      <c r="K172">
        <f t="shared" si="37"/>
        <v>0</v>
      </c>
      <c r="L172" s="6">
        <f t="shared" si="46"/>
        <v>13</v>
      </c>
      <c r="M172">
        <f t="shared" si="38"/>
        <v>0</v>
      </c>
      <c r="N172">
        <f t="shared" si="39"/>
        <v>0</v>
      </c>
      <c r="O172" s="6">
        <f t="shared" si="47"/>
        <v>27</v>
      </c>
      <c r="P172">
        <f t="shared" si="40"/>
        <v>0</v>
      </c>
      <c r="Q172">
        <f t="shared" si="41"/>
        <v>0</v>
      </c>
      <c r="R172" s="6">
        <f t="shared" si="48"/>
        <v>65</v>
      </c>
      <c r="S172">
        <f t="shared" si="42"/>
        <v>25</v>
      </c>
      <c r="T172">
        <f t="shared" si="43"/>
        <v>0</v>
      </c>
      <c r="U172" s="6">
        <f t="shared" si="49"/>
        <v>125</v>
      </c>
      <c r="V172">
        <f t="shared" si="50"/>
        <v>535708</v>
      </c>
      <c r="W172" t="str">
        <f t="shared" si="44"/>
        <v>NIE</v>
      </c>
    </row>
    <row r="173" spans="1:23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34"/>
        <v>0</v>
      </c>
      <c r="H173">
        <f t="shared" si="35"/>
        <v>0</v>
      </c>
      <c r="I173" s="6">
        <f t="shared" si="45"/>
        <v>3</v>
      </c>
      <c r="J173">
        <f t="shared" si="36"/>
        <v>0</v>
      </c>
      <c r="K173">
        <f t="shared" si="37"/>
        <v>0</v>
      </c>
      <c r="L173" s="6">
        <f t="shared" si="46"/>
        <v>13</v>
      </c>
      <c r="M173">
        <f t="shared" si="38"/>
        <v>2</v>
      </c>
      <c r="N173">
        <f t="shared" si="39"/>
        <v>0</v>
      </c>
      <c r="O173" s="6">
        <f t="shared" si="47"/>
        <v>29</v>
      </c>
      <c r="P173">
        <f t="shared" si="40"/>
        <v>0</v>
      </c>
      <c r="Q173">
        <f t="shared" si="41"/>
        <v>0</v>
      </c>
      <c r="R173" s="6">
        <f t="shared" si="48"/>
        <v>65</v>
      </c>
      <c r="S173">
        <f t="shared" si="42"/>
        <v>0</v>
      </c>
      <c r="T173">
        <f t="shared" si="43"/>
        <v>0</v>
      </c>
      <c r="U173" s="6">
        <f t="shared" si="49"/>
        <v>125</v>
      </c>
      <c r="V173">
        <f t="shared" si="50"/>
        <v>535668</v>
      </c>
      <c r="W173" t="str">
        <f t="shared" si="44"/>
        <v>TAK</v>
      </c>
    </row>
    <row r="174" spans="1:23" hidden="1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34"/>
        <v>0</v>
      </c>
      <c r="H174">
        <f t="shared" si="35"/>
        <v>0</v>
      </c>
      <c r="I174" s="6">
        <f t="shared" si="45"/>
        <v>3</v>
      </c>
      <c r="J174">
        <f t="shared" si="36"/>
        <v>0</v>
      </c>
      <c r="K174">
        <f t="shared" si="37"/>
        <v>13</v>
      </c>
      <c r="L174" s="6">
        <f t="shared" si="46"/>
        <v>0</v>
      </c>
      <c r="M174">
        <f t="shared" si="38"/>
        <v>0</v>
      </c>
      <c r="N174">
        <f t="shared" si="39"/>
        <v>0</v>
      </c>
      <c r="O174" s="6">
        <f t="shared" si="47"/>
        <v>29</v>
      </c>
      <c r="P174">
        <f t="shared" si="40"/>
        <v>0</v>
      </c>
      <c r="Q174">
        <f t="shared" si="41"/>
        <v>0</v>
      </c>
      <c r="R174" s="6">
        <f t="shared" si="48"/>
        <v>65</v>
      </c>
      <c r="S174">
        <f t="shared" si="42"/>
        <v>0</v>
      </c>
      <c r="T174">
        <f t="shared" si="43"/>
        <v>0</v>
      </c>
      <c r="U174" s="6">
        <f t="shared" si="49"/>
        <v>125</v>
      </c>
      <c r="V174">
        <f t="shared" si="50"/>
        <v>536162</v>
      </c>
      <c r="W174" t="str">
        <f t="shared" si="44"/>
        <v>NIE</v>
      </c>
    </row>
    <row r="175" spans="1:23" hidden="1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34"/>
        <v>0</v>
      </c>
      <c r="H175">
        <f t="shared" si="35"/>
        <v>0</v>
      </c>
      <c r="I175" s="6">
        <f t="shared" si="45"/>
        <v>3</v>
      </c>
      <c r="J175">
        <f t="shared" si="36"/>
        <v>0</v>
      </c>
      <c r="K175">
        <f t="shared" si="37"/>
        <v>0</v>
      </c>
      <c r="L175" s="6">
        <f t="shared" si="46"/>
        <v>0</v>
      </c>
      <c r="M175">
        <f t="shared" si="38"/>
        <v>0</v>
      </c>
      <c r="N175">
        <f t="shared" si="39"/>
        <v>0</v>
      </c>
      <c r="O175" s="6">
        <f t="shared" si="47"/>
        <v>29</v>
      </c>
      <c r="P175">
        <f t="shared" si="40"/>
        <v>0</v>
      </c>
      <c r="Q175">
        <f t="shared" si="41"/>
        <v>0</v>
      </c>
      <c r="R175" s="6">
        <f t="shared" si="48"/>
        <v>65</v>
      </c>
      <c r="S175">
        <f t="shared" si="42"/>
        <v>0</v>
      </c>
      <c r="T175">
        <f t="shared" si="43"/>
        <v>121</v>
      </c>
      <c r="U175" s="6">
        <f t="shared" si="49"/>
        <v>4</v>
      </c>
      <c r="V175">
        <f t="shared" si="50"/>
        <v>543785</v>
      </c>
      <c r="W175" t="str">
        <f t="shared" si="44"/>
        <v>NIE</v>
      </c>
    </row>
    <row r="176" spans="1:23" hidden="1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34"/>
        <v>0</v>
      </c>
      <c r="H176">
        <f t="shared" si="35"/>
        <v>0</v>
      </c>
      <c r="I176" s="6">
        <f t="shared" si="45"/>
        <v>3</v>
      </c>
      <c r="J176">
        <f t="shared" si="36"/>
        <v>0</v>
      </c>
      <c r="K176">
        <f t="shared" si="37"/>
        <v>0</v>
      </c>
      <c r="L176" s="6">
        <f t="shared" si="46"/>
        <v>0</v>
      </c>
      <c r="M176">
        <f t="shared" si="38"/>
        <v>30</v>
      </c>
      <c r="N176">
        <f t="shared" si="39"/>
        <v>0</v>
      </c>
      <c r="O176" s="6">
        <f t="shared" si="47"/>
        <v>59</v>
      </c>
      <c r="P176">
        <f t="shared" si="40"/>
        <v>0</v>
      </c>
      <c r="Q176">
        <f t="shared" si="41"/>
        <v>0</v>
      </c>
      <c r="R176" s="6">
        <f t="shared" si="48"/>
        <v>65</v>
      </c>
      <c r="S176">
        <f t="shared" si="42"/>
        <v>0</v>
      </c>
      <c r="T176">
        <f t="shared" si="43"/>
        <v>0</v>
      </c>
      <c r="U176" s="6">
        <f t="shared" si="49"/>
        <v>4</v>
      </c>
      <c r="V176">
        <f t="shared" si="50"/>
        <v>543215</v>
      </c>
      <c r="W176" t="str">
        <f t="shared" si="44"/>
        <v>NIE</v>
      </c>
    </row>
    <row r="177" spans="1:23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34"/>
        <v>46</v>
      </c>
      <c r="H177">
        <f t="shared" si="35"/>
        <v>0</v>
      </c>
      <c r="I177" s="6">
        <f t="shared" si="45"/>
        <v>49</v>
      </c>
      <c r="J177">
        <f t="shared" si="36"/>
        <v>0</v>
      </c>
      <c r="K177">
        <f t="shared" si="37"/>
        <v>0</v>
      </c>
      <c r="L177" s="6">
        <f t="shared" si="46"/>
        <v>0</v>
      </c>
      <c r="M177">
        <f t="shared" si="38"/>
        <v>0</v>
      </c>
      <c r="N177">
        <f t="shared" si="39"/>
        <v>0</v>
      </c>
      <c r="O177" s="6">
        <f t="shared" si="47"/>
        <v>59</v>
      </c>
      <c r="P177">
        <f t="shared" si="40"/>
        <v>0</v>
      </c>
      <c r="Q177">
        <f t="shared" si="41"/>
        <v>0</v>
      </c>
      <c r="R177" s="6">
        <f t="shared" si="48"/>
        <v>65</v>
      </c>
      <c r="S177">
        <f t="shared" si="42"/>
        <v>0</v>
      </c>
      <c r="T177">
        <f t="shared" si="43"/>
        <v>0</v>
      </c>
      <c r="U177" s="6">
        <f t="shared" si="49"/>
        <v>4</v>
      </c>
      <c r="V177">
        <f t="shared" si="50"/>
        <v>542847</v>
      </c>
      <c r="W177" t="str">
        <f t="shared" si="44"/>
        <v>TAK</v>
      </c>
    </row>
    <row r="178" spans="1:23" hidden="1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34"/>
        <v>0</v>
      </c>
      <c r="H178">
        <f t="shared" si="35"/>
        <v>49</v>
      </c>
      <c r="I178" s="6">
        <f t="shared" si="45"/>
        <v>0</v>
      </c>
      <c r="J178">
        <f t="shared" si="36"/>
        <v>0</v>
      </c>
      <c r="K178">
        <f t="shared" si="37"/>
        <v>0</v>
      </c>
      <c r="L178" s="6">
        <f t="shared" si="46"/>
        <v>0</v>
      </c>
      <c r="M178">
        <f t="shared" si="38"/>
        <v>0</v>
      </c>
      <c r="N178">
        <f t="shared" si="39"/>
        <v>0</v>
      </c>
      <c r="O178" s="6">
        <f t="shared" si="47"/>
        <v>59</v>
      </c>
      <c r="P178">
        <f t="shared" si="40"/>
        <v>0</v>
      </c>
      <c r="Q178">
        <f t="shared" si="41"/>
        <v>0</v>
      </c>
      <c r="R178" s="6">
        <f t="shared" si="48"/>
        <v>65</v>
      </c>
      <c r="S178">
        <f t="shared" si="42"/>
        <v>0</v>
      </c>
      <c r="T178">
        <f t="shared" si="43"/>
        <v>0</v>
      </c>
      <c r="U178" s="6">
        <f t="shared" si="49"/>
        <v>4</v>
      </c>
      <c r="V178">
        <f t="shared" si="50"/>
        <v>543386</v>
      </c>
      <c r="W178" t="str">
        <f t="shared" si="44"/>
        <v>NIE</v>
      </c>
    </row>
    <row r="179" spans="1:23" hidden="1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34"/>
        <v>0</v>
      </c>
      <c r="H179">
        <f t="shared" si="35"/>
        <v>0</v>
      </c>
      <c r="I179" s="6">
        <f t="shared" si="45"/>
        <v>0</v>
      </c>
      <c r="J179">
        <f t="shared" si="36"/>
        <v>0</v>
      </c>
      <c r="K179">
        <f t="shared" si="37"/>
        <v>0</v>
      </c>
      <c r="L179" s="6">
        <f t="shared" si="46"/>
        <v>0</v>
      </c>
      <c r="M179">
        <f t="shared" si="38"/>
        <v>0</v>
      </c>
      <c r="N179">
        <f t="shared" si="39"/>
        <v>0</v>
      </c>
      <c r="O179" s="6">
        <f t="shared" si="47"/>
        <v>59</v>
      </c>
      <c r="P179">
        <f t="shared" si="40"/>
        <v>0</v>
      </c>
      <c r="Q179">
        <f t="shared" si="41"/>
        <v>61</v>
      </c>
      <c r="R179" s="6">
        <f t="shared" si="48"/>
        <v>4</v>
      </c>
      <c r="S179">
        <f t="shared" si="42"/>
        <v>0</v>
      </c>
      <c r="T179">
        <f t="shared" si="43"/>
        <v>0</v>
      </c>
      <c r="U179" s="6">
        <f t="shared" si="49"/>
        <v>4</v>
      </c>
      <c r="V179">
        <f t="shared" si="50"/>
        <v>548876</v>
      </c>
      <c r="W179" t="str">
        <f t="shared" si="44"/>
        <v>NIE</v>
      </c>
    </row>
    <row r="180" spans="1:23" hidden="1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34"/>
        <v>0</v>
      </c>
      <c r="H180">
        <f t="shared" si="35"/>
        <v>0</v>
      </c>
      <c r="I180" s="6">
        <f t="shared" si="45"/>
        <v>0</v>
      </c>
      <c r="J180">
        <f t="shared" si="36"/>
        <v>0</v>
      </c>
      <c r="K180">
        <f t="shared" si="37"/>
        <v>0</v>
      </c>
      <c r="L180" s="6">
        <f t="shared" si="46"/>
        <v>0</v>
      </c>
      <c r="M180">
        <f t="shared" si="38"/>
        <v>19</v>
      </c>
      <c r="N180">
        <f t="shared" si="39"/>
        <v>0</v>
      </c>
      <c r="O180" s="6">
        <f t="shared" si="47"/>
        <v>78</v>
      </c>
      <c r="P180">
        <f t="shared" si="40"/>
        <v>0</v>
      </c>
      <c r="Q180">
        <f t="shared" si="41"/>
        <v>0</v>
      </c>
      <c r="R180" s="6">
        <f t="shared" si="48"/>
        <v>4</v>
      </c>
      <c r="S180">
        <f t="shared" si="42"/>
        <v>0</v>
      </c>
      <c r="T180">
        <f t="shared" si="43"/>
        <v>0</v>
      </c>
      <c r="U180" s="6">
        <f t="shared" si="49"/>
        <v>4</v>
      </c>
      <c r="V180">
        <f t="shared" si="50"/>
        <v>548458</v>
      </c>
      <c r="W180" t="str">
        <f t="shared" si="44"/>
        <v>NIE</v>
      </c>
    </row>
    <row r="181" spans="1:23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34"/>
        <v>0</v>
      </c>
      <c r="H181">
        <f t="shared" si="35"/>
        <v>0</v>
      </c>
      <c r="I181" s="6">
        <f t="shared" si="45"/>
        <v>0</v>
      </c>
      <c r="J181">
        <f t="shared" si="36"/>
        <v>0</v>
      </c>
      <c r="K181">
        <f t="shared" si="37"/>
        <v>0</v>
      </c>
      <c r="L181" s="6">
        <f t="shared" si="46"/>
        <v>0</v>
      </c>
      <c r="M181">
        <f t="shared" si="38"/>
        <v>0</v>
      </c>
      <c r="N181">
        <f t="shared" si="39"/>
        <v>0</v>
      </c>
      <c r="O181" s="6">
        <f t="shared" si="47"/>
        <v>78</v>
      </c>
      <c r="P181">
        <f t="shared" si="40"/>
        <v>0</v>
      </c>
      <c r="Q181">
        <f t="shared" si="41"/>
        <v>0</v>
      </c>
      <c r="R181" s="6">
        <f t="shared" si="48"/>
        <v>4</v>
      </c>
      <c r="S181">
        <f t="shared" si="42"/>
        <v>22</v>
      </c>
      <c r="T181">
        <f t="shared" si="43"/>
        <v>0</v>
      </c>
      <c r="U181" s="6">
        <f t="shared" si="49"/>
        <v>26</v>
      </c>
      <c r="V181">
        <f t="shared" si="50"/>
        <v>547490</v>
      </c>
      <c r="W181" t="str">
        <f t="shared" si="44"/>
        <v>TAK</v>
      </c>
    </row>
    <row r="182" spans="1:23" hidden="1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34"/>
        <v>0</v>
      </c>
      <c r="H182">
        <f t="shared" si="35"/>
        <v>0</v>
      </c>
      <c r="I182" s="6">
        <f t="shared" si="45"/>
        <v>0</v>
      </c>
      <c r="J182">
        <f t="shared" si="36"/>
        <v>9</v>
      </c>
      <c r="K182">
        <f t="shared" si="37"/>
        <v>0</v>
      </c>
      <c r="L182" s="6">
        <f t="shared" si="46"/>
        <v>9</v>
      </c>
      <c r="M182">
        <f t="shared" si="38"/>
        <v>0</v>
      </c>
      <c r="N182">
        <f t="shared" si="39"/>
        <v>0</v>
      </c>
      <c r="O182" s="6">
        <f t="shared" si="47"/>
        <v>78</v>
      </c>
      <c r="P182">
        <f t="shared" si="40"/>
        <v>0</v>
      </c>
      <c r="Q182">
        <f t="shared" si="41"/>
        <v>0</v>
      </c>
      <c r="R182" s="6">
        <f t="shared" si="48"/>
        <v>4</v>
      </c>
      <c r="S182">
        <f t="shared" si="42"/>
        <v>0</v>
      </c>
      <c r="T182">
        <f t="shared" si="43"/>
        <v>0</v>
      </c>
      <c r="U182" s="6">
        <f t="shared" si="49"/>
        <v>26</v>
      </c>
      <c r="V182">
        <f t="shared" si="50"/>
        <v>547265</v>
      </c>
      <c r="W182" t="str">
        <f t="shared" si="44"/>
        <v>NIE</v>
      </c>
    </row>
    <row r="183" spans="1:23" hidden="1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34"/>
        <v>0</v>
      </c>
      <c r="H183">
        <f t="shared" si="35"/>
        <v>0</v>
      </c>
      <c r="I183" s="6">
        <f t="shared" si="45"/>
        <v>0</v>
      </c>
      <c r="J183">
        <f t="shared" si="36"/>
        <v>0</v>
      </c>
      <c r="K183">
        <f t="shared" si="37"/>
        <v>0</v>
      </c>
      <c r="L183" s="6">
        <f t="shared" si="46"/>
        <v>9</v>
      </c>
      <c r="M183">
        <f t="shared" si="38"/>
        <v>0</v>
      </c>
      <c r="N183">
        <f t="shared" si="39"/>
        <v>0</v>
      </c>
      <c r="O183" s="6">
        <f t="shared" si="47"/>
        <v>78</v>
      </c>
      <c r="P183">
        <f t="shared" si="40"/>
        <v>0</v>
      </c>
      <c r="Q183">
        <f t="shared" si="41"/>
        <v>4</v>
      </c>
      <c r="R183" s="6">
        <f t="shared" si="48"/>
        <v>0</v>
      </c>
      <c r="S183">
        <f t="shared" si="42"/>
        <v>0</v>
      </c>
      <c r="T183">
        <f t="shared" si="43"/>
        <v>0</v>
      </c>
      <c r="U183" s="6">
        <f t="shared" si="49"/>
        <v>26</v>
      </c>
      <c r="V183">
        <f t="shared" si="50"/>
        <v>547641</v>
      </c>
      <c r="W183" t="str">
        <f t="shared" si="44"/>
        <v>NIE</v>
      </c>
    </row>
    <row r="184" spans="1:23" hidden="1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34"/>
        <v>0</v>
      </c>
      <c r="H184">
        <f t="shared" si="35"/>
        <v>0</v>
      </c>
      <c r="I184" s="6">
        <f t="shared" si="45"/>
        <v>0</v>
      </c>
      <c r="J184">
        <f t="shared" si="36"/>
        <v>0</v>
      </c>
      <c r="K184">
        <f t="shared" si="37"/>
        <v>0</v>
      </c>
      <c r="L184" s="6">
        <f t="shared" si="46"/>
        <v>9</v>
      </c>
      <c r="M184">
        <f t="shared" si="38"/>
        <v>8</v>
      </c>
      <c r="N184">
        <f t="shared" si="39"/>
        <v>0</v>
      </c>
      <c r="O184" s="6">
        <f t="shared" si="47"/>
        <v>86</v>
      </c>
      <c r="P184">
        <f t="shared" si="40"/>
        <v>0</v>
      </c>
      <c r="Q184">
        <f t="shared" si="41"/>
        <v>0</v>
      </c>
      <c r="R184" s="6">
        <f t="shared" si="48"/>
        <v>0</v>
      </c>
      <c r="S184">
        <f t="shared" si="42"/>
        <v>0</v>
      </c>
      <c r="T184">
        <f t="shared" si="43"/>
        <v>0</v>
      </c>
      <c r="U184" s="6">
        <f t="shared" si="49"/>
        <v>26</v>
      </c>
      <c r="V184">
        <f t="shared" si="50"/>
        <v>547473</v>
      </c>
      <c r="W184" t="str">
        <f t="shared" si="44"/>
        <v>NIE</v>
      </c>
    </row>
    <row r="185" spans="1:23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34"/>
        <v>47</v>
      </c>
      <c r="H185">
        <f t="shared" si="35"/>
        <v>0</v>
      </c>
      <c r="I185" s="6">
        <f t="shared" si="45"/>
        <v>47</v>
      </c>
      <c r="J185">
        <f t="shared" si="36"/>
        <v>0</v>
      </c>
      <c r="K185">
        <f t="shared" si="37"/>
        <v>0</v>
      </c>
      <c r="L185" s="6">
        <f t="shared" si="46"/>
        <v>9</v>
      </c>
      <c r="M185">
        <f t="shared" si="38"/>
        <v>0</v>
      </c>
      <c r="N185">
        <f t="shared" si="39"/>
        <v>0</v>
      </c>
      <c r="O185" s="6">
        <f t="shared" si="47"/>
        <v>86</v>
      </c>
      <c r="P185">
        <f t="shared" si="40"/>
        <v>0</v>
      </c>
      <c r="Q185">
        <f t="shared" si="41"/>
        <v>0</v>
      </c>
      <c r="R185" s="6">
        <f t="shared" si="48"/>
        <v>0</v>
      </c>
      <c r="S185">
        <f t="shared" si="42"/>
        <v>0</v>
      </c>
      <c r="T185">
        <f t="shared" si="43"/>
        <v>0</v>
      </c>
      <c r="U185" s="6">
        <f t="shared" si="49"/>
        <v>26</v>
      </c>
      <c r="V185">
        <f t="shared" si="50"/>
        <v>547097</v>
      </c>
      <c r="W185" t="str">
        <f t="shared" si="44"/>
        <v>TAK</v>
      </c>
    </row>
    <row r="186" spans="1:23" hidden="1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34"/>
        <v>0</v>
      </c>
      <c r="H186">
        <f t="shared" si="35"/>
        <v>0</v>
      </c>
      <c r="I186" s="6">
        <f t="shared" si="45"/>
        <v>47</v>
      </c>
      <c r="J186">
        <f t="shared" si="36"/>
        <v>0</v>
      </c>
      <c r="K186">
        <f t="shared" si="37"/>
        <v>0</v>
      </c>
      <c r="L186" s="6">
        <f t="shared" si="46"/>
        <v>9</v>
      </c>
      <c r="M186">
        <f t="shared" si="38"/>
        <v>0</v>
      </c>
      <c r="N186">
        <f t="shared" si="39"/>
        <v>82</v>
      </c>
      <c r="O186" s="6">
        <f t="shared" si="47"/>
        <v>4</v>
      </c>
      <c r="P186">
        <f t="shared" si="40"/>
        <v>0</v>
      </c>
      <c r="Q186">
        <f t="shared" si="41"/>
        <v>0</v>
      </c>
      <c r="R186" s="6">
        <f t="shared" si="48"/>
        <v>0</v>
      </c>
      <c r="S186">
        <f t="shared" si="42"/>
        <v>0</v>
      </c>
      <c r="T186">
        <f t="shared" si="43"/>
        <v>0</v>
      </c>
      <c r="U186" s="6">
        <f t="shared" si="49"/>
        <v>26</v>
      </c>
      <c r="V186">
        <f t="shared" si="50"/>
        <v>549475</v>
      </c>
      <c r="W186" t="str">
        <f t="shared" si="44"/>
        <v>NIE</v>
      </c>
    </row>
    <row r="187" spans="1:23" hidden="1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34"/>
        <v>0</v>
      </c>
      <c r="H187">
        <f t="shared" si="35"/>
        <v>0</v>
      </c>
      <c r="I187" s="6">
        <f t="shared" si="45"/>
        <v>47</v>
      </c>
      <c r="J187">
        <f t="shared" si="36"/>
        <v>0</v>
      </c>
      <c r="K187">
        <f t="shared" si="37"/>
        <v>0</v>
      </c>
      <c r="L187" s="6">
        <f t="shared" si="46"/>
        <v>9</v>
      </c>
      <c r="M187">
        <f t="shared" si="38"/>
        <v>0</v>
      </c>
      <c r="N187">
        <f t="shared" si="39"/>
        <v>0</v>
      </c>
      <c r="O187" s="6">
        <f t="shared" si="47"/>
        <v>4</v>
      </c>
      <c r="P187">
        <f t="shared" si="40"/>
        <v>0</v>
      </c>
      <c r="Q187">
        <f t="shared" si="41"/>
        <v>0</v>
      </c>
      <c r="R187" s="6">
        <f t="shared" si="48"/>
        <v>0</v>
      </c>
      <c r="S187">
        <f t="shared" si="42"/>
        <v>0</v>
      </c>
      <c r="T187">
        <f t="shared" si="43"/>
        <v>26</v>
      </c>
      <c r="U187" s="6">
        <f t="shared" si="49"/>
        <v>0</v>
      </c>
      <c r="V187">
        <f t="shared" si="50"/>
        <v>550983</v>
      </c>
      <c r="W187" t="str">
        <f t="shared" si="44"/>
        <v>NIE</v>
      </c>
    </row>
    <row r="188" spans="1:23" hidden="1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34"/>
        <v>24</v>
      </c>
      <c r="H188">
        <f t="shared" si="35"/>
        <v>0</v>
      </c>
      <c r="I188" s="6">
        <f t="shared" si="45"/>
        <v>71</v>
      </c>
      <c r="J188">
        <f t="shared" si="36"/>
        <v>0</v>
      </c>
      <c r="K188">
        <f t="shared" si="37"/>
        <v>0</v>
      </c>
      <c r="L188" s="6">
        <f t="shared" si="46"/>
        <v>9</v>
      </c>
      <c r="M188">
        <f t="shared" si="38"/>
        <v>0</v>
      </c>
      <c r="N188">
        <f t="shared" si="39"/>
        <v>0</v>
      </c>
      <c r="O188" s="6">
        <f t="shared" si="47"/>
        <v>4</v>
      </c>
      <c r="P188">
        <f t="shared" si="40"/>
        <v>0</v>
      </c>
      <c r="Q188">
        <f t="shared" si="41"/>
        <v>0</v>
      </c>
      <c r="R188" s="6">
        <f t="shared" si="48"/>
        <v>0</v>
      </c>
      <c r="S188">
        <f t="shared" si="42"/>
        <v>0</v>
      </c>
      <c r="T188">
        <f t="shared" si="43"/>
        <v>0</v>
      </c>
      <c r="U188" s="6">
        <f t="shared" si="49"/>
        <v>0</v>
      </c>
      <c r="V188">
        <f t="shared" si="50"/>
        <v>550767</v>
      </c>
      <c r="W188" t="str">
        <f t="shared" si="44"/>
        <v>NIE</v>
      </c>
    </row>
    <row r="189" spans="1:23" hidden="1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34"/>
        <v>0</v>
      </c>
      <c r="H189">
        <f t="shared" si="35"/>
        <v>0</v>
      </c>
      <c r="I189" s="6">
        <f t="shared" si="45"/>
        <v>71</v>
      </c>
      <c r="J189">
        <f t="shared" si="36"/>
        <v>36</v>
      </c>
      <c r="K189">
        <f t="shared" si="37"/>
        <v>0</v>
      </c>
      <c r="L189" s="6">
        <f t="shared" si="46"/>
        <v>45</v>
      </c>
      <c r="M189">
        <f t="shared" si="38"/>
        <v>0</v>
      </c>
      <c r="N189">
        <f t="shared" si="39"/>
        <v>0</v>
      </c>
      <c r="O189" s="6">
        <f t="shared" si="47"/>
        <v>4</v>
      </c>
      <c r="P189">
        <f t="shared" si="40"/>
        <v>0</v>
      </c>
      <c r="Q189">
        <f t="shared" si="41"/>
        <v>0</v>
      </c>
      <c r="R189" s="6">
        <f t="shared" si="48"/>
        <v>0</v>
      </c>
      <c r="S189">
        <f t="shared" si="42"/>
        <v>0</v>
      </c>
      <c r="T189">
        <f t="shared" si="43"/>
        <v>0</v>
      </c>
      <c r="U189" s="6">
        <f t="shared" si="49"/>
        <v>0</v>
      </c>
      <c r="V189">
        <f t="shared" si="50"/>
        <v>549831</v>
      </c>
      <c r="W189" t="str">
        <f t="shared" si="44"/>
        <v>NIE</v>
      </c>
    </row>
    <row r="190" spans="1:23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34"/>
        <v>0</v>
      </c>
      <c r="H190">
        <f t="shared" si="35"/>
        <v>0</v>
      </c>
      <c r="I190" s="6">
        <f t="shared" si="45"/>
        <v>71</v>
      </c>
      <c r="J190">
        <f t="shared" si="36"/>
        <v>0</v>
      </c>
      <c r="K190">
        <f t="shared" si="37"/>
        <v>0</v>
      </c>
      <c r="L190" s="6">
        <f t="shared" si="46"/>
        <v>45</v>
      </c>
      <c r="M190">
        <f t="shared" si="38"/>
        <v>0</v>
      </c>
      <c r="N190">
        <f t="shared" si="39"/>
        <v>0</v>
      </c>
      <c r="O190" s="6">
        <f t="shared" si="47"/>
        <v>4</v>
      </c>
      <c r="P190">
        <f t="shared" si="40"/>
        <v>6</v>
      </c>
      <c r="Q190">
        <f t="shared" si="41"/>
        <v>0</v>
      </c>
      <c r="R190" s="6">
        <f t="shared" si="48"/>
        <v>6</v>
      </c>
      <c r="S190">
        <f t="shared" si="42"/>
        <v>0</v>
      </c>
      <c r="T190">
        <f t="shared" si="43"/>
        <v>0</v>
      </c>
      <c r="U190" s="6">
        <f t="shared" si="49"/>
        <v>0</v>
      </c>
      <c r="V190">
        <f t="shared" si="50"/>
        <v>549423</v>
      </c>
      <c r="W190" t="str">
        <f t="shared" si="44"/>
        <v>TAK</v>
      </c>
    </row>
    <row r="191" spans="1:23" hidden="1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34"/>
        <v>0</v>
      </c>
      <c r="H191">
        <f t="shared" si="35"/>
        <v>0</v>
      </c>
      <c r="I191" s="6">
        <f t="shared" si="45"/>
        <v>71</v>
      </c>
      <c r="J191">
        <f t="shared" si="36"/>
        <v>0</v>
      </c>
      <c r="K191">
        <f t="shared" si="37"/>
        <v>45</v>
      </c>
      <c r="L191" s="6">
        <f t="shared" si="46"/>
        <v>0</v>
      </c>
      <c r="M191">
        <f t="shared" si="38"/>
        <v>0</v>
      </c>
      <c r="N191">
        <f t="shared" si="39"/>
        <v>0</v>
      </c>
      <c r="O191" s="6">
        <f t="shared" si="47"/>
        <v>4</v>
      </c>
      <c r="P191">
        <f t="shared" si="40"/>
        <v>0</v>
      </c>
      <c r="Q191">
        <f t="shared" si="41"/>
        <v>0</v>
      </c>
      <c r="R191" s="6">
        <f t="shared" si="48"/>
        <v>6</v>
      </c>
      <c r="S191">
        <f t="shared" si="42"/>
        <v>0</v>
      </c>
      <c r="T191">
        <f t="shared" si="43"/>
        <v>0</v>
      </c>
      <c r="U191" s="6">
        <f t="shared" si="49"/>
        <v>0</v>
      </c>
      <c r="V191">
        <f t="shared" si="50"/>
        <v>551043</v>
      </c>
      <c r="W191" t="str">
        <f t="shared" si="44"/>
        <v>NIE</v>
      </c>
    </row>
    <row r="192" spans="1:23" hidden="1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34"/>
        <v>18</v>
      </c>
      <c r="H192">
        <f t="shared" si="35"/>
        <v>0</v>
      </c>
      <c r="I192" s="6">
        <f t="shared" si="45"/>
        <v>89</v>
      </c>
      <c r="J192">
        <f t="shared" si="36"/>
        <v>0</v>
      </c>
      <c r="K192">
        <f t="shared" si="37"/>
        <v>0</v>
      </c>
      <c r="L192" s="6">
        <f t="shared" si="46"/>
        <v>0</v>
      </c>
      <c r="M192">
        <f t="shared" si="38"/>
        <v>0</v>
      </c>
      <c r="N192">
        <f t="shared" si="39"/>
        <v>0</v>
      </c>
      <c r="O192" s="6">
        <f t="shared" si="47"/>
        <v>4</v>
      </c>
      <c r="P192">
        <f t="shared" si="40"/>
        <v>0</v>
      </c>
      <c r="Q192">
        <f t="shared" si="41"/>
        <v>0</v>
      </c>
      <c r="R192" s="6">
        <f t="shared" si="48"/>
        <v>6</v>
      </c>
      <c r="S192">
        <f t="shared" si="42"/>
        <v>0</v>
      </c>
      <c r="T192">
        <f t="shared" si="43"/>
        <v>0</v>
      </c>
      <c r="U192" s="6">
        <f t="shared" si="49"/>
        <v>0</v>
      </c>
      <c r="V192">
        <f t="shared" si="50"/>
        <v>550899</v>
      </c>
      <c r="W192" t="str">
        <f t="shared" si="44"/>
        <v>NIE</v>
      </c>
    </row>
    <row r="193" spans="1:23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34"/>
        <v>0</v>
      </c>
      <c r="H193">
        <f t="shared" si="35"/>
        <v>0</v>
      </c>
      <c r="I193" s="6">
        <f t="shared" si="45"/>
        <v>89</v>
      </c>
      <c r="J193">
        <f t="shared" si="36"/>
        <v>0</v>
      </c>
      <c r="K193">
        <f t="shared" si="37"/>
        <v>0</v>
      </c>
      <c r="L193" s="6">
        <f t="shared" si="46"/>
        <v>0</v>
      </c>
      <c r="M193">
        <f t="shared" si="38"/>
        <v>0</v>
      </c>
      <c r="N193">
        <f t="shared" si="39"/>
        <v>0</v>
      </c>
      <c r="O193" s="6">
        <f t="shared" si="47"/>
        <v>4</v>
      </c>
      <c r="P193">
        <f t="shared" si="40"/>
        <v>0</v>
      </c>
      <c r="Q193">
        <f t="shared" si="41"/>
        <v>0</v>
      </c>
      <c r="R193" s="6">
        <f t="shared" si="48"/>
        <v>6</v>
      </c>
      <c r="S193">
        <f t="shared" si="42"/>
        <v>20</v>
      </c>
      <c r="T193">
        <f t="shared" si="43"/>
        <v>0</v>
      </c>
      <c r="U193" s="6">
        <f t="shared" si="49"/>
        <v>20</v>
      </c>
      <c r="V193" s="8">
        <f t="shared" si="50"/>
        <v>550079</v>
      </c>
      <c r="W193" t="str">
        <f t="shared" si="44"/>
        <v>TAK</v>
      </c>
    </row>
    <row r="194" spans="1:23" hidden="1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34"/>
        <v>0</v>
      </c>
      <c r="H194">
        <f t="shared" si="35"/>
        <v>0</v>
      </c>
      <c r="I194" s="6">
        <f t="shared" si="45"/>
        <v>89</v>
      </c>
      <c r="J194">
        <f t="shared" si="36"/>
        <v>0</v>
      </c>
      <c r="K194">
        <f t="shared" si="37"/>
        <v>0</v>
      </c>
      <c r="L194" s="6">
        <f t="shared" si="46"/>
        <v>0</v>
      </c>
      <c r="M194">
        <f t="shared" si="38"/>
        <v>0</v>
      </c>
      <c r="N194">
        <f t="shared" si="39"/>
        <v>4</v>
      </c>
      <c r="O194" s="6">
        <f t="shared" si="47"/>
        <v>0</v>
      </c>
      <c r="P194">
        <f t="shared" si="40"/>
        <v>0</v>
      </c>
      <c r="Q194">
        <f t="shared" si="41"/>
        <v>0</v>
      </c>
      <c r="R194" s="6">
        <f t="shared" si="48"/>
        <v>6</v>
      </c>
      <c r="S194">
        <f t="shared" si="42"/>
        <v>0</v>
      </c>
      <c r="T194">
        <f t="shared" si="43"/>
        <v>0</v>
      </c>
      <c r="U194" s="6">
        <f t="shared" si="49"/>
        <v>20</v>
      </c>
      <c r="V194">
        <f t="shared" si="50"/>
        <v>550207</v>
      </c>
      <c r="W194" t="str">
        <f t="shared" si="44"/>
        <v>NIE</v>
      </c>
    </row>
    <row r="195" spans="1:23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ref="G195:G203" si="51">IF($C195="T1",IF($D195="Z",$E195,0),0)</f>
        <v>0</v>
      </c>
      <c r="H195">
        <f t="shared" ref="H195:H203" si="52">IF($C195="T1",IF($D195="W",$E195,0),0)</f>
        <v>0</v>
      </c>
      <c r="I195" s="6">
        <f t="shared" si="45"/>
        <v>89</v>
      </c>
      <c r="J195">
        <f t="shared" ref="J195:J203" si="53">IF($C195="T2",IF($D195="Z",$E195,0),0)</f>
        <v>0</v>
      </c>
      <c r="K195">
        <f t="shared" ref="K195:K203" si="54">IF($C195="T2",IF($D195="W",$E195,0),0)</f>
        <v>0</v>
      </c>
      <c r="L195" s="6">
        <f t="shared" si="46"/>
        <v>0</v>
      </c>
      <c r="M195">
        <f t="shared" ref="M195:M203" si="55">IF($C195="T3",IF($D195="Z",$E195,0),0)</f>
        <v>0</v>
      </c>
      <c r="N195">
        <f t="shared" ref="N195:N203" si="56">IF($C195="T3",IF($D195="W",$E195,0),0)</f>
        <v>0</v>
      </c>
      <c r="O195" s="6">
        <f t="shared" si="47"/>
        <v>0</v>
      </c>
      <c r="P195">
        <f t="shared" ref="P195:P203" si="57">IF($C195="T4",IF($D195="Z",$E195,0),0)</f>
        <v>0</v>
      </c>
      <c r="Q195">
        <f t="shared" ref="Q195:Q203" si="58">IF($C195="T4",IF($D195="W",$E195,0),0)</f>
        <v>0</v>
      </c>
      <c r="R195" s="6">
        <f t="shared" si="48"/>
        <v>6</v>
      </c>
      <c r="S195">
        <f t="shared" ref="S195:S203" si="59">IF($C195="T5",IF($D195="Z",$E195,0),0)</f>
        <v>48</v>
      </c>
      <c r="T195">
        <f t="shared" ref="T195:T203" si="60">IF($C195="T5",IF($D195="W",$E195,0),0)</f>
        <v>0</v>
      </c>
      <c r="U195" s="6">
        <f t="shared" si="49"/>
        <v>68</v>
      </c>
      <c r="V195">
        <f t="shared" si="50"/>
        <v>548431</v>
      </c>
      <c r="W195" t="str">
        <f t="shared" ref="W195:W203" si="61">IF(B195=B196,"NIE","TAK")</f>
        <v>TAK</v>
      </c>
    </row>
    <row r="196" spans="1:23" hidden="1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51"/>
        <v>0</v>
      </c>
      <c r="H196">
        <f t="shared" si="52"/>
        <v>0</v>
      </c>
      <c r="I196" s="6">
        <f t="shared" ref="I196:I203" si="62">I195+G196-H196</f>
        <v>89</v>
      </c>
      <c r="J196">
        <f t="shared" si="53"/>
        <v>0</v>
      </c>
      <c r="K196">
        <f t="shared" si="54"/>
        <v>0</v>
      </c>
      <c r="L196" s="6">
        <f t="shared" ref="L196:L203" si="63">J196+L195-K196</f>
        <v>0</v>
      </c>
      <c r="M196">
        <f t="shared" si="55"/>
        <v>0</v>
      </c>
      <c r="N196">
        <f t="shared" si="56"/>
        <v>0</v>
      </c>
      <c r="O196" s="6">
        <f t="shared" ref="O196:O203" si="64">M196+O195-N196</f>
        <v>0</v>
      </c>
      <c r="P196">
        <f t="shared" si="57"/>
        <v>0</v>
      </c>
      <c r="Q196">
        <f t="shared" si="58"/>
        <v>0</v>
      </c>
      <c r="R196" s="6">
        <f t="shared" ref="R196:R203" si="65">P196+R195-Q196</f>
        <v>6</v>
      </c>
      <c r="S196">
        <f t="shared" si="59"/>
        <v>0</v>
      </c>
      <c r="T196">
        <f t="shared" si="60"/>
        <v>64</v>
      </c>
      <c r="U196" s="6">
        <f t="shared" ref="U196:U203" si="66">S196+U195-T196</f>
        <v>4</v>
      </c>
      <c r="V196" s="11">
        <f t="shared" ref="V196:V203" si="67">IF(D196="Z",V195-E196*F196,IF(D196="W",V195+E196*F196,))</f>
        <v>552335</v>
      </c>
      <c r="W196" t="str">
        <f t="shared" si="61"/>
        <v>NIE</v>
      </c>
    </row>
    <row r="197" spans="1:23" hidden="1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51"/>
        <v>0</v>
      </c>
      <c r="H197">
        <f t="shared" si="52"/>
        <v>0</v>
      </c>
      <c r="I197" s="6">
        <f t="shared" si="62"/>
        <v>89</v>
      </c>
      <c r="J197">
        <f t="shared" si="53"/>
        <v>0</v>
      </c>
      <c r="K197">
        <f t="shared" si="54"/>
        <v>0</v>
      </c>
      <c r="L197" s="6">
        <f t="shared" si="63"/>
        <v>0</v>
      </c>
      <c r="M197">
        <f t="shared" si="55"/>
        <v>0</v>
      </c>
      <c r="N197">
        <f t="shared" si="56"/>
        <v>0</v>
      </c>
      <c r="O197" s="6">
        <f t="shared" si="64"/>
        <v>0</v>
      </c>
      <c r="P197">
        <f t="shared" si="57"/>
        <v>43</v>
      </c>
      <c r="Q197">
        <f t="shared" si="58"/>
        <v>0</v>
      </c>
      <c r="R197" s="6">
        <f t="shared" si="65"/>
        <v>49</v>
      </c>
      <c r="S197">
        <f t="shared" si="59"/>
        <v>0</v>
      </c>
      <c r="T197">
        <f t="shared" si="60"/>
        <v>0</v>
      </c>
      <c r="U197" s="6">
        <f t="shared" si="66"/>
        <v>4</v>
      </c>
      <c r="V197">
        <f t="shared" si="67"/>
        <v>549626</v>
      </c>
      <c r="W197" t="str">
        <f t="shared" si="61"/>
        <v>NIE</v>
      </c>
    </row>
    <row r="198" spans="1:23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51"/>
        <v>0</v>
      </c>
      <c r="H198">
        <f t="shared" si="52"/>
        <v>0</v>
      </c>
      <c r="I198" s="6">
        <f t="shared" si="62"/>
        <v>89</v>
      </c>
      <c r="J198">
        <f t="shared" si="53"/>
        <v>24</v>
      </c>
      <c r="K198">
        <f t="shared" si="54"/>
        <v>0</v>
      </c>
      <c r="L198" s="6">
        <f t="shared" si="63"/>
        <v>24</v>
      </c>
      <c r="M198">
        <f t="shared" si="55"/>
        <v>0</v>
      </c>
      <c r="N198">
        <f t="shared" si="56"/>
        <v>0</v>
      </c>
      <c r="O198" s="6">
        <f t="shared" si="64"/>
        <v>0</v>
      </c>
      <c r="P198">
        <f t="shared" si="57"/>
        <v>0</v>
      </c>
      <c r="Q198">
        <f t="shared" si="58"/>
        <v>0</v>
      </c>
      <c r="R198" s="6">
        <f t="shared" si="65"/>
        <v>49</v>
      </c>
      <c r="S198">
        <f t="shared" si="59"/>
        <v>0</v>
      </c>
      <c r="T198">
        <f t="shared" si="60"/>
        <v>0</v>
      </c>
      <c r="U198" s="6">
        <f t="shared" si="66"/>
        <v>4</v>
      </c>
      <c r="V198">
        <f t="shared" si="67"/>
        <v>549050</v>
      </c>
      <c r="W198" t="str">
        <f t="shared" si="61"/>
        <v>TAK</v>
      </c>
    </row>
    <row r="199" spans="1:23" hidden="1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51"/>
        <v>0</v>
      </c>
      <c r="H199">
        <f t="shared" si="52"/>
        <v>0</v>
      </c>
      <c r="I199" s="6">
        <f t="shared" si="62"/>
        <v>89</v>
      </c>
      <c r="J199">
        <f t="shared" si="53"/>
        <v>0</v>
      </c>
      <c r="K199">
        <f t="shared" si="54"/>
        <v>0</v>
      </c>
      <c r="L199" s="6">
        <f t="shared" si="63"/>
        <v>24</v>
      </c>
      <c r="M199">
        <f t="shared" si="55"/>
        <v>0</v>
      </c>
      <c r="N199">
        <f t="shared" si="56"/>
        <v>0</v>
      </c>
      <c r="O199" s="6">
        <f t="shared" si="64"/>
        <v>0</v>
      </c>
      <c r="P199">
        <f t="shared" si="57"/>
        <v>0</v>
      </c>
      <c r="Q199">
        <f t="shared" si="58"/>
        <v>0</v>
      </c>
      <c r="R199" s="6">
        <f t="shared" si="65"/>
        <v>49</v>
      </c>
      <c r="S199">
        <f t="shared" si="59"/>
        <v>0</v>
      </c>
      <c r="T199">
        <f t="shared" si="60"/>
        <v>4</v>
      </c>
      <c r="U199" s="6">
        <f t="shared" si="66"/>
        <v>0</v>
      </c>
      <c r="V199">
        <f t="shared" si="67"/>
        <v>549298</v>
      </c>
      <c r="W199" t="str">
        <f t="shared" si="61"/>
        <v>NIE</v>
      </c>
    </row>
    <row r="200" spans="1:23" hidden="1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51"/>
        <v>0</v>
      </c>
      <c r="H200">
        <f t="shared" si="52"/>
        <v>0</v>
      </c>
      <c r="I200" s="6">
        <f t="shared" si="62"/>
        <v>89</v>
      </c>
      <c r="J200">
        <f t="shared" si="53"/>
        <v>0</v>
      </c>
      <c r="K200">
        <f t="shared" si="54"/>
        <v>0</v>
      </c>
      <c r="L200" s="6">
        <f t="shared" si="63"/>
        <v>24</v>
      </c>
      <c r="M200">
        <f t="shared" si="55"/>
        <v>35</v>
      </c>
      <c r="N200">
        <f t="shared" si="56"/>
        <v>0</v>
      </c>
      <c r="O200" s="6">
        <f t="shared" si="64"/>
        <v>35</v>
      </c>
      <c r="P200">
        <f t="shared" si="57"/>
        <v>0</v>
      </c>
      <c r="Q200">
        <f t="shared" si="58"/>
        <v>0</v>
      </c>
      <c r="R200" s="6">
        <f t="shared" si="65"/>
        <v>49</v>
      </c>
      <c r="S200">
        <f t="shared" si="59"/>
        <v>0</v>
      </c>
      <c r="T200">
        <f t="shared" si="60"/>
        <v>0</v>
      </c>
      <c r="U200" s="6">
        <f t="shared" si="66"/>
        <v>0</v>
      </c>
      <c r="V200">
        <f t="shared" si="67"/>
        <v>548633</v>
      </c>
      <c r="W200" t="str">
        <f t="shared" si="61"/>
        <v>NIE</v>
      </c>
    </row>
    <row r="201" spans="1:23" hidden="1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51"/>
        <v>41</v>
      </c>
      <c r="H201">
        <f t="shared" si="52"/>
        <v>0</v>
      </c>
      <c r="I201" s="6">
        <f t="shared" si="62"/>
        <v>130</v>
      </c>
      <c r="J201">
        <f t="shared" si="53"/>
        <v>0</v>
      </c>
      <c r="K201">
        <f t="shared" si="54"/>
        <v>0</v>
      </c>
      <c r="L201" s="6">
        <f t="shared" si="63"/>
        <v>24</v>
      </c>
      <c r="M201">
        <f t="shared" si="55"/>
        <v>0</v>
      </c>
      <c r="N201">
        <f t="shared" si="56"/>
        <v>0</v>
      </c>
      <c r="O201" s="6">
        <f t="shared" si="64"/>
        <v>35</v>
      </c>
      <c r="P201">
        <f t="shared" si="57"/>
        <v>0</v>
      </c>
      <c r="Q201">
        <f t="shared" si="58"/>
        <v>0</v>
      </c>
      <c r="R201" s="6">
        <f t="shared" si="65"/>
        <v>49</v>
      </c>
      <c r="S201">
        <f t="shared" si="59"/>
        <v>0</v>
      </c>
      <c r="T201">
        <f t="shared" si="60"/>
        <v>0</v>
      </c>
      <c r="U201" s="6">
        <f t="shared" si="66"/>
        <v>0</v>
      </c>
      <c r="V201">
        <f t="shared" si="67"/>
        <v>548305</v>
      </c>
      <c r="W201" t="str">
        <f t="shared" si="61"/>
        <v>NIE</v>
      </c>
    </row>
    <row r="202" spans="1:23" hidden="1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51"/>
        <v>0</v>
      </c>
      <c r="H202">
        <f t="shared" si="52"/>
        <v>0</v>
      </c>
      <c r="I202" s="6">
        <f t="shared" si="62"/>
        <v>130</v>
      </c>
      <c r="J202">
        <f t="shared" si="53"/>
        <v>0</v>
      </c>
      <c r="K202">
        <f t="shared" si="54"/>
        <v>0</v>
      </c>
      <c r="L202" s="6">
        <f t="shared" si="63"/>
        <v>24</v>
      </c>
      <c r="M202">
        <f t="shared" si="55"/>
        <v>0</v>
      </c>
      <c r="N202">
        <f t="shared" si="56"/>
        <v>0</v>
      </c>
      <c r="O202" s="6">
        <f t="shared" si="64"/>
        <v>35</v>
      </c>
      <c r="P202">
        <f t="shared" si="57"/>
        <v>23</v>
      </c>
      <c r="Q202">
        <f t="shared" si="58"/>
        <v>0</v>
      </c>
      <c r="R202" s="6">
        <f t="shared" si="65"/>
        <v>72</v>
      </c>
      <c r="S202">
        <f t="shared" si="59"/>
        <v>0</v>
      </c>
      <c r="T202">
        <f t="shared" si="60"/>
        <v>0</v>
      </c>
      <c r="U202" s="6">
        <f t="shared" si="66"/>
        <v>0</v>
      </c>
      <c r="V202">
        <f t="shared" si="67"/>
        <v>546902</v>
      </c>
      <c r="W202" t="str">
        <f t="shared" si="61"/>
        <v>NIE</v>
      </c>
    </row>
    <row r="203" spans="1:23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51"/>
        <v>0</v>
      </c>
      <c r="H203">
        <f t="shared" si="52"/>
        <v>0</v>
      </c>
      <c r="I203" s="6">
        <f t="shared" si="62"/>
        <v>130</v>
      </c>
      <c r="J203">
        <f t="shared" si="53"/>
        <v>46</v>
      </c>
      <c r="K203">
        <f t="shared" si="54"/>
        <v>0</v>
      </c>
      <c r="L203" s="6">
        <f t="shared" si="63"/>
        <v>70</v>
      </c>
      <c r="M203">
        <f t="shared" si="55"/>
        <v>0</v>
      </c>
      <c r="N203">
        <f t="shared" si="56"/>
        <v>0</v>
      </c>
      <c r="O203" s="6">
        <f t="shared" si="64"/>
        <v>35</v>
      </c>
      <c r="P203">
        <f t="shared" si="57"/>
        <v>0</v>
      </c>
      <c r="Q203">
        <f t="shared" si="58"/>
        <v>0</v>
      </c>
      <c r="R203" s="6">
        <f t="shared" si="65"/>
        <v>72</v>
      </c>
      <c r="S203">
        <f t="shared" si="59"/>
        <v>0</v>
      </c>
      <c r="T203">
        <f t="shared" si="60"/>
        <v>0</v>
      </c>
      <c r="U203" s="6">
        <f t="shared" si="66"/>
        <v>0</v>
      </c>
      <c r="V203">
        <f t="shared" si="67"/>
        <v>545844</v>
      </c>
      <c r="W203" t="str">
        <f t="shared" si="61"/>
        <v>TAK</v>
      </c>
    </row>
  </sheetData>
  <autoFilter ref="A1:W203" xr:uid="{00000000-0001-0000-0000-000000000000}">
    <filterColumn colId="22">
      <filters>
        <filter val="TAK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77A5-66A6-46AA-9A05-BE1018278B48}">
  <dimension ref="A1:X203"/>
  <sheetViews>
    <sheetView topLeftCell="C1" workbookViewId="0">
      <selection activeCell="X16" sqref="X16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10.28515625" customWidth="1"/>
    <col min="7" max="7" width="4.42578125" bestFit="1" customWidth="1"/>
    <col min="8" max="8" width="5.28515625" bestFit="1" customWidth="1"/>
    <col min="9" max="9" width="8.85546875" style="6" bestFit="1" customWidth="1"/>
    <col min="10" max="10" width="5.28515625" bestFit="1" customWidth="1"/>
    <col min="11" max="11" width="4.42578125" bestFit="1" customWidth="1"/>
    <col min="12" max="12" width="8.85546875" style="6" bestFit="1" customWidth="1"/>
    <col min="13" max="13" width="4.42578125" bestFit="1" customWidth="1"/>
    <col min="14" max="14" width="5.28515625" bestFit="1" customWidth="1"/>
    <col min="15" max="15" width="8.85546875" style="6" bestFit="1" customWidth="1"/>
    <col min="16" max="16" width="4.42578125" bestFit="1" customWidth="1"/>
    <col min="17" max="17" width="5.28515625" bestFit="1" customWidth="1"/>
    <col min="18" max="18" width="8.85546875" style="6" bestFit="1" customWidth="1"/>
    <col min="19" max="19" width="4.42578125" bestFit="1" customWidth="1"/>
    <col min="20" max="20" width="5.28515625" bestFit="1" customWidth="1"/>
    <col min="21" max="21" width="8.85546875" style="6" bestFit="1" customWidth="1"/>
    <col min="22" max="23" width="12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s="6" t="s">
        <v>45</v>
      </c>
      <c r="J1" t="s">
        <v>46</v>
      </c>
      <c r="K1" t="s">
        <v>50</v>
      </c>
      <c r="L1" s="6" t="s">
        <v>51</v>
      </c>
      <c r="M1" t="s">
        <v>47</v>
      </c>
      <c r="N1" t="s">
        <v>52</v>
      </c>
      <c r="O1" s="6" t="s">
        <v>53</v>
      </c>
      <c r="P1" t="s">
        <v>48</v>
      </c>
      <c r="Q1" t="s">
        <v>54</v>
      </c>
      <c r="R1" s="6" t="s">
        <v>56</v>
      </c>
      <c r="S1" t="s">
        <v>49</v>
      </c>
      <c r="T1" t="s">
        <v>55</v>
      </c>
      <c r="U1" s="6" t="s">
        <v>57</v>
      </c>
      <c r="V1" t="s">
        <v>103</v>
      </c>
      <c r="W1" t="s">
        <v>109</v>
      </c>
      <c r="X1" t="s">
        <v>110</v>
      </c>
    </row>
    <row r="2" spans="1:24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IF($C2="T1",IF($D2="Z",$E2,0),0)</f>
        <v>0</v>
      </c>
      <c r="H2">
        <f>IF($C2="T1",IF($D2="W",$E2,0),0)</f>
        <v>0</v>
      </c>
      <c r="I2" s="6">
        <f>G2-H2</f>
        <v>0</v>
      </c>
      <c r="J2">
        <f>IF($C2="T2",IF($D2="Z",$E2,0),0)</f>
        <v>0</v>
      </c>
      <c r="K2">
        <f>IF($C2="T2",IF($D2="W",$E2,0),0)</f>
        <v>0</v>
      </c>
      <c r="L2" s="6">
        <f>J2-K2</f>
        <v>0</v>
      </c>
      <c r="M2">
        <f>IF($C2="T3",IF($D2="Z",$E2,0),0)</f>
        <v>0</v>
      </c>
      <c r="N2">
        <f>IF($C2="T3",IF($D2="W",$E2,0),0)</f>
        <v>0</v>
      </c>
      <c r="O2" s="6">
        <f>M2-N2</f>
        <v>0</v>
      </c>
      <c r="P2">
        <f>IF($C2="T4",IF($D2="Z",$E2,0),0)</f>
        <v>3</v>
      </c>
      <c r="Q2">
        <f>IF($C2="T4",IF($D2="W",$E2,0),0)</f>
        <v>0</v>
      </c>
      <c r="R2" s="6">
        <f>P2-Q2</f>
        <v>3</v>
      </c>
      <c r="S2">
        <f>IF($C2="T5",IF($D2="Z",$E2,0),0)</f>
        <v>0</v>
      </c>
      <c r="T2">
        <f>IF($C2="T5",IF($D2="W",$E2,0),0)</f>
        <v>0</v>
      </c>
      <c r="U2" s="6">
        <f>S2-T2</f>
        <v>0</v>
      </c>
      <c r="V2">
        <f>IF($D2="Z",500000-$E2*$F2,IF($D2="W",500000+$E2*$F2,))</f>
        <v>499760</v>
      </c>
      <c r="W2">
        <f>IF($D2="Z",$X$2-$E2*$F2,IF($D2="W",$X$2+$E2*$F2,))</f>
        <v>6159</v>
      </c>
      <c r="X2" s="8">
        <v>6399</v>
      </c>
    </row>
    <row r="3" spans="1:24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0">IF($C3="T1",IF($D3="Z",$E3,0),0)</f>
        <v>0</v>
      </c>
      <c r="H3">
        <f t="shared" ref="H3:H66" si="1">IF($C3="T1",IF($D3="W",$E3,0),0)</f>
        <v>0</v>
      </c>
      <c r="I3" s="6">
        <f>I2+G3-H3</f>
        <v>0</v>
      </c>
      <c r="J3">
        <f t="shared" ref="J3:J66" si="2">IF($C3="T2",IF($D3="Z",$E3,0),0)</f>
        <v>0</v>
      </c>
      <c r="K3">
        <f t="shared" ref="K3:K66" si="3">IF($C3="T2",IF($D3="W",$E3,0),0)</f>
        <v>0</v>
      </c>
      <c r="L3" s="6">
        <f>J3+L2-K3</f>
        <v>0</v>
      </c>
      <c r="M3">
        <f t="shared" ref="M3:M66" si="4">IF($C3="T3",IF($D3="Z",$E3,0),0)</f>
        <v>0</v>
      </c>
      <c r="N3">
        <f t="shared" ref="N3:N66" si="5">IF($C3="T3",IF($D3="W",$E3,0),0)</f>
        <v>0</v>
      </c>
      <c r="O3" s="6">
        <f>M3+O2-N3</f>
        <v>0</v>
      </c>
      <c r="P3">
        <f t="shared" ref="P3:P66" si="6">IF($C3="T4",IF($D3="Z",$E3,0),0)</f>
        <v>0</v>
      </c>
      <c r="Q3">
        <f t="shared" ref="Q3:Q66" si="7">IF($C3="T4",IF($D3="W",$E3,0),0)</f>
        <v>0</v>
      </c>
      <c r="R3" s="6">
        <f>P3+R2-Q3</f>
        <v>3</v>
      </c>
      <c r="S3">
        <f t="shared" ref="S3:S66" si="8">IF($C3="T5",IF($D3="Z",$E3,0),0)</f>
        <v>32</v>
      </c>
      <c r="T3">
        <f t="shared" ref="T3:T66" si="9">IF($C3="T5",IF($D3="W",$E3,0),0)</f>
        <v>0</v>
      </c>
      <c r="U3" s="6">
        <f>S3+U2-T3</f>
        <v>32</v>
      </c>
      <c r="V3">
        <f>IF($D3="Z",$V2-$E3*$F3,IF($D3="W",$V2+$E3*$F3,))</f>
        <v>498160</v>
      </c>
      <c r="W3">
        <f>IF($D3="Z",$W2-$E3*$F3,IF($D3="W",$W2+$E3*$F3,))</f>
        <v>4559</v>
      </c>
    </row>
    <row r="4" spans="1:24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0"/>
        <v>38</v>
      </c>
      <c r="H4">
        <f t="shared" si="1"/>
        <v>0</v>
      </c>
      <c r="I4" s="6">
        <f t="shared" ref="I4:I67" si="10">I3+G4-H4</f>
        <v>38</v>
      </c>
      <c r="J4">
        <f t="shared" si="2"/>
        <v>0</v>
      </c>
      <c r="K4">
        <f t="shared" si="3"/>
        <v>0</v>
      </c>
      <c r="L4" s="6">
        <f t="shared" ref="L4:L67" si="11">J4+L3-K4</f>
        <v>0</v>
      </c>
      <c r="M4">
        <f t="shared" si="4"/>
        <v>0</v>
      </c>
      <c r="N4">
        <f t="shared" si="5"/>
        <v>0</v>
      </c>
      <c r="O4" s="6">
        <f t="shared" ref="O4:O67" si="12">M4+O3-N4</f>
        <v>0</v>
      </c>
      <c r="P4">
        <f t="shared" si="6"/>
        <v>0</v>
      </c>
      <c r="Q4">
        <f t="shared" si="7"/>
        <v>0</v>
      </c>
      <c r="R4" s="6">
        <f t="shared" ref="R4:R67" si="13">P4+R3-Q4</f>
        <v>3</v>
      </c>
      <c r="S4">
        <f t="shared" si="8"/>
        <v>0</v>
      </c>
      <c r="T4">
        <f t="shared" si="9"/>
        <v>0</v>
      </c>
      <c r="U4" s="6">
        <f t="shared" ref="U4:U67" si="14">S4+U3-T4</f>
        <v>32</v>
      </c>
      <c r="V4">
        <f t="shared" ref="V4:V67" si="15">IF($D4="Z",$V3-$E4*$F4,IF($D4="W",$V3+$E4*$F4,))</f>
        <v>497780</v>
      </c>
      <c r="W4">
        <f>IF($D4="Z",$W3-$E4*$F4,IF($D4="W",$W3+$E4*$F4,))</f>
        <v>4179</v>
      </c>
    </row>
    <row r="5" spans="1:24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0</v>
      </c>
      <c r="H5">
        <f t="shared" si="1"/>
        <v>0</v>
      </c>
      <c r="I5" s="6">
        <f t="shared" si="10"/>
        <v>38</v>
      </c>
      <c r="J5">
        <f t="shared" si="2"/>
        <v>33</v>
      </c>
      <c r="K5">
        <f t="shared" si="3"/>
        <v>0</v>
      </c>
      <c r="L5" s="6">
        <f t="shared" si="11"/>
        <v>33</v>
      </c>
      <c r="M5">
        <f t="shared" si="4"/>
        <v>0</v>
      </c>
      <c r="N5">
        <f t="shared" si="5"/>
        <v>0</v>
      </c>
      <c r="O5" s="6">
        <f t="shared" si="12"/>
        <v>0</v>
      </c>
      <c r="P5">
        <f t="shared" si="6"/>
        <v>0</v>
      </c>
      <c r="Q5">
        <f t="shared" si="7"/>
        <v>0</v>
      </c>
      <c r="R5" s="6">
        <f t="shared" si="13"/>
        <v>3</v>
      </c>
      <c r="S5">
        <f t="shared" si="8"/>
        <v>0</v>
      </c>
      <c r="T5">
        <f t="shared" si="9"/>
        <v>0</v>
      </c>
      <c r="U5" s="6">
        <f t="shared" si="14"/>
        <v>32</v>
      </c>
      <c r="V5">
        <f t="shared" si="15"/>
        <v>496790</v>
      </c>
      <c r="W5">
        <f>IF($D5="Z",$W4-$E5*$F5,IF($D5="W",$W4+$E5*$F5,))</f>
        <v>3189</v>
      </c>
    </row>
    <row r="6" spans="1:24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0</v>
      </c>
      <c r="H6">
        <f t="shared" si="1"/>
        <v>0</v>
      </c>
      <c r="I6" s="6">
        <f t="shared" si="10"/>
        <v>38</v>
      </c>
      <c r="J6">
        <f t="shared" si="2"/>
        <v>0</v>
      </c>
      <c r="K6">
        <f t="shared" si="3"/>
        <v>0</v>
      </c>
      <c r="L6" s="6">
        <f t="shared" si="11"/>
        <v>33</v>
      </c>
      <c r="M6">
        <f t="shared" si="4"/>
        <v>43</v>
      </c>
      <c r="N6">
        <f t="shared" si="5"/>
        <v>0</v>
      </c>
      <c r="O6" s="6">
        <f t="shared" si="12"/>
        <v>43</v>
      </c>
      <c r="P6">
        <f t="shared" si="6"/>
        <v>0</v>
      </c>
      <c r="Q6">
        <f t="shared" si="7"/>
        <v>0</v>
      </c>
      <c r="R6" s="6">
        <f t="shared" si="13"/>
        <v>3</v>
      </c>
      <c r="S6">
        <f t="shared" si="8"/>
        <v>0</v>
      </c>
      <c r="T6">
        <f t="shared" si="9"/>
        <v>0</v>
      </c>
      <c r="U6" s="6">
        <f t="shared" si="14"/>
        <v>32</v>
      </c>
      <c r="V6">
        <f t="shared" si="15"/>
        <v>495715</v>
      </c>
      <c r="W6">
        <f>IF($D6="Z",$W5-$E6*$F6,IF($D6="W",$W5+$E6*$F6,))</f>
        <v>2114</v>
      </c>
    </row>
    <row r="7" spans="1:24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0</v>
      </c>
      <c r="H7">
        <f t="shared" si="1"/>
        <v>0</v>
      </c>
      <c r="I7" s="6">
        <f t="shared" si="10"/>
        <v>38</v>
      </c>
      <c r="J7">
        <f t="shared" si="2"/>
        <v>0</v>
      </c>
      <c r="K7">
        <f t="shared" si="3"/>
        <v>0</v>
      </c>
      <c r="L7" s="6">
        <f t="shared" si="11"/>
        <v>33</v>
      </c>
      <c r="M7">
        <f t="shared" si="4"/>
        <v>0</v>
      </c>
      <c r="N7">
        <f t="shared" si="5"/>
        <v>0</v>
      </c>
      <c r="O7" s="6">
        <f t="shared" si="12"/>
        <v>43</v>
      </c>
      <c r="P7">
        <f t="shared" si="6"/>
        <v>0</v>
      </c>
      <c r="Q7">
        <f t="shared" si="7"/>
        <v>0</v>
      </c>
      <c r="R7" s="6">
        <f t="shared" si="13"/>
        <v>3</v>
      </c>
      <c r="S7">
        <f t="shared" si="8"/>
        <v>0</v>
      </c>
      <c r="T7">
        <f t="shared" si="9"/>
        <v>32</v>
      </c>
      <c r="U7" s="6">
        <f t="shared" si="14"/>
        <v>0</v>
      </c>
      <c r="V7">
        <f t="shared" si="15"/>
        <v>497571</v>
      </c>
      <c r="W7">
        <f>IF($D7="Z",$W6-$E7*$F7,IF($D7="W",$W6+$E7*$F7,))</f>
        <v>3970</v>
      </c>
    </row>
    <row r="8" spans="1:24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0</v>
      </c>
      <c r="H8">
        <f t="shared" si="1"/>
        <v>0</v>
      </c>
      <c r="I8" s="6">
        <f t="shared" si="10"/>
        <v>38</v>
      </c>
      <c r="J8">
        <f t="shared" si="2"/>
        <v>14</v>
      </c>
      <c r="K8">
        <f t="shared" si="3"/>
        <v>0</v>
      </c>
      <c r="L8" s="6">
        <f t="shared" si="11"/>
        <v>47</v>
      </c>
      <c r="M8">
        <f t="shared" si="4"/>
        <v>0</v>
      </c>
      <c r="N8">
        <f t="shared" si="5"/>
        <v>0</v>
      </c>
      <c r="O8" s="6">
        <f t="shared" si="12"/>
        <v>43</v>
      </c>
      <c r="P8">
        <f t="shared" si="6"/>
        <v>0</v>
      </c>
      <c r="Q8">
        <f t="shared" si="7"/>
        <v>0</v>
      </c>
      <c r="R8" s="6">
        <f t="shared" si="13"/>
        <v>3</v>
      </c>
      <c r="S8">
        <f t="shared" si="8"/>
        <v>0</v>
      </c>
      <c r="T8">
        <f t="shared" si="9"/>
        <v>0</v>
      </c>
      <c r="U8" s="6">
        <f t="shared" si="14"/>
        <v>0</v>
      </c>
      <c r="V8">
        <f t="shared" si="15"/>
        <v>497207</v>
      </c>
      <c r="W8">
        <f>IF($D8="Z",$W7-$E8*$F8,IF($D8="W",$W7+$E8*$F8,))</f>
        <v>3606</v>
      </c>
    </row>
    <row r="9" spans="1:24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0</v>
      </c>
      <c r="H9">
        <f t="shared" si="1"/>
        <v>0</v>
      </c>
      <c r="I9" s="6">
        <f t="shared" si="10"/>
        <v>38</v>
      </c>
      <c r="J9">
        <f t="shared" si="2"/>
        <v>0</v>
      </c>
      <c r="K9">
        <f t="shared" si="3"/>
        <v>0</v>
      </c>
      <c r="L9" s="6">
        <f t="shared" si="11"/>
        <v>47</v>
      </c>
      <c r="M9">
        <f t="shared" si="4"/>
        <v>0</v>
      </c>
      <c r="N9">
        <f t="shared" si="5"/>
        <v>0</v>
      </c>
      <c r="O9" s="6">
        <f t="shared" si="12"/>
        <v>43</v>
      </c>
      <c r="P9">
        <f t="shared" si="6"/>
        <v>0</v>
      </c>
      <c r="Q9">
        <f t="shared" si="7"/>
        <v>0</v>
      </c>
      <c r="R9" s="6">
        <f t="shared" si="13"/>
        <v>3</v>
      </c>
      <c r="S9">
        <f t="shared" si="8"/>
        <v>44</v>
      </c>
      <c r="T9">
        <f t="shared" si="9"/>
        <v>0</v>
      </c>
      <c r="U9" s="6">
        <f t="shared" si="14"/>
        <v>44</v>
      </c>
      <c r="V9">
        <f t="shared" si="15"/>
        <v>495183</v>
      </c>
      <c r="W9">
        <f>IF($D9="Z",$W8-$E9*$F9,IF($D9="W",$W8+$E9*$F9,))</f>
        <v>1582</v>
      </c>
    </row>
    <row r="10" spans="1:24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0</v>
      </c>
      <c r="H10">
        <f t="shared" si="1"/>
        <v>0</v>
      </c>
      <c r="I10" s="6">
        <f t="shared" si="10"/>
        <v>38</v>
      </c>
      <c r="J10">
        <f t="shared" si="2"/>
        <v>1</v>
      </c>
      <c r="K10">
        <f t="shared" si="3"/>
        <v>0</v>
      </c>
      <c r="L10" s="6">
        <f t="shared" si="11"/>
        <v>48</v>
      </c>
      <c r="M10">
        <f t="shared" si="4"/>
        <v>0</v>
      </c>
      <c r="N10">
        <f t="shared" si="5"/>
        <v>0</v>
      </c>
      <c r="O10" s="6">
        <f t="shared" si="12"/>
        <v>43</v>
      </c>
      <c r="P10">
        <f t="shared" si="6"/>
        <v>0</v>
      </c>
      <c r="Q10">
        <f t="shared" si="7"/>
        <v>0</v>
      </c>
      <c r="R10" s="6">
        <f t="shared" si="13"/>
        <v>3</v>
      </c>
      <c r="S10">
        <f t="shared" si="8"/>
        <v>0</v>
      </c>
      <c r="T10">
        <f t="shared" si="9"/>
        <v>0</v>
      </c>
      <c r="U10" s="6">
        <f t="shared" si="14"/>
        <v>44</v>
      </c>
      <c r="V10">
        <f t="shared" si="15"/>
        <v>495155</v>
      </c>
      <c r="W10">
        <f>IF($D10="Z",$W9-$E10*$F10,IF($D10="W",$W9+$E10*$F10,))</f>
        <v>1554</v>
      </c>
    </row>
    <row r="11" spans="1:24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0</v>
      </c>
      <c r="H11">
        <f t="shared" si="1"/>
        <v>0</v>
      </c>
      <c r="I11" s="6">
        <f t="shared" si="10"/>
        <v>38</v>
      </c>
      <c r="J11">
        <f t="shared" si="2"/>
        <v>0</v>
      </c>
      <c r="K11">
        <f t="shared" si="3"/>
        <v>0</v>
      </c>
      <c r="L11" s="6">
        <f t="shared" si="11"/>
        <v>48</v>
      </c>
      <c r="M11">
        <f t="shared" si="4"/>
        <v>0</v>
      </c>
      <c r="N11">
        <f t="shared" si="5"/>
        <v>0</v>
      </c>
      <c r="O11" s="6">
        <f t="shared" si="12"/>
        <v>43</v>
      </c>
      <c r="P11">
        <f t="shared" si="6"/>
        <v>21</v>
      </c>
      <c r="Q11">
        <f t="shared" si="7"/>
        <v>0</v>
      </c>
      <c r="R11" s="6">
        <f t="shared" si="13"/>
        <v>24</v>
      </c>
      <c r="S11">
        <f t="shared" si="8"/>
        <v>0</v>
      </c>
      <c r="T11">
        <f t="shared" si="9"/>
        <v>0</v>
      </c>
      <c r="U11" s="6">
        <f t="shared" si="14"/>
        <v>44</v>
      </c>
      <c r="V11">
        <f t="shared" si="15"/>
        <v>493601</v>
      </c>
      <c r="W11">
        <f>IF($D11="Z",$W10-$E11*$F11,IF($D11="W",$W10+$E11*$F11,))</f>
        <v>0</v>
      </c>
    </row>
    <row r="12" spans="1:24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0</v>
      </c>
      <c r="H12">
        <f t="shared" si="1"/>
        <v>0</v>
      </c>
      <c r="I12" s="6">
        <f t="shared" si="10"/>
        <v>38</v>
      </c>
      <c r="J12">
        <f t="shared" si="2"/>
        <v>0</v>
      </c>
      <c r="K12">
        <f t="shared" si="3"/>
        <v>0</v>
      </c>
      <c r="L12" s="6">
        <f t="shared" si="11"/>
        <v>48</v>
      </c>
      <c r="M12">
        <f t="shared" si="4"/>
        <v>0</v>
      </c>
      <c r="N12">
        <f t="shared" si="5"/>
        <v>43</v>
      </c>
      <c r="O12" s="6">
        <f t="shared" si="12"/>
        <v>0</v>
      </c>
      <c r="P12">
        <f t="shared" si="6"/>
        <v>0</v>
      </c>
      <c r="Q12">
        <f t="shared" si="7"/>
        <v>0</v>
      </c>
      <c r="R12" s="6">
        <f t="shared" si="13"/>
        <v>24</v>
      </c>
      <c r="S12">
        <f t="shared" si="8"/>
        <v>0</v>
      </c>
      <c r="T12">
        <f t="shared" si="9"/>
        <v>0</v>
      </c>
      <c r="U12" s="6">
        <f t="shared" si="14"/>
        <v>44</v>
      </c>
      <c r="V12">
        <f t="shared" si="15"/>
        <v>494977</v>
      </c>
      <c r="W12">
        <f>IF($D12="Z",$W11-$E12*$F12,IF($D12="W",$W11+$E12*$F12,))</f>
        <v>1376</v>
      </c>
    </row>
    <row r="13" spans="1:24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0</v>
      </c>
      <c r="H13">
        <f t="shared" si="1"/>
        <v>38</v>
      </c>
      <c r="I13" s="6">
        <f t="shared" si="10"/>
        <v>0</v>
      </c>
      <c r="J13">
        <f t="shared" si="2"/>
        <v>0</v>
      </c>
      <c r="K13">
        <f t="shared" si="3"/>
        <v>0</v>
      </c>
      <c r="L13" s="6">
        <f t="shared" si="11"/>
        <v>48</v>
      </c>
      <c r="M13">
        <f t="shared" si="4"/>
        <v>0</v>
      </c>
      <c r="N13">
        <f t="shared" si="5"/>
        <v>0</v>
      </c>
      <c r="O13" s="6">
        <f t="shared" si="12"/>
        <v>0</v>
      </c>
      <c r="P13">
        <f t="shared" si="6"/>
        <v>0</v>
      </c>
      <c r="Q13">
        <f t="shared" si="7"/>
        <v>0</v>
      </c>
      <c r="R13" s="6">
        <f t="shared" si="13"/>
        <v>24</v>
      </c>
      <c r="S13">
        <f t="shared" si="8"/>
        <v>0</v>
      </c>
      <c r="T13">
        <f t="shared" si="9"/>
        <v>0</v>
      </c>
      <c r="U13" s="6">
        <f t="shared" si="14"/>
        <v>44</v>
      </c>
      <c r="V13">
        <f t="shared" si="15"/>
        <v>495471</v>
      </c>
      <c r="W13">
        <f>IF($D13="Z",$W12-$E13*$F13,IF($D13="W",$W12+$E13*$F13,))</f>
        <v>1870</v>
      </c>
    </row>
    <row r="14" spans="1:24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0</v>
      </c>
      <c r="H14">
        <f t="shared" si="1"/>
        <v>0</v>
      </c>
      <c r="I14" s="6">
        <f t="shared" si="10"/>
        <v>0</v>
      </c>
      <c r="J14">
        <f t="shared" si="2"/>
        <v>0</v>
      </c>
      <c r="K14">
        <f t="shared" si="3"/>
        <v>0</v>
      </c>
      <c r="L14" s="6">
        <f t="shared" si="11"/>
        <v>48</v>
      </c>
      <c r="M14">
        <f t="shared" si="4"/>
        <v>0</v>
      </c>
      <c r="N14">
        <f t="shared" si="5"/>
        <v>0</v>
      </c>
      <c r="O14" s="6">
        <f t="shared" si="12"/>
        <v>0</v>
      </c>
      <c r="P14">
        <f t="shared" si="6"/>
        <v>9</v>
      </c>
      <c r="Q14">
        <f t="shared" si="7"/>
        <v>0</v>
      </c>
      <c r="R14" s="6">
        <f t="shared" si="13"/>
        <v>33</v>
      </c>
      <c r="S14">
        <f t="shared" si="8"/>
        <v>0</v>
      </c>
      <c r="T14">
        <f t="shared" si="9"/>
        <v>0</v>
      </c>
      <c r="U14" s="6">
        <f t="shared" si="14"/>
        <v>44</v>
      </c>
      <c r="V14">
        <f t="shared" si="15"/>
        <v>494940</v>
      </c>
      <c r="W14">
        <f>IF($D14="Z",$W13-$E14*$F14,IF($D14="W",$W13+$E14*$F14,))</f>
        <v>1339</v>
      </c>
    </row>
    <row r="15" spans="1:24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0</v>
      </c>
      <c r="H15">
        <f t="shared" si="1"/>
        <v>0</v>
      </c>
      <c r="I15" s="6">
        <f t="shared" si="10"/>
        <v>0</v>
      </c>
      <c r="J15">
        <f t="shared" si="2"/>
        <v>0</v>
      </c>
      <c r="K15">
        <f t="shared" si="3"/>
        <v>0</v>
      </c>
      <c r="L15" s="6">
        <f t="shared" si="11"/>
        <v>48</v>
      </c>
      <c r="M15">
        <f t="shared" si="4"/>
        <v>0</v>
      </c>
      <c r="N15">
        <f t="shared" si="5"/>
        <v>0</v>
      </c>
      <c r="O15" s="6">
        <f t="shared" si="12"/>
        <v>0</v>
      </c>
      <c r="P15">
        <f t="shared" si="6"/>
        <v>0</v>
      </c>
      <c r="Q15">
        <f t="shared" si="7"/>
        <v>0</v>
      </c>
      <c r="R15" s="6">
        <f t="shared" si="13"/>
        <v>33</v>
      </c>
      <c r="S15">
        <f t="shared" si="8"/>
        <v>8</v>
      </c>
      <c r="T15">
        <f t="shared" si="9"/>
        <v>0</v>
      </c>
      <c r="U15" s="6">
        <f t="shared" si="14"/>
        <v>52</v>
      </c>
      <c r="V15">
        <f t="shared" si="15"/>
        <v>494644</v>
      </c>
      <c r="W15">
        <f>IF($D15="Z",$W14-$E15*$F15,IF($D15="W",$W14+$E15*$F15,))</f>
        <v>1043</v>
      </c>
    </row>
    <row r="16" spans="1:24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0</v>
      </c>
      <c r="H16">
        <f t="shared" si="1"/>
        <v>0</v>
      </c>
      <c r="I16" s="6">
        <f t="shared" si="10"/>
        <v>0</v>
      </c>
      <c r="J16">
        <f t="shared" si="2"/>
        <v>0</v>
      </c>
      <c r="K16">
        <f t="shared" si="3"/>
        <v>0</v>
      </c>
      <c r="L16" s="6">
        <f t="shared" si="11"/>
        <v>48</v>
      </c>
      <c r="M16">
        <f t="shared" si="4"/>
        <v>0</v>
      </c>
      <c r="N16">
        <f t="shared" si="5"/>
        <v>0</v>
      </c>
      <c r="O16" s="6">
        <f t="shared" si="12"/>
        <v>0</v>
      </c>
      <c r="P16">
        <f t="shared" si="6"/>
        <v>0</v>
      </c>
      <c r="Q16">
        <f t="shared" si="7"/>
        <v>0</v>
      </c>
      <c r="R16" s="6">
        <f t="shared" si="13"/>
        <v>33</v>
      </c>
      <c r="S16">
        <f t="shared" si="8"/>
        <v>0</v>
      </c>
      <c r="T16">
        <f t="shared" si="9"/>
        <v>50</v>
      </c>
      <c r="U16" s="6">
        <f t="shared" si="14"/>
        <v>2</v>
      </c>
      <c r="V16">
        <f t="shared" si="15"/>
        <v>497694</v>
      </c>
      <c r="W16">
        <f>IF($D16="Z",$W15-$E16*$F16,IF($D16="W",$W15+$E16*$F16,))</f>
        <v>4093</v>
      </c>
    </row>
    <row r="17" spans="1:23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0</v>
      </c>
      <c r="H17">
        <f t="shared" si="1"/>
        <v>0</v>
      </c>
      <c r="I17" s="6">
        <f t="shared" si="10"/>
        <v>0</v>
      </c>
      <c r="J17">
        <f t="shared" si="2"/>
        <v>0</v>
      </c>
      <c r="K17">
        <f t="shared" si="3"/>
        <v>0</v>
      </c>
      <c r="L17" s="6">
        <f t="shared" si="11"/>
        <v>48</v>
      </c>
      <c r="M17">
        <f t="shared" si="4"/>
        <v>32</v>
      </c>
      <c r="N17">
        <f t="shared" si="5"/>
        <v>0</v>
      </c>
      <c r="O17" s="6">
        <f t="shared" si="12"/>
        <v>32</v>
      </c>
      <c r="P17">
        <f t="shared" si="6"/>
        <v>0</v>
      </c>
      <c r="Q17">
        <f t="shared" si="7"/>
        <v>0</v>
      </c>
      <c r="R17" s="6">
        <f t="shared" si="13"/>
        <v>33</v>
      </c>
      <c r="S17">
        <f t="shared" si="8"/>
        <v>0</v>
      </c>
      <c r="T17">
        <f t="shared" si="9"/>
        <v>0</v>
      </c>
      <c r="U17" s="6">
        <f t="shared" si="14"/>
        <v>2</v>
      </c>
      <c r="V17">
        <f t="shared" si="15"/>
        <v>497054</v>
      </c>
      <c r="W17">
        <f>IF($D17="Z",$W16-$E17*$F17,IF($D17="W",$W16+$E17*$F17,))</f>
        <v>3453</v>
      </c>
    </row>
    <row r="18" spans="1:23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7</v>
      </c>
      <c r="H18">
        <f t="shared" si="1"/>
        <v>0</v>
      </c>
      <c r="I18" s="6">
        <f t="shared" si="10"/>
        <v>7</v>
      </c>
      <c r="J18">
        <f t="shared" si="2"/>
        <v>0</v>
      </c>
      <c r="K18">
        <f t="shared" si="3"/>
        <v>0</v>
      </c>
      <c r="L18" s="6">
        <f t="shared" si="11"/>
        <v>48</v>
      </c>
      <c r="M18">
        <f t="shared" si="4"/>
        <v>0</v>
      </c>
      <c r="N18">
        <f t="shared" si="5"/>
        <v>0</v>
      </c>
      <c r="O18" s="6">
        <f t="shared" si="12"/>
        <v>32</v>
      </c>
      <c r="P18">
        <f t="shared" si="6"/>
        <v>0</v>
      </c>
      <c r="Q18">
        <f t="shared" si="7"/>
        <v>0</v>
      </c>
      <c r="R18" s="6">
        <f t="shared" si="13"/>
        <v>33</v>
      </c>
      <c r="S18">
        <f t="shared" si="8"/>
        <v>0</v>
      </c>
      <c r="T18">
        <f t="shared" si="9"/>
        <v>0</v>
      </c>
      <c r="U18" s="6">
        <f t="shared" si="14"/>
        <v>2</v>
      </c>
      <c r="V18">
        <f t="shared" si="15"/>
        <v>496998</v>
      </c>
      <c r="W18">
        <f>IF($D18="Z",$W17-$E18*$F18,IF($D18="W",$W17+$E18*$F18,))</f>
        <v>3397</v>
      </c>
    </row>
    <row r="19" spans="1:23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0</v>
      </c>
      <c r="H19">
        <f t="shared" si="1"/>
        <v>0</v>
      </c>
      <c r="I19" s="6">
        <f t="shared" si="10"/>
        <v>7</v>
      </c>
      <c r="J19">
        <f t="shared" si="2"/>
        <v>10</v>
      </c>
      <c r="K19">
        <f t="shared" si="3"/>
        <v>0</v>
      </c>
      <c r="L19" s="6">
        <f t="shared" si="11"/>
        <v>58</v>
      </c>
      <c r="M19">
        <f t="shared" si="4"/>
        <v>0</v>
      </c>
      <c r="N19">
        <f t="shared" si="5"/>
        <v>0</v>
      </c>
      <c r="O19" s="6">
        <f t="shared" si="12"/>
        <v>32</v>
      </c>
      <c r="P19">
        <f t="shared" si="6"/>
        <v>0</v>
      </c>
      <c r="Q19">
        <f t="shared" si="7"/>
        <v>0</v>
      </c>
      <c r="R19" s="6">
        <f t="shared" si="13"/>
        <v>33</v>
      </c>
      <c r="S19">
        <f t="shared" si="8"/>
        <v>0</v>
      </c>
      <c r="T19">
        <f t="shared" si="9"/>
        <v>0</v>
      </c>
      <c r="U19" s="6">
        <f t="shared" si="14"/>
        <v>2</v>
      </c>
      <c r="V19">
        <f t="shared" si="15"/>
        <v>496758</v>
      </c>
      <c r="W19">
        <f>IF($D19="Z",$W18-$E19*$F19,IF($D19="W",$W18+$E19*$F19,))</f>
        <v>3157</v>
      </c>
    </row>
    <row r="20" spans="1:23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0</v>
      </c>
      <c r="H20">
        <f t="shared" si="1"/>
        <v>7</v>
      </c>
      <c r="I20" s="6">
        <f t="shared" si="10"/>
        <v>0</v>
      </c>
      <c r="J20">
        <f t="shared" si="2"/>
        <v>0</v>
      </c>
      <c r="K20">
        <f t="shared" si="3"/>
        <v>0</v>
      </c>
      <c r="L20" s="6">
        <f t="shared" si="11"/>
        <v>58</v>
      </c>
      <c r="M20">
        <f t="shared" si="4"/>
        <v>0</v>
      </c>
      <c r="N20">
        <f t="shared" si="5"/>
        <v>0</v>
      </c>
      <c r="O20" s="6">
        <f t="shared" si="12"/>
        <v>32</v>
      </c>
      <c r="P20">
        <f t="shared" si="6"/>
        <v>0</v>
      </c>
      <c r="Q20">
        <f t="shared" si="7"/>
        <v>0</v>
      </c>
      <c r="R20" s="6">
        <f t="shared" si="13"/>
        <v>33</v>
      </c>
      <c r="S20">
        <f t="shared" si="8"/>
        <v>0</v>
      </c>
      <c r="T20">
        <f t="shared" si="9"/>
        <v>0</v>
      </c>
      <c r="U20" s="6">
        <f t="shared" si="14"/>
        <v>2</v>
      </c>
      <c r="V20">
        <f t="shared" si="15"/>
        <v>496842</v>
      </c>
      <c r="W20">
        <f>IF($D20="Z",$W19-$E20*$F20,IF($D20="W",$W19+$E20*$F20,))</f>
        <v>3241</v>
      </c>
    </row>
    <row r="21" spans="1:23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0</v>
      </c>
      <c r="H21">
        <f t="shared" si="1"/>
        <v>0</v>
      </c>
      <c r="I21" s="6">
        <f t="shared" si="10"/>
        <v>0</v>
      </c>
      <c r="J21">
        <f t="shared" si="2"/>
        <v>0</v>
      </c>
      <c r="K21">
        <f t="shared" si="3"/>
        <v>0</v>
      </c>
      <c r="L21" s="6">
        <f t="shared" si="11"/>
        <v>58</v>
      </c>
      <c r="M21">
        <f t="shared" si="4"/>
        <v>25</v>
      </c>
      <c r="N21">
        <f t="shared" si="5"/>
        <v>0</v>
      </c>
      <c r="O21" s="6">
        <f t="shared" si="12"/>
        <v>57</v>
      </c>
      <c r="P21">
        <f t="shared" si="6"/>
        <v>0</v>
      </c>
      <c r="Q21">
        <f t="shared" si="7"/>
        <v>0</v>
      </c>
      <c r="R21" s="6">
        <f t="shared" si="13"/>
        <v>33</v>
      </c>
      <c r="S21">
        <f t="shared" si="8"/>
        <v>0</v>
      </c>
      <c r="T21">
        <f t="shared" si="9"/>
        <v>0</v>
      </c>
      <c r="U21" s="6">
        <f t="shared" si="14"/>
        <v>2</v>
      </c>
      <c r="V21">
        <f t="shared" si="15"/>
        <v>496367</v>
      </c>
      <c r="W21">
        <f>IF($D21="Z",$W20-$E21*$F21,IF($D21="W",$W20+$E21*$F21,))</f>
        <v>2766</v>
      </c>
    </row>
    <row r="22" spans="1:23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0</v>
      </c>
      <c r="H22">
        <f t="shared" si="1"/>
        <v>0</v>
      </c>
      <c r="I22" s="6">
        <f t="shared" si="10"/>
        <v>0</v>
      </c>
      <c r="J22">
        <f t="shared" si="2"/>
        <v>0</v>
      </c>
      <c r="K22">
        <f t="shared" si="3"/>
        <v>0</v>
      </c>
      <c r="L22" s="6">
        <f t="shared" si="11"/>
        <v>58</v>
      </c>
      <c r="M22">
        <f t="shared" si="4"/>
        <v>0</v>
      </c>
      <c r="N22">
        <f t="shared" si="5"/>
        <v>0</v>
      </c>
      <c r="O22" s="6">
        <f t="shared" si="12"/>
        <v>57</v>
      </c>
      <c r="P22">
        <f t="shared" si="6"/>
        <v>0</v>
      </c>
      <c r="Q22">
        <f t="shared" si="7"/>
        <v>0</v>
      </c>
      <c r="R22" s="6">
        <f t="shared" si="13"/>
        <v>33</v>
      </c>
      <c r="S22">
        <f t="shared" si="8"/>
        <v>33</v>
      </c>
      <c r="T22">
        <f t="shared" si="9"/>
        <v>0</v>
      </c>
      <c r="U22" s="6">
        <f t="shared" si="14"/>
        <v>35</v>
      </c>
      <c r="V22">
        <f t="shared" si="15"/>
        <v>495113</v>
      </c>
      <c r="W22">
        <f>IF($D22="Z",$W21-$E22*$F22,IF($D22="W",$W21+$E22*$F22,))</f>
        <v>1512</v>
      </c>
    </row>
    <row r="23" spans="1:23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0</v>
      </c>
      <c r="H23">
        <f t="shared" si="1"/>
        <v>0</v>
      </c>
      <c r="I23" s="6">
        <f t="shared" si="10"/>
        <v>0</v>
      </c>
      <c r="J23">
        <f t="shared" si="2"/>
        <v>0</v>
      </c>
      <c r="K23">
        <f t="shared" si="3"/>
        <v>36</v>
      </c>
      <c r="L23" s="6">
        <f t="shared" si="11"/>
        <v>22</v>
      </c>
      <c r="M23">
        <f t="shared" si="4"/>
        <v>0</v>
      </c>
      <c r="N23">
        <f t="shared" si="5"/>
        <v>0</v>
      </c>
      <c r="O23" s="6">
        <f t="shared" si="12"/>
        <v>57</v>
      </c>
      <c r="P23">
        <f t="shared" si="6"/>
        <v>0</v>
      </c>
      <c r="Q23">
        <f t="shared" si="7"/>
        <v>0</v>
      </c>
      <c r="R23" s="6">
        <f t="shared" si="13"/>
        <v>33</v>
      </c>
      <c r="S23">
        <f t="shared" si="8"/>
        <v>0</v>
      </c>
      <c r="T23">
        <f t="shared" si="9"/>
        <v>0</v>
      </c>
      <c r="U23" s="6">
        <f t="shared" si="14"/>
        <v>35</v>
      </c>
      <c r="V23">
        <f t="shared" si="15"/>
        <v>496373</v>
      </c>
      <c r="W23">
        <f>IF($D23="Z",$W22-$E23*$F23,IF($D23="W",$W22+$E23*$F23,))</f>
        <v>2772</v>
      </c>
    </row>
    <row r="24" spans="1:23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0</v>
      </c>
      <c r="H24">
        <f t="shared" si="1"/>
        <v>0</v>
      </c>
      <c r="I24" s="6">
        <f t="shared" si="10"/>
        <v>0</v>
      </c>
      <c r="J24">
        <f t="shared" si="2"/>
        <v>0</v>
      </c>
      <c r="K24">
        <f t="shared" si="3"/>
        <v>0</v>
      </c>
      <c r="L24" s="6">
        <f t="shared" si="11"/>
        <v>22</v>
      </c>
      <c r="M24">
        <f t="shared" si="4"/>
        <v>0</v>
      </c>
      <c r="N24">
        <f t="shared" si="5"/>
        <v>0</v>
      </c>
      <c r="O24" s="6">
        <f t="shared" si="12"/>
        <v>57</v>
      </c>
      <c r="P24">
        <f t="shared" si="6"/>
        <v>5</v>
      </c>
      <c r="Q24">
        <f t="shared" si="7"/>
        <v>0</v>
      </c>
      <c r="R24" s="6">
        <f t="shared" si="13"/>
        <v>38</v>
      </c>
      <c r="S24">
        <f t="shared" si="8"/>
        <v>0</v>
      </c>
      <c r="T24">
        <f t="shared" si="9"/>
        <v>0</v>
      </c>
      <c r="U24" s="6">
        <f t="shared" si="14"/>
        <v>35</v>
      </c>
      <c r="V24">
        <f t="shared" si="15"/>
        <v>496043</v>
      </c>
      <c r="W24">
        <f>IF($D24="Z",$W23-$E24*$F24,IF($D24="W",$W23+$E24*$F24,))</f>
        <v>2442</v>
      </c>
    </row>
    <row r="25" spans="1:23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0</v>
      </c>
      <c r="H25">
        <f t="shared" si="1"/>
        <v>0</v>
      </c>
      <c r="I25" s="6">
        <f t="shared" si="10"/>
        <v>0</v>
      </c>
      <c r="J25">
        <f t="shared" si="2"/>
        <v>0</v>
      </c>
      <c r="K25">
        <f t="shared" si="3"/>
        <v>0</v>
      </c>
      <c r="L25" s="6">
        <f t="shared" si="11"/>
        <v>22</v>
      </c>
      <c r="M25">
        <f t="shared" si="4"/>
        <v>0</v>
      </c>
      <c r="N25">
        <f t="shared" si="5"/>
        <v>0</v>
      </c>
      <c r="O25" s="6">
        <f t="shared" si="12"/>
        <v>57</v>
      </c>
      <c r="P25">
        <f t="shared" si="6"/>
        <v>0</v>
      </c>
      <c r="Q25">
        <f t="shared" si="7"/>
        <v>0</v>
      </c>
      <c r="R25" s="6">
        <f t="shared" si="13"/>
        <v>38</v>
      </c>
      <c r="S25">
        <f t="shared" si="8"/>
        <v>35</v>
      </c>
      <c r="T25">
        <f t="shared" si="9"/>
        <v>0</v>
      </c>
      <c r="U25" s="6">
        <f t="shared" si="14"/>
        <v>70</v>
      </c>
      <c r="V25">
        <f t="shared" si="15"/>
        <v>494608</v>
      </c>
      <c r="W25">
        <f>IF($D25="Z",$W24-$E25*$F25,IF($D25="W",$W24+$E25*$F25,))</f>
        <v>1007</v>
      </c>
    </row>
    <row r="26" spans="1:23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0</v>
      </c>
      <c r="H26">
        <f t="shared" si="1"/>
        <v>0</v>
      </c>
      <c r="I26" s="6">
        <f t="shared" si="10"/>
        <v>0</v>
      </c>
      <c r="J26">
        <f t="shared" si="2"/>
        <v>0</v>
      </c>
      <c r="K26">
        <f t="shared" si="3"/>
        <v>0</v>
      </c>
      <c r="L26" s="6">
        <f t="shared" si="11"/>
        <v>22</v>
      </c>
      <c r="M26">
        <f t="shared" si="4"/>
        <v>0</v>
      </c>
      <c r="N26">
        <f t="shared" si="5"/>
        <v>0</v>
      </c>
      <c r="O26" s="6">
        <f t="shared" si="12"/>
        <v>57</v>
      </c>
      <c r="P26">
        <f t="shared" si="6"/>
        <v>0</v>
      </c>
      <c r="Q26">
        <f t="shared" si="7"/>
        <v>38</v>
      </c>
      <c r="R26" s="6">
        <f t="shared" si="13"/>
        <v>0</v>
      </c>
      <c r="S26">
        <f t="shared" si="8"/>
        <v>0</v>
      </c>
      <c r="T26">
        <f t="shared" si="9"/>
        <v>0</v>
      </c>
      <c r="U26" s="6">
        <f t="shared" si="14"/>
        <v>70</v>
      </c>
      <c r="V26">
        <f t="shared" si="15"/>
        <v>498332</v>
      </c>
      <c r="W26">
        <f>IF($D26="Z",$W25-$E26*$F26,IF($D26="W",$W25+$E26*$F26,))</f>
        <v>4731</v>
      </c>
    </row>
    <row r="27" spans="1:23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0</v>
      </c>
      <c r="H27">
        <f t="shared" si="1"/>
        <v>0</v>
      </c>
      <c r="I27" s="6">
        <f t="shared" si="10"/>
        <v>0</v>
      </c>
      <c r="J27">
        <f t="shared" si="2"/>
        <v>10</v>
      </c>
      <c r="K27">
        <f t="shared" si="3"/>
        <v>0</v>
      </c>
      <c r="L27" s="6">
        <f t="shared" si="11"/>
        <v>32</v>
      </c>
      <c r="M27">
        <f t="shared" si="4"/>
        <v>0</v>
      </c>
      <c r="N27">
        <f t="shared" si="5"/>
        <v>0</v>
      </c>
      <c r="O27" s="6">
        <f t="shared" si="12"/>
        <v>57</v>
      </c>
      <c r="P27">
        <f t="shared" si="6"/>
        <v>0</v>
      </c>
      <c r="Q27">
        <f t="shared" si="7"/>
        <v>0</v>
      </c>
      <c r="R27" s="6">
        <f t="shared" si="13"/>
        <v>0</v>
      </c>
      <c r="S27">
        <f t="shared" si="8"/>
        <v>0</v>
      </c>
      <c r="T27">
        <f t="shared" si="9"/>
        <v>0</v>
      </c>
      <c r="U27" s="6">
        <f t="shared" si="14"/>
        <v>70</v>
      </c>
      <c r="V27">
        <f t="shared" si="15"/>
        <v>498102</v>
      </c>
      <c r="W27">
        <f>IF($D27="Z",$W26-$E27*$F27,IF($D27="W",$W26+$E27*$F27,))</f>
        <v>4501</v>
      </c>
    </row>
    <row r="28" spans="1:23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0</v>
      </c>
      <c r="H28">
        <f t="shared" si="1"/>
        <v>0</v>
      </c>
      <c r="I28" s="6">
        <f t="shared" si="10"/>
        <v>0</v>
      </c>
      <c r="J28">
        <f t="shared" si="2"/>
        <v>0</v>
      </c>
      <c r="K28">
        <f t="shared" si="3"/>
        <v>4</v>
      </c>
      <c r="L28" s="6">
        <f t="shared" si="11"/>
        <v>28</v>
      </c>
      <c r="M28">
        <f t="shared" si="4"/>
        <v>0</v>
      </c>
      <c r="N28">
        <f t="shared" si="5"/>
        <v>0</v>
      </c>
      <c r="O28" s="6">
        <f t="shared" si="12"/>
        <v>57</v>
      </c>
      <c r="P28">
        <f t="shared" si="6"/>
        <v>0</v>
      </c>
      <c r="Q28">
        <f t="shared" si="7"/>
        <v>0</v>
      </c>
      <c r="R28" s="6">
        <f t="shared" si="13"/>
        <v>0</v>
      </c>
      <c r="S28">
        <f t="shared" si="8"/>
        <v>0</v>
      </c>
      <c r="T28">
        <f t="shared" si="9"/>
        <v>0</v>
      </c>
      <c r="U28" s="6">
        <f t="shared" si="14"/>
        <v>70</v>
      </c>
      <c r="V28">
        <f t="shared" si="15"/>
        <v>498254</v>
      </c>
      <c r="W28">
        <f>IF($D28="Z",$W27-$E28*$F28,IF($D28="W",$W27+$E28*$F28,))</f>
        <v>4653</v>
      </c>
    </row>
    <row r="29" spans="1:23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0</v>
      </c>
      <c r="H29">
        <f t="shared" si="1"/>
        <v>0</v>
      </c>
      <c r="I29" s="6">
        <f t="shared" si="10"/>
        <v>0</v>
      </c>
      <c r="J29">
        <f t="shared" si="2"/>
        <v>0</v>
      </c>
      <c r="K29">
        <f t="shared" si="3"/>
        <v>0</v>
      </c>
      <c r="L29" s="6">
        <f t="shared" si="11"/>
        <v>28</v>
      </c>
      <c r="M29">
        <f t="shared" si="4"/>
        <v>0</v>
      </c>
      <c r="N29">
        <f t="shared" si="5"/>
        <v>0</v>
      </c>
      <c r="O29" s="6">
        <f t="shared" si="12"/>
        <v>57</v>
      </c>
      <c r="P29">
        <f t="shared" si="6"/>
        <v>42</v>
      </c>
      <c r="Q29">
        <f t="shared" si="7"/>
        <v>0</v>
      </c>
      <c r="R29" s="6">
        <f t="shared" si="13"/>
        <v>42</v>
      </c>
      <c r="S29">
        <f t="shared" si="8"/>
        <v>0</v>
      </c>
      <c r="T29">
        <f t="shared" si="9"/>
        <v>0</v>
      </c>
      <c r="U29" s="6">
        <f t="shared" si="14"/>
        <v>70</v>
      </c>
      <c r="V29">
        <f t="shared" si="15"/>
        <v>495734</v>
      </c>
      <c r="W29">
        <f>IF($D29="Z",$W28-$E29*$F29,IF($D29="W",$W28+$E29*$F29,))</f>
        <v>2133</v>
      </c>
    </row>
    <row r="30" spans="1:23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28</v>
      </c>
      <c r="H30">
        <f t="shared" si="1"/>
        <v>0</v>
      </c>
      <c r="I30" s="6">
        <f t="shared" si="10"/>
        <v>28</v>
      </c>
      <c r="J30">
        <f t="shared" si="2"/>
        <v>0</v>
      </c>
      <c r="K30">
        <f t="shared" si="3"/>
        <v>0</v>
      </c>
      <c r="L30" s="6">
        <f t="shared" si="11"/>
        <v>28</v>
      </c>
      <c r="M30">
        <f t="shared" si="4"/>
        <v>0</v>
      </c>
      <c r="N30">
        <f t="shared" si="5"/>
        <v>0</v>
      </c>
      <c r="O30" s="6">
        <f t="shared" si="12"/>
        <v>57</v>
      </c>
      <c r="P30">
        <f t="shared" si="6"/>
        <v>0</v>
      </c>
      <c r="Q30">
        <f t="shared" si="7"/>
        <v>0</v>
      </c>
      <c r="R30" s="6">
        <f t="shared" si="13"/>
        <v>42</v>
      </c>
      <c r="S30">
        <f t="shared" si="8"/>
        <v>0</v>
      </c>
      <c r="T30">
        <f t="shared" si="9"/>
        <v>0</v>
      </c>
      <c r="U30" s="6">
        <f t="shared" si="14"/>
        <v>70</v>
      </c>
      <c r="V30">
        <f t="shared" si="15"/>
        <v>495510</v>
      </c>
      <c r="W30">
        <f>IF($D30="Z",$W29-$E30*$F30,IF($D30="W",$W29+$E30*$F30,))</f>
        <v>1909</v>
      </c>
    </row>
    <row r="31" spans="1:23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0</v>
      </c>
      <c r="H31">
        <f t="shared" si="1"/>
        <v>0</v>
      </c>
      <c r="I31" s="6">
        <f t="shared" si="10"/>
        <v>28</v>
      </c>
      <c r="J31">
        <f t="shared" si="2"/>
        <v>0</v>
      </c>
      <c r="K31">
        <f t="shared" si="3"/>
        <v>0</v>
      </c>
      <c r="L31" s="6">
        <f t="shared" si="11"/>
        <v>28</v>
      </c>
      <c r="M31">
        <f t="shared" si="4"/>
        <v>19</v>
      </c>
      <c r="N31">
        <f t="shared" si="5"/>
        <v>0</v>
      </c>
      <c r="O31" s="6">
        <f t="shared" si="12"/>
        <v>76</v>
      </c>
      <c r="P31">
        <f t="shared" si="6"/>
        <v>0</v>
      </c>
      <c r="Q31">
        <f t="shared" si="7"/>
        <v>0</v>
      </c>
      <c r="R31" s="6">
        <f t="shared" si="13"/>
        <v>42</v>
      </c>
      <c r="S31">
        <f t="shared" si="8"/>
        <v>0</v>
      </c>
      <c r="T31">
        <f t="shared" si="9"/>
        <v>0</v>
      </c>
      <c r="U31" s="6">
        <f t="shared" si="14"/>
        <v>70</v>
      </c>
      <c r="V31">
        <f t="shared" si="15"/>
        <v>495149</v>
      </c>
      <c r="W31">
        <f>IF($D31="Z",$W30-$E31*$F31,IF($D31="W",$W30+$E31*$F31,))</f>
        <v>1548</v>
      </c>
    </row>
    <row r="32" spans="1:23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0</v>
      </c>
      <c r="H32">
        <f t="shared" si="1"/>
        <v>0</v>
      </c>
      <c r="I32" s="6">
        <f t="shared" si="10"/>
        <v>28</v>
      </c>
      <c r="J32">
        <f t="shared" si="2"/>
        <v>0</v>
      </c>
      <c r="K32">
        <f t="shared" si="3"/>
        <v>0</v>
      </c>
      <c r="L32" s="6">
        <f t="shared" si="11"/>
        <v>28</v>
      </c>
      <c r="M32">
        <f t="shared" si="4"/>
        <v>0</v>
      </c>
      <c r="N32">
        <f t="shared" si="5"/>
        <v>72</v>
      </c>
      <c r="O32" s="6">
        <f t="shared" si="12"/>
        <v>4</v>
      </c>
      <c r="P32">
        <f t="shared" si="6"/>
        <v>0</v>
      </c>
      <c r="Q32">
        <f t="shared" si="7"/>
        <v>0</v>
      </c>
      <c r="R32" s="6">
        <f t="shared" si="13"/>
        <v>42</v>
      </c>
      <c r="S32">
        <f t="shared" si="8"/>
        <v>0</v>
      </c>
      <c r="T32">
        <f t="shared" si="9"/>
        <v>0</v>
      </c>
      <c r="U32" s="6">
        <f t="shared" si="14"/>
        <v>70</v>
      </c>
      <c r="V32">
        <f t="shared" si="15"/>
        <v>497165</v>
      </c>
      <c r="W32">
        <f>IF($D32="Z",$W31-$E32*$F32,IF($D32="W",$W31+$E32*$F32,))</f>
        <v>3564</v>
      </c>
    </row>
    <row r="33" spans="1:23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0</v>
      </c>
      <c r="H33">
        <f t="shared" si="1"/>
        <v>0</v>
      </c>
      <c r="I33" s="6">
        <f t="shared" si="10"/>
        <v>28</v>
      </c>
      <c r="J33">
        <f t="shared" si="2"/>
        <v>0</v>
      </c>
      <c r="K33">
        <f t="shared" si="3"/>
        <v>0</v>
      </c>
      <c r="L33" s="6">
        <f t="shared" si="11"/>
        <v>28</v>
      </c>
      <c r="M33">
        <f t="shared" si="4"/>
        <v>0</v>
      </c>
      <c r="N33">
        <f t="shared" si="5"/>
        <v>0</v>
      </c>
      <c r="O33" s="6">
        <f t="shared" si="12"/>
        <v>4</v>
      </c>
      <c r="P33">
        <f t="shared" si="6"/>
        <v>0</v>
      </c>
      <c r="Q33">
        <f t="shared" si="7"/>
        <v>42</v>
      </c>
      <c r="R33" s="6">
        <f t="shared" si="13"/>
        <v>0</v>
      </c>
      <c r="S33">
        <f t="shared" si="8"/>
        <v>0</v>
      </c>
      <c r="T33">
        <f t="shared" si="9"/>
        <v>0</v>
      </c>
      <c r="U33" s="6">
        <f t="shared" si="14"/>
        <v>70</v>
      </c>
      <c r="V33">
        <f t="shared" si="15"/>
        <v>500945</v>
      </c>
      <c r="W33">
        <f>IF($D33="Z",$W32-$E33*$F33,IF($D33="W",$W32+$E33*$F33,))</f>
        <v>7344</v>
      </c>
    </row>
    <row r="34" spans="1:23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0</v>
      </c>
      <c r="H34">
        <f t="shared" si="1"/>
        <v>0</v>
      </c>
      <c r="I34" s="6">
        <f t="shared" si="10"/>
        <v>28</v>
      </c>
      <c r="J34">
        <f t="shared" si="2"/>
        <v>0</v>
      </c>
      <c r="K34">
        <f t="shared" si="3"/>
        <v>0</v>
      </c>
      <c r="L34" s="6">
        <f t="shared" si="11"/>
        <v>28</v>
      </c>
      <c r="M34">
        <f t="shared" si="4"/>
        <v>0</v>
      </c>
      <c r="N34">
        <f t="shared" si="5"/>
        <v>0</v>
      </c>
      <c r="O34" s="6">
        <f t="shared" si="12"/>
        <v>4</v>
      </c>
      <c r="P34">
        <f t="shared" si="6"/>
        <v>0</v>
      </c>
      <c r="Q34">
        <f t="shared" si="7"/>
        <v>0</v>
      </c>
      <c r="R34" s="6">
        <f t="shared" si="13"/>
        <v>0</v>
      </c>
      <c r="S34">
        <f t="shared" si="8"/>
        <v>42</v>
      </c>
      <c r="T34">
        <f t="shared" si="9"/>
        <v>0</v>
      </c>
      <c r="U34" s="6">
        <f t="shared" si="14"/>
        <v>112</v>
      </c>
      <c r="V34">
        <f t="shared" si="15"/>
        <v>499097</v>
      </c>
      <c r="W34">
        <f>IF($D34="Z",$W33-$E34*$F34,IF($D34="W",$W33+$E34*$F34,))</f>
        <v>5496</v>
      </c>
    </row>
    <row r="35" spans="1:23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0</v>
      </c>
      <c r="H35">
        <f t="shared" si="1"/>
        <v>0</v>
      </c>
      <c r="I35" s="6">
        <f t="shared" si="10"/>
        <v>28</v>
      </c>
      <c r="J35">
        <f t="shared" si="2"/>
        <v>33</v>
      </c>
      <c r="K35">
        <f t="shared" si="3"/>
        <v>0</v>
      </c>
      <c r="L35" s="6">
        <f t="shared" si="11"/>
        <v>61</v>
      </c>
      <c r="M35">
        <f t="shared" si="4"/>
        <v>0</v>
      </c>
      <c r="N35">
        <f t="shared" si="5"/>
        <v>0</v>
      </c>
      <c r="O35" s="6">
        <f t="shared" si="12"/>
        <v>4</v>
      </c>
      <c r="P35">
        <f t="shared" si="6"/>
        <v>0</v>
      </c>
      <c r="Q35">
        <f t="shared" si="7"/>
        <v>0</v>
      </c>
      <c r="R35" s="6">
        <f t="shared" si="13"/>
        <v>0</v>
      </c>
      <c r="S35">
        <f t="shared" si="8"/>
        <v>0</v>
      </c>
      <c r="T35">
        <f t="shared" si="9"/>
        <v>0</v>
      </c>
      <c r="U35" s="6">
        <f t="shared" si="14"/>
        <v>112</v>
      </c>
      <c r="V35">
        <f t="shared" si="15"/>
        <v>498239</v>
      </c>
      <c r="W35">
        <f>IF($D35="Z",$W34-$E35*$F35,IF($D35="W",$W34+$E35*$F35,))</f>
        <v>4638</v>
      </c>
    </row>
    <row r="36" spans="1:23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9</v>
      </c>
      <c r="H36">
        <f t="shared" si="1"/>
        <v>0</v>
      </c>
      <c r="I36" s="6">
        <f t="shared" si="10"/>
        <v>37</v>
      </c>
      <c r="J36">
        <f t="shared" si="2"/>
        <v>0</v>
      </c>
      <c r="K36">
        <f t="shared" si="3"/>
        <v>0</v>
      </c>
      <c r="L36" s="6">
        <f t="shared" si="11"/>
        <v>61</v>
      </c>
      <c r="M36">
        <f t="shared" si="4"/>
        <v>0</v>
      </c>
      <c r="N36">
        <f t="shared" si="5"/>
        <v>0</v>
      </c>
      <c r="O36" s="6">
        <f t="shared" si="12"/>
        <v>4</v>
      </c>
      <c r="P36">
        <f t="shared" si="6"/>
        <v>0</v>
      </c>
      <c r="Q36">
        <f t="shared" si="7"/>
        <v>0</v>
      </c>
      <c r="R36" s="6">
        <f t="shared" si="13"/>
        <v>0</v>
      </c>
      <c r="S36">
        <f t="shared" si="8"/>
        <v>0</v>
      </c>
      <c r="T36">
        <f t="shared" si="9"/>
        <v>0</v>
      </c>
      <c r="U36" s="6">
        <f t="shared" si="14"/>
        <v>112</v>
      </c>
      <c r="V36">
        <f t="shared" si="15"/>
        <v>498158</v>
      </c>
      <c r="W36">
        <f>IF($D36="Z",$W35-$E36*$F36,IF($D36="W",$W35+$E36*$F36,))</f>
        <v>4557</v>
      </c>
    </row>
    <row r="37" spans="1:23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0</v>
      </c>
      <c r="H37">
        <f t="shared" si="1"/>
        <v>0</v>
      </c>
      <c r="I37" s="6">
        <f t="shared" si="10"/>
        <v>37</v>
      </c>
      <c r="J37">
        <f t="shared" si="2"/>
        <v>0</v>
      </c>
      <c r="K37">
        <f t="shared" si="3"/>
        <v>0</v>
      </c>
      <c r="L37" s="6">
        <f t="shared" si="11"/>
        <v>61</v>
      </c>
      <c r="M37">
        <f t="shared" si="4"/>
        <v>0</v>
      </c>
      <c r="N37">
        <f t="shared" si="5"/>
        <v>4</v>
      </c>
      <c r="O37" s="6">
        <f t="shared" si="12"/>
        <v>0</v>
      </c>
      <c r="P37">
        <f t="shared" si="6"/>
        <v>0</v>
      </c>
      <c r="Q37">
        <f t="shared" si="7"/>
        <v>0</v>
      </c>
      <c r="R37" s="6">
        <f t="shared" si="13"/>
        <v>0</v>
      </c>
      <c r="S37">
        <f t="shared" si="8"/>
        <v>0</v>
      </c>
      <c r="T37">
        <f t="shared" si="9"/>
        <v>0</v>
      </c>
      <c r="U37" s="6">
        <f t="shared" si="14"/>
        <v>112</v>
      </c>
      <c r="V37">
        <f t="shared" si="15"/>
        <v>498274</v>
      </c>
      <c r="W37">
        <f>IF($D37="Z",$W36-$E37*$F37,IF($D37="W",$W36+$E37*$F37,))</f>
        <v>4673</v>
      </c>
    </row>
    <row r="38" spans="1:23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0</v>
      </c>
      <c r="H38">
        <f t="shared" si="1"/>
        <v>37</v>
      </c>
      <c r="I38" s="6">
        <f t="shared" si="10"/>
        <v>0</v>
      </c>
      <c r="J38">
        <f t="shared" si="2"/>
        <v>0</v>
      </c>
      <c r="K38">
        <f t="shared" si="3"/>
        <v>0</v>
      </c>
      <c r="L38" s="6">
        <f t="shared" si="11"/>
        <v>61</v>
      </c>
      <c r="M38">
        <f t="shared" si="4"/>
        <v>0</v>
      </c>
      <c r="N38">
        <f t="shared" si="5"/>
        <v>0</v>
      </c>
      <c r="O38" s="6">
        <f t="shared" si="12"/>
        <v>0</v>
      </c>
      <c r="P38">
        <f t="shared" si="6"/>
        <v>0</v>
      </c>
      <c r="Q38">
        <f t="shared" si="7"/>
        <v>0</v>
      </c>
      <c r="R38" s="6">
        <f t="shared" si="13"/>
        <v>0</v>
      </c>
      <c r="S38">
        <f t="shared" si="8"/>
        <v>0</v>
      </c>
      <c r="T38">
        <f t="shared" si="9"/>
        <v>0</v>
      </c>
      <c r="U38" s="6">
        <f t="shared" si="14"/>
        <v>112</v>
      </c>
      <c r="V38">
        <f t="shared" si="15"/>
        <v>498718</v>
      </c>
      <c r="W38">
        <f>IF($D38="Z",$W37-$E38*$F38,IF($D38="W",$W37+$E38*$F38,))</f>
        <v>5117</v>
      </c>
    </row>
    <row r="39" spans="1:23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0</v>
      </c>
      <c r="H39">
        <f t="shared" si="1"/>
        <v>0</v>
      </c>
      <c r="I39" s="6">
        <f t="shared" si="10"/>
        <v>0</v>
      </c>
      <c r="J39">
        <f t="shared" si="2"/>
        <v>0</v>
      </c>
      <c r="K39">
        <f t="shared" si="3"/>
        <v>0</v>
      </c>
      <c r="L39" s="6">
        <f t="shared" si="11"/>
        <v>61</v>
      </c>
      <c r="M39">
        <f t="shared" si="4"/>
        <v>0</v>
      </c>
      <c r="N39">
        <f t="shared" si="5"/>
        <v>0</v>
      </c>
      <c r="O39" s="6">
        <f t="shared" si="12"/>
        <v>0</v>
      </c>
      <c r="P39">
        <f t="shared" si="6"/>
        <v>0</v>
      </c>
      <c r="Q39">
        <f t="shared" si="7"/>
        <v>0</v>
      </c>
      <c r="R39" s="6">
        <f t="shared" si="13"/>
        <v>0</v>
      </c>
      <c r="S39">
        <f t="shared" si="8"/>
        <v>35</v>
      </c>
      <c r="T39">
        <f t="shared" si="9"/>
        <v>0</v>
      </c>
      <c r="U39" s="6">
        <f t="shared" si="14"/>
        <v>147</v>
      </c>
      <c r="V39">
        <f t="shared" si="15"/>
        <v>497248</v>
      </c>
      <c r="W39">
        <f>IF($D39="Z",$W38-$E39*$F39,IF($D39="W",$W38+$E39*$F39,))</f>
        <v>3647</v>
      </c>
    </row>
    <row r="40" spans="1:23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0</v>
      </c>
      <c r="H40">
        <f t="shared" si="1"/>
        <v>0</v>
      </c>
      <c r="I40" s="6">
        <f t="shared" si="10"/>
        <v>0</v>
      </c>
      <c r="J40">
        <f t="shared" si="2"/>
        <v>0</v>
      </c>
      <c r="K40">
        <f t="shared" si="3"/>
        <v>0</v>
      </c>
      <c r="L40" s="6">
        <f t="shared" si="11"/>
        <v>61</v>
      </c>
      <c r="M40">
        <f t="shared" si="4"/>
        <v>0</v>
      </c>
      <c r="N40">
        <f t="shared" si="5"/>
        <v>0</v>
      </c>
      <c r="O40" s="6">
        <f t="shared" si="12"/>
        <v>0</v>
      </c>
      <c r="P40">
        <f t="shared" si="6"/>
        <v>32</v>
      </c>
      <c r="Q40">
        <f t="shared" si="7"/>
        <v>0</v>
      </c>
      <c r="R40" s="6">
        <f t="shared" si="13"/>
        <v>32</v>
      </c>
      <c r="S40">
        <f t="shared" si="8"/>
        <v>0</v>
      </c>
      <c r="T40">
        <f t="shared" si="9"/>
        <v>0</v>
      </c>
      <c r="U40" s="6">
        <f t="shared" si="14"/>
        <v>147</v>
      </c>
      <c r="V40">
        <f t="shared" si="15"/>
        <v>495136</v>
      </c>
      <c r="W40">
        <f>IF($D40="Z",$W39-$E40*$F40,IF($D40="W",$W39+$E40*$F40,))</f>
        <v>1535</v>
      </c>
    </row>
    <row r="41" spans="1:23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0</v>
      </c>
      <c r="H41">
        <f t="shared" si="1"/>
        <v>0</v>
      </c>
      <c r="I41" s="6">
        <f t="shared" si="10"/>
        <v>0</v>
      </c>
      <c r="J41">
        <f t="shared" si="2"/>
        <v>0</v>
      </c>
      <c r="K41">
        <f t="shared" si="3"/>
        <v>0</v>
      </c>
      <c r="L41" s="6">
        <f t="shared" si="11"/>
        <v>61</v>
      </c>
      <c r="M41">
        <f t="shared" si="4"/>
        <v>0</v>
      </c>
      <c r="N41">
        <f t="shared" si="5"/>
        <v>0</v>
      </c>
      <c r="O41" s="6">
        <f t="shared" si="12"/>
        <v>0</v>
      </c>
      <c r="P41">
        <f t="shared" si="6"/>
        <v>0</v>
      </c>
      <c r="Q41">
        <f t="shared" si="7"/>
        <v>32</v>
      </c>
      <c r="R41" s="6">
        <f t="shared" si="13"/>
        <v>0</v>
      </c>
      <c r="S41">
        <f t="shared" si="8"/>
        <v>0</v>
      </c>
      <c r="T41">
        <f t="shared" si="9"/>
        <v>0</v>
      </c>
      <c r="U41" s="6">
        <f t="shared" si="14"/>
        <v>147</v>
      </c>
      <c r="V41">
        <f t="shared" si="15"/>
        <v>498080</v>
      </c>
      <c r="W41">
        <f>IF($D41="Z",$W40-$E41*$F41,IF($D41="W",$W40+$E41*$F41,))</f>
        <v>4479</v>
      </c>
    </row>
    <row r="42" spans="1:23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0</v>
      </c>
      <c r="H42">
        <f t="shared" si="1"/>
        <v>0</v>
      </c>
      <c r="I42" s="6">
        <f t="shared" si="10"/>
        <v>0</v>
      </c>
      <c r="J42">
        <f t="shared" si="2"/>
        <v>0</v>
      </c>
      <c r="K42">
        <f t="shared" si="3"/>
        <v>0</v>
      </c>
      <c r="L42" s="6">
        <f t="shared" si="11"/>
        <v>61</v>
      </c>
      <c r="M42">
        <f t="shared" si="4"/>
        <v>0</v>
      </c>
      <c r="N42">
        <f t="shared" si="5"/>
        <v>0</v>
      </c>
      <c r="O42" s="6">
        <f t="shared" si="12"/>
        <v>0</v>
      </c>
      <c r="P42">
        <f t="shared" si="6"/>
        <v>0</v>
      </c>
      <c r="Q42">
        <f t="shared" si="7"/>
        <v>0</v>
      </c>
      <c r="R42" s="6">
        <f t="shared" si="13"/>
        <v>0</v>
      </c>
      <c r="S42">
        <f t="shared" si="8"/>
        <v>48</v>
      </c>
      <c r="T42">
        <f t="shared" si="9"/>
        <v>0</v>
      </c>
      <c r="U42" s="6">
        <f t="shared" si="14"/>
        <v>195</v>
      </c>
      <c r="V42">
        <f t="shared" si="15"/>
        <v>496016</v>
      </c>
      <c r="W42">
        <f>IF($D42="Z",$W41-$E42*$F42,IF($D42="W",$W41+$E42*$F42,))</f>
        <v>2415</v>
      </c>
    </row>
    <row r="43" spans="1:23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0</v>
      </c>
      <c r="H43">
        <f t="shared" si="1"/>
        <v>0</v>
      </c>
      <c r="I43" s="6">
        <f t="shared" si="10"/>
        <v>0</v>
      </c>
      <c r="J43">
        <f t="shared" si="2"/>
        <v>0</v>
      </c>
      <c r="K43">
        <f t="shared" si="3"/>
        <v>0</v>
      </c>
      <c r="L43" s="6">
        <f t="shared" si="11"/>
        <v>61</v>
      </c>
      <c r="M43">
        <f t="shared" si="4"/>
        <v>0</v>
      </c>
      <c r="N43">
        <f t="shared" si="5"/>
        <v>0</v>
      </c>
      <c r="O43" s="6">
        <f t="shared" si="12"/>
        <v>0</v>
      </c>
      <c r="P43">
        <f t="shared" si="6"/>
        <v>0</v>
      </c>
      <c r="Q43">
        <f t="shared" si="7"/>
        <v>0</v>
      </c>
      <c r="R43" s="6">
        <f t="shared" si="13"/>
        <v>0</v>
      </c>
      <c r="S43">
        <f t="shared" si="8"/>
        <v>0</v>
      </c>
      <c r="T43">
        <f t="shared" si="9"/>
        <v>191</v>
      </c>
      <c r="U43" s="6">
        <f t="shared" si="14"/>
        <v>4</v>
      </c>
      <c r="V43">
        <f t="shared" si="15"/>
        <v>507476</v>
      </c>
      <c r="W43">
        <f>IF($D43="Z",$W42-$E43*$F43,IF($D43="W",$W42+$E43*$F43,))</f>
        <v>13875</v>
      </c>
    </row>
    <row r="44" spans="1:23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0</v>
      </c>
      <c r="H44">
        <f t="shared" si="1"/>
        <v>0</v>
      </c>
      <c r="I44" s="6">
        <f t="shared" si="10"/>
        <v>0</v>
      </c>
      <c r="J44">
        <f t="shared" si="2"/>
        <v>9</v>
      </c>
      <c r="K44">
        <f t="shared" si="3"/>
        <v>0</v>
      </c>
      <c r="L44" s="6">
        <f t="shared" si="11"/>
        <v>70</v>
      </c>
      <c r="M44">
        <f t="shared" si="4"/>
        <v>0</v>
      </c>
      <c r="N44">
        <f t="shared" si="5"/>
        <v>0</v>
      </c>
      <c r="O44" s="6">
        <f t="shared" si="12"/>
        <v>0</v>
      </c>
      <c r="P44">
        <f t="shared" si="6"/>
        <v>0</v>
      </c>
      <c r="Q44">
        <f t="shared" si="7"/>
        <v>0</v>
      </c>
      <c r="R44" s="6">
        <f t="shared" si="13"/>
        <v>0</v>
      </c>
      <c r="S44">
        <f t="shared" si="8"/>
        <v>0</v>
      </c>
      <c r="T44">
        <f t="shared" si="9"/>
        <v>0</v>
      </c>
      <c r="U44" s="6">
        <f t="shared" si="14"/>
        <v>4</v>
      </c>
      <c r="V44">
        <f t="shared" si="15"/>
        <v>507260</v>
      </c>
      <c r="W44">
        <f>IF($D44="Z",$W43-$E44*$F44,IF($D44="W",$W43+$E44*$F44,))</f>
        <v>13659</v>
      </c>
    </row>
    <row r="45" spans="1:23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0</v>
      </c>
      <c r="H45">
        <f t="shared" si="1"/>
        <v>0</v>
      </c>
      <c r="I45" s="6">
        <f t="shared" si="10"/>
        <v>0</v>
      </c>
      <c r="J45">
        <f t="shared" si="2"/>
        <v>0</v>
      </c>
      <c r="K45">
        <f t="shared" si="3"/>
        <v>0</v>
      </c>
      <c r="L45" s="6">
        <f t="shared" si="11"/>
        <v>70</v>
      </c>
      <c r="M45">
        <f t="shared" si="4"/>
        <v>0</v>
      </c>
      <c r="N45">
        <f t="shared" si="5"/>
        <v>0</v>
      </c>
      <c r="O45" s="6">
        <f t="shared" si="12"/>
        <v>0</v>
      </c>
      <c r="P45">
        <f t="shared" si="6"/>
        <v>36</v>
      </c>
      <c r="Q45">
        <f t="shared" si="7"/>
        <v>0</v>
      </c>
      <c r="R45" s="6">
        <f t="shared" si="13"/>
        <v>36</v>
      </c>
      <c r="S45">
        <f t="shared" si="8"/>
        <v>0</v>
      </c>
      <c r="T45">
        <f t="shared" si="9"/>
        <v>0</v>
      </c>
      <c r="U45" s="6">
        <f t="shared" si="14"/>
        <v>4</v>
      </c>
      <c r="V45">
        <f t="shared" si="15"/>
        <v>504920</v>
      </c>
      <c r="W45">
        <f>IF($D45="Z",$W44-$E45*$F45,IF($D45="W",$W44+$E45*$F45,))</f>
        <v>11319</v>
      </c>
    </row>
    <row r="46" spans="1:23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47</v>
      </c>
      <c r="H46">
        <f t="shared" si="1"/>
        <v>0</v>
      </c>
      <c r="I46" s="6">
        <f t="shared" si="10"/>
        <v>47</v>
      </c>
      <c r="J46">
        <f t="shared" si="2"/>
        <v>0</v>
      </c>
      <c r="K46">
        <f t="shared" si="3"/>
        <v>0</v>
      </c>
      <c r="L46" s="6">
        <f t="shared" si="11"/>
        <v>70</v>
      </c>
      <c r="M46">
        <f t="shared" si="4"/>
        <v>0</v>
      </c>
      <c r="N46">
        <f t="shared" si="5"/>
        <v>0</v>
      </c>
      <c r="O46" s="6">
        <f t="shared" si="12"/>
        <v>0</v>
      </c>
      <c r="P46">
        <f t="shared" si="6"/>
        <v>0</v>
      </c>
      <c r="Q46">
        <f t="shared" si="7"/>
        <v>0</v>
      </c>
      <c r="R46" s="6">
        <f t="shared" si="13"/>
        <v>36</v>
      </c>
      <c r="S46">
        <f t="shared" si="8"/>
        <v>0</v>
      </c>
      <c r="T46">
        <f t="shared" si="9"/>
        <v>0</v>
      </c>
      <c r="U46" s="6">
        <f t="shared" si="14"/>
        <v>4</v>
      </c>
      <c r="V46">
        <f t="shared" si="15"/>
        <v>504591</v>
      </c>
      <c r="W46">
        <f>IF($D46="Z",$W45-$E46*$F46,IF($D46="W",$W45+$E46*$F46,))</f>
        <v>10990</v>
      </c>
    </row>
    <row r="47" spans="1:23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0</v>
      </c>
      <c r="H47">
        <f t="shared" si="1"/>
        <v>0</v>
      </c>
      <c r="I47" s="6">
        <f t="shared" si="10"/>
        <v>47</v>
      </c>
      <c r="J47">
        <f t="shared" si="2"/>
        <v>0</v>
      </c>
      <c r="K47">
        <f t="shared" si="3"/>
        <v>0</v>
      </c>
      <c r="L47" s="6">
        <f t="shared" si="11"/>
        <v>70</v>
      </c>
      <c r="M47">
        <f t="shared" si="4"/>
        <v>0</v>
      </c>
      <c r="N47">
        <f t="shared" si="5"/>
        <v>0</v>
      </c>
      <c r="O47" s="6">
        <f t="shared" si="12"/>
        <v>0</v>
      </c>
      <c r="P47">
        <f t="shared" si="6"/>
        <v>0</v>
      </c>
      <c r="Q47">
        <f t="shared" si="7"/>
        <v>0</v>
      </c>
      <c r="R47" s="6">
        <f t="shared" si="13"/>
        <v>36</v>
      </c>
      <c r="S47">
        <f t="shared" si="8"/>
        <v>0</v>
      </c>
      <c r="T47">
        <f t="shared" si="9"/>
        <v>4</v>
      </c>
      <c r="U47" s="6">
        <f t="shared" si="14"/>
        <v>0</v>
      </c>
      <c r="V47">
        <f t="shared" si="15"/>
        <v>504843</v>
      </c>
      <c r="W47">
        <f>IF($D47="Z",$W46-$E47*$F47,IF($D47="W",$W46+$E47*$F47,))</f>
        <v>11242</v>
      </c>
    </row>
    <row r="48" spans="1:23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0</v>
      </c>
      <c r="H48">
        <f t="shared" si="1"/>
        <v>0</v>
      </c>
      <c r="I48" s="6">
        <f t="shared" si="10"/>
        <v>47</v>
      </c>
      <c r="J48">
        <f t="shared" si="2"/>
        <v>0</v>
      </c>
      <c r="K48">
        <f t="shared" si="3"/>
        <v>0</v>
      </c>
      <c r="L48" s="6">
        <f t="shared" si="11"/>
        <v>70</v>
      </c>
      <c r="M48">
        <f t="shared" si="4"/>
        <v>8</v>
      </c>
      <c r="N48">
        <f t="shared" si="5"/>
        <v>0</v>
      </c>
      <c r="O48" s="6">
        <f t="shared" si="12"/>
        <v>8</v>
      </c>
      <c r="P48">
        <f t="shared" si="6"/>
        <v>0</v>
      </c>
      <c r="Q48">
        <f t="shared" si="7"/>
        <v>0</v>
      </c>
      <c r="R48" s="6">
        <f t="shared" si="13"/>
        <v>36</v>
      </c>
      <c r="S48">
        <f t="shared" si="8"/>
        <v>0</v>
      </c>
      <c r="T48">
        <f t="shared" si="9"/>
        <v>0</v>
      </c>
      <c r="U48" s="6">
        <f t="shared" si="14"/>
        <v>0</v>
      </c>
      <c r="V48">
        <f t="shared" si="15"/>
        <v>504691</v>
      </c>
      <c r="W48">
        <f>IF($D48="Z",$W47-$E48*$F48,IF($D48="W",$W47+$E48*$F48,))</f>
        <v>11090</v>
      </c>
    </row>
    <row r="49" spans="1:23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0</v>
      </c>
      <c r="H49">
        <f t="shared" si="1"/>
        <v>0</v>
      </c>
      <c r="I49" s="6">
        <f t="shared" si="10"/>
        <v>47</v>
      </c>
      <c r="J49">
        <f t="shared" si="2"/>
        <v>3</v>
      </c>
      <c r="K49">
        <f t="shared" si="3"/>
        <v>0</v>
      </c>
      <c r="L49" s="6">
        <f t="shared" si="11"/>
        <v>73</v>
      </c>
      <c r="M49">
        <f t="shared" si="4"/>
        <v>0</v>
      </c>
      <c r="N49">
        <f t="shared" si="5"/>
        <v>0</v>
      </c>
      <c r="O49" s="6">
        <f t="shared" si="12"/>
        <v>8</v>
      </c>
      <c r="P49">
        <f t="shared" si="6"/>
        <v>0</v>
      </c>
      <c r="Q49">
        <f t="shared" si="7"/>
        <v>0</v>
      </c>
      <c r="R49" s="6">
        <f t="shared" si="13"/>
        <v>36</v>
      </c>
      <c r="S49">
        <f t="shared" si="8"/>
        <v>0</v>
      </c>
      <c r="T49">
        <f t="shared" si="9"/>
        <v>0</v>
      </c>
      <c r="U49" s="6">
        <f t="shared" si="14"/>
        <v>0</v>
      </c>
      <c r="V49">
        <f t="shared" si="15"/>
        <v>504625</v>
      </c>
      <c r="W49">
        <f>IF($D49="Z",$W48-$E49*$F49,IF($D49="W",$W48+$E49*$F49,))</f>
        <v>11024</v>
      </c>
    </row>
    <row r="50" spans="1:23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0</v>
      </c>
      <c r="H50">
        <f t="shared" si="1"/>
        <v>0</v>
      </c>
      <c r="I50" s="6">
        <f t="shared" si="10"/>
        <v>47</v>
      </c>
      <c r="J50">
        <f t="shared" si="2"/>
        <v>0</v>
      </c>
      <c r="K50">
        <f t="shared" si="3"/>
        <v>0</v>
      </c>
      <c r="L50" s="6">
        <f t="shared" si="11"/>
        <v>73</v>
      </c>
      <c r="M50">
        <f t="shared" si="4"/>
        <v>0</v>
      </c>
      <c r="N50">
        <f t="shared" si="5"/>
        <v>0</v>
      </c>
      <c r="O50" s="6">
        <f t="shared" si="12"/>
        <v>8</v>
      </c>
      <c r="P50">
        <f t="shared" si="6"/>
        <v>41</v>
      </c>
      <c r="Q50">
        <f t="shared" si="7"/>
        <v>0</v>
      </c>
      <c r="R50" s="6">
        <f t="shared" si="13"/>
        <v>77</v>
      </c>
      <c r="S50">
        <f t="shared" si="8"/>
        <v>0</v>
      </c>
      <c r="T50">
        <f t="shared" si="9"/>
        <v>0</v>
      </c>
      <c r="U50" s="6">
        <f t="shared" si="14"/>
        <v>0</v>
      </c>
      <c r="V50">
        <f t="shared" si="15"/>
        <v>502206</v>
      </c>
      <c r="W50">
        <f>IF($D50="Z",$W49-$E50*$F50,IF($D50="W",$W49+$E50*$F50,))</f>
        <v>8605</v>
      </c>
    </row>
    <row r="51" spans="1:23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0</v>
      </c>
      <c r="H51">
        <f t="shared" si="1"/>
        <v>0</v>
      </c>
      <c r="I51" s="6">
        <f t="shared" si="10"/>
        <v>47</v>
      </c>
      <c r="J51">
        <f t="shared" si="2"/>
        <v>0</v>
      </c>
      <c r="K51">
        <f t="shared" si="3"/>
        <v>0</v>
      </c>
      <c r="L51" s="6">
        <f t="shared" si="11"/>
        <v>73</v>
      </c>
      <c r="M51">
        <f t="shared" si="4"/>
        <v>0</v>
      </c>
      <c r="N51">
        <f t="shared" si="5"/>
        <v>0</v>
      </c>
      <c r="O51" s="6">
        <f t="shared" si="12"/>
        <v>8</v>
      </c>
      <c r="P51">
        <f t="shared" si="6"/>
        <v>0</v>
      </c>
      <c r="Q51">
        <f t="shared" si="7"/>
        <v>0</v>
      </c>
      <c r="R51" s="6">
        <f t="shared" si="13"/>
        <v>77</v>
      </c>
      <c r="S51">
        <f t="shared" si="8"/>
        <v>44</v>
      </c>
      <c r="T51">
        <f t="shared" si="9"/>
        <v>0</v>
      </c>
      <c r="U51" s="6">
        <f t="shared" si="14"/>
        <v>44</v>
      </c>
      <c r="V51">
        <f t="shared" si="15"/>
        <v>500446</v>
      </c>
      <c r="W51">
        <f>IF($D51="Z",$W50-$E51*$F51,IF($D51="W",$W50+$E51*$F51,))</f>
        <v>6845</v>
      </c>
    </row>
    <row r="52" spans="1:23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0</v>
      </c>
      <c r="H52">
        <f t="shared" si="1"/>
        <v>45</v>
      </c>
      <c r="I52" s="6">
        <f t="shared" si="10"/>
        <v>2</v>
      </c>
      <c r="J52">
        <f t="shared" si="2"/>
        <v>0</v>
      </c>
      <c r="K52">
        <f t="shared" si="3"/>
        <v>0</v>
      </c>
      <c r="L52" s="6">
        <f t="shared" si="11"/>
        <v>73</v>
      </c>
      <c r="M52">
        <f t="shared" si="4"/>
        <v>0</v>
      </c>
      <c r="N52">
        <f t="shared" si="5"/>
        <v>0</v>
      </c>
      <c r="O52" s="6">
        <f t="shared" si="12"/>
        <v>8</v>
      </c>
      <c r="P52">
        <f t="shared" si="6"/>
        <v>0</v>
      </c>
      <c r="Q52">
        <f t="shared" si="7"/>
        <v>0</v>
      </c>
      <c r="R52" s="6">
        <f t="shared" si="13"/>
        <v>77</v>
      </c>
      <c r="S52">
        <f t="shared" si="8"/>
        <v>0</v>
      </c>
      <c r="T52">
        <f t="shared" si="9"/>
        <v>0</v>
      </c>
      <c r="U52" s="6">
        <f t="shared" si="14"/>
        <v>44</v>
      </c>
      <c r="V52">
        <f t="shared" si="15"/>
        <v>500986</v>
      </c>
      <c r="W52">
        <f>IF($D52="Z",$W51-$E52*$F52,IF($D52="W",$W51+$E52*$F52,))</f>
        <v>7385</v>
      </c>
    </row>
    <row r="53" spans="1:23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0</v>
      </c>
      <c r="H53">
        <f t="shared" si="1"/>
        <v>0</v>
      </c>
      <c r="I53" s="6">
        <f t="shared" si="10"/>
        <v>2</v>
      </c>
      <c r="J53">
        <f t="shared" si="2"/>
        <v>0</v>
      </c>
      <c r="K53">
        <f t="shared" si="3"/>
        <v>0</v>
      </c>
      <c r="L53" s="6">
        <f t="shared" si="11"/>
        <v>73</v>
      </c>
      <c r="M53">
        <f t="shared" si="4"/>
        <v>40</v>
      </c>
      <c r="N53">
        <f t="shared" si="5"/>
        <v>0</v>
      </c>
      <c r="O53" s="6">
        <f t="shared" si="12"/>
        <v>48</v>
      </c>
      <c r="P53">
        <f t="shared" si="6"/>
        <v>0</v>
      </c>
      <c r="Q53">
        <f t="shared" si="7"/>
        <v>0</v>
      </c>
      <c r="R53" s="6">
        <f t="shared" si="13"/>
        <v>77</v>
      </c>
      <c r="S53">
        <f t="shared" si="8"/>
        <v>0</v>
      </c>
      <c r="T53">
        <f t="shared" si="9"/>
        <v>0</v>
      </c>
      <c r="U53" s="6">
        <f t="shared" si="14"/>
        <v>44</v>
      </c>
      <c r="V53">
        <f t="shared" si="15"/>
        <v>500186</v>
      </c>
      <c r="W53">
        <f>IF($D53="Z",$W52-$E53*$F53,IF($D53="W",$W52+$E53*$F53,))</f>
        <v>6585</v>
      </c>
    </row>
    <row r="54" spans="1:23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0</v>
      </c>
      <c r="H54">
        <f t="shared" si="1"/>
        <v>0</v>
      </c>
      <c r="I54" s="6">
        <f t="shared" si="10"/>
        <v>2</v>
      </c>
      <c r="J54">
        <f t="shared" si="2"/>
        <v>0</v>
      </c>
      <c r="K54">
        <f t="shared" si="3"/>
        <v>0</v>
      </c>
      <c r="L54" s="6">
        <f t="shared" si="11"/>
        <v>73</v>
      </c>
      <c r="M54">
        <f t="shared" si="4"/>
        <v>0</v>
      </c>
      <c r="N54">
        <f t="shared" si="5"/>
        <v>0</v>
      </c>
      <c r="O54" s="6">
        <f t="shared" si="12"/>
        <v>48</v>
      </c>
      <c r="P54">
        <f t="shared" si="6"/>
        <v>3</v>
      </c>
      <c r="Q54">
        <f t="shared" si="7"/>
        <v>0</v>
      </c>
      <c r="R54" s="6">
        <f t="shared" si="13"/>
        <v>80</v>
      </c>
      <c r="S54">
        <f t="shared" si="8"/>
        <v>0</v>
      </c>
      <c r="T54">
        <f t="shared" si="9"/>
        <v>0</v>
      </c>
      <c r="U54" s="6">
        <f t="shared" si="14"/>
        <v>44</v>
      </c>
      <c r="V54">
        <f t="shared" si="15"/>
        <v>499997</v>
      </c>
      <c r="W54">
        <f>IF($D54="Z",$W53-$E54*$F54,IF($D54="W",$W53+$E54*$F54,))</f>
        <v>6396</v>
      </c>
    </row>
    <row r="55" spans="1:23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0</v>
      </c>
      <c r="H55">
        <f t="shared" si="1"/>
        <v>0</v>
      </c>
      <c r="I55" s="6">
        <f t="shared" si="10"/>
        <v>2</v>
      </c>
      <c r="J55">
        <f t="shared" si="2"/>
        <v>17</v>
      </c>
      <c r="K55">
        <f t="shared" si="3"/>
        <v>0</v>
      </c>
      <c r="L55" s="6">
        <f t="shared" si="11"/>
        <v>90</v>
      </c>
      <c r="M55">
        <f t="shared" si="4"/>
        <v>0</v>
      </c>
      <c r="N55">
        <f t="shared" si="5"/>
        <v>0</v>
      </c>
      <c r="O55" s="6">
        <f t="shared" si="12"/>
        <v>48</v>
      </c>
      <c r="P55">
        <f t="shared" si="6"/>
        <v>0</v>
      </c>
      <c r="Q55">
        <f t="shared" si="7"/>
        <v>0</v>
      </c>
      <c r="R55" s="6">
        <f t="shared" si="13"/>
        <v>80</v>
      </c>
      <c r="S55">
        <f t="shared" si="8"/>
        <v>0</v>
      </c>
      <c r="T55">
        <f t="shared" si="9"/>
        <v>0</v>
      </c>
      <c r="U55" s="6">
        <f t="shared" si="14"/>
        <v>44</v>
      </c>
      <c r="V55">
        <f t="shared" si="15"/>
        <v>499589</v>
      </c>
      <c r="W55">
        <f>IF($D55="Z",$W54-$E55*$F55,IF($D55="W",$W54+$E55*$F55,))</f>
        <v>5988</v>
      </c>
    </row>
    <row r="56" spans="1:23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0</v>
      </c>
      <c r="H56">
        <f t="shared" si="1"/>
        <v>2</v>
      </c>
      <c r="I56" s="6">
        <f t="shared" si="10"/>
        <v>0</v>
      </c>
      <c r="J56">
        <f t="shared" si="2"/>
        <v>0</v>
      </c>
      <c r="K56">
        <f t="shared" si="3"/>
        <v>0</v>
      </c>
      <c r="L56" s="6">
        <f t="shared" si="11"/>
        <v>90</v>
      </c>
      <c r="M56">
        <f t="shared" si="4"/>
        <v>0</v>
      </c>
      <c r="N56">
        <f t="shared" si="5"/>
        <v>0</v>
      </c>
      <c r="O56" s="6">
        <f t="shared" si="12"/>
        <v>48</v>
      </c>
      <c r="P56">
        <f t="shared" si="6"/>
        <v>0</v>
      </c>
      <c r="Q56">
        <f t="shared" si="7"/>
        <v>0</v>
      </c>
      <c r="R56" s="6">
        <f t="shared" si="13"/>
        <v>80</v>
      </c>
      <c r="S56">
        <f t="shared" si="8"/>
        <v>0</v>
      </c>
      <c r="T56">
        <f t="shared" si="9"/>
        <v>0</v>
      </c>
      <c r="U56" s="6">
        <f t="shared" si="14"/>
        <v>44</v>
      </c>
      <c r="V56">
        <f t="shared" si="15"/>
        <v>499613</v>
      </c>
      <c r="W56">
        <f>IF($D56="Z",$W55-$E56*$F56,IF($D56="W",$W55+$E56*$F56,))</f>
        <v>6012</v>
      </c>
    </row>
    <row r="57" spans="1:23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0</v>
      </c>
      <c r="H57">
        <f t="shared" si="1"/>
        <v>0</v>
      </c>
      <c r="I57" s="6">
        <f t="shared" si="10"/>
        <v>0</v>
      </c>
      <c r="J57">
        <f t="shared" si="2"/>
        <v>0</v>
      </c>
      <c r="K57">
        <f t="shared" si="3"/>
        <v>0</v>
      </c>
      <c r="L57" s="6">
        <f t="shared" si="11"/>
        <v>90</v>
      </c>
      <c r="M57">
        <f t="shared" si="4"/>
        <v>14</v>
      </c>
      <c r="N57">
        <f t="shared" si="5"/>
        <v>0</v>
      </c>
      <c r="O57" s="6">
        <f t="shared" si="12"/>
        <v>62</v>
      </c>
      <c r="P57">
        <f t="shared" si="6"/>
        <v>0</v>
      </c>
      <c r="Q57">
        <f t="shared" si="7"/>
        <v>0</v>
      </c>
      <c r="R57" s="6">
        <f t="shared" si="13"/>
        <v>80</v>
      </c>
      <c r="S57">
        <f t="shared" si="8"/>
        <v>0</v>
      </c>
      <c r="T57">
        <f t="shared" si="9"/>
        <v>0</v>
      </c>
      <c r="U57" s="6">
        <f t="shared" si="14"/>
        <v>44</v>
      </c>
      <c r="V57">
        <f t="shared" si="15"/>
        <v>499347</v>
      </c>
      <c r="W57">
        <f>IF($D57="Z",$W56-$E57*$F57,IF($D57="W",$W56+$E57*$F57,))</f>
        <v>5746</v>
      </c>
    </row>
    <row r="58" spans="1:23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0</v>
      </c>
      <c r="H58">
        <f t="shared" si="1"/>
        <v>0</v>
      </c>
      <c r="I58" s="6">
        <f t="shared" si="10"/>
        <v>0</v>
      </c>
      <c r="J58">
        <f t="shared" si="2"/>
        <v>23</v>
      </c>
      <c r="K58">
        <f t="shared" si="3"/>
        <v>0</v>
      </c>
      <c r="L58" s="6">
        <f t="shared" si="11"/>
        <v>113</v>
      </c>
      <c r="M58">
        <f t="shared" si="4"/>
        <v>0</v>
      </c>
      <c r="N58">
        <f t="shared" si="5"/>
        <v>0</v>
      </c>
      <c r="O58" s="6">
        <f t="shared" si="12"/>
        <v>62</v>
      </c>
      <c r="P58">
        <f t="shared" si="6"/>
        <v>0</v>
      </c>
      <c r="Q58">
        <f t="shared" si="7"/>
        <v>0</v>
      </c>
      <c r="R58" s="6">
        <f t="shared" si="13"/>
        <v>80</v>
      </c>
      <c r="S58">
        <f t="shared" si="8"/>
        <v>0</v>
      </c>
      <c r="T58">
        <f t="shared" si="9"/>
        <v>0</v>
      </c>
      <c r="U58" s="6">
        <f t="shared" si="14"/>
        <v>44</v>
      </c>
      <c r="V58">
        <f t="shared" si="15"/>
        <v>498818</v>
      </c>
      <c r="W58">
        <f>IF($D58="Z",$W57-$E58*$F58,IF($D58="W",$W57+$E58*$F58,))</f>
        <v>5217</v>
      </c>
    </row>
    <row r="59" spans="1:23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11</v>
      </c>
      <c r="H59">
        <f t="shared" si="1"/>
        <v>0</v>
      </c>
      <c r="I59" s="6">
        <f t="shared" si="10"/>
        <v>11</v>
      </c>
      <c r="J59">
        <f t="shared" si="2"/>
        <v>0</v>
      </c>
      <c r="K59">
        <f t="shared" si="3"/>
        <v>0</v>
      </c>
      <c r="L59" s="6">
        <f t="shared" si="11"/>
        <v>113</v>
      </c>
      <c r="M59">
        <f t="shared" si="4"/>
        <v>0</v>
      </c>
      <c r="N59">
        <f t="shared" si="5"/>
        <v>0</v>
      </c>
      <c r="O59" s="6">
        <f t="shared" si="12"/>
        <v>62</v>
      </c>
      <c r="P59">
        <f t="shared" si="6"/>
        <v>0</v>
      </c>
      <c r="Q59">
        <f t="shared" si="7"/>
        <v>0</v>
      </c>
      <c r="R59" s="6">
        <f t="shared" si="13"/>
        <v>80</v>
      </c>
      <c r="S59">
        <f t="shared" si="8"/>
        <v>0</v>
      </c>
      <c r="T59">
        <f t="shared" si="9"/>
        <v>0</v>
      </c>
      <c r="U59" s="6">
        <f t="shared" si="14"/>
        <v>44</v>
      </c>
      <c r="V59">
        <f t="shared" si="15"/>
        <v>498730</v>
      </c>
      <c r="W59">
        <f>IF($D59="Z",$W58-$E59*$F59,IF($D59="W",$W58+$E59*$F59,))</f>
        <v>5129</v>
      </c>
    </row>
    <row r="60" spans="1:23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0</v>
      </c>
      <c r="H60">
        <f t="shared" si="1"/>
        <v>0</v>
      </c>
      <c r="I60" s="6">
        <f t="shared" si="10"/>
        <v>11</v>
      </c>
      <c r="J60">
        <f t="shared" si="2"/>
        <v>0</v>
      </c>
      <c r="K60">
        <f t="shared" si="3"/>
        <v>0</v>
      </c>
      <c r="L60" s="6">
        <f t="shared" si="11"/>
        <v>113</v>
      </c>
      <c r="M60">
        <f t="shared" si="4"/>
        <v>0</v>
      </c>
      <c r="N60">
        <f t="shared" si="5"/>
        <v>0</v>
      </c>
      <c r="O60" s="6">
        <f t="shared" si="12"/>
        <v>62</v>
      </c>
      <c r="P60">
        <f t="shared" si="6"/>
        <v>17</v>
      </c>
      <c r="Q60">
        <f t="shared" si="7"/>
        <v>0</v>
      </c>
      <c r="R60" s="6">
        <f t="shared" si="13"/>
        <v>97</v>
      </c>
      <c r="S60">
        <f t="shared" si="8"/>
        <v>0</v>
      </c>
      <c r="T60">
        <f t="shared" si="9"/>
        <v>0</v>
      </c>
      <c r="U60" s="6">
        <f t="shared" si="14"/>
        <v>44</v>
      </c>
      <c r="V60">
        <f t="shared" si="15"/>
        <v>497608</v>
      </c>
      <c r="W60">
        <f>IF($D60="Z",$W59-$E60*$F60,IF($D60="W",$W59+$E60*$F60,))</f>
        <v>4007</v>
      </c>
    </row>
    <row r="61" spans="1:23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0</v>
      </c>
      <c r="H61">
        <f t="shared" si="1"/>
        <v>0</v>
      </c>
      <c r="I61" s="6">
        <f t="shared" si="10"/>
        <v>11</v>
      </c>
      <c r="J61">
        <f t="shared" si="2"/>
        <v>0</v>
      </c>
      <c r="K61">
        <f t="shared" si="3"/>
        <v>0</v>
      </c>
      <c r="L61" s="6">
        <f t="shared" si="11"/>
        <v>113</v>
      </c>
      <c r="M61">
        <f t="shared" si="4"/>
        <v>0</v>
      </c>
      <c r="N61">
        <f t="shared" si="5"/>
        <v>0</v>
      </c>
      <c r="O61" s="6">
        <f t="shared" si="12"/>
        <v>62</v>
      </c>
      <c r="P61">
        <f t="shared" si="6"/>
        <v>0</v>
      </c>
      <c r="Q61">
        <f t="shared" si="7"/>
        <v>0</v>
      </c>
      <c r="R61" s="6">
        <f t="shared" si="13"/>
        <v>97</v>
      </c>
      <c r="S61">
        <f t="shared" si="8"/>
        <v>30</v>
      </c>
      <c r="T61">
        <f t="shared" si="9"/>
        <v>0</v>
      </c>
      <c r="U61" s="6">
        <f t="shared" si="14"/>
        <v>74</v>
      </c>
      <c r="V61">
        <f t="shared" si="15"/>
        <v>496378</v>
      </c>
      <c r="W61">
        <f>IF($D61="Z",$W60-$E61*$F61,IF($D61="W",$W60+$E61*$F61,))</f>
        <v>2777</v>
      </c>
    </row>
    <row r="62" spans="1:23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0</v>
      </c>
      <c r="H62">
        <f t="shared" si="1"/>
        <v>0</v>
      </c>
      <c r="I62" s="6">
        <f t="shared" si="10"/>
        <v>11</v>
      </c>
      <c r="J62">
        <f t="shared" si="2"/>
        <v>0</v>
      </c>
      <c r="K62">
        <f t="shared" si="3"/>
        <v>0</v>
      </c>
      <c r="L62" s="6">
        <f t="shared" si="11"/>
        <v>113</v>
      </c>
      <c r="M62">
        <f t="shared" si="4"/>
        <v>0</v>
      </c>
      <c r="N62">
        <f t="shared" si="5"/>
        <v>0</v>
      </c>
      <c r="O62" s="6">
        <f t="shared" si="12"/>
        <v>62</v>
      </c>
      <c r="P62">
        <f t="shared" si="6"/>
        <v>0</v>
      </c>
      <c r="Q62">
        <f t="shared" si="7"/>
        <v>97</v>
      </c>
      <c r="R62" s="6">
        <f t="shared" si="13"/>
        <v>0</v>
      </c>
      <c r="S62">
        <f t="shared" si="8"/>
        <v>0</v>
      </c>
      <c r="T62">
        <f t="shared" si="9"/>
        <v>0</v>
      </c>
      <c r="U62" s="6">
        <f t="shared" si="14"/>
        <v>74</v>
      </c>
      <c r="V62">
        <f t="shared" si="15"/>
        <v>505884</v>
      </c>
      <c r="W62">
        <f>IF($D62="Z",$W61-$E62*$F62,IF($D62="W",$W61+$E62*$F62,))</f>
        <v>12283</v>
      </c>
    </row>
    <row r="63" spans="1:23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0</v>
      </c>
      <c r="H63">
        <f t="shared" si="1"/>
        <v>11</v>
      </c>
      <c r="I63" s="6">
        <f t="shared" si="10"/>
        <v>0</v>
      </c>
      <c r="J63">
        <f t="shared" si="2"/>
        <v>0</v>
      </c>
      <c r="K63">
        <f t="shared" si="3"/>
        <v>0</v>
      </c>
      <c r="L63" s="6">
        <f t="shared" si="11"/>
        <v>113</v>
      </c>
      <c r="M63">
        <f t="shared" si="4"/>
        <v>0</v>
      </c>
      <c r="N63">
        <f t="shared" si="5"/>
        <v>0</v>
      </c>
      <c r="O63" s="6">
        <f t="shared" si="12"/>
        <v>62</v>
      </c>
      <c r="P63">
        <f t="shared" si="6"/>
        <v>0</v>
      </c>
      <c r="Q63">
        <f t="shared" si="7"/>
        <v>0</v>
      </c>
      <c r="R63" s="6">
        <f t="shared" si="13"/>
        <v>0</v>
      </c>
      <c r="S63">
        <f t="shared" si="8"/>
        <v>0</v>
      </c>
      <c r="T63">
        <f t="shared" si="9"/>
        <v>0</v>
      </c>
      <c r="U63" s="6">
        <f t="shared" si="14"/>
        <v>74</v>
      </c>
      <c r="V63">
        <f t="shared" si="15"/>
        <v>506016</v>
      </c>
      <c r="W63">
        <f>IF($D63="Z",$W62-$E63*$F63,IF($D63="W",$W62+$E63*$F63,))</f>
        <v>12415</v>
      </c>
    </row>
    <row r="64" spans="1:23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0</v>
      </c>
      <c r="H64">
        <f t="shared" si="1"/>
        <v>0</v>
      </c>
      <c r="I64" s="6">
        <f t="shared" si="10"/>
        <v>0</v>
      </c>
      <c r="J64">
        <f t="shared" si="2"/>
        <v>0</v>
      </c>
      <c r="K64">
        <f t="shared" si="3"/>
        <v>0</v>
      </c>
      <c r="L64" s="6">
        <f t="shared" si="11"/>
        <v>113</v>
      </c>
      <c r="M64">
        <f t="shared" si="4"/>
        <v>17</v>
      </c>
      <c r="N64">
        <f t="shared" si="5"/>
        <v>0</v>
      </c>
      <c r="O64" s="6">
        <f t="shared" si="12"/>
        <v>79</v>
      </c>
      <c r="P64">
        <f t="shared" si="6"/>
        <v>0</v>
      </c>
      <c r="Q64">
        <f t="shared" si="7"/>
        <v>0</v>
      </c>
      <c r="R64" s="6">
        <f t="shared" si="13"/>
        <v>0</v>
      </c>
      <c r="S64">
        <f t="shared" si="8"/>
        <v>0</v>
      </c>
      <c r="T64">
        <f t="shared" si="9"/>
        <v>0</v>
      </c>
      <c r="U64" s="6">
        <f t="shared" si="14"/>
        <v>74</v>
      </c>
      <c r="V64">
        <f t="shared" si="15"/>
        <v>505676</v>
      </c>
      <c r="W64">
        <f>IF($D64="Z",$W63-$E64*$F64,IF($D64="W",$W63+$E64*$F64,))</f>
        <v>12075</v>
      </c>
    </row>
    <row r="65" spans="1:23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0</v>
      </c>
      <c r="H65">
        <f t="shared" si="1"/>
        <v>0</v>
      </c>
      <c r="I65" s="6">
        <f t="shared" si="10"/>
        <v>0</v>
      </c>
      <c r="J65">
        <f t="shared" si="2"/>
        <v>4</v>
      </c>
      <c r="K65">
        <f t="shared" si="3"/>
        <v>0</v>
      </c>
      <c r="L65" s="6">
        <f t="shared" si="11"/>
        <v>117</v>
      </c>
      <c r="M65">
        <f t="shared" si="4"/>
        <v>0</v>
      </c>
      <c r="N65">
        <f t="shared" si="5"/>
        <v>0</v>
      </c>
      <c r="O65" s="6">
        <f t="shared" si="12"/>
        <v>79</v>
      </c>
      <c r="P65">
        <f t="shared" si="6"/>
        <v>0</v>
      </c>
      <c r="Q65">
        <f t="shared" si="7"/>
        <v>0</v>
      </c>
      <c r="R65" s="6">
        <f t="shared" si="13"/>
        <v>0</v>
      </c>
      <c r="S65">
        <f t="shared" si="8"/>
        <v>0</v>
      </c>
      <c r="T65">
        <f t="shared" si="9"/>
        <v>0</v>
      </c>
      <c r="U65" s="6">
        <f t="shared" si="14"/>
        <v>74</v>
      </c>
      <c r="V65">
        <f t="shared" si="15"/>
        <v>505584</v>
      </c>
      <c r="W65">
        <f>IF($D65="Z",$W64-$E65*$F65,IF($D65="W",$W64+$E65*$F65,))</f>
        <v>11983</v>
      </c>
    </row>
    <row r="66" spans="1:23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0</v>
      </c>
      <c r="H66">
        <f t="shared" si="1"/>
        <v>0</v>
      </c>
      <c r="I66" s="6">
        <f t="shared" si="10"/>
        <v>0</v>
      </c>
      <c r="J66">
        <f t="shared" si="2"/>
        <v>0</v>
      </c>
      <c r="K66">
        <f t="shared" si="3"/>
        <v>0</v>
      </c>
      <c r="L66" s="6">
        <f t="shared" si="11"/>
        <v>117</v>
      </c>
      <c r="M66">
        <f t="shared" si="4"/>
        <v>0</v>
      </c>
      <c r="N66">
        <f t="shared" si="5"/>
        <v>79</v>
      </c>
      <c r="O66" s="6">
        <f t="shared" si="12"/>
        <v>0</v>
      </c>
      <c r="P66">
        <f t="shared" si="6"/>
        <v>0</v>
      </c>
      <c r="Q66">
        <f t="shared" si="7"/>
        <v>0</v>
      </c>
      <c r="R66" s="6">
        <f t="shared" si="13"/>
        <v>0</v>
      </c>
      <c r="S66">
        <f t="shared" si="8"/>
        <v>0</v>
      </c>
      <c r="T66">
        <f t="shared" si="9"/>
        <v>0</v>
      </c>
      <c r="U66" s="6">
        <f t="shared" si="14"/>
        <v>74</v>
      </c>
      <c r="V66">
        <f t="shared" si="15"/>
        <v>508033</v>
      </c>
      <c r="W66">
        <f>IF($D66="Z",$W65-$E66*$F66,IF($D66="W",$W65+$E66*$F66,))</f>
        <v>14432</v>
      </c>
    </row>
    <row r="67" spans="1:23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16">IF($C67="T1",IF($D67="Z",$E67,0),0)</f>
        <v>0</v>
      </c>
      <c r="H67">
        <f t="shared" ref="H67:H130" si="17">IF($C67="T1",IF($D67="W",$E67,0),0)</f>
        <v>0</v>
      </c>
      <c r="I67" s="6">
        <f t="shared" si="10"/>
        <v>0</v>
      </c>
      <c r="J67">
        <f t="shared" ref="J67:J130" si="18">IF($C67="T2",IF($D67="Z",$E67,0),0)</f>
        <v>0</v>
      </c>
      <c r="K67">
        <f t="shared" ref="K67:K130" si="19">IF($C67="T2",IF($D67="W",$E67,0),0)</f>
        <v>0</v>
      </c>
      <c r="L67" s="6">
        <f t="shared" si="11"/>
        <v>117</v>
      </c>
      <c r="M67">
        <f t="shared" ref="M67:M130" si="20">IF($C67="T3",IF($D67="Z",$E67,0),0)</f>
        <v>0</v>
      </c>
      <c r="N67">
        <f t="shared" ref="N67:N130" si="21">IF($C67="T3",IF($D67="W",$E67,0),0)</f>
        <v>0</v>
      </c>
      <c r="O67" s="6">
        <f t="shared" si="12"/>
        <v>0</v>
      </c>
      <c r="P67">
        <f t="shared" ref="P67:P130" si="22">IF($C67="T4",IF($D67="Z",$E67,0),0)</f>
        <v>33</v>
      </c>
      <c r="Q67">
        <f t="shared" ref="Q67:Q130" si="23">IF($C67="T4",IF($D67="W",$E67,0),0)</f>
        <v>0</v>
      </c>
      <c r="R67" s="6">
        <f t="shared" si="13"/>
        <v>33</v>
      </c>
      <c r="S67">
        <f t="shared" ref="S67:S130" si="24">IF($C67="T5",IF($D67="Z",$E67,0),0)</f>
        <v>0</v>
      </c>
      <c r="T67">
        <f t="shared" ref="T67:T130" si="25">IF($C67="T5",IF($D67="W",$E67,0),0)</f>
        <v>0</v>
      </c>
      <c r="U67" s="6">
        <f t="shared" si="14"/>
        <v>74</v>
      </c>
      <c r="V67">
        <f t="shared" si="15"/>
        <v>506053</v>
      </c>
      <c r="W67">
        <f>IF($D67="Z",$W66-$E67*$F67,IF($D67="W",$W66+$E67*$F67,))</f>
        <v>12452</v>
      </c>
    </row>
    <row r="68" spans="1:23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16"/>
        <v>0</v>
      </c>
      <c r="H68">
        <f t="shared" si="17"/>
        <v>0</v>
      </c>
      <c r="I68" s="6">
        <f t="shared" ref="I68:I131" si="26">I67+G68-H68</f>
        <v>0</v>
      </c>
      <c r="J68">
        <f t="shared" si="18"/>
        <v>26</v>
      </c>
      <c r="K68">
        <f t="shared" si="19"/>
        <v>0</v>
      </c>
      <c r="L68" s="6">
        <f t="shared" ref="L68:L131" si="27">J68+L67-K68</f>
        <v>143</v>
      </c>
      <c r="M68">
        <f t="shared" si="20"/>
        <v>0</v>
      </c>
      <c r="N68">
        <f t="shared" si="21"/>
        <v>0</v>
      </c>
      <c r="O68" s="6">
        <f t="shared" ref="O68:O131" si="28">M68+O67-N68</f>
        <v>0</v>
      </c>
      <c r="P68">
        <f t="shared" si="22"/>
        <v>0</v>
      </c>
      <c r="Q68">
        <f t="shared" si="23"/>
        <v>0</v>
      </c>
      <c r="R68" s="6">
        <f t="shared" ref="R68:R131" si="29">P68+R67-Q68</f>
        <v>33</v>
      </c>
      <c r="S68">
        <f t="shared" si="24"/>
        <v>0</v>
      </c>
      <c r="T68">
        <f t="shared" si="25"/>
        <v>0</v>
      </c>
      <c r="U68" s="6">
        <f t="shared" ref="U68:U131" si="30">S68+U67-T68</f>
        <v>74</v>
      </c>
      <c r="V68">
        <f t="shared" ref="V68:V131" si="31">IF($D68="Z",$V67-$E68*$F68,IF($D68="W",$V67+$E68*$F68,))</f>
        <v>505455</v>
      </c>
      <c r="W68">
        <f>IF($D68="Z",$W67-$E68*$F68,IF($D68="W",$W67+$E68*$F68,))</f>
        <v>11854</v>
      </c>
    </row>
    <row r="69" spans="1:23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6"/>
        <v>0</v>
      </c>
      <c r="H69">
        <f t="shared" si="17"/>
        <v>0</v>
      </c>
      <c r="I69" s="6">
        <f t="shared" si="26"/>
        <v>0</v>
      </c>
      <c r="J69">
        <f t="shared" si="18"/>
        <v>0</v>
      </c>
      <c r="K69">
        <f t="shared" si="19"/>
        <v>0</v>
      </c>
      <c r="L69" s="6">
        <f t="shared" si="27"/>
        <v>143</v>
      </c>
      <c r="M69">
        <f t="shared" si="20"/>
        <v>40</v>
      </c>
      <c r="N69">
        <f t="shared" si="21"/>
        <v>0</v>
      </c>
      <c r="O69" s="6">
        <f t="shared" si="28"/>
        <v>40</v>
      </c>
      <c r="P69">
        <f t="shared" si="22"/>
        <v>0</v>
      </c>
      <c r="Q69">
        <f t="shared" si="23"/>
        <v>0</v>
      </c>
      <c r="R69" s="6">
        <f t="shared" si="29"/>
        <v>33</v>
      </c>
      <c r="S69">
        <f t="shared" si="24"/>
        <v>0</v>
      </c>
      <c r="T69">
        <f t="shared" si="25"/>
        <v>0</v>
      </c>
      <c r="U69" s="6">
        <f t="shared" si="30"/>
        <v>74</v>
      </c>
      <c r="V69">
        <f t="shared" si="31"/>
        <v>504575</v>
      </c>
      <c r="W69">
        <f>IF($D69="Z",$W68-$E69*$F69,IF($D69="W",$W68+$E69*$F69,))</f>
        <v>10974</v>
      </c>
    </row>
    <row r="70" spans="1:23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6"/>
        <v>42</v>
      </c>
      <c r="H70">
        <f t="shared" si="17"/>
        <v>0</v>
      </c>
      <c r="I70" s="6">
        <f t="shared" si="26"/>
        <v>42</v>
      </c>
      <c r="J70">
        <f t="shared" si="18"/>
        <v>0</v>
      </c>
      <c r="K70">
        <f t="shared" si="19"/>
        <v>0</v>
      </c>
      <c r="L70" s="6">
        <f t="shared" si="27"/>
        <v>143</v>
      </c>
      <c r="M70">
        <f t="shared" si="20"/>
        <v>0</v>
      </c>
      <c r="N70">
        <f t="shared" si="21"/>
        <v>0</v>
      </c>
      <c r="O70" s="6">
        <f t="shared" si="28"/>
        <v>40</v>
      </c>
      <c r="P70">
        <f t="shared" si="22"/>
        <v>0</v>
      </c>
      <c r="Q70">
        <f t="shared" si="23"/>
        <v>0</v>
      </c>
      <c r="R70" s="6">
        <f t="shared" si="29"/>
        <v>33</v>
      </c>
      <c r="S70">
        <f t="shared" si="24"/>
        <v>0</v>
      </c>
      <c r="T70">
        <f t="shared" si="25"/>
        <v>0</v>
      </c>
      <c r="U70" s="6">
        <f t="shared" si="30"/>
        <v>74</v>
      </c>
      <c r="V70">
        <f t="shared" si="31"/>
        <v>504197</v>
      </c>
      <c r="W70">
        <f>IF($D70="Z",$W69-$E70*$F70,IF($D70="W",$W69+$E70*$F70,))</f>
        <v>10596</v>
      </c>
    </row>
    <row r="71" spans="1:23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6"/>
        <v>0</v>
      </c>
      <c r="H71">
        <f t="shared" si="17"/>
        <v>0</v>
      </c>
      <c r="I71" s="6">
        <f t="shared" si="26"/>
        <v>42</v>
      </c>
      <c r="J71">
        <f t="shared" si="18"/>
        <v>42</v>
      </c>
      <c r="K71">
        <f t="shared" si="19"/>
        <v>0</v>
      </c>
      <c r="L71" s="6">
        <f t="shared" si="27"/>
        <v>185</v>
      </c>
      <c r="M71">
        <f t="shared" si="20"/>
        <v>0</v>
      </c>
      <c r="N71">
        <f t="shared" si="21"/>
        <v>0</v>
      </c>
      <c r="O71" s="6">
        <f t="shared" si="28"/>
        <v>40</v>
      </c>
      <c r="P71">
        <f t="shared" si="22"/>
        <v>0</v>
      </c>
      <c r="Q71">
        <f t="shared" si="23"/>
        <v>0</v>
      </c>
      <c r="R71" s="6">
        <f t="shared" si="29"/>
        <v>33</v>
      </c>
      <c r="S71">
        <f t="shared" si="24"/>
        <v>0</v>
      </c>
      <c r="T71">
        <f t="shared" si="25"/>
        <v>0</v>
      </c>
      <c r="U71" s="6">
        <f t="shared" si="30"/>
        <v>74</v>
      </c>
      <c r="V71">
        <f t="shared" si="31"/>
        <v>503105</v>
      </c>
      <c r="W71">
        <f>IF($D71="Z",$W70-$E71*$F71,IF($D71="W",$W70+$E71*$F71,))</f>
        <v>9504</v>
      </c>
    </row>
    <row r="72" spans="1:23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6"/>
        <v>0</v>
      </c>
      <c r="H72">
        <f t="shared" si="17"/>
        <v>0</v>
      </c>
      <c r="I72" s="6">
        <f t="shared" si="26"/>
        <v>42</v>
      </c>
      <c r="J72">
        <f t="shared" si="18"/>
        <v>0</v>
      </c>
      <c r="K72">
        <f t="shared" si="19"/>
        <v>0</v>
      </c>
      <c r="L72" s="6">
        <f t="shared" si="27"/>
        <v>185</v>
      </c>
      <c r="M72">
        <f t="shared" si="20"/>
        <v>0</v>
      </c>
      <c r="N72">
        <f t="shared" si="21"/>
        <v>0</v>
      </c>
      <c r="O72" s="6">
        <f t="shared" si="28"/>
        <v>40</v>
      </c>
      <c r="P72">
        <f t="shared" si="22"/>
        <v>9</v>
      </c>
      <c r="Q72">
        <f t="shared" si="23"/>
        <v>0</v>
      </c>
      <c r="R72" s="6">
        <f t="shared" si="29"/>
        <v>42</v>
      </c>
      <c r="S72">
        <f t="shared" si="24"/>
        <v>0</v>
      </c>
      <c r="T72">
        <f t="shared" si="25"/>
        <v>0</v>
      </c>
      <c r="U72" s="6">
        <f t="shared" si="30"/>
        <v>74</v>
      </c>
      <c r="V72">
        <f t="shared" si="31"/>
        <v>502475</v>
      </c>
      <c r="W72">
        <f>IF($D72="Z",$W71-$E72*$F72,IF($D72="W",$W71+$E72*$F72,))</f>
        <v>8874</v>
      </c>
    </row>
    <row r="73" spans="1:23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6"/>
        <v>0</v>
      </c>
      <c r="H73">
        <f t="shared" si="17"/>
        <v>0</v>
      </c>
      <c r="I73" s="6">
        <f t="shared" si="26"/>
        <v>42</v>
      </c>
      <c r="J73">
        <f t="shared" si="18"/>
        <v>0</v>
      </c>
      <c r="K73">
        <f t="shared" si="19"/>
        <v>0</v>
      </c>
      <c r="L73" s="6">
        <f t="shared" si="27"/>
        <v>185</v>
      </c>
      <c r="M73">
        <f t="shared" si="20"/>
        <v>0</v>
      </c>
      <c r="N73">
        <f t="shared" si="21"/>
        <v>0</v>
      </c>
      <c r="O73" s="6">
        <f t="shared" si="28"/>
        <v>40</v>
      </c>
      <c r="P73">
        <f t="shared" si="22"/>
        <v>0</v>
      </c>
      <c r="Q73">
        <f t="shared" si="23"/>
        <v>0</v>
      </c>
      <c r="R73" s="6">
        <f t="shared" si="29"/>
        <v>42</v>
      </c>
      <c r="S73">
        <f t="shared" si="24"/>
        <v>39</v>
      </c>
      <c r="T73">
        <f t="shared" si="25"/>
        <v>0</v>
      </c>
      <c r="U73" s="6">
        <f t="shared" si="30"/>
        <v>113</v>
      </c>
      <c r="V73">
        <f t="shared" si="31"/>
        <v>500759</v>
      </c>
      <c r="W73">
        <f>IF($D73="Z",$W72-$E73*$F73,IF($D73="W",$W72+$E73*$F73,))</f>
        <v>7158</v>
      </c>
    </row>
    <row r="74" spans="1:23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6"/>
        <v>0</v>
      </c>
      <c r="H74">
        <f t="shared" si="17"/>
        <v>0</v>
      </c>
      <c r="I74" s="6">
        <f t="shared" si="26"/>
        <v>42</v>
      </c>
      <c r="J74">
        <f t="shared" si="18"/>
        <v>0</v>
      </c>
      <c r="K74">
        <f t="shared" si="19"/>
        <v>0</v>
      </c>
      <c r="L74" s="6">
        <f t="shared" si="27"/>
        <v>185</v>
      </c>
      <c r="M74">
        <f t="shared" si="20"/>
        <v>0</v>
      </c>
      <c r="N74">
        <f t="shared" si="21"/>
        <v>0</v>
      </c>
      <c r="O74" s="6">
        <f t="shared" si="28"/>
        <v>40</v>
      </c>
      <c r="P74">
        <f t="shared" si="22"/>
        <v>0</v>
      </c>
      <c r="Q74">
        <f t="shared" si="23"/>
        <v>0</v>
      </c>
      <c r="R74" s="6">
        <f t="shared" si="29"/>
        <v>42</v>
      </c>
      <c r="S74">
        <f t="shared" si="24"/>
        <v>0</v>
      </c>
      <c r="T74">
        <f t="shared" si="25"/>
        <v>112</v>
      </c>
      <c r="U74" s="6">
        <f t="shared" si="30"/>
        <v>1</v>
      </c>
      <c r="V74">
        <f t="shared" si="31"/>
        <v>507367</v>
      </c>
      <c r="W74">
        <f>IF($D74="Z",$W73-$E74*$F74,IF($D74="W",$W73+$E74*$F74,))</f>
        <v>13766</v>
      </c>
    </row>
    <row r="75" spans="1:23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6"/>
        <v>0</v>
      </c>
      <c r="H75">
        <f t="shared" si="17"/>
        <v>0</v>
      </c>
      <c r="I75" s="6">
        <f t="shared" si="26"/>
        <v>42</v>
      </c>
      <c r="J75">
        <f t="shared" si="18"/>
        <v>0</v>
      </c>
      <c r="K75">
        <f t="shared" si="19"/>
        <v>0</v>
      </c>
      <c r="L75" s="6">
        <f t="shared" si="27"/>
        <v>185</v>
      </c>
      <c r="M75">
        <f t="shared" si="20"/>
        <v>0</v>
      </c>
      <c r="N75">
        <f t="shared" si="21"/>
        <v>0</v>
      </c>
      <c r="O75" s="6">
        <f t="shared" si="28"/>
        <v>40</v>
      </c>
      <c r="P75">
        <f t="shared" si="22"/>
        <v>34</v>
      </c>
      <c r="Q75">
        <f t="shared" si="23"/>
        <v>0</v>
      </c>
      <c r="R75" s="6">
        <f t="shared" si="29"/>
        <v>76</v>
      </c>
      <c r="S75">
        <f t="shared" si="24"/>
        <v>0</v>
      </c>
      <c r="T75">
        <f t="shared" si="25"/>
        <v>0</v>
      </c>
      <c r="U75" s="6">
        <f t="shared" si="30"/>
        <v>1</v>
      </c>
      <c r="V75">
        <f t="shared" si="31"/>
        <v>505123</v>
      </c>
      <c r="W75">
        <f>IF($D75="Z",$W74-$E75*$F75,IF($D75="W",$W74+$E75*$F75,))</f>
        <v>11522</v>
      </c>
    </row>
    <row r="76" spans="1:23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6"/>
        <v>0</v>
      </c>
      <c r="H76">
        <f t="shared" si="17"/>
        <v>0</v>
      </c>
      <c r="I76" s="6">
        <f t="shared" si="26"/>
        <v>42</v>
      </c>
      <c r="J76">
        <f t="shared" si="18"/>
        <v>0</v>
      </c>
      <c r="K76">
        <f t="shared" si="19"/>
        <v>0</v>
      </c>
      <c r="L76" s="6">
        <f t="shared" si="27"/>
        <v>185</v>
      </c>
      <c r="M76">
        <f t="shared" si="20"/>
        <v>5</v>
      </c>
      <c r="N76">
        <f t="shared" si="21"/>
        <v>0</v>
      </c>
      <c r="O76" s="6">
        <f t="shared" si="28"/>
        <v>45</v>
      </c>
      <c r="P76">
        <f t="shared" si="22"/>
        <v>0</v>
      </c>
      <c r="Q76">
        <f t="shared" si="23"/>
        <v>0</v>
      </c>
      <c r="R76" s="6">
        <f t="shared" si="29"/>
        <v>76</v>
      </c>
      <c r="S76">
        <f t="shared" si="24"/>
        <v>0</v>
      </c>
      <c r="T76">
        <f t="shared" si="25"/>
        <v>0</v>
      </c>
      <c r="U76" s="6">
        <f t="shared" si="30"/>
        <v>1</v>
      </c>
      <c r="V76">
        <f t="shared" si="31"/>
        <v>505018</v>
      </c>
      <c r="W76">
        <f>IF($D76="Z",$W75-$E76*$F76,IF($D76="W",$W75+$E76*$F76,))</f>
        <v>11417</v>
      </c>
    </row>
    <row r="77" spans="1:23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6"/>
        <v>0</v>
      </c>
      <c r="H77">
        <f t="shared" si="17"/>
        <v>0</v>
      </c>
      <c r="I77" s="6">
        <f t="shared" si="26"/>
        <v>42</v>
      </c>
      <c r="J77">
        <f t="shared" si="18"/>
        <v>0</v>
      </c>
      <c r="K77">
        <f t="shared" si="19"/>
        <v>0</v>
      </c>
      <c r="L77" s="6">
        <f t="shared" si="27"/>
        <v>185</v>
      </c>
      <c r="M77">
        <f t="shared" si="20"/>
        <v>0</v>
      </c>
      <c r="N77">
        <f t="shared" si="21"/>
        <v>0</v>
      </c>
      <c r="O77" s="6">
        <f t="shared" si="28"/>
        <v>45</v>
      </c>
      <c r="P77">
        <f t="shared" si="22"/>
        <v>0</v>
      </c>
      <c r="Q77">
        <f t="shared" si="23"/>
        <v>74</v>
      </c>
      <c r="R77" s="6">
        <f t="shared" si="29"/>
        <v>2</v>
      </c>
      <c r="S77">
        <f t="shared" si="24"/>
        <v>0</v>
      </c>
      <c r="T77">
        <f t="shared" si="25"/>
        <v>0</v>
      </c>
      <c r="U77" s="6">
        <f t="shared" si="30"/>
        <v>1</v>
      </c>
      <c r="V77">
        <f t="shared" si="31"/>
        <v>511826</v>
      </c>
      <c r="W77">
        <f>IF($D77="Z",$W76-$E77*$F77,IF($D77="W",$W76+$E77*$F77,))</f>
        <v>18225</v>
      </c>
    </row>
    <row r="78" spans="1:23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6"/>
        <v>0</v>
      </c>
      <c r="H78">
        <f t="shared" si="17"/>
        <v>0</v>
      </c>
      <c r="I78" s="6">
        <f t="shared" si="26"/>
        <v>42</v>
      </c>
      <c r="J78">
        <f t="shared" si="18"/>
        <v>14</v>
      </c>
      <c r="K78">
        <f t="shared" si="19"/>
        <v>0</v>
      </c>
      <c r="L78" s="6">
        <f t="shared" si="27"/>
        <v>199</v>
      </c>
      <c r="M78">
        <f t="shared" si="20"/>
        <v>0</v>
      </c>
      <c r="N78">
        <f t="shared" si="21"/>
        <v>0</v>
      </c>
      <c r="O78" s="6">
        <f t="shared" si="28"/>
        <v>45</v>
      </c>
      <c r="P78">
        <f t="shared" si="22"/>
        <v>0</v>
      </c>
      <c r="Q78">
        <f t="shared" si="23"/>
        <v>0</v>
      </c>
      <c r="R78" s="6">
        <f t="shared" si="29"/>
        <v>2</v>
      </c>
      <c r="S78">
        <f t="shared" si="24"/>
        <v>0</v>
      </c>
      <c r="T78">
        <f t="shared" si="25"/>
        <v>0</v>
      </c>
      <c r="U78" s="6">
        <f t="shared" si="30"/>
        <v>1</v>
      </c>
      <c r="V78">
        <f t="shared" si="31"/>
        <v>511462</v>
      </c>
      <c r="W78">
        <f>IF($D78="Z",$W77-$E78*$F78,IF($D78="W",$W77+$E78*$F78,))</f>
        <v>17861</v>
      </c>
    </row>
    <row r="79" spans="1:23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6"/>
        <v>0</v>
      </c>
      <c r="H79">
        <f t="shared" si="17"/>
        <v>0</v>
      </c>
      <c r="I79" s="6">
        <f t="shared" si="26"/>
        <v>42</v>
      </c>
      <c r="J79">
        <f t="shared" si="18"/>
        <v>0</v>
      </c>
      <c r="K79">
        <f t="shared" si="19"/>
        <v>0</v>
      </c>
      <c r="L79" s="6">
        <f t="shared" si="27"/>
        <v>199</v>
      </c>
      <c r="M79">
        <f t="shared" si="20"/>
        <v>0</v>
      </c>
      <c r="N79">
        <f t="shared" si="21"/>
        <v>0</v>
      </c>
      <c r="O79" s="6">
        <f t="shared" si="28"/>
        <v>45</v>
      </c>
      <c r="P79">
        <f t="shared" si="22"/>
        <v>0</v>
      </c>
      <c r="Q79">
        <f t="shared" si="23"/>
        <v>0</v>
      </c>
      <c r="R79" s="6">
        <f t="shared" si="29"/>
        <v>2</v>
      </c>
      <c r="S79">
        <f t="shared" si="24"/>
        <v>0</v>
      </c>
      <c r="T79">
        <f t="shared" si="25"/>
        <v>1</v>
      </c>
      <c r="U79" s="6">
        <f t="shared" si="30"/>
        <v>0</v>
      </c>
      <c r="V79">
        <f t="shared" si="31"/>
        <v>511522</v>
      </c>
      <c r="W79">
        <f>IF($D79="Z",$W78-$E79*$F79,IF($D79="W",$W78+$E79*$F79,))</f>
        <v>17921</v>
      </c>
    </row>
    <row r="80" spans="1:23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6"/>
        <v>0</v>
      </c>
      <c r="H80">
        <f t="shared" si="17"/>
        <v>0</v>
      </c>
      <c r="I80" s="6">
        <f t="shared" si="26"/>
        <v>42</v>
      </c>
      <c r="J80">
        <f t="shared" si="18"/>
        <v>0</v>
      </c>
      <c r="K80">
        <f t="shared" si="19"/>
        <v>43</v>
      </c>
      <c r="L80" s="6">
        <f t="shared" si="27"/>
        <v>156</v>
      </c>
      <c r="M80">
        <f t="shared" si="20"/>
        <v>0</v>
      </c>
      <c r="N80">
        <f t="shared" si="21"/>
        <v>0</v>
      </c>
      <c r="O80" s="6">
        <f t="shared" si="28"/>
        <v>45</v>
      </c>
      <c r="P80">
        <f t="shared" si="22"/>
        <v>0</v>
      </c>
      <c r="Q80">
        <f t="shared" si="23"/>
        <v>0</v>
      </c>
      <c r="R80" s="6">
        <f t="shared" si="29"/>
        <v>2</v>
      </c>
      <c r="S80">
        <f t="shared" si="24"/>
        <v>0</v>
      </c>
      <c r="T80">
        <f t="shared" si="25"/>
        <v>0</v>
      </c>
      <c r="U80" s="6">
        <f t="shared" si="30"/>
        <v>0</v>
      </c>
      <c r="V80">
        <f t="shared" si="31"/>
        <v>513070</v>
      </c>
      <c r="W80">
        <f>IF($D80="Z",$W79-$E80*$F80,IF($D80="W",$W79+$E80*$F80,))</f>
        <v>19469</v>
      </c>
    </row>
    <row r="81" spans="1:23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6"/>
        <v>30</v>
      </c>
      <c r="H81">
        <f t="shared" si="17"/>
        <v>0</v>
      </c>
      <c r="I81" s="6">
        <f t="shared" si="26"/>
        <v>72</v>
      </c>
      <c r="J81">
        <f t="shared" si="18"/>
        <v>0</v>
      </c>
      <c r="K81">
        <f t="shared" si="19"/>
        <v>0</v>
      </c>
      <c r="L81" s="6">
        <f t="shared" si="27"/>
        <v>156</v>
      </c>
      <c r="M81">
        <f t="shared" si="20"/>
        <v>0</v>
      </c>
      <c r="N81">
        <f t="shared" si="21"/>
        <v>0</v>
      </c>
      <c r="O81" s="6">
        <f t="shared" si="28"/>
        <v>45</v>
      </c>
      <c r="P81">
        <f t="shared" si="22"/>
        <v>0</v>
      </c>
      <c r="Q81">
        <f t="shared" si="23"/>
        <v>0</v>
      </c>
      <c r="R81" s="6">
        <f t="shared" si="29"/>
        <v>2</v>
      </c>
      <c r="S81">
        <f t="shared" si="24"/>
        <v>0</v>
      </c>
      <c r="T81">
        <f t="shared" si="25"/>
        <v>0</v>
      </c>
      <c r="U81" s="6">
        <f t="shared" si="30"/>
        <v>0</v>
      </c>
      <c r="V81">
        <f t="shared" si="31"/>
        <v>512830</v>
      </c>
      <c r="W81">
        <f>IF($D81="Z",$W80-$E81*$F81,IF($D81="W",$W80+$E81*$F81,))</f>
        <v>19229</v>
      </c>
    </row>
    <row r="82" spans="1:23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6"/>
        <v>0</v>
      </c>
      <c r="H82">
        <f t="shared" si="17"/>
        <v>0</v>
      </c>
      <c r="I82" s="6">
        <f t="shared" si="26"/>
        <v>72</v>
      </c>
      <c r="J82">
        <f t="shared" si="18"/>
        <v>0</v>
      </c>
      <c r="K82">
        <f t="shared" si="19"/>
        <v>0</v>
      </c>
      <c r="L82" s="6">
        <f t="shared" si="27"/>
        <v>156</v>
      </c>
      <c r="M82">
        <f t="shared" si="20"/>
        <v>14</v>
      </c>
      <c r="N82">
        <f t="shared" si="21"/>
        <v>0</v>
      </c>
      <c r="O82" s="6">
        <f t="shared" si="28"/>
        <v>59</v>
      </c>
      <c r="P82">
        <f t="shared" si="22"/>
        <v>0</v>
      </c>
      <c r="Q82">
        <f t="shared" si="23"/>
        <v>0</v>
      </c>
      <c r="R82" s="6">
        <f t="shared" si="29"/>
        <v>2</v>
      </c>
      <c r="S82">
        <f t="shared" si="24"/>
        <v>0</v>
      </c>
      <c r="T82">
        <f t="shared" si="25"/>
        <v>0</v>
      </c>
      <c r="U82" s="6">
        <f t="shared" si="30"/>
        <v>0</v>
      </c>
      <c r="V82">
        <f t="shared" si="31"/>
        <v>512550</v>
      </c>
      <c r="W82">
        <f>IF($D82="Z",$W81-$E82*$F82,IF($D82="W",$W81+$E82*$F82,))</f>
        <v>18949</v>
      </c>
    </row>
    <row r="83" spans="1:23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6"/>
        <v>0</v>
      </c>
      <c r="H83">
        <f t="shared" si="17"/>
        <v>0</v>
      </c>
      <c r="I83" s="6">
        <f t="shared" si="26"/>
        <v>72</v>
      </c>
      <c r="J83">
        <f t="shared" si="18"/>
        <v>0</v>
      </c>
      <c r="K83">
        <f t="shared" si="19"/>
        <v>33</v>
      </c>
      <c r="L83" s="6">
        <f t="shared" si="27"/>
        <v>123</v>
      </c>
      <c r="M83">
        <f t="shared" si="20"/>
        <v>0</v>
      </c>
      <c r="N83">
        <f t="shared" si="21"/>
        <v>0</v>
      </c>
      <c r="O83" s="6">
        <f t="shared" si="28"/>
        <v>59</v>
      </c>
      <c r="P83">
        <f t="shared" si="22"/>
        <v>0</v>
      </c>
      <c r="Q83">
        <f t="shared" si="23"/>
        <v>0</v>
      </c>
      <c r="R83" s="6">
        <f t="shared" si="29"/>
        <v>2</v>
      </c>
      <c r="S83">
        <f t="shared" si="24"/>
        <v>0</v>
      </c>
      <c r="T83">
        <f t="shared" si="25"/>
        <v>0</v>
      </c>
      <c r="U83" s="6">
        <f t="shared" si="30"/>
        <v>0</v>
      </c>
      <c r="V83">
        <f t="shared" si="31"/>
        <v>513804</v>
      </c>
      <c r="W83">
        <f>IF($D83="Z",$W82-$E83*$F83,IF($D83="W",$W82+$E83*$F83,))</f>
        <v>20203</v>
      </c>
    </row>
    <row r="84" spans="1:23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6"/>
        <v>0</v>
      </c>
      <c r="H84">
        <f t="shared" si="17"/>
        <v>0</v>
      </c>
      <c r="I84" s="6">
        <f t="shared" si="26"/>
        <v>72</v>
      </c>
      <c r="J84">
        <f t="shared" si="18"/>
        <v>0</v>
      </c>
      <c r="K84">
        <f t="shared" si="19"/>
        <v>0</v>
      </c>
      <c r="L84" s="6">
        <f t="shared" si="27"/>
        <v>123</v>
      </c>
      <c r="M84">
        <f t="shared" si="20"/>
        <v>0</v>
      </c>
      <c r="N84">
        <f t="shared" si="21"/>
        <v>0</v>
      </c>
      <c r="O84" s="6">
        <f t="shared" si="28"/>
        <v>59</v>
      </c>
      <c r="P84">
        <f t="shared" si="22"/>
        <v>0</v>
      </c>
      <c r="Q84">
        <f t="shared" si="23"/>
        <v>0</v>
      </c>
      <c r="R84" s="6">
        <f t="shared" si="29"/>
        <v>2</v>
      </c>
      <c r="S84">
        <f t="shared" si="24"/>
        <v>35</v>
      </c>
      <c r="T84">
        <f t="shared" si="25"/>
        <v>0</v>
      </c>
      <c r="U84" s="6">
        <f t="shared" si="30"/>
        <v>35</v>
      </c>
      <c r="V84">
        <f t="shared" si="31"/>
        <v>512509</v>
      </c>
      <c r="W84">
        <f>IF($D84="Z",$W83-$E84*$F84,IF($D84="W",$W83+$E84*$F84,))</f>
        <v>18908</v>
      </c>
    </row>
    <row r="85" spans="1:23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6"/>
        <v>0</v>
      </c>
      <c r="H85">
        <f t="shared" si="17"/>
        <v>0</v>
      </c>
      <c r="I85" s="6">
        <f t="shared" si="26"/>
        <v>72</v>
      </c>
      <c r="J85">
        <f t="shared" si="18"/>
        <v>0</v>
      </c>
      <c r="K85">
        <f t="shared" si="19"/>
        <v>0</v>
      </c>
      <c r="L85" s="6">
        <f t="shared" si="27"/>
        <v>123</v>
      </c>
      <c r="M85">
        <f t="shared" si="20"/>
        <v>40</v>
      </c>
      <c r="N85">
        <f t="shared" si="21"/>
        <v>0</v>
      </c>
      <c r="O85" s="6">
        <f t="shared" si="28"/>
        <v>99</v>
      </c>
      <c r="P85">
        <f t="shared" si="22"/>
        <v>0</v>
      </c>
      <c r="Q85">
        <f t="shared" si="23"/>
        <v>0</v>
      </c>
      <c r="R85" s="6">
        <f t="shared" si="29"/>
        <v>2</v>
      </c>
      <c r="S85">
        <f t="shared" si="24"/>
        <v>0</v>
      </c>
      <c r="T85">
        <f t="shared" si="25"/>
        <v>0</v>
      </c>
      <c r="U85" s="6">
        <f t="shared" si="30"/>
        <v>35</v>
      </c>
      <c r="V85">
        <f t="shared" si="31"/>
        <v>511749</v>
      </c>
      <c r="W85">
        <f>IF($D85="Z",$W84-$E85*$F85,IF($D85="W",$W84+$E85*$F85,))</f>
        <v>18148</v>
      </c>
    </row>
    <row r="86" spans="1:23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6"/>
        <v>0</v>
      </c>
      <c r="H86">
        <f t="shared" si="17"/>
        <v>0</v>
      </c>
      <c r="I86" s="6">
        <f t="shared" si="26"/>
        <v>72</v>
      </c>
      <c r="J86">
        <f t="shared" si="18"/>
        <v>0</v>
      </c>
      <c r="K86">
        <f t="shared" si="19"/>
        <v>21</v>
      </c>
      <c r="L86" s="6">
        <f t="shared" si="27"/>
        <v>102</v>
      </c>
      <c r="M86">
        <f t="shared" si="20"/>
        <v>0</v>
      </c>
      <c r="N86">
        <f t="shared" si="21"/>
        <v>0</v>
      </c>
      <c r="O86" s="6">
        <f t="shared" si="28"/>
        <v>99</v>
      </c>
      <c r="P86">
        <f t="shared" si="22"/>
        <v>0</v>
      </c>
      <c r="Q86">
        <f t="shared" si="23"/>
        <v>0</v>
      </c>
      <c r="R86" s="6">
        <f t="shared" si="29"/>
        <v>2</v>
      </c>
      <c r="S86">
        <f t="shared" si="24"/>
        <v>0</v>
      </c>
      <c r="T86">
        <f t="shared" si="25"/>
        <v>0</v>
      </c>
      <c r="U86" s="6">
        <f t="shared" si="30"/>
        <v>35</v>
      </c>
      <c r="V86">
        <f t="shared" si="31"/>
        <v>512505</v>
      </c>
      <c r="W86">
        <f>IF($D86="Z",$W85-$E86*$F86,IF($D86="W",$W85+$E86*$F86,))</f>
        <v>18904</v>
      </c>
    </row>
    <row r="87" spans="1:23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6"/>
        <v>0</v>
      </c>
      <c r="H87">
        <f t="shared" si="17"/>
        <v>0</v>
      </c>
      <c r="I87" s="6">
        <f t="shared" si="26"/>
        <v>72</v>
      </c>
      <c r="J87">
        <f t="shared" si="18"/>
        <v>0</v>
      </c>
      <c r="K87">
        <f t="shared" si="19"/>
        <v>0</v>
      </c>
      <c r="L87" s="6">
        <f t="shared" si="27"/>
        <v>102</v>
      </c>
      <c r="M87">
        <f t="shared" si="20"/>
        <v>0</v>
      </c>
      <c r="N87">
        <f t="shared" si="21"/>
        <v>0</v>
      </c>
      <c r="O87" s="6">
        <f t="shared" si="28"/>
        <v>99</v>
      </c>
      <c r="P87">
        <f t="shared" si="22"/>
        <v>0</v>
      </c>
      <c r="Q87">
        <f t="shared" si="23"/>
        <v>2</v>
      </c>
      <c r="R87" s="6">
        <f t="shared" si="29"/>
        <v>0</v>
      </c>
      <c r="S87">
        <f t="shared" si="24"/>
        <v>0</v>
      </c>
      <c r="T87">
        <f t="shared" si="25"/>
        <v>0</v>
      </c>
      <c r="U87" s="6">
        <f t="shared" si="30"/>
        <v>35</v>
      </c>
      <c r="V87">
        <f t="shared" si="31"/>
        <v>512699</v>
      </c>
      <c r="W87">
        <f>IF($D87="Z",$W86-$E87*$F87,IF($D87="W",$W86+$E87*$F87,))</f>
        <v>19098</v>
      </c>
    </row>
    <row r="88" spans="1:23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6"/>
        <v>0</v>
      </c>
      <c r="H88">
        <f t="shared" si="17"/>
        <v>0</v>
      </c>
      <c r="I88" s="6">
        <f t="shared" si="26"/>
        <v>72</v>
      </c>
      <c r="J88">
        <f t="shared" si="18"/>
        <v>0</v>
      </c>
      <c r="K88">
        <f t="shared" si="19"/>
        <v>0</v>
      </c>
      <c r="L88" s="6">
        <f t="shared" si="27"/>
        <v>102</v>
      </c>
      <c r="M88">
        <f t="shared" si="20"/>
        <v>12</v>
      </c>
      <c r="N88">
        <f t="shared" si="21"/>
        <v>0</v>
      </c>
      <c r="O88" s="6">
        <f t="shared" si="28"/>
        <v>111</v>
      </c>
      <c r="P88">
        <f t="shared" si="22"/>
        <v>0</v>
      </c>
      <c r="Q88">
        <f t="shared" si="23"/>
        <v>0</v>
      </c>
      <c r="R88" s="6">
        <f t="shared" si="29"/>
        <v>0</v>
      </c>
      <c r="S88">
        <f t="shared" si="24"/>
        <v>0</v>
      </c>
      <c r="T88">
        <f t="shared" si="25"/>
        <v>0</v>
      </c>
      <c r="U88" s="6">
        <f t="shared" si="30"/>
        <v>35</v>
      </c>
      <c r="V88">
        <f t="shared" si="31"/>
        <v>512459</v>
      </c>
      <c r="W88">
        <f>IF($D88="Z",$W87-$E88*$F88,IF($D88="W",$W87+$E88*$F88,))</f>
        <v>18858</v>
      </c>
    </row>
    <row r="89" spans="1:23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6"/>
        <v>15</v>
      </c>
      <c r="H89">
        <f t="shared" si="17"/>
        <v>0</v>
      </c>
      <c r="I89" s="6">
        <f t="shared" si="26"/>
        <v>87</v>
      </c>
      <c r="J89">
        <f t="shared" si="18"/>
        <v>0</v>
      </c>
      <c r="K89">
        <f t="shared" si="19"/>
        <v>0</v>
      </c>
      <c r="L89" s="6">
        <f t="shared" si="27"/>
        <v>102</v>
      </c>
      <c r="M89">
        <f t="shared" si="20"/>
        <v>0</v>
      </c>
      <c r="N89">
        <f t="shared" si="21"/>
        <v>0</v>
      </c>
      <c r="O89" s="6">
        <f t="shared" si="28"/>
        <v>111</v>
      </c>
      <c r="P89">
        <f t="shared" si="22"/>
        <v>0</v>
      </c>
      <c r="Q89">
        <f t="shared" si="23"/>
        <v>0</v>
      </c>
      <c r="R89" s="6">
        <f t="shared" si="29"/>
        <v>0</v>
      </c>
      <c r="S89">
        <f t="shared" si="24"/>
        <v>0</v>
      </c>
      <c r="T89">
        <f t="shared" si="25"/>
        <v>0</v>
      </c>
      <c r="U89" s="6">
        <f t="shared" si="30"/>
        <v>35</v>
      </c>
      <c r="V89">
        <f t="shared" si="31"/>
        <v>512339</v>
      </c>
      <c r="W89">
        <f>IF($D89="Z",$W88-$E89*$F89,IF($D89="W",$W88+$E89*$F89,))</f>
        <v>18738</v>
      </c>
    </row>
    <row r="90" spans="1:23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6"/>
        <v>0</v>
      </c>
      <c r="H90">
        <f t="shared" si="17"/>
        <v>0</v>
      </c>
      <c r="I90" s="6">
        <f t="shared" si="26"/>
        <v>87</v>
      </c>
      <c r="J90">
        <f t="shared" si="18"/>
        <v>0</v>
      </c>
      <c r="K90">
        <f t="shared" si="19"/>
        <v>0</v>
      </c>
      <c r="L90" s="6">
        <f t="shared" si="27"/>
        <v>102</v>
      </c>
      <c r="M90">
        <f t="shared" si="20"/>
        <v>0</v>
      </c>
      <c r="N90">
        <f t="shared" si="21"/>
        <v>0</v>
      </c>
      <c r="O90" s="6">
        <f t="shared" si="28"/>
        <v>111</v>
      </c>
      <c r="P90">
        <f t="shared" si="22"/>
        <v>0</v>
      </c>
      <c r="Q90">
        <f t="shared" si="23"/>
        <v>0</v>
      </c>
      <c r="R90" s="6">
        <f t="shared" si="29"/>
        <v>0</v>
      </c>
      <c r="S90">
        <f t="shared" si="24"/>
        <v>1</v>
      </c>
      <c r="T90">
        <f t="shared" si="25"/>
        <v>0</v>
      </c>
      <c r="U90" s="6">
        <f t="shared" si="30"/>
        <v>36</v>
      </c>
      <c r="V90">
        <f t="shared" si="31"/>
        <v>512299</v>
      </c>
      <c r="W90">
        <f>IF($D90="Z",$W89-$E90*$F90,IF($D90="W",$W89+$E90*$F90,))</f>
        <v>18698</v>
      </c>
    </row>
    <row r="91" spans="1:23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6"/>
        <v>0</v>
      </c>
      <c r="H91">
        <f t="shared" si="17"/>
        <v>86</v>
      </c>
      <c r="I91" s="6">
        <f t="shared" si="26"/>
        <v>1</v>
      </c>
      <c r="J91">
        <f t="shared" si="18"/>
        <v>0</v>
      </c>
      <c r="K91">
        <f t="shared" si="19"/>
        <v>0</v>
      </c>
      <c r="L91" s="6">
        <f t="shared" si="27"/>
        <v>102</v>
      </c>
      <c r="M91">
        <f t="shared" si="20"/>
        <v>0</v>
      </c>
      <c r="N91">
        <f t="shared" si="21"/>
        <v>0</v>
      </c>
      <c r="O91" s="6">
        <f t="shared" si="28"/>
        <v>111</v>
      </c>
      <c r="P91">
        <f t="shared" si="22"/>
        <v>0</v>
      </c>
      <c r="Q91">
        <f t="shared" si="23"/>
        <v>0</v>
      </c>
      <c r="R91" s="6">
        <f t="shared" si="29"/>
        <v>0</v>
      </c>
      <c r="S91">
        <f t="shared" si="24"/>
        <v>0</v>
      </c>
      <c r="T91">
        <f t="shared" si="25"/>
        <v>0</v>
      </c>
      <c r="U91" s="6">
        <f t="shared" si="30"/>
        <v>36</v>
      </c>
      <c r="V91">
        <f t="shared" si="31"/>
        <v>513331</v>
      </c>
      <c r="W91">
        <f>IF($D91="Z",$W90-$E91*$F91,IF($D91="W",$W90+$E91*$F91,))</f>
        <v>19730</v>
      </c>
    </row>
    <row r="92" spans="1:23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6"/>
        <v>0</v>
      </c>
      <c r="H92">
        <f t="shared" si="17"/>
        <v>0</v>
      </c>
      <c r="I92" s="6">
        <f t="shared" si="26"/>
        <v>1</v>
      </c>
      <c r="J92">
        <f t="shared" si="18"/>
        <v>0</v>
      </c>
      <c r="K92">
        <f t="shared" si="19"/>
        <v>0</v>
      </c>
      <c r="L92" s="6">
        <f t="shared" si="27"/>
        <v>102</v>
      </c>
      <c r="M92">
        <f t="shared" si="20"/>
        <v>0</v>
      </c>
      <c r="N92">
        <f t="shared" si="21"/>
        <v>110</v>
      </c>
      <c r="O92" s="6">
        <f t="shared" si="28"/>
        <v>1</v>
      </c>
      <c r="P92">
        <f t="shared" si="22"/>
        <v>0</v>
      </c>
      <c r="Q92">
        <f t="shared" si="23"/>
        <v>0</v>
      </c>
      <c r="R92" s="6">
        <f t="shared" si="29"/>
        <v>0</v>
      </c>
      <c r="S92">
        <f t="shared" si="24"/>
        <v>0</v>
      </c>
      <c r="T92">
        <f t="shared" si="25"/>
        <v>0</v>
      </c>
      <c r="U92" s="6">
        <f t="shared" si="30"/>
        <v>36</v>
      </c>
      <c r="V92">
        <f t="shared" si="31"/>
        <v>516741</v>
      </c>
      <c r="W92">
        <f>IF($D92="Z",$W91-$E92*$F92,IF($D92="W",$W91+$E92*$F92,))</f>
        <v>23140</v>
      </c>
    </row>
    <row r="93" spans="1:23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6"/>
        <v>0</v>
      </c>
      <c r="H93">
        <f t="shared" si="17"/>
        <v>0</v>
      </c>
      <c r="I93" s="6">
        <f t="shared" si="26"/>
        <v>1</v>
      </c>
      <c r="J93">
        <f t="shared" si="18"/>
        <v>0</v>
      </c>
      <c r="K93">
        <f t="shared" si="19"/>
        <v>0</v>
      </c>
      <c r="L93" s="6">
        <f t="shared" si="27"/>
        <v>102</v>
      </c>
      <c r="M93">
        <f t="shared" si="20"/>
        <v>0</v>
      </c>
      <c r="N93">
        <f t="shared" si="21"/>
        <v>0</v>
      </c>
      <c r="O93" s="6">
        <f t="shared" si="28"/>
        <v>1</v>
      </c>
      <c r="P93">
        <f t="shared" si="22"/>
        <v>0</v>
      </c>
      <c r="Q93">
        <f t="shared" si="23"/>
        <v>0</v>
      </c>
      <c r="R93" s="6">
        <f t="shared" si="29"/>
        <v>0</v>
      </c>
      <c r="S93">
        <f t="shared" si="24"/>
        <v>33</v>
      </c>
      <c r="T93">
        <f t="shared" si="25"/>
        <v>0</v>
      </c>
      <c r="U93" s="6">
        <f t="shared" si="30"/>
        <v>69</v>
      </c>
      <c r="V93">
        <f t="shared" si="31"/>
        <v>515487</v>
      </c>
      <c r="W93">
        <f>IF($D93="Z",$W92-$E93*$F93,IF($D93="W",$W92+$E93*$F93,))</f>
        <v>21886</v>
      </c>
    </row>
    <row r="94" spans="1:23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6"/>
        <v>0</v>
      </c>
      <c r="H94">
        <f t="shared" si="17"/>
        <v>0</v>
      </c>
      <c r="I94" s="6">
        <f t="shared" si="26"/>
        <v>1</v>
      </c>
      <c r="J94">
        <f t="shared" si="18"/>
        <v>13</v>
      </c>
      <c r="K94">
        <f t="shared" si="19"/>
        <v>0</v>
      </c>
      <c r="L94" s="6">
        <f t="shared" si="27"/>
        <v>115</v>
      </c>
      <c r="M94">
        <f t="shared" si="20"/>
        <v>0</v>
      </c>
      <c r="N94">
        <f t="shared" si="21"/>
        <v>0</v>
      </c>
      <c r="O94" s="6">
        <f t="shared" si="28"/>
        <v>1</v>
      </c>
      <c r="P94">
        <f t="shared" si="22"/>
        <v>0</v>
      </c>
      <c r="Q94">
        <f t="shared" si="23"/>
        <v>0</v>
      </c>
      <c r="R94" s="6">
        <f t="shared" si="29"/>
        <v>0</v>
      </c>
      <c r="S94">
        <f t="shared" si="24"/>
        <v>0</v>
      </c>
      <c r="T94">
        <f t="shared" si="25"/>
        <v>0</v>
      </c>
      <c r="U94" s="6">
        <f t="shared" si="30"/>
        <v>69</v>
      </c>
      <c r="V94">
        <f t="shared" si="31"/>
        <v>515188</v>
      </c>
      <c r="W94">
        <f>IF($D94="Z",$W93-$E94*$F94,IF($D94="W",$W93+$E94*$F94,))</f>
        <v>21587</v>
      </c>
    </row>
    <row r="95" spans="1:23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6"/>
        <v>0</v>
      </c>
      <c r="H95">
        <f t="shared" si="17"/>
        <v>0</v>
      </c>
      <c r="I95" s="6">
        <f t="shared" si="26"/>
        <v>1</v>
      </c>
      <c r="J95">
        <f t="shared" si="18"/>
        <v>0</v>
      </c>
      <c r="K95">
        <f t="shared" si="19"/>
        <v>0</v>
      </c>
      <c r="L95" s="6">
        <f t="shared" si="27"/>
        <v>115</v>
      </c>
      <c r="M95">
        <f t="shared" si="20"/>
        <v>0</v>
      </c>
      <c r="N95">
        <f t="shared" si="21"/>
        <v>0</v>
      </c>
      <c r="O95" s="6">
        <f t="shared" si="28"/>
        <v>1</v>
      </c>
      <c r="P95">
        <f t="shared" si="22"/>
        <v>37</v>
      </c>
      <c r="Q95">
        <f t="shared" si="23"/>
        <v>0</v>
      </c>
      <c r="R95" s="6">
        <f t="shared" si="29"/>
        <v>37</v>
      </c>
      <c r="S95">
        <f t="shared" si="24"/>
        <v>0</v>
      </c>
      <c r="T95">
        <f t="shared" si="25"/>
        <v>0</v>
      </c>
      <c r="U95" s="6">
        <f t="shared" si="30"/>
        <v>69</v>
      </c>
      <c r="V95">
        <f t="shared" si="31"/>
        <v>512931</v>
      </c>
      <c r="W95">
        <f>IF($D95="Z",$W94-$E95*$F95,IF($D95="W",$W94+$E95*$F95,))</f>
        <v>19330</v>
      </c>
    </row>
    <row r="96" spans="1:23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6"/>
        <v>0</v>
      </c>
      <c r="H96">
        <f t="shared" si="17"/>
        <v>1</v>
      </c>
      <c r="I96" s="6">
        <f t="shared" si="26"/>
        <v>0</v>
      </c>
      <c r="J96">
        <f t="shared" si="18"/>
        <v>0</v>
      </c>
      <c r="K96">
        <f t="shared" si="19"/>
        <v>0</v>
      </c>
      <c r="L96" s="6">
        <f t="shared" si="27"/>
        <v>115</v>
      </c>
      <c r="M96">
        <f t="shared" si="20"/>
        <v>0</v>
      </c>
      <c r="N96">
        <f t="shared" si="21"/>
        <v>0</v>
      </c>
      <c r="O96" s="6">
        <f t="shared" si="28"/>
        <v>1</v>
      </c>
      <c r="P96">
        <f t="shared" si="22"/>
        <v>0</v>
      </c>
      <c r="Q96">
        <f t="shared" si="23"/>
        <v>0</v>
      </c>
      <c r="R96" s="6">
        <f t="shared" si="29"/>
        <v>37</v>
      </c>
      <c r="S96">
        <f t="shared" si="24"/>
        <v>0</v>
      </c>
      <c r="T96">
        <f t="shared" si="25"/>
        <v>0</v>
      </c>
      <c r="U96" s="6">
        <f t="shared" si="30"/>
        <v>69</v>
      </c>
      <c r="V96">
        <f t="shared" si="31"/>
        <v>512943</v>
      </c>
      <c r="W96">
        <f>IF($D96="Z",$W95-$E96*$F96,IF($D96="W",$W95+$E96*$F96,))</f>
        <v>19342</v>
      </c>
    </row>
    <row r="97" spans="1:23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6"/>
        <v>0</v>
      </c>
      <c r="H97">
        <f t="shared" si="17"/>
        <v>0</v>
      </c>
      <c r="I97" s="6">
        <f t="shared" si="26"/>
        <v>0</v>
      </c>
      <c r="J97">
        <f t="shared" si="18"/>
        <v>0</v>
      </c>
      <c r="K97">
        <f t="shared" si="19"/>
        <v>0</v>
      </c>
      <c r="L97" s="6">
        <f t="shared" si="27"/>
        <v>115</v>
      </c>
      <c r="M97">
        <f t="shared" si="20"/>
        <v>0</v>
      </c>
      <c r="N97">
        <f t="shared" si="21"/>
        <v>0</v>
      </c>
      <c r="O97" s="6">
        <f t="shared" si="28"/>
        <v>1</v>
      </c>
      <c r="P97">
        <f t="shared" si="22"/>
        <v>0</v>
      </c>
      <c r="Q97">
        <f t="shared" si="23"/>
        <v>0</v>
      </c>
      <c r="R97" s="6">
        <f t="shared" si="29"/>
        <v>37</v>
      </c>
      <c r="S97">
        <f t="shared" si="24"/>
        <v>0</v>
      </c>
      <c r="T97">
        <f t="shared" si="25"/>
        <v>68</v>
      </c>
      <c r="U97" s="6">
        <f t="shared" si="30"/>
        <v>1</v>
      </c>
      <c r="V97">
        <f t="shared" si="31"/>
        <v>516955</v>
      </c>
      <c r="W97">
        <f>IF($D97="Z",$W96-$E97*$F97,IF($D97="W",$W96+$E97*$F97,))</f>
        <v>23354</v>
      </c>
    </row>
    <row r="98" spans="1:23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6"/>
        <v>0</v>
      </c>
      <c r="H98">
        <f t="shared" si="17"/>
        <v>0</v>
      </c>
      <c r="I98" s="6">
        <f t="shared" si="26"/>
        <v>0</v>
      </c>
      <c r="J98">
        <f t="shared" si="18"/>
        <v>0</v>
      </c>
      <c r="K98">
        <f t="shared" si="19"/>
        <v>0</v>
      </c>
      <c r="L98" s="6">
        <f t="shared" si="27"/>
        <v>115</v>
      </c>
      <c r="M98">
        <f t="shared" si="20"/>
        <v>0</v>
      </c>
      <c r="N98">
        <f t="shared" si="21"/>
        <v>0</v>
      </c>
      <c r="O98" s="6">
        <f t="shared" si="28"/>
        <v>1</v>
      </c>
      <c r="P98">
        <f t="shared" si="22"/>
        <v>35</v>
      </c>
      <c r="Q98">
        <f t="shared" si="23"/>
        <v>0</v>
      </c>
      <c r="R98" s="6">
        <f t="shared" si="29"/>
        <v>72</v>
      </c>
      <c r="S98">
        <f t="shared" si="24"/>
        <v>0</v>
      </c>
      <c r="T98">
        <f t="shared" si="25"/>
        <v>0</v>
      </c>
      <c r="U98" s="6">
        <f t="shared" si="30"/>
        <v>1</v>
      </c>
      <c r="V98">
        <f t="shared" si="31"/>
        <v>514645</v>
      </c>
      <c r="W98">
        <f>IF($D98="Z",$W97-$E98*$F98,IF($D98="W",$W97+$E98*$F98,))</f>
        <v>21044</v>
      </c>
    </row>
    <row r="99" spans="1:23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6"/>
        <v>0</v>
      </c>
      <c r="H99">
        <f t="shared" si="17"/>
        <v>0</v>
      </c>
      <c r="I99" s="6">
        <f t="shared" si="26"/>
        <v>0</v>
      </c>
      <c r="J99">
        <f t="shared" si="18"/>
        <v>0</v>
      </c>
      <c r="K99">
        <f t="shared" si="19"/>
        <v>0</v>
      </c>
      <c r="L99" s="6">
        <f t="shared" si="27"/>
        <v>115</v>
      </c>
      <c r="M99">
        <f t="shared" si="20"/>
        <v>25</v>
      </c>
      <c r="N99">
        <f t="shared" si="21"/>
        <v>0</v>
      </c>
      <c r="O99" s="6">
        <f t="shared" si="28"/>
        <v>26</v>
      </c>
      <c r="P99">
        <f t="shared" si="22"/>
        <v>0</v>
      </c>
      <c r="Q99">
        <f t="shared" si="23"/>
        <v>0</v>
      </c>
      <c r="R99" s="6">
        <f t="shared" si="29"/>
        <v>72</v>
      </c>
      <c r="S99">
        <f t="shared" si="24"/>
        <v>0</v>
      </c>
      <c r="T99">
        <f t="shared" si="25"/>
        <v>0</v>
      </c>
      <c r="U99" s="6">
        <f t="shared" si="30"/>
        <v>1</v>
      </c>
      <c r="V99">
        <f t="shared" si="31"/>
        <v>514120</v>
      </c>
      <c r="W99">
        <f>IF($D99="Z",$W98-$E99*$F99,IF($D99="W",$W98+$E99*$F99,))</f>
        <v>20519</v>
      </c>
    </row>
    <row r="100" spans="1:23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6"/>
        <v>0</v>
      </c>
      <c r="H100">
        <f t="shared" si="17"/>
        <v>0</v>
      </c>
      <c r="I100" s="6">
        <f t="shared" si="26"/>
        <v>0</v>
      </c>
      <c r="J100">
        <f t="shared" si="18"/>
        <v>10</v>
      </c>
      <c r="K100">
        <f t="shared" si="19"/>
        <v>0</v>
      </c>
      <c r="L100" s="6">
        <f t="shared" si="27"/>
        <v>125</v>
      </c>
      <c r="M100">
        <f t="shared" si="20"/>
        <v>0</v>
      </c>
      <c r="N100">
        <f t="shared" si="21"/>
        <v>0</v>
      </c>
      <c r="O100" s="6">
        <f t="shared" si="28"/>
        <v>26</v>
      </c>
      <c r="P100">
        <f t="shared" si="22"/>
        <v>0</v>
      </c>
      <c r="Q100">
        <f t="shared" si="23"/>
        <v>0</v>
      </c>
      <c r="R100" s="6">
        <f t="shared" si="29"/>
        <v>72</v>
      </c>
      <c r="S100">
        <f t="shared" si="24"/>
        <v>0</v>
      </c>
      <c r="T100">
        <f t="shared" si="25"/>
        <v>0</v>
      </c>
      <c r="U100" s="6">
        <f t="shared" si="30"/>
        <v>1</v>
      </c>
      <c r="V100">
        <f t="shared" si="31"/>
        <v>513870</v>
      </c>
      <c r="W100">
        <f>IF($D100="Z",$W99-$E100*$F100,IF($D100="W",$W99+$E100*$F100,))</f>
        <v>20269</v>
      </c>
    </row>
    <row r="101" spans="1:23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6"/>
        <v>0</v>
      </c>
      <c r="H101">
        <f t="shared" si="17"/>
        <v>0</v>
      </c>
      <c r="I101" s="6">
        <f t="shared" si="26"/>
        <v>0</v>
      </c>
      <c r="J101">
        <f t="shared" si="18"/>
        <v>0</v>
      </c>
      <c r="K101">
        <f t="shared" si="19"/>
        <v>38</v>
      </c>
      <c r="L101" s="6">
        <f t="shared" si="27"/>
        <v>87</v>
      </c>
      <c r="M101">
        <f t="shared" si="20"/>
        <v>0</v>
      </c>
      <c r="N101">
        <f t="shared" si="21"/>
        <v>0</v>
      </c>
      <c r="O101" s="6">
        <f t="shared" si="28"/>
        <v>26</v>
      </c>
      <c r="P101">
        <f t="shared" si="22"/>
        <v>0</v>
      </c>
      <c r="Q101">
        <f t="shared" si="23"/>
        <v>0</v>
      </c>
      <c r="R101" s="6">
        <f t="shared" si="29"/>
        <v>72</v>
      </c>
      <c r="S101">
        <f t="shared" si="24"/>
        <v>0</v>
      </c>
      <c r="T101">
        <f t="shared" si="25"/>
        <v>0</v>
      </c>
      <c r="U101" s="6">
        <f t="shared" si="30"/>
        <v>1</v>
      </c>
      <c r="V101">
        <f t="shared" si="31"/>
        <v>515276</v>
      </c>
      <c r="W101">
        <f>IF($D101="Z",$W100-$E101*$F101,IF($D101="W",$W100+$E101*$F101,))</f>
        <v>21675</v>
      </c>
    </row>
    <row r="102" spans="1:23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6"/>
        <v>22</v>
      </c>
      <c r="H102">
        <f t="shared" si="17"/>
        <v>0</v>
      </c>
      <c r="I102" s="6">
        <f t="shared" si="26"/>
        <v>22</v>
      </c>
      <c r="J102">
        <f t="shared" si="18"/>
        <v>0</v>
      </c>
      <c r="K102">
        <f t="shared" si="19"/>
        <v>0</v>
      </c>
      <c r="L102" s="6">
        <f t="shared" si="27"/>
        <v>87</v>
      </c>
      <c r="M102">
        <f t="shared" si="20"/>
        <v>0</v>
      </c>
      <c r="N102">
        <f t="shared" si="21"/>
        <v>0</v>
      </c>
      <c r="O102" s="6">
        <f t="shared" si="28"/>
        <v>26</v>
      </c>
      <c r="P102">
        <f t="shared" si="22"/>
        <v>0</v>
      </c>
      <c r="Q102">
        <f t="shared" si="23"/>
        <v>0</v>
      </c>
      <c r="R102" s="6">
        <f t="shared" si="29"/>
        <v>72</v>
      </c>
      <c r="S102">
        <f t="shared" si="24"/>
        <v>0</v>
      </c>
      <c r="T102">
        <f t="shared" si="25"/>
        <v>0</v>
      </c>
      <c r="U102" s="6">
        <f t="shared" si="30"/>
        <v>1</v>
      </c>
      <c r="V102">
        <f t="shared" si="31"/>
        <v>515100</v>
      </c>
      <c r="W102">
        <f>IF($D102="Z",$W101-$E102*$F102,IF($D102="W",$W101+$E102*$F102,))</f>
        <v>21499</v>
      </c>
    </row>
    <row r="103" spans="1:23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6"/>
        <v>0</v>
      </c>
      <c r="H103">
        <f t="shared" si="17"/>
        <v>0</v>
      </c>
      <c r="I103" s="6">
        <f t="shared" si="26"/>
        <v>22</v>
      </c>
      <c r="J103">
        <f t="shared" si="18"/>
        <v>0</v>
      </c>
      <c r="K103">
        <f t="shared" si="19"/>
        <v>0</v>
      </c>
      <c r="L103" s="6">
        <f t="shared" si="27"/>
        <v>87</v>
      </c>
      <c r="M103">
        <f t="shared" si="20"/>
        <v>25</v>
      </c>
      <c r="N103">
        <f t="shared" si="21"/>
        <v>0</v>
      </c>
      <c r="O103" s="6">
        <f t="shared" si="28"/>
        <v>51</v>
      </c>
      <c r="P103">
        <f t="shared" si="22"/>
        <v>0</v>
      </c>
      <c r="Q103">
        <f t="shared" si="23"/>
        <v>0</v>
      </c>
      <c r="R103" s="6">
        <f t="shared" si="29"/>
        <v>72</v>
      </c>
      <c r="S103">
        <f t="shared" si="24"/>
        <v>0</v>
      </c>
      <c r="T103">
        <f t="shared" si="25"/>
        <v>0</v>
      </c>
      <c r="U103" s="6">
        <f t="shared" si="30"/>
        <v>1</v>
      </c>
      <c r="V103">
        <f t="shared" si="31"/>
        <v>514600</v>
      </c>
      <c r="W103">
        <f>IF($D103="Z",$W102-$E103*$F103,IF($D103="W",$W102+$E103*$F103,))</f>
        <v>20999</v>
      </c>
    </row>
    <row r="104" spans="1:23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6"/>
        <v>0</v>
      </c>
      <c r="H104">
        <f t="shared" si="17"/>
        <v>0</v>
      </c>
      <c r="I104" s="6">
        <f t="shared" si="26"/>
        <v>22</v>
      </c>
      <c r="J104">
        <f t="shared" si="18"/>
        <v>0</v>
      </c>
      <c r="K104">
        <f t="shared" si="19"/>
        <v>0</v>
      </c>
      <c r="L104" s="6">
        <f t="shared" si="27"/>
        <v>87</v>
      </c>
      <c r="M104">
        <f t="shared" si="20"/>
        <v>0</v>
      </c>
      <c r="N104">
        <f t="shared" si="21"/>
        <v>0</v>
      </c>
      <c r="O104" s="6">
        <f t="shared" si="28"/>
        <v>51</v>
      </c>
      <c r="P104">
        <f t="shared" si="22"/>
        <v>0</v>
      </c>
      <c r="Q104">
        <f t="shared" si="23"/>
        <v>0</v>
      </c>
      <c r="R104" s="6">
        <f t="shared" si="29"/>
        <v>72</v>
      </c>
      <c r="S104">
        <f t="shared" si="24"/>
        <v>8</v>
      </c>
      <c r="T104">
        <f t="shared" si="25"/>
        <v>0</v>
      </c>
      <c r="U104" s="6">
        <f t="shared" si="30"/>
        <v>9</v>
      </c>
      <c r="V104">
        <f t="shared" si="31"/>
        <v>514288</v>
      </c>
      <c r="W104">
        <f>IF($D104="Z",$W103-$E104*$F104,IF($D104="W",$W103+$E104*$F104,))</f>
        <v>20687</v>
      </c>
    </row>
    <row r="105" spans="1:23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6"/>
        <v>0</v>
      </c>
      <c r="H105">
        <f t="shared" si="17"/>
        <v>0</v>
      </c>
      <c r="I105" s="6">
        <f t="shared" si="26"/>
        <v>22</v>
      </c>
      <c r="J105">
        <f t="shared" si="18"/>
        <v>0</v>
      </c>
      <c r="K105">
        <f t="shared" si="19"/>
        <v>0</v>
      </c>
      <c r="L105" s="6">
        <f t="shared" si="27"/>
        <v>87</v>
      </c>
      <c r="M105">
        <f t="shared" si="20"/>
        <v>0</v>
      </c>
      <c r="N105">
        <f t="shared" si="21"/>
        <v>0</v>
      </c>
      <c r="O105" s="6">
        <f t="shared" si="28"/>
        <v>51</v>
      </c>
      <c r="P105">
        <f t="shared" si="22"/>
        <v>45</v>
      </c>
      <c r="Q105">
        <f t="shared" si="23"/>
        <v>0</v>
      </c>
      <c r="R105" s="6">
        <f t="shared" si="29"/>
        <v>117</v>
      </c>
      <c r="S105">
        <f t="shared" si="24"/>
        <v>0</v>
      </c>
      <c r="T105">
        <f t="shared" si="25"/>
        <v>0</v>
      </c>
      <c r="U105" s="6">
        <f t="shared" si="30"/>
        <v>9</v>
      </c>
      <c r="V105">
        <f t="shared" si="31"/>
        <v>511498</v>
      </c>
      <c r="W105">
        <f>IF($D105="Z",$W104-$E105*$F105,IF($D105="W",$W104+$E105*$F105,))</f>
        <v>17897</v>
      </c>
    </row>
    <row r="106" spans="1:23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6"/>
        <v>0</v>
      </c>
      <c r="H106">
        <f t="shared" si="17"/>
        <v>0</v>
      </c>
      <c r="I106" s="6">
        <f t="shared" si="26"/>
        <v>22</v>
      </c>
      <c r="J106">
        <f t="shared" si="18"/>
        <v>0</v>
      </c>
      <c r="K106">
        <f t="shared" si="19"/>
        <v>0</v>
      </c>
      <c r="L106" s="6">
        <f t="shared" si="27"/>
        <v>87</v>
      </c>
      <c r="M106">
        <f t="shared" si="20"/>
        <v>0</v>
      </c>
      <c r="N106">
        <f t="shared" si="21"/>
        <v>0</v>
      </c>
      <c r="O106" s="6">
        <f t="shared" si="28"/>
        <v>51</v>
      </c>
      <c r="P106">
        <f t="shared" si="22"/>
        <v>0</v>
      </c>
      <c r="Q106">
        <f t="shared" si="23"/>
        <v>116</v>
      </c>
      <c r="R106" s="6">
        <f t="shared" si="29"/>
        <v>1</v>
      </c>
      <c r="S106">
        <f t="shared" si="24"/>
        <v>0</v>
      </c>
      <c r="T106">
        <f t="shared" si="25"/>
        <v>0</v>
      </c>
      <c r="U106" s="6">
        <f t="shared" si="30"/>
        <v>9</v>
      </c>
      <c r="V106">
        <f t="shared" si="31"/>
        <v>523098</v>
      </c>
      <c r="W106">
        <f>IF($D106="Z",$W105-$E106*$F106,IF($D106="W",$W105+$E106*$F106,))</f>
        <v>29497</v>
      </c>
    </row>
    <row r="107" spans="1:23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6"/>
        <v>0</v>
      </c>
      <c r="H107">
        <f t="shared" si="17"/>
        <v>0</v>
      </c>
      <c r="I107" s="6">
        <f t="shared" si="26"/>
        <v>22</v>
      </c>
      <c r="J107">
        <f t="shared" si="18"/>
        <v>0</v>
      </c>
      <c r="K107">
        <f t="shared" si="19"/>
        <v>0</v>
      </c>
      <c r="L107" s="6">
        <f t="shared" si="27"/>
        <v>87</v>
      </c>
      <c r="M107">
        <f t="shared" si="20"/>
        <v>29</v>
      </c>
      <c r="N107">
        <f t="shared" si="21"/>
        <v>0</v>
      </c>
      <c r="O107" s="6">
        <f t="shared" si="28"/>
        <v>80</v>
      </c>
      <c r="P107">
        <f t="shared" si="22"/>
        <v>0</v>
      </c>
      <c r="Q107">
        <f t="shared" si="23"/>
        <v>0</v>
      </c>
      <c r="R107" s="6">
        <f t="shared" si="29"/>
        <v>1</v>
      </c>
      <c r="S107">
        <f t="shared" si="24"/>
        <v>0</v>
      </c>
      <c r="T107">
        <f t="shared" si="25"/>
        <v>0</v>
      </c>
      <c r="U107" s="6">
        <f t="shared" si="30"/>
        <v>9</v>
      </c>
      <c r="V107">
        <f t="shared" si="31"/>
        <v>522547</v>
      </c>
      <c r="W107">
        <f>IF($D107="Z",$W106-$E107*$F107,IF($D107="W",$W106+$E107*$F107,))</f>
        <v>28946</v>
      </c>
    </row>
    <row r="108" spans="1:23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6"/>
        <v>0</v>
      </c>
      <c r="H108">
        <f t="shared" si="17"/>
        <v>0</v>
      </c>
      <c r="I108" s="6">
        <f t="shared" si="26"/>
        <v>22</v>
      </c>
      <c r="J108">
        <f t="shared" si="18"/>
        <v>0</v>
      </c>
      <c r="K108">
        <f t="shared" si="19"/>
        <v>5</v>
      </c>
      <c r="L108" s="6">
        <f t="shared" si="27"/>
        <v>82</v>
      </c>
      <c r="M108">
        <f t="shared" si="20"/>
        <v>0</v>
      </c>
      <c r="N108">
        <f t="shared" si="21"/>
        <v>0</v>
      </c>
      <c r="O108" s="6">
        <f t="shared" si="28"/>
        <v>80</v>
      </c>
      <c r="P108">
        <f t="shared" si="22"/>
        <v>0</v>
      </c>
      <c r="Q108">
        <f t="shared" si="23"/>
        <v>0</v>
      </c>
      <c r="R108" s="6">
        <f t="shared" si="29"/>
        <v>1</v>
      </c>
      <c r="S108">
        <f t="shared" si="24"/>
        <v>0</v>
      </c>
      <c r="T108">
        <f t="shared" si="25"/>
        <v>0</v>
      </c>
      <c r="U108" s="6">
        <f t="shared" si="30"/>
        <v>9</v>
      </c>
      <c r="V108">
        <f t="shared" si="31"/>
        <v>522717</v>
      </c>
      <c r="W108">
        <f>IF($D108="Z",$W107-$E108*$F108,IF($D108="W",$W107+$E108*$F108,))</f>
        <v>29116</v>
      </c>
    </row>
    <row r="109" spans="1:23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6"/>
        <v>0</v>
      </c>
      <c r="H109">
        <f t="shared" si="17"/>
        <v>22</v>
      </c>
      <c r="I109" s="6">
        <f t="shared" si="26"/>
        <v>0</v>
      </c>
      <c r="J109">
        <f t="shared" si="18"/>
        <v>0</v>
      </c>
      <c r="K109">
        <f t="shared" si="19"/>
        <v>0</v>
      </c>
      <c r="L109" s="6">
        <f t="shared" si="27"/>
        <v>82</v>
      </c>
      <c r="M109">
        <f t="shared" si="20"/>
        <v>0</v>
      </c>
      <c r="N109">
        <f t="shared" si="21"/>
        <v>0</v>
      </c>
      <c r="O109" s="6">
        <f t="shared" si="28"/>
        <v>80</v>
      </c>
      <c r="P109">
        <f t="shared" si="22"/>
        <v>0</v>
      </c>
      <c r="Q109">
        <f t="shared" si="23"/>
        <v>0</v>
      </c>
      <c r="R109" s="6">
        <f t="shared" si="29"/>
        <v>1</v>
      </c>
      <c r="S109">
        <f t="shared" si="24"/>
        <v>0</v>
      </c>
      <c r="T109">
        <f t="shared" si="25"/>
        <v>0</v>
      </c>
      <c r="U109" s="6">
        <f t="shared" si="30"/>
        <v>9</v>
      </c>
      <c r="V109">
        <f t="shared" si="31"/>
        <v>522959</v>
      </c>
      <c r="W109">
        <f>IF($D109="Z",$W108-$E109*$F109,IF($D109="W",$W108+$E109*$F109,))</f>
        <v>29358</v>
      </c>
    </row>
    <row r="110" spans="1:23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6"/>
        <v>0</v>
      </c>
      <c r="H110">
        <f t="shared" si="17"/>
        <v>0</v>
      </c>
      <c r="I110" s="6">
        <f t="shared" si="26"/>
        <v>0</v>
      </c>
      <c r="J110">
        <f t="shared" si="18"/>
        <v>0</v>
      </c>
      <c r="K110">
        <f t="shared" si="19"/>
        <v>0</v>
      </c>
      <c r="L110" s="6">
        <f t="shared" si="27"/>
        <v>82</v>
      </c>
      <c r="M110">
        <f t="shared" si="20"/>
        <v>37</v>
      </c>
      <c r="N110">
        <f t="shared" si="21"/>
        <v>0</v>
      </c>
      <c r="O110" s="6">
        <f t="shared" si="28"/>
        <v>117</v>
      </c>
      <c r="P110">
        <f t="shared" si="22"/>
        <v>0</v>
      </c>
      <c r="Q110">
        <f t="shared" si="23"/>
        <v>0</v>
      </c>
      <c r="R110" s="6">
        <f t="shared" si="29"/>
        <v>1</v>
      </c>
      <c r="S110">
        <f t="shared" si="24"/>
        <v>0</v>
      </c>
      <c r="T110">
        <f t="shared" si="25"/>
        <v>0</v>
      </c>
      <c r="U110" s="6">
        <f t="shared" si="30"/>
        <v>9</v>
      </c>
      <c r="V110">
        <f t="shared" si="31"/>
        <v>522145</v>
      </c>
      <c r="W110">
        <f>IF($D110="Z",$W109-$E110*$F110,IF($D110="W",$W109+$E110*$F110,))</f>
        <v>28544</v>
      </c>
    </row>
    <row r="111" spans="1:23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6"/>
        <v>0</v>
      </c>
      <c r="H111">
        <f t="shared" si="17"/>
        <v>0</v>
      </c>
      <c r="I111" s="6">
        <f t="shared" si="26"/>
        <v>0</v>
      </c>
      <c r="J111">
        <f t="shared" si="18"/>
        <v>0</v>
      </c>
      <c r="K111">
        <f t="shared" si="19"/>
        <v>0</v>
      </c>
      <c r="L111" s="6">
        <f t="shared" si="27"/>
        <v>82</v>
      </c>
      <c r="M111">
        <f t="shared" si="20"/>
        <v>0</v>
      </c>
      <c r="N111">
        <f t="shared" si="21"/>
        <v>0</v>
      </c>
      <c r="O111" s="6">
        <f t="shared" si="28"/>
        <v>117</v>
      </c>
      <c r="P111">
        <f t="shared" si="22"/>
        <v>10</v>
      </c>
      <c r="Q111">
        <f t="shared" si="23"/>
        <v>0</v>
      </c>
      <c r="R111" s="6">
        <f t="shared" si="29"/>
        <v>11</v>
      </c>
      <c r="S111">
        <f t="shared" si="24"/>
        <v>0</v>
      </c>
      <c r="T111">
        <f t="shared" si="25"/>
        <v>0</v>
      </c>
      <c r="U111" s="6">
        <f t="shared" si="30"/>
        <v>9</v>
      </c>
      <c r="V111">
        <f t="shared" si="31"/>
        <v>521445</v>
      </c>
      <c r="W111">
        <f>IF($D111="Z",$W110-$E111*$F111,IF($D111="W",$W110+$E111*$F111,))</f>
        <v>27844</v>
      </c>
    </row>
    <row r="112" spans="1:23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6"/>
        <v>0</v>
      </c>
      <c r="H112">
        <f t="shared" si="17"/>
        <v>0</v>
      </c>
      <c r="I112" s="6">
        <f t="shared" si="26"/>
        <v>0</v>
      </c>
      <c r="J112">
        <f t="shared" si="18"/>
        <v>0</v>
      </c>
      <c r="K112">
        <f t="shared" si="19"/>
        <v>0</v>
      </c>
      <c r="L112" s="6">
        <f t="shared" si="27"/>
        <v>82</v>
      </c>
      <c r="M112">
        <f t="shared" si="20"/>
        <v>0</v>
      </c>
      <c r="N112">
        <f t="shared" si="21"/>
        <v>0</v>
      </c>
      <c r="O112" s="6">
        <f t="shared" si="28"/>
        <v>117</v>
      </c>
      <c r="P112">
        <f t="shared" si="22"/>
        <v>0</v>
      </c>
      <c r="Q112">
        <f t="shared" si="23"/>
        <v>0</v>
      </c>
      <c r="R112" s="6">
        <f t="shared" si="29"/>
        <v>11</v>
      </c>
      <c r="S112">
        <f t="shared" si="24"/>
        <v>42</v>
      </c>
      <c r="T112">
        <f t="shared" si="25"/>
        <v>0</v>
      </c>
      <c r="U112" s="6">
        <f t="shared" si="30"/>
        <v>51</v>
      </c>
      <c r="V112">
        <f t="shared" si="31"/>
        <v>519597</v>
      </c>
      <c r="W112">
        <f>IF($D112="Z",$W111-$E112*$F112,IF($D112="W",$W111+$E112*$F112,))</f>
        <v>25996</v>
      </c>
    </row>
    <row r="113" spans="1:23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6"/>
        <v>0</v>
      </c>
      <c r="H113">
        <f t="shared" si="17"/>
        <v>0</v>
      </c>
      <c r="I113" s="6">
        <f t="shared" si="26"/>
        <v>0</v>
      </c>
      <c r="J113">
        <f t="shared" si="18"/>
        <v>0</v>
      </c>
      <c r="K113">
        <f t="shared" si="19"/>
        <v>0</v>
      </c>
      <c r="L113" s="6">
        <f t="shared" si="27"/>
        <v>82</v>
      </c>
      <c r="M113">
        <f t="shared" si="20"/>
        <v>0</v>
      </c>
      <c r="N113">
        <f t="shared" si="21"/>
        <v>0</v>
      </c>
      <c r="O113" s="6">
        <f t="shared" si="28"/>
        <v>117</v>
      </c>
      <c r="P113">
        <f t="shared" si="22"/>
        <v>0</v>
      </c>
      <c r="Q113">
        <f t="shared" si="23"/>
        <v>11</v>
      </c>
      <c r="R113" s="6">
        <f t="shared" si="29"/>
        <v>0</v>
      </c>
      <c r="S113">
        <f t="shared" si="24"/>
        <v>0</v>
      </c>
      <c r="T113">
        <f t="shared" si="25"/>
        <v>0</v>
      </c>
      <c r="U113" s="6">
        <f t="shared" si="30"/>
        <v>51</v>
      </c>
      <c r="V113">
        <f t="shared" si="31"/>
        <v>520631</v>
      </c>
      <c r="W113">
        <f>IF($D113="Z",$W112-$E113*$F113,IF($D113="W",$W112+$E113*$F113,))</f>
        <v>27030</v>
      </c>
    </row>
    <row r="114" spans="1:23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6"/>
        <v>0</v>
      </c>
      <c r="H114">
        <f t="shared" si="17"/>
        <v>0</v>
      </c>
      <c r="I114" s="6">
        <f t="shared" si="26"/>
        <v>0</v>
      </c>
      <c r="J114">
        <f t="shared" si="18"/>
        <v>0</v>
      </c>
      <c r="K114">
        <f t="shared" si="19"/>
        <v>0</v>
      </c>
      <c r="L114" s="6">
        <f t="shared" si="27"/>
        <v>82</v>
      </c>
      <c r="M114">
        <f t="shared" si="20"/>
        <v>0</v>
      </c>
      <c r="N114">
        <f t="shared" si="21"/>
        <v>0</v>
      </c>
      <c r="O114" s="6">
        <f t="shared" si="28"/>
        <v>117</v>
      </c>
      <c r="P114">
        <f t="shared" si="22"/>
        <v>0</v>
      </c>
      <c r="Q114">
        <f t="shared" si="23"/>
        <v>0</v>
      </c>
      <c r="R114" s="6">
        <f t="shared" si="29"/>
        <v>0</v>
      </c>
      <c r="S114">
        <f t="shared" si="24"/>
        <v>0</v>
      </c>
      <c r="T114">
        <f t="shared" si="25"/>
        <v>48</v>
      </c>
      <c r="U114" s="6">
        <f t="shared" si="30"/>
        <v>3</v>
      </c>
      <c r="V114">
        <f t="shared" si="31"/>
        <v>523463</v>
      </c>
      <c r="W114">
        <f>IF($D114="Z",$W113-$E114*$F114,IF($D114="W",$W113+$E114*$F114,))</f>
        <v>29862</v>
      </c>
    </row>
    <row r="115" spans="1:23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6"/>
        <v>0</v>
      </c>
      <c r="H115">
        <f t="shared" si="17"/>
        <v>0</v>
      </c>
      <c r="I115" s="6">
        <f t="shared" si="26"/>
        <v>0</v>
      </c>
      <c r="J115">
        <f t="shared" si="18"/>
        <v>0</v>
      </c>
      <c r="K115">
        <f t="shared" si="19"/>
        <v>0</v>
      </c>
      <c r="L115" s="6">
        <f t="shared" si="27"/>
        <v>82</v>
      </c>
      <c r="M115">
        <f t="shared" si="20"/>
        <v>20</v>
      </c>
      <c r="N115">
        <f t="shared" si="21"/>
        <v>0</v>
      </c>
      <c r="O115" s="6">
        <f t="shared" si="28"/>
        <v>137</v>
      </c>
      <c r="P115">
        <f t="shared" si="22"/>
        <v>0</v>
      </c>
      <c r="Q115">
        <f t="shared" si="23"/>
        <v>0</v>
      </c>
      <c r="R115" s="6">
        <f t="shared" si="29"/>
        <v>0</v>
      </c>
      <c r="S115">
        <f t="shared" si="24"/>
        <v>0</v>
      </c>
      <c r="T115">
        <f t="shared" si="25"/>
        <v>0</v>
      </c>
      <c r="U115" s="6">
        <f t="shared" si="30"/>
        <v>3</v>
      </c>
      <c r="V115">
        <f t="shared" si="31"/>
        <v>523043</v>
      </c>
      <c r="W115">
        <f>IF($D115="Z",$W114-$E115*$F115,IF($D115="W",$W114+$E115*$F115,))</f>
        <v>29442</v>
      </c>
    </row>
    <row r="116" spans="1:23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6"/>
        <v>0</v>
      </c>
      <c r="H116">
        <f t="shared" si="17"/>
        <v>0</v>
      </c>
      <c r="I116" s="6">
        <f t="shared" si="26"/>
        <v>0</v>
      </c>
      <c r="J116">
        <f t="shared" si="18"/>
        <v>26</v>
      </c>
      <c r="K116">
        <f t="shared" si="19"/>
        <v>0</v>
      </c>
      <c r="L116" s="6">
        <f t="shared" si="27"/>
        <v>108</v>
      </c>
      <c r="M116">
        <f t="shared" si="20"/>
        <v>0</v>
      </c>
      <c r="N116">
        <f t="shared" si="21"/>
        <v>0</v>
      </c>
      <c r="O116" s="6">
        <f t="shared" si="28"/>
        <v>137</v>
      </c>
      <c r="P116">
        <f t="shared" si="22"/>
        <v>0</v>
      </c>
      <c r="Q116">
        <f t="shared" si="23"/>
        <v>0</v>
      </c>
      <c r="R116" s="6">
        <f t="shared" si="29"/>
        <v>0</v>
      </c>
      <c r="S116">
        <f t="shared" si="24"/>
        <v>0</v>
      </c>
      <c r="T116">
        <f t="shared" si="25"/>
        <v>0</v>
      </c>
      <c r="U116" s="6">
        <f t="shared" si="30"/>
        <v>3</v>
      </c>
      <c r="V116">
        <f t="shared" si="31"/>
        <v>522393</v>
      </c>
      <c r="W116">
        <f>IF($D116="Z",$W115-$E116*$F116,IF($D116="W",$W115+$E116*$F116,))</f>
        <v>28792</v>
      </c>
    </row>
    <row r="117" spans="1:23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6"/>
        <v>24</v>
      </c>
      <c r="H117">
        <f t="shared" si="17"/>
        <v>0</v>
      </c>
      <c r="I117" s="6">
        <f t="shared" si="26"/>
        <v>24</v>
      </c>
      <c r="J117">
        <f t="shared" si="18"/>
        <v>0</v>
      </c>
      <c r="K117">
        <f t="shared" si="19"/>
        <v>0</v>
      </c>
      <c r="L117" s="6">
        <f t="shared" si="27"/>
        <v>108</v>
      </c>
      <c r="M117">
        <f t="shared" si="20"/>
        <v>0</v>
      </c>
      <c r="N117">
        <f t="shared" si="21"/>
        <v>0</v>
      </c>
      <c r="O117" s="6">
        <f t="shared" si="28"/>
        <v>137</v>
      </c>
      <c r="P117">
        <f t="shared" si="22"/>
        <v>0</v>
      </c>
      <c r="Q117">
        <f t="shared" si="23"/>
        <v>0</v>
      </c>
      <c r="R117" s="6">
        <f t="shared" si="29"/>
        <v>0</v>
      </c>
      <c r="S117">
        <f t="shared" si="24"/>
        <v>0</v>
      </c>
      <c r="T117">
        <f t="shared" si="25"/>
        <v>0</v>
      </c>
      <c r="U117" s="6">
        <f t="shared" si="30"/>
        <v>3</v>
      </c>
      <c r="V117">
        <f t="shared" si="31"/>
        <v>522177</v>
      </c>
      <c r="W117">
        <f>IF($D117="Z",$W116-$E117*$F117,IF($D117="W",$W116+$E117*$F117,))</f>
        <v>28576</v>
      </c>
    </row>
    <row r="118" spans="1:23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6"/>
        <v>0</v>
      </c>
      <c r="H118">
        <f t="shared" si="17"/>
        <v>0</v>
      </c>
      <c r="I118" s="6">
        <f t="shared" si="26"/>
        <v>24</v>
      </c>
      <c r="J118">
        <f t="shared" si="18"/>
        <v>0</v>
      </c>
      <c r="K118">
        <f t="shared" si="19"/>
        <v>0</v>
      </c>
      <c r="L118" s="6">
        <f t="shared" si="27"/>
        <v>108</v>
      </c>
      <c r="M118">
        <f t="shared" si="20"/>
        <v>0</v>
      </c>
      <c r="N118">
        <f t="shared" si="21"/>
        <v>0</v>
      </c>
      <c r="O118" s="6">
        <f t="shared" si="28"/>
        <v>137</v>
      </c>
      <c r="P118">
        <f t="shared" si="22"/>
        <v>38</v>
      </c>
      <c r="Q118">
        <f t="shared" si="23"/>
        <v>0</v>
      </c>
      <c r="R118" s="6">
        <f t="shared" si="29"/>
        <v>38</v>
      </c>
      <c r="S118">
        <f t="shared" si="24"/>
        <v>0</v>
      </c>
      <c r="T118">
        <f t="shared" si="25"/>
        <v>0</v>
      </c>
      <c r="U118" s="6">
        <f t="shared" si="30"/>
        <v>3</v>
      </c>
      <c r="V118">
        <f t="shared" si="31"/>
        <v>519593</v>
      </c>
      <c r="W118">
        <f>IF($D118="Z",$W117-$E118*$F118,IF($D118="W",$W117+$E118*$F118,))</f>
        <v>25992</v>
      </c>
    </row>
    <row r="119" spans="1:23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6"/>
        <v>0</v>
      </c>
      <c r="H119">
        <f t="shared" si="17"/>
        <v>0</v>
      </c>
      <c r="I119" s="6">
        <f t="shared" si="26"/>
        <v>24</v>
      </c>
      <c r="J119">
        <f t="shared" si="18"/>
        <v>0</v>
      </c>
      <c r="K119">
        <f t="shared" si="19"/>
        <v>0</v>
      </c>
      <c r="L119" s="6">
        <f t="shared" si="27"/>
        <v>108</v>
      </c>
      <c r="M119">
        <f t="shared" si="20"/>
        <v>14</v>
      </c>
      <c r="N119">
        <f t="shared" si="21"/>
        <v>0</v>
      </c>
      <c r="O119" s="6">
        <f t="shared" si="28"/>
        <v>151</v>
      </c>
      <c r="P119">
        <f t="shared" si="22"/>
        <v>0</v>
      </c>
      <c r="Q119">
        <f t="shared" si="23"/>
        <v>0</v>
      </c>
      <c r="R119" s="6">
        <f t="shared" si="29"/>
        <v>38</v>
      </c>
      <c r="S119">
        <f t="shared" si="24"/>
        <v>0</v>
      </c>
      <c r="T119">
        <f t="shared" si="25"/>
        <v>0</v>
      </c>
      <c r="U119" s="6">
        <f t="shared" si="30"/>
        <v>3</v>
      </c>
      <c r="V119">
        <f t="shared" si="31"/>
        <v>519299</v>
      </c>
      <c r="W119">
        <f>IF($D119="Z",$W118-$E119*$F119,IF($D119="W",$W118+$E119*$F119,))</f>
        <v>25698</v>
      </c>
    </row>
    <row r="120" spans="1:23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6"/>
        <v>0</v>
      </c>
      <c r="H120">
        <f t="shared" si="17"/>
        <v>0</v>
      </c>
      <c r="I120" s="6">
        <f t="shared" si="26"/>
        <v>24</v>
      </c>
      <c r="J120">
        <f t="shared" si="18"/>
        <v>0</v>
      </c>
      <c r="K120">
        <f t="shared" si="19"/>
        <v>0</v>
      </c>
      <c r="L120" s="6">
        <f t="shared" si="27"/>
        <v>108</v>
      </c>
      <c r="M120">
        <f t="shared" si="20"/>
        <v>0</v>
      </c>
      <c r="N120">
        <f t="shared" si="21"/>
        <v>0</v>
      </c>
      <c r="O120" s="6">
        <f t="shared" si="28"/>
        <v>151</v>
      </c>
      <c r="P120">
        <f t="shared" si="22"/>
        <v>0</v>
      </c>
      <c r="Q120">
        <f t="shared" si="23"/>
        <v>0</v>
      </c>
      <c r="R120" s="6">
        <f t="shared" si="29"/>
        <v>38</v>
      </c>
      <c r="S120">
        <f t="shared" si="24"/>
        <v>4</v>
      </c>
      <c r="T120">
        <f t="shared" si="25"/>
        <v>0</v>
      </c>
      <c r="U120" s="6">
        <f t="shared" si="30"/>
        <v>7</v>
      </c>
      <c r="V120">
        <f t="shared" si="31"/>
        <v>519127</v>
      </c>
      <c r="W120">
        <f>IF($D120="Z",$W119-$E120*$F120,IF($D120="W",$W119+$E120*$F120,))</f>
        <v>25526</v>
      </c>
    </row>
    <row r="121" spans="1:23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6"/>
        <v>0</v>
      </c>
      <c r="H121">
        <f t="shared" si="17"/>
        <v>0</v>
      </c>
      <c r="I121" s="6">
        <f t="shared" si="26"/>
        <v>24</v>
      </c>
      <c r="J121">
        <f t="shared" si="18"/>
        <v>0</v>
      </c>
      <c r="K121">
        <f t="shared" si="19"/>
        <v>19</v>
      </c>
      <c r="L121" s="6">
        <f t="shared" si="27"/>
        <v>89</v>
      </c>
      <c r="M121">
        <f t="shared" si="20"/>
        <v>0</v>
      </c>
      <c r="N121">
        <f t="shared" si="21"/>
        <v>0</v>
      </c>
      <c r="O121" s="6">
        <f t="shared" si="28"/>
        <v>151</v>
      </c>
      <c r="P121">
        <f t="shared" si="22"/>
        <v>0</v>
      </c>
      <c r="Q121">
        <f t="shared" si="23"/>
        <v>0</v>
      </c>
      <c r="R121" s="6">
        <f t="shared" si="29"/>
        <v>38</v>
      </c>
      <c r="S121">
        <f t="shared" si="24"/>
        <v>0</v>
      </c>
      <c r="T121">
        <f t="shared" si="25"/>
        <v>0</v>
      </c>
      <c r="U121" s="6">
        <f t="shared" si="30"/>
        <v>7</v>
      </c>
      <c r="V121">
        <f t="shared" si="31"/>
        <v>519811</v>
      </c>
      <c r="W121">
        <f>IF($D121="Z",$W120-$E121*$F121,IF($D121="W",$W120+$E121*$F121,))</f>
        <v>26210</v>
      </c>
    </row>
    <row r="122" spans="1:23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6"/>
        <v>0</v>
      </c>
      <c r="H122">
        <f t="shared" si="17"/>
        <v>0</v>
      </c>
      <c r="I122" s="6">
        <f t="shared" si="26"/>
        <v>24</v>
      </c>
      <c r="J122">
        <f t="shared" si="18"/>
        <v>0</v>
      </c>
      <c r="K122">
        <f t="shared" si="19"/>
        <v>0</v>
      </c>
      <c r="L122" s="6">
        <f t="shared" si="27"/>
        <v>89</v>
      </c>
      <c r="M122">
        <f t="shared" si="20"/>
        <v>0</v>
      </c>
      <c r="N122">
        <f t="shared" si="21"/>
        <v>0</v>
      </c>
      <c r="O122" s="6">
        <f t="shared" si="28"/>
        <v>151</v>
      </c>
      <c r="P122">
        <f t="shared" si="22"/>
        <v>30</v>
      </c>
      <c r="Q122">
        <f t="shared" si="23"/>
        <v>0</v>
      </c>
      <c r="R122" s="6">
        <f t="shared" si="29"/>
        <v>68</v>
      </c>
      <c r="S122">
        <f t="shared" si="24"/>
        <v>0</v>
      </c>
      <c r="T122">
        <f t="shared" si="25"/>
        <v>0</v>
      </c>
      <c r="U122" s="6">
        <f t="shared" si="30"/>
        <v>7</v>
      </c>
      <c r="V122">
        <f t="shared" si="31"/>
        <v>517861</v>
      </c>
      <c r="W122">
        <f>IF($D122="Z",$W121-$E122*$F122,IF($D122="W",$W121+$E122*$F122,))</f>
        <v>24260</v>
      </c>
    </row>
    <row r="123" spans="1:23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6"/>
        <v>0</v>
      </c>
      <c r="H123">
        <f t="shared" si="17"/>
        <v>0</v>
      </c>
      <c r="I123" s="6">
        <f t="shared" si="26"/>
        <v>24</v>
      </c>
      <c r="J123">
        <f t="shared" si="18"/>
        <v>0</v>
      </c>
      <c r="K123">
        <f t="shared" si="19"/>
        <v>0</v>
      </c>
      <c r="L123" s="6">
        <f t="shared" si="27"/>
        <v>89</v>
      </c>
      <c r="M123">
        <f t="shared" si="20"/>
        <v>0</v>
      </c>
      <c r="N123">
        <f t="shared" si="21"/>
        <v>0</v>
      </c>
      <c r="O123" s="6">
        <f t="shared" si="28"/>
        <v>151</v>
      </c>
      <c r="P123">
        <f t="shared" si="22"/>
        <v>0</v>
      </c>
      <c r="Q123">
        <f t="shared" si="23"/>
        <v>0</v>
      </c>
      <c r="R123" s="6">
        <f t="shared" si="29"/>
        <v>68</v>
      </c>
      <c r="S123">
        <f t="shared" si="24"/>
        <v>0</v>
      </c>
      <c r="T123">
        <f t="shared" si="25"/>
        <v>6</v>
      </c>
      <c r="U123" s="6">
        <f t="shared" si="30"/>
        <v>1</v>
      </c>
      <c r="V123">
        <f t="shared" si="31"/>
        <v>518239</v>
      </c>
      <c r="W123">
        <f>IF($D123="Z",$W122-$E123*$F123,IF($D123="W",$W122+$E123*$F123,))</f>
        <v>24638</v>
      </c>
    </row>
    <row r="124" spans="1:23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6"/>
        <v>0</v>
      </c>
      <c r="H124">
        <f t="shared" si="17"/>
        <v>0</v>
      </c>
      <c r="I124" s="6">
        <f t="shared" si="26"/>
        <v>24</v>
      </c>
      <c r="J124">
        <f t="shared" si="18"/>
        <v>0</v>
      </c>
      <c r="K124">
        <f t="shared" si="19"/>
        <v>0</v>
      </c>
      <c r="L124" s="6">
        <f t="shared" si="27"/>
        <v>89</v>
      </c>
      <c r="M124">
        <f t="shared" si="20"/>
        <v>0</v>
      </c>
      <c r="N124">
        <f t="shared" si="21"/>
        <v>0</v>
      </c>
      <c r="O124" s="6">
        <f t="shared" si="28"/>
        <v>151</v>
      </c>
      <c r="P124">
        <f t="shared" si="22"/>
        <v>43</v>
      </c>
      <c r="Q124">
        <f t="shared" si="23"/>
        <v>0</v>
      </c>
      <c r="R124" s="6">
        <f t="shared" si="29"/>
        <v>111</v>
      </c>
      <c r="S124">
        <f t="shared" si="24"/>
        <v>0</v>
      </c>
      <c r="T124">
        <f t="shared" si="25"/>
        <v>0</v>
      </c>
      <c r="U124" s="6">
        <f t="shared" si="30"/>
        <v>1</v>
      </c>
      <c r="V124">
        <f t="shared" si="31"/>
        <v>515702</v>
      </c>
      <c r="W124">
        <f>IF($D124="Z",$W123-$E124*$F124,IF($D124="W",$W123+$E124*$F124,))</f>
        <v>22101</v>
      </c>
    </row>
    <row r="125" spans="1:23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6"/>
        <v>0</v>
      </c>
      <c r="H125">
        <f t="shared" si="17"/>
        <v>0</v>
      </c>
      <c r="I125" s="6">
        <f t="shared" si="26"/>
        <v>24</v>
      </c>
      <c r="J125">
        <f t="shared" si="18"/>
        <v>0</v>
      </c>
      <c r="K125">
        <f t="shared" si="19"/>
        <v>0</v>
      </c>
      <c r="L125" s="6">
        <f t="shared" si="27"/>
        <v>89</v>
      </c>
      <c r="M125">
        <f t="shared" si="20"/>
        <v>0</v>
      </c>
      <c r="N125">
        <f t="shared" si="21"/>
        <v>0</v>
      </c>
      <c r="O125" s="6">
        <f t="shared" si="28"/>
        <v>151</v>
      </c>
      <c r="P125">
        <f t="shared" si="22"/>
        <v>0</v>
      </c>
      <c r="Q125">
        <f t="shared" si="23"/>
        <v>0</v>
      </c>
      <c r="R125" s="6">
        <f t="shared" si="29"/>
        <v>111</v>
      </c>
      <c r="S125">
        <f t="shared" si="24"/>
        <v>0</v>
      </c>
      <c r="T125">
        <f t="shared" si="25"/>
        <v>1</v>
      </c>
      <c r="U125" s="6">
        <f t="shared" si="30"/>
        <v>0</v>
      </c>
      <c r="V125">
        <f t="shared" si="31"/>
        <v>515763</v>
      </c>
      <c r="W125">
        <f>IF($D125="Z",$W124-$E125*$F125,IF($D125="W",$W124+$E125*$F125,))</f>
        <v>22162</v>
      </c>
    </row>
    <row r="126" spans="1:23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6"/>
        <v>0</v>
      </c>
      <c r="H126">
        <f t="shared" si="17"/>
        <v>0</v>
      </c>
      <c r="I126" s="6">
        <f t="shared" si="26"/>
        <v>24</v>
      </c>
      <c r="J126">
        <f t="shared" si="18"/>
        <v>0</v>
      </c>
      <c r="K126">
        <f t="shared" si="19"/>
        <v>0</v>
      </c>
      <c r="L126" s="6">
        <f t="shared" si="27"/>
        <v>89</v>
      </c>
      <c r="M126">
        <f t="shared" si="20"/>
        <v>0</v>
      </c>
      <c r="N126">
        <f t="shared" si="21"/>
        <v>147</v>
      </c>
      <c r="O126" s="6">
        <f t="shared" si="28"/>
        <v>4</v>
      </c>
      <c r="P126">
        <f t="shared" si="22"/>
        <v>0</v>
      </c>
      <c r="Q126">
        <f t="shared" si="23"/>
        <v>0</v>
      </c>
      <c r="R126" s="6">
        <f t="shared" si="29"/>
        <v>111</v>
      </c>
      <c r="S126">
        <f t="shared" si="24"/>
        <v>0</v>
      </c>
      <c r="T126">
        <f t="shared" si="25"/>
        <v>0</v>
      </c>
      <c r="U126" s="6">
        <f t="shared" si="30"/>
        <v>0</v>
      </c>
      <c r="V126">
        <f t="shared" si="31"/>
        <v>520173</v>
      </c>
      <c r="W126">
        <f>IF($D126="Z",$W125-$E126*$F126,IF($D126="W",$W125+$E126*$F126,))</f>
        <v>26572</v>
      </c>
    </row>
    <row r="127" spans="1:23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6"/>
        <v>15</v>
      </c>
      <c r="H127">
        <f t="shared" si="17"/>
        <v>0</v>
      </c>
      <c r="I127" s="6">
        <f t="shared" si="26"/>
        <v>39</v>
      </c>
      <c r="J127">
        <f t="shared" si="18"/>
        <v>0</v>
      </c>
      <c r="K127">
        <f t="shared" si="19"/>
        <v>0</v>
      </c>
      <c r="L127" s="6">
        <f t="shared" si="27"/>
        <v>89</v>
      </c>
      <c r="M127">
        <f t="shared" si="20"/>
        <v>0</v>
      </c>
      <c r="N127">
        <f t="shared" si="21"/>
        <v>0</v>
      </c>
      <c r="O127" s="6">
        <f t="shared" si="28"/>
        <v>4</v>
      </c>
      <c r="P127">
        <f t="shared" si="22"/>
        <v>0</v>
      </c>
      <c r="Q127">
        <f t="shared" si="23"/>
        <v>0</v>
      </c>
      <c r="R127" s="6">
        <f t="shared" si="29"/>
        <v>111</v>
      </c>
      <c r="S127">
        <f t="shared" si="24"/>
        <v>0</v>
      </c>
      <c r="T127">
        <f t="shared" si="25"/>
        <v>0</v>
      </c>
      <c r="U127" s="6">
        <f t="shared" si="30"/>
        <v>0</v>
      </c>
      <c r="V127">
        <f t="shared" si="31"/>
        <v>520053</v>
      </c>
      <c r="W127">
        <f>IF($D127="Z",$W126-$E127*$F127,IF($D127="W",$W126+$E127*$F127,))</f>
        <v>26452</v>
      </c>
    </row>
    <row r="128" spans="1:23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6"/>
        <v>0</v>
      </c>
      <c r="H128">
        <f t="shared" si="17"/>
        <v>0</v>
      </c>
      <c r="I128" s="6">
        <f t="shared" si="26"/>
        <v>39</v>
      </c>
      <c r="J128">
        <f t="shared" si="18"/>
        <v>0</v>
      </c>
      <c r="K128">
        <f t="shared" si="19"/>
        <v>0</v>
      </c>
      <c r="L128" s="6">
        <f t="shared" si="27"/>
        <v>89</v>
      </c>
      <c r="M128">
        <f t="shared" si="20"/>
        <v>0</v>
      </c>
      <c r="N128">
        <f t="shared" si="21"/>
        <v>0</v>
      </c>
      <c r="O128" s="6">
        <f t="shared" si="28"/>
        <v>4</v>
      </c>
      <c r="P128">
        <f t="shared" si="22"/>
        <v>24</v>
      </c>
      <c r="Q128">
        <f t="shared" si="23"/>
        <v>0</v>
      </c>
      <c r="R128" s="6">
        <f t="shared" si="29"/>
        <v>135</v>
      </c>
      <c r="S128">
        <f t="shared" si="24"/>
        <v>0</v>
      </c>
      <c r="T128">
        <f t="shared" si="25"/>
        <v>0</v>
      </c>
      <c r="U128" s="6">
        <f t="shared" si="30"/>
        <v>0</v>
      </c>
      <c r="V128">
        <f t="shared" si="31"/>
        <v>518541</v>
      </c>
      <c r="W128">
        <f>IF($D128="Z",$W127-$E128*$F128,IF($D128="W",$W127+$E128*$F128,))</f>
        <v>24940</v>
      </c>
    </row>
    <row r="129" spans="1:23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6"/>
        <v>0</v>
      </c>
      <c r="H129">
        <f t="shared" si="17"/>
        <v>0</v>
      </c>
      <c r="I129" s="6">
        <f t="shared" si="26"/>
        <v>39</v>
      </c>
      <c r="J129">
        <f t="shared" si="18"/>
        <v>19</v>
      </c>
      <c r="K129">
        <f t="shared" si="19"/>
        <v>0</v>
      </c>
      <c r="L129" s="6">
        <f t="shared" si="27"/>
        <v>108</v>
      </c>
      <c r="M129">
        <f t="shared" si="20"/>
        <v>0</v>
      </c>
      <c r="N129">
        <f t="shared" si="21"/>
        <v>0</v>
      </c>
      <c r="O129" s="6">
        <f t="shared" si="28"/>
        <v>4</v>
      </c>
      <c r="P129">
        <f t="shared" si="22"/>
        <v>0</v>
      </c>
      <c r="Q129">
        <f t="shared" si="23"/>
        <v>0</v>
      </c>
      <c r="R129" s="6">
        <f t="shared" si="29"/>
        <v>135</v>
      </c>
      <c r="S129">
        <f t="shared" si="24"/>
        <v>0</v>
      </c>
      <c r="T129">
        <f t="shared" si="25"/>
        <v>0</v>
      </c>
      <c r="U129" s="6">
        <f t="shared" si="30"/>
        <v>0</v>
      </c>
      <c r="V129">
        <f t="shared" si="31"/>
        <v>518085</v>
      </c>
      <c r="W129">
        <f>IF($D129="Z",$W128-$E129*$F129,IF($D129="W",$W128+$E129*$F129,))</f>
        <v>24484</v>
      </c>
    </row>
    <row r="130" spans="1:23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6"/>
        <v>0</v>
      </c>
      <c r="H130">
        <f t="shared" si="17"/>
        <v>0</v>
      </c>
      <c r="I130" s="6">
        <f t="shared" si="26"/>
        <v>39</v>
      </c>
      <c r="J130">
        <f t="shared" si="18"/>
        <v>0</v>
      </c>
      <c r="K130">
        <f t="shared" si="19"/>
        <v>0</v>
      </c>
      <c r="L130" s="6">
        <f t="shared" si="27"/>
        <v>108</v>
      </c>
      <c r="M130">
        <f t="shared" si="20"/>
        <v>0</v>
      </c>
      <c r="N130">
        <f t="shared" si="21"/>
        <v>0</v>
      </c>
      <c r="O130" s="6">
        <f t="shared" si="28"/>
        <v>4</v>
      </c>
      <c r="P130">
        <f t="shared" si="22"/>
        <v>0</v>
      </c>
      <c r="Q130">
        <f t="shared" si="23"/>
        <v>134</v>
      </c>
      <c r="R130" s="6">
        <f t="shared" si="29"/>
        <v>1</v>
      </c>
      <c r="S130">
        <f t="shared" si="24"/>
        <v>0</v>
      </c>
      <c r="T130">
        <f t="shared" si="25"/>
        <v>0</v>
      </c>
      <c r="U130" s="6">
        <f t="shared" si="30"/>
        <v>0</v>
      </c>
      <c r="V130">
        <f t="shared" si="31"/>
        <v>531351</v>
      </c>
      <c r="W130">
        <f>IF($D130="Z",$W129-$E130*$F130,IF($D130="W",$W129+$E130*$F130,))</f>
        <v>37750</v>
      </c>
    </row>
    <row r="131" spans="1:23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32">IF($C131="T1",IF($D131="Z",$E131,0),0)</f>
        <v>0</v>
      </c>
      <c r="H131">
        <f t="shared" ref="H131:H194" si="33">IF($C131="T1",IF($D131="W",$E131,0),0)</f>
        <v>0</v>
      </c>
      <c r="I131" s="6">
        <f t="shared" si="26"/>
        <v>39</v>
      </c>
      <c r="J131">
        <f t="shared" ref="J131:J194" si="34">IF($C131="T2",IF($D131="Z",$E131,0),0)</f>
        <v>0</v>
      </c>
      <c r="K131">
        <f t="shared" ref="K131:K194" si="35">IF($C131="T2",IF($D131="W",$E131,0),0)</f>
        <v>0</v>
      </c>
      <c r="L131" s="6">
        <f t="shared" si="27"/>
        <v>108</v>
      </c>
      <c r="M131">
        <f t="shared" ref="M131:M194" si="36">IF($C131="T3",IF($D131="Z",$E131,0),0)</f>
        <v>0</v>
      </c>
      <c r="N131">
        <f t="shared" ref="N131:N194" si="37">IF($C131="T3",IF($D131="W",$E131,0),0)</f>
        <v>0</v>
      </c>
      <c r="O131" s="6">
        <f t="shared" si="28"/>
        <v>4</v>
      </c>
      <c r="P131">
        <f t="shared" ref="P131:P194" si="38">IF($C131="T4",IF($D131="Z",$E131,0),0)</f>
        <v>0</v>
      </c>
      <c r="Q131">
        <f t="shared" ref="Q131:Q194" si="39">IF($C131="T4",IF($D131="W",$E131,0),0)</f>
        <v>0</v>
      </c>
      <c r="R131" s="6">
        <f t="shared" si="29"/>
        <v>1</v>
      </c>
      <c r="S131">
        <f t="shared" ref="S131:S194" si="40">IF($C131="T5",IF($D131="Z",$E131,0),0)</f>
        <v>12</v>
      </c>
      <c r="T131">
        <f t="shared" ref="T131:T194" si="41">IF($C131="T5",IF($D131="W",$E131,0),0)</f>
        <v>0</v>
      </c>
      <c r="U131" s="6">
        <f t="shared" si="30"/>
        <v>12</v>
      </c>
      <c r="V131">
        <f t="shared" si="31"/>
        <v>530895</v>
      </c>
      <c r="W131">
        <f>IF($D131="Z",$W130-$E131*$F131,IF($D131="W",$W130+$E131*$F131,))</f>
        <v>37294</v>
      </c>
    </row>
    <row r="132" spans="1:23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32"/>
        <v>0</v>
      </c>
      <c r="H132">
        <f t="shared" si="33"/>
        <v>0</v>
      </c>
      <c r="I132" s="6">
        <f t="shared" ref="I132:I195" si="42">I131+G132-H132</f>
        <v>39</v>
      </c>
      <c r="J132">
        <f t="shared" si="34"/>
        <v>0</v>
      </c>
      <c r="K132">
        <f t="shared" si="35"/>
        <v>0</v>
      </c>
      <c r="L132" s="6">
        <f t="shared" ref="L132:L195" si="43">J132+L131-K132</f>
        <v>108</v>
      </c>
      <c r="M132">
        <f t="shared" si="36"/>
        <v>0</v>
      </c>
      <c r="N132">
        <f t="shared" si="37"/>
        <v>4</v>
      </c>
      <c r="O132" s="6">
        <f t="shared" ref="O132:O195" si="44">M132+O131-N132</f>
        <v>0</v>
      </c>
      <c r="P132">
        <f t="shared" si="38"/>
        <v>0</v>
      </c>
      <c r="Q132">
        <f t="shared" si="39"/>
        <v>0</v>
      </c>
      <c r="R132" s="6">
        <f t="shared" ref="R132:R195" si="45">P132+R131-Q132</f>
        <v>1</v>
      </c>
      <c r="S132">
        <f t="shared" si="40"/>
        <v>0</v>
      </c>
      <c r="T132">
        <f t="shared" si="41"/>
        <v>0</v>
      </c>
      <c r="U132" s="6">
        <f t="shared" ref="U132:U195" si="46">S132+U131-T132</f>
        <v>12</v>
      </c>
      <c r="V132">
        <f t="shared" ref="V132:V195" si="47">IF($D132="Z",$V131-$E132*$F132,IF($D132="W",$V131+$E132*$F132,))</f>
        <v>531015</v>
      </c>
      <c r="W132">
        <f>IF($D132="Z",$W131-$E132*$F132,IF($D132="W",$W131+$E132*$F132,))</f>
        <v>37414</v>
      </c>
    </row>
    <row r="133" spans="1:23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32"/>
        <v>26</v>
      </c>
      <c r="H133">
        <f t="shared" si="33"/>
        <v>0</v>
      </c>
      <c r="I133" s="6">
        <f t="shared" si="42"/>
        <v>65</v>
      </c>
      <c r="J133">
        <f t="shared" si="34"/>
        <v>0</v>
      </c>
      <c r="K133">
        <f t="shared" si="35"/>
        <v>0</v>
      </c>
      <c r="L133" s="6">
        <f t="shared" si="43"/>
        <v>108</v>
      </c>
      <c r="M133">
        <f t="shared" si="36"/>
        <v>0</v>
      </c>
      <c r="N133">
        <f t="shared" si="37"/>
        <v>0</v>
      </c>
      <c r="O133" s="6">
        <f t="shared" si="44"/>
        <v>0</v>
      </c>
      <c r="P133">
        <f t="shared" si="38"/>
        <v>0</v>
      </c>
      <c r="Q133">
        <f t="shared" si="39"/>
        <v>0</v>
      </c>
      <c r="R133" s="6">
        <f t="shared" si="45"/>
        <v>1</v>
      </c>
      <c r="S133">
        <f t="shared" si="40"/>
        <v>0</v>
      </c>
      <c r="T133">
        <f t="shared" si="41"/>
        <v>0</v>
      </c>
      <c r="U133" s="6">
        <f t="shared" si="46"/>
        <v>12</v>
      </c>
      <c r="V133">
        <f t="shared" si="47"/>
        <v>530807</v>
      </c>
      <c r="W133">
        <f>IF($D133="Z",$W132-$E133*$F133,IF($D133="W",$W132+$E133*$F133,))</f>
        <v>37206</v>
      </c>
    </row>
    <row r="134" spans="1:23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32"/>
        <v>0</v>
      </c>
      <c r="H134">
        <f t="shared" si="33"/>
        <v>0</v>
      </c>
      <c r="I134" s="6">
        <f t="shared" si="42"/>
        <v>65</v>
      </c>
      <c r="J134">
        <f t="shared" si="34"/>
        <v>0</v>
      </c>
      <c r="K134">
        <f t="shared" si="35"/>
        <v>0</v>
      </c>
      <c r="L134" s="6">
        <f t="shared" si="43"/>
        <v>108</v>
      </c>
      <c r="M134">
        <f t="shared" si="36"/>
        <v>0</v>
      </c>
      <c r="N134">
        <f t="shared" si="37"/>
        <v>0</v>
      </c>
      <c r="O134" s="6">
        <f t="shared" si="44"/>
        <v>0</v>
      </c>
      <c r="P134">
        <f t="shared" si="38"/>
        <v>38</v>
      </c>
      <c r="Q134">
        <f t="shared" si="39"/>
        <v>0</v>
      </c>
      <c r="R134" s="6">
        <f t="shared" si="45"/>
        <v>39</v>
      </c>
      <c r="S134">
        <f t="shared" si="40"/>
        <v>0</v>
      </c>
      <c r="T134">
        <f t="shared" si="41"/>
        <v>0</v>
      </c>
      <c r="U134" s="6">
        <f t="shared" si="46"/>
        <v>12</v>
      </c>
      <c r="V134">
        <f t="shared" si="47"/>
        <v>528299</v>
      </c>
      <c r="W134">
        <f>IF($D134="Z",$W133-$E134*$F134,IF($D134="W",$W133+$E134*$F134,))</f>
        <v>34698</v>
      </c>
    </row>
    <row r="135" spans="1:23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32"/>
        <v>0</v>
      </c>
      <c r="H135">
        <f t="shared" si="33"/>
        <v>0</v>
      </c>
      <c r="I135" s="6">
        <f t="shared" si="42"/>
        <v>65</v>
      </c>
      <c r="J135">
        <f t="shared" si="34"/>
        <v>0</v>
      </c>
      <c r="K135">
        <f t="shared" si="35"/>
        <v>0</v>
      </c>
      <c r="L135" s="6">
        <f t="shared" si="43"/>
        <v>108</v>
      </c>
      <c r="M135">
        <f t="shared" si="36"/>
        <v>0</v>
      </c>
      <c r="N135">
        <f t="shared" si="37"/>
        <v>0</v>
      </c>
      <c r="O135" s="6">
        <f t="shared" si="44"/>
        <v>0</v>
      </c>
      <c r="P135">
        <f t="shared" si="38"/>
        <v>0</v>
      </c>
      <c r="Q135">
        <f t="shared" si="39"/>
        <v>38</v>
      </c>
      <c r="R135" s="6">
        <f t="shared" si="45"/>
        <v>1</v>
      </c>
      <c r="S135">
        <f t="shared" si="40"/>
        <v>0</v>
      </c>
      <c r="T135">
        <f t="shared" si="41"/>
        <v>0</v>
      </c>
      <c r="U135" s="6">
        <f t="shared" si="46"/>
        <v>12</v>
      </c>
      <c r="V135">
        <f t="shared" si="47"/>
        <v>532023</v>
      </c>
      <c r="W135">
        <f>IF($D135="Z",$W134-$E135*$F135,IF($D135="W",$W134+$E135*$F135,))</f>
        <v>38422</v>
      </c>
    </row>
    <row r="136" spans="1:23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32"/>
        <v>0</v>
      </c>
      <c r="H136">
        <f t="shared" si="33"/>
        <v>0</v>
      </c>
      <c r="I136" s="6">
        <f t="shared" si="42"/>
        <v>65</v>
      </c>
      <c r="J136">
        <f t="shared" si="34"/>
        <v>0</v>
      </c>
      <c r="K136">
        <f t="shared" si="35"/>
        <v>44</v>
      </c>
      <c r="L136" s="6">
        <f t="shared" si="43"/>
        <v>64</v>
      </c>
      <c r="M136">
        <f t="shared" si="36"/>
        <v>0</v>
      </c>
      <c r="N136">
        <f t="shared" si="37"/>
        <v>0</v>
      </c>
      <c r="O136" s="6">
        <f t="shared" si="44"/>
        <v>0</v>
      </c>
      <c r="P136">
        <f t="shared" si="38"/>
        <v>0</v>
      </c>
      <c r="Q136">
        <f t="shared" si="39"/>
        <v>0</v>
      </c>
      <c r="R136" s="6">
        <f t="shared" si="45"/>
        <v>1</v>
      </c>
      <c r="S136">
        <f t="shared" si="40"/>
        <v>0</v>
      </c>
      <c r="T136">
        <f t="shared" si="41"/>
        <v>0</v>
      </c>
      <c r="U136" s="6">
        <f t="shared" si="46"/>
        <v>12</v>
      </c>
      <c r="V136">
        <f t="shared" si="47"/>
        <v>533651</v>
      </c>
      <c r="W136">
        <f>IF($D136="Z",$W135-$E136*$F136,IF($D136="W",$W135+$E136*$F136,))</f>
        <v>40050</v>
      </c>
    </row>
    <row r="137" spans="1:23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32"/>
        <v>21</v>
      </c>
      <c r="H137">
        <f t="shared" si="33"/>
        <v>0</v>
      </c>
      <c r="I137" s="6">
        <f t="shared" si="42"/>
        <v>86</v>
      </c>
      <c r="J137">
        <f t="shared" si="34"/>
        <v>0</v>
      </c>
      <c r="K137">
        <f t="shared" si="35"/>
        <v>0</v>
      </c>
      <c r="L137" s="6">
        <f t="shared" si="43"/>
        <v>64</v>
      </c>
      <c r="M137">
        <f t="shared" si="36"/>
        <v>0</v>
      </c>
      <c r="N137">
        <f t="shared" si="37"/>
        <v>0</v>
      </c>
      <c r="O137" s="6">
        <f t="shared" si="44"/>
        <v>0</v>
      </c>
      <c r="P137">
        <f t="shared" si="38"/>
        <v>0</v>
      </c>
      <c r="Q137">
        <f t="shared" si="39"/>
        <v>0</v>
      </c>
      <c r="R137" s="6">
        <f t="shared" si="45"/>
        <v>1</v>
      </c>
      <c r="S137">
        <f t="shared" si="40"/>
        <v>0</v>
      </c>
      <c r="T137">
        <f t="shared" si="41"/>
        <v>0</v>
      </c>
      <c r="U137" s="6">
        <f t="shared" si="46"/>
        <v>12</v>
      </c>
      <c r="V137">
        <f t="shared" si="47"/>
        <v>533483</v>
      </c>
      <c r="W137">
        <f>IF($D137="Z",$W136-$E137*$F137,IF($D137="W",$W136+$E137*$F137,))</f>
        <v>39882</v>
      </c>
    </row>
    <row r="138" spans="1:23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32"/>
        <v>0</v>
      </c>
      <c r="H138">
        <f t="shared" si="33"/>
        <v>0</v>
      </c>
      <c r="I138" s="6">
        <f t="shared" si="42"/>
        <v>86</v>
      </c>
      <c r="J138">
        <f t="shared" si="34"/>
        <v>0</v>
      </c>
      <c r="K138">
        <f t="shared" si="35"/>
        <v>0</v>
      </c>
      <c r="L138" s="6">
        <f t="shared" si="43"/>
        <v>64</v>
      </c>
      <c r="M138">
        <f t="shared" si="36"/>
        <v>0</v>
      </c>
      <c r="N138">
        <f t="shared" si="37"/>
        <v>0</v>
      </c>
      <c r="O138" s="6">
        <f t="shared" si="44"/>
        <v>0</v>
      </c>
      <c r="P138">
        <f t="shared" si="38"/>
        <v>0</v>
      </c>
      <c r="Q138">
        <f t="shared" si="39"/>
        <v>0</v>
      </c>
      <c r="R138" s="6">
        <f t="shared" si="45"/>
        <v>1</v>
      </c>
      <c r="S138">
        <f t="shared" si="40"/>
        <v>10</v>
      </c>
      <c r="T138">
        <f t="shared" si="41"/>
        <v>0</v>
      </c>
      <c r="U138" s="6">
        <f t="shared" si="46"/>
        <v>22</v>
      </c>
      <c r="V138">
        <f t="shared" si="47"/>
        <v>533093</v>
      </c>
      <c r="W138">
        <f>IF($D138="Z",$W137-$E138*$F138,IF($D138="W",$W137+$E138*$F138,))</f>
        <v>39492</v>
      </c>
    </row>
    <row r="139" spans="1:23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32"/>
        <v>0</v>
      </c>
      <c r="H139">
        <f t="shared" si="33"/>
        <v>0</v>
      </c>
      <c r="I139" s="6">
        <f t="shared" si="42"/>
        <v>86</v>
      </c>
      <c r="J139">
        <f t="shared" si="34"/>
        <v>0</v>
      </c>
      <c r="K139">
        <f t="shared" si="35"/>
        <v>15</v>
      </c>
      <c r="L139" s="6">
        <f t="shared" si="43"/>
        <v>49</v>
      </c>
      <c r="M139">
        <f t="shared" si="36"/>
        <v>0</v>
      </c>
      <c r="N139">
        <f t="shared" si="37"/>
        <v>0</v>
      </c>
      <c r="O139" s="6">
        <f t="shared" si="44"/>
        <v>0</v>
      </c>
      <c r="P139">
        <f t="shared" si="38"/>
        <v>0</v>
      </c>
      <c r="Q139">
        <f t="shared" si="39"/>
        <v>0</v>
      </c>
      <c r="R139" s="6">
        <f t="shared" si="45"/>
        <v>1</v>
      </c>
      <c r="S139">
        <f t="shared" si="40"/>
        <v>0</v>
      </c>
      <c r="T139">
        <f t="shared" si="41"/>
        <v>0</v>
      </c>
      <c r="U139" s="6">
        <f t="shared" si="46"/>
        <v>22</v>
      </c>
      <c r="V139">
        <f t="shared" si="47"/>
        <v>533663</v>
      </c>
      <c r="W139">
        <f>IF($D139="Z",$W138-$E139*$F139,IF($D139="W",$W138+$E139*$F139,))</f>
        <v>40062</v>
      </c>
    </row>
    <row r="140" spans="1:23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32"/>
        <v>0</v>
      </c>
      <c r="H140">
        <f t="shared" si="33"/>
        <v>0</v>
      </c>
      <c r="I140" s="6">
        <f t="shared" si="42"/>
        <v>86</v>
      </c>
      <c r="J140">
        <f t="shared" si="34"/>
        <v>0</v>
      </c>
      <c r="K140">
        <f t="shared" si="35"/>
        <v>0</v>
      </c>
      <c r="L140" s="6">
        <f t="shared" si="43"/>
        <v>49</v>
      </c>
      <c r="M140">
        <f t="shared" si="36"/>
        <v>0</v>
      </c>
      <c r="N140">
        <f t="shared" si="37"/>
        <v>0</v>
      </c>
      <c r="O140" s="6">
        <f t="shared" si="44"/>
        <v>0</v>
      </c>
      <c r="P140">
        <f t="shared" si="38"/>
        <v>0</v>
      </c>
      <c r="Q140">
        <f t="shared" si="39"/>
        <v>0</v>
      </c>
      <c r="R140" s="6">
        <f t="shared" si="45"/>
        <v>1</v>
      </c>
      <c r="S140">
        <f t="shared" si="40"/>
        <v>0</v>
      </c>
      <c r="T140">
        <f t="shared" si="41"/>
        <v>22</v>
      </c>
      <c r="U140" s="6">
        <f t="shared" si="46"/>
        <v>0</v>
      </c>
      <c r="V140">
        <f t="shared" si="47"/>
        <v>535049</v>
      </c>
      <c r="W140">
        <f>IF($D140="Z",$W139-$E140*$F140,IF($D140="W",$W139+$E140*$F140,))</f>
        <v>41448</v>
      </c>
    </row>
    <row r="141" spans="1:23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32"/>
        <v>0</v>
      </c>
      <c r="H141">
        <f t="shared" si="33"/>
        <v>0</v>
      </c>
      <c r="I141" s="6">
        <f t="shared" si="42"/>
        <v>86</v>
      </c>
      <c r="J141">
        <f t="shared" si="34"/>
        <v>0</v>
      </c>
      <c r="K141">
        <f t="shared" si="35"/>
        <v>0</v>
      </c>
      <c r="L141" s="6">
        <f t="shared" si="43"/>
        <v>49</v>
      </c>
      <c r="M141">
        <f t="shared" si="36"/>
        <v>0</v>
      </c>
      <c r="N141">
        <f t="shared" si="37"/>
        <v>0</v>
      </c>
      <c r="O141" s="6">
        <f t="shared" si="44"/>
        <v>0</v>
      </c>
      <c r="P141">
        <f t="shared" si="38"/>
        <v>9</v>
      </c>
      <c r="Q141">
        <f t="shared" si="39"/>
        <v>0</v>
      </c>
      <c r="R141" s="6">
        <f t="shared" si="45"/>
        <v>10</v>
      </c>
      <c r="S141">
        <f t="shared" si="40"/>
        <v>0</v>
      </c>
      <c r="T141">
        <f t="shared" si="41"/>
        <v>0</v>
      </c>
      <c r="U141" s="6">
        <f t="shared" si="46"/>
        <v>0</v>
      </c>
      <c r="V141">
        <f t="shared" si="47"/>
        <v>534509</v>
      </c>
      <c r="W141">
        <f>IF($D141="Z",$W140-$E141*$F141,IF($D141="W",$W140+$E141*$F141,))</f>
        <v>40908</v>
      </c>
    </row>
    <row r="142" spans="1:23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32"/>
        <v>0</v>
      </c>
      <c r="H142">
        <f t="shared" si="33"/>
        <v>0</v>
      </c>
      <c r="I142" s="6">
        <f t="shared" si="42"/>
        <v>86</v>
      </c>
      <c r="J142">
        <f t="shared" si="34"/>
        <v>0</v>
      </c>
      <c r="K142">
        <f t="shared" si="35"/>
        <v>0</v>
      </c>
      <c r="L142" s="6">
        <f t="shared" si="43"/>
        <v>49</v>
      </c>
      <c r="M142">
        <f t="shared" si="36"/>
        <v>6</v>
      </c>
      <c r="N142">
        <f t="shared" si="37"/>
        <v>0</v>
      </c>
      <c r="O142" s="6">
        <f t="shared" si="44"/>
        <v>6</v>
      </c>
      <c r="P142">
        <f t="shared" si="38"/>
        <v>0</v>
      </c>
      <c r="Q142">
        <f t="shared" si="39"/>
        <v>0</v>
      </c>
      <c r="R142" s="6">
        <f t="shared" si="45"/>
        <v>10</v>
      </c>
      <c r="S142">
        <f t="shared" si="40"/>
        <v>0</v>
      </c>
      <c r="T142">
        <f t="shared" si="41"/>
        <v>0</v>
      </c>
      <c r="U142" s="6">
        <f t="shared" si="46"/>
        <v>0</v>
      </c>
      <c r="V142">
        <f t="shared" si="47"/>
        <v>534395</v>
      </c>
      <c r="W142">
        <f>IF($D142="Z",$W141-$E142*$F142,IF($D142="W",$W141+$E142*$F142,))</f>
        <v>40794</v>
      </c>
    </row>
    <row r="143" spans="1:23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32"/>
        <v>4</v>
      </c>
      <c r="H143">
        <f t="shared" si="33"/>
        <v>0</v>
      </c>
      <c r="I143" s="6">
        <f t="shared" si="42"/>
        <v>90</v>
      </c>
      <c r="J143">
        <f t="shared" si="34"/>
        <v>0</v>
      </c>
      <c r="K143">
        <f t="shared" si="35"/>
        <v>0</v>
      </c>
      <c r="L143" s="6">
        <f t="shared" si="43"/>
        <v>49</v>
      </c>
      <c r="M143">
        <f t="shared" si="36"/>
        <v>0</v>
      </c>
      <c r="N143">
        <f t="shared" si="37"/>
        <v>0</v>
      </c>
      <c r="O143" s="6">
        <f t="shared" si="44"/>
        <v>6</v>
      </c>
      <c r="P143">
        <f t="shared" si="38"/>
        <v>0</v>
      </c>
      <c r="Q143">
        <f t="shared" si="39"/>
        <v>0</v>
      </c>
      <c r="R143" s="6">
        <f t="shared" si="45"/>
        <v>10</v>
      </c>
      <c r="S143">
        <f t="shared" si="40"/>
        <v>0</v>
      </c>
      <c r="T143">
        <f t="shared" si="41"/>
        <v>0</v>
      </c>
      <c r="U143" s="6">
        <f t="shared" si="46"/>
        <v>0</v>
      </c>
      <c r="V143">
        <f t="shared" si="47"/>
        <v>534363</v>
      </c>
      <c r="W143">
        <f>IF($D143="Z",$W142-$E143*$F143,IF($D143="W",$W142+$E143*$F143,))</f>
        <v>40762</v>
      </c>
    </row>
    <row r="144" spans="1:23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32"/>
        <v>0</v>
      </c>
      <c r="H144">
        <f t="shared" si="33"/>
        <v>0</v>
      </c>
      <c r="I144" s="6">
        <f t="shared" si="42"/>
        <v>90</v>
      </c>
      <c r="J144">
        <f t="shared" si="34"/>
        <v>0</v>
      </c>
      <c r="K144">
        <f t="shared" si="35"/>
        <v>0</v>
      </c>
      <c r="L144" s="6">
        <f t="shared" si="43"/>
        <v>49</v>
      </c>
      <c r="M144">
        <f t="shared" si="36"/>
        <v>0</v>
      </c>
      <c r="N144">
        <f t="shared" si="37"/>
        <v>6</v>
      </c>
      <c r="O144" s="6">
        <f t="shared" si="44"/>
        <v>0</v>
      </c>
      <c r="P144">
        <f t="shared" si="38"/>
        <v>0</v>
      </c>
      <c r="Q144">
        <f t="shared" si="39"/>
        <v>0</v>
      </c>
      <c r="R144" s="6">
        <f t="shared" si="45"/>
        <v>10</v>
      </c>
      <c r="S144">
        <f t="shared" si="40"/>
        <v>0</v>
      </c>
      <c r="T144">
        <f t="shared" si="41"/>
        <v>0</v>
      </c>
      <c r="U144" s="6">
        <f t="shared" si="46"/>
        <v>0</v>
      </c>
      <c r="V144">
        <f t="shared" si="47"/>
        <v>534513</v>
      </c>
      <c r="W144">
        <f>IF($D144="Z",$W143-$E144*$F144,IF($D144="W",$W143+$E144*$F144,))</f>
        <v>40912</v>
      </c>
    </row>
    <row r="145" spans="1:23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32"/>
        <v>0</v>
      </c>
      <c r="H145">
        <f t="shared" si="33"/>
        <v>0</v>
      </c>
      <c r="I145" s="6">
        <f t="shared" si="42"/>
        <v>90</v>
      </c>
      <c r="J145">
        <f t="shared" si="34"/>
        <v>0</v>
      </c>
      <c r="K145">
        <f t="shared" si="35"/>
        <v>0</v>
      </c>
      <c r="L145" s="6">
        <f t="shared" si="43"/>
        <v>49</v>
      </c>
      <c r="M145">
        <f t="shared" si="36"/>
        <v>0</v>
      </c>
      <c r="N145">
        <f t="shared" si="37"/>
        <v>0</v>
      </c>
      <c r="O145" s="6">
        <f t="shared" si="44"/>
        <v>0</v>
      </c>
      <c r="P145">
        <f t="shared" si="38"/>
        <v>48</v>
      </c>
      <c r="Q145">
        <f t="shared" si="39"/>
        <v>0</v>
      </c>
      <c r="R145" s="6">
        <f t="shared" si="45"/>
        <v>58</v>
      </c>
      <c r="S145">
        <f t="shared" si="40"/>
        <v>0</v>
      </c>
      <c r="T145">
        <f t="shared" si="41"/>
        <v>0</v>
      </c>
      <c r="U145" s="6">
        <f t="shared" si="46"/>
        <v>0</v>
      </c>
      <c r="V145">
        <f t="shared" si="47"/>
        <v>530721</v>
      </c>
      <c r="W145">
        <f>IF($D145="Z",$W144-$E145*$F145,IF($D145="W",$W144+$E145*$F145,))</f>
        <v>37120</v>
      </c>
    </row>
    <row r="146" spans="1:23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32"/>
        <v>0</v>
      </c>
      <c r="H146">
        <f t="shared" si="33"/>
        <v>0</v>
      </c>
      <c r="I146" s="6">
        <f t="shared" si="42"/>
        <v>90</v>
      </c>
      <c r="J146">
        <f t="shared" si="34"/>
        <v>0</v>
      </c>
      <c r="K146">
        <f t="shared" si="35"/>
        <v>0</v>
      </c>
      <c r="L146" s="6">
        <f t="shared" si="43"/>
        <v>49</v>
      </c>
      <c r="M146">
        <f t="shared" si="36"/>
        <v>0</v>
      </c>
      <c r="N146">
        <f t="shared" si="37"/>
        <v>0</v>
      </c>
      <c r="O146" s="6">
        <f t="shared" si="44"/>
        <v>0</v>
      </c>
      <c r="P146">
        <f t="shared" si="38"/>
        <v>0</v>
      </c>
      <c r="Q146">
        <f t="shared" si="39"/>
        <v>0</v>
      </c>
      <c r="R146" s="6">
        <f t="shared" si="45"/>
        <v>58</v>
      </c>
      <c r="S146">
        <f t="shared" si="40"/>
        <v>34</v>
      </c>
      <c r="T146">
        <f t="shared" si="41"/>
        <v>0</v>
      </c>
      <c r="U146" s="6">
        <f t="shared" si="46"/>
        <v>34</v>
      </c>
      <c r="V146">
        <f t="shared" si="47"/>
        <v>529293</v>
      </c>
      <c r="W146">
        <f>IF($D146="Z",$W145-$E146*$F146,IF($D146="W",$W145+$E146*$F146,))</f>
        <v>35692</v>
      </c>
    </row>
    <row r="147" spans="1:23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32"/>
        <v>0</v>
      </c>
      <c r="H147">
        <f t="shared" si="33"/>
        <v>0</v>
      </c>
      <c r="I147" s="6">
        <f t="shared" si="42"/>
        <v>90</v>
      </c>
      <c r="J147">
        <f t="shared" si="34"/>
        <v>0</v>
      </c>
      <c r="K147">
        <f t="shared" si="35"/>
        <v>49</v>
      </c>
      <c r="L147" s="6">
        <f t="shared" si="43"/>
        <v>0</v>
      </c>
      <c r="M147">
        <f t="shared" si="36"/>
        <v>0</v>
      </c>
      <c r="N147">
        <f t="shared" si="37"/>
        <v>0</v>
      </c>
      <c r="O147" s="6">
        <f t="shared" si="44"/>
        <v>0</v>
      </c>
      <c r="P147">
        <f t="shared" si="38"/>
        <v>0</v>
      </c>
      <c r="Q147">
        <f t="shared" si="39"/>
        <v>0</v>
      </c>
      <c r="R147" s="6">
        <f t="shared" si="45"/>
        <v>58</v>
      </c>
      <c r="S147">
        <f t="shared" si="40"/>
        <v>0</v>
      </c>
      <c r="T147">
        <f t="shared" si="41"/>
        <v>0</v>
      </c>
      <c r="U147" s="6">
        <f t="shared" si="46"/>
        <v>34</v>
      </c>
      <c r="V147">
        <f t="shared" si="47"/>
        <v>531008</v>
      </c>
      <c r="W147">
        <f>IF($D147="Z",$W146-$E147*$F147,IF($D147="W",$W146+$E147*$F147,))</f>
        <v>37407</v>
      </c>
    </row>
    <row r="148" spans="1:23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32"/>
        <v>10</v>
      </c>
      <c r="H148">
        <f t="shared" si="33"/>
        <v>0</v>
      </c>
      <c r="I148" s="6">
        <f t="shared" si="42"/>
        <v>100</v>
      </c>
      <c r="J148">
        <f t="shared" si="34"/>
        <v>0</v>
      </c>
      <c r="K148">
        <f t="shared" si="35"/>
        <v>0</v>
      </c>
      <c r="L148" s="6">
        <f t="shared" si="43"/>
        <v>0</v>
      </c>
      <c r="M148">
        <f t="shared" si="36"/>
        <v>0</v>
      </c>
      <c r="N148">
        <f t="shared" si="37"/>
        <v>0</v>
      </c>
      <c r="O148" s="6">
        <f t="shared" si="44"/>
        <v>0</v>
      </c>
      <c r="P148">
        <f t="shared" si="38"/>
        <v>0</v>
      </c>
      <c r="Q148">
        <f t="shared" si="39"/>
        <v>0</v>
      </c>
      <c r="R148" s="6">
        <f t="shared" si="45"/>
        <v>58</v>
      </c>
      <c r="S148">
        <f t="shared" si="40"/>
        <v>0</v>
      </c>
      <c r="T148">
        <f t="shared" si="41"/>
        <v>0</v>
      </c>
      <c r="U148" s="6">
        <f t="shared" si="46"/>
        <v>34</v>
      </c>
      <c r="V148">
        <f t="shared" si="47"/>
        <v>530928</v>
      </c>
      <c r="W148">
        <f>IF($D148="Z",$W147-$E148*$F148,IF($D148="W",$W147+$E148*$F148,))</f>
        <v>37327</v>
      </c>
    </row>
    <row r="149" spans="1:23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32"/>
        <v>0</v>
      </c>
      <c r="H149">
        <f t="shared" si="33"/>
        <v>0</v>
      </c>
      <c r="I149" s="6">
        <f t="shared" si="42"/>
        <v>100</v>
      </c>
      <c r="J149">
        <f t="shared" si="34"/>
        <v>0</v>
      </c>
      <c r="K149">
        <f t="shared" si="35"/>
        <v>0</v>
      </c>
      <c r="L149" s="6">
        <f t="shared" si="43"/>
        <v>0</v>
      </c>
      <c r="M149">
        <f t="shared" si="36"/>
        <v>47</v>
      </c>
      <c r="N149">
        <f t="shared" si="37"/>
        <v>0</v>
      </c>
      <c r="O149" s="6">
        <f t="shared" si="44"/>
        <v>47</v>
      </c>
      <c r="P149">
        <f t="shared" si="38"/>
        <v>0</v>
      </c>
      <c r="Q149">
        <f t="shared" si="39"/>
        <v>0</v>
      </c>
      <c r="R149" s="6">
        <f t="shared" si="45"/>
        <v>58</v>
      </c>
      <c r="S149">
        <f t="shared" si="40"/>
        <v>0</v>
      </c>
      <c r="T149">
        <f t="shared" si="41"/>
        <v>0</v>
      </c>
      <c r="U149" s="6">
        <f t="shared" si="46"/>
        <v>34</v>
      </c>
      <c r="V149">
        <f t="shared" si="47"/>
        <v>529941</v>
      </c>
      <c r="W149">
        <f>IF($D149="Z",$W148-$E149*$F149,IF($D149="W",$W148+$E149*$F149,))</f>
        <v>36340</v>
      </c>
    </row>
    <row r="150" spans="1:23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32"/>
        <v>0</v>
      </c>
      <c r="H150">
        <f t="shared" si="33"/>
        <v>0</v>
      </c>
      <c r="I150" s="6">
        <f t="shared" si="42"/>
        <v>100</v>
      </c>
      <c r="J150">
        <f t="shared" si="34"/>
        <v>0</v>
      </c>
      <c r="K150">
        <f t="shared" si="35"/>
        <v>0</v>
      </c>
      <c r="L150" s="6">
        <f t="shared" si="43"/>
        <v>0</v>
      </c>
      <c r="M150">
        <f t="shared" si="36"/>
        <v>0</v>
      </c>
      <c r="N150">
        <f t="shared" si="37"/>
        <v>0</v>
      </c>
      <c r="O150" s="6">
        <f t="shared" si="44"/>
        <v>47</v>
      </c>
      <c r="P150">
        <f t="shared" si="38"/>
        <v>48</v>
      </c>
      <c r="Q150">
        <f t="shared" si="39"/>
        <v>0</v>
      </c>
      <c r="R150" s="6">
        <f t="shared" si="45"/>
        <v>106</v>
      </c>
      <c r="S150">
        <f t="shared" si="40"/>
        <v>0</v>
      </c>
      <c r="T150">
        <f t="shared" si="41"/>
        <v>0</v>
      </c>
      <c r="U150" s="6">
        <f t="shared" si="46"/>
        <v>34</v>
      </c>
      <c r="V150">
        <f t="shared" si="47"/>
        <v>526773</v>
      </c>
      <c r="W150">
        <f>IF($D150="Z",$W149-$E150*$F150,IF($D150="W",$W149+$E150*$F150,))</f>
        <v>33172</v>
      </c>
    </row>
    <row r="151" spans="1:23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32"/>
        <v>0</v>
      </c>
      <c r="H151">
        <f t="shared" si="33"/>
        <v>0</v>
      </c>
      <c r="I151" s="6">
        <f t="shared" si="42"/>
        <v>100</v>
      </c>
      <c r="J151">
        <f t="shared" si="34"/>
        <v>0</v>
      </c>
      <c r="K151">
        <f t="shared" si="35"/>
        <v>0</v>
      </c>
      <c r="L151" s="6">
        <f t="shared" si="43"/>
        <v>0</v>
      </c>
      <c r="M151">
        <f t="shared" si="36"/>
        <v>0</v>
      </c>
      <c r="N151">
        <f t="shared" si="37"/>
        <v>0</v>
      </c>
      <c r="O151" s="6">
        <f t="shared" si="44"/>
        <v>47</v>
      </c>
      <c r="P151">
        <f t="shared" si="38"/>
        <v>0</v>
      </c>
      <c r="Q151">
        <f t="shared" si="39"/>
        <v>0</v>
      </c>
      <c r="R151" s="6">
        <f t="shared" si="45"/>
        <v>106</v>
      </c>
      <c r="S151">
        <f t="shared" si="40"/>
        <v>0</v>
      </c>
      <c r="T151">
        <f t="shared" si="41"/>
        <v>34</v>
      </c>
      <c r="U151" s="6">
        <f t="shared" si="46"/>
        <v>0</v>
      </c>
      <c r="V151">
        <f t="shared" si="47"/>
        <v>528745</v>
      </c>
      <c r="W151">
        <f>IF($D151="Z",$W150-$E151*$F151,IF($D151="W",$W150+$E151*$F151,))</f>
        <v>35144</v>
      </c>
    </row>
    <row r="152" spans="1:23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32"/>
        <v>5</v>
      </c>
      <c r="H152">
        <f t="shared" si="33"/>
        <v>0</v>
      </c>
      <c r="I152" s="6">
        <f t="shared" si="42"/>
        <v>105</v>
      </c>
      <c r="J152">
        <f t="shared" si="34"/>
        <v>0</v>
      </c>
      <c r="K152">
        <f t="shared" si="35"/>
        <v>0</v>
      </c>
      <c r="L152" s="6">
        <f t="shared" si="43"/>
        <v>0</v>
      </c>
      <c r="M152">
        <f t="shared" si="36"/>
        <v>0</v>
      </c>
      <c r="N152">
        <f t="shared" si="37"/>
        <v>0</v>
      </c>
      <c r="O152" s="6">
        <f t="shared" si="44"/>
        <v>47</v>
      </c>
      <c r="P152">
        <f t="shared" si="38"/>
        <v>0</v>
      </c>
      <c r="Q152">
        <f t="shared" si="39"/>
        <v>0</v>
      </c>
      <c r="R152" s="6">
        <f t="shared" si="45"/>
        <v>106</v>
      </c>
      <c r="S152">
        <f t="shared" si="40"/>
        <v>0</v>
      </c>
      <c r="T152">
        <f t="shared" si="41"/>
        <v>0</v>
      </c>
      <c r="U152" s="6">
        <f t="shared" si="46"/>
        <v>0</v>
      </c>
      <c r="V152">
        <f t="shared" si="47"/>
        <v>528700</v>
      </c>
      <c r="W152">
        <f>IF($D152="Z",$W151-$E152*$F152,IF($D152="W",$W151+$E152*$F152,))</f>
        <v>35099</v>
      </c>
    </row>
    <row r="153" spans="1:23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32"/>
        <v>0</v>
      </c>
      <c r="H153">
        <f t="shared" si="33"/>
        <v>0</v>
      </c>
      <c r="I153" s="6">
        <f t="shared" si="42"/>
        <v>105</v>
      </c>
      <c r="J153">
        <f t="shared" si="34"/>
        <v>0</v>
      </c>
      <c r="K153">
        <f t="shared" si="35"/>
        <v>0</v>
      </c>
      <c r="L153" s="6">
        <f t="shared" si="43"/>
        <v>0</v>
      </c>
      <c r="M153">
        <f t="shared" si="36"/>
        <v>0</v>
      </c>
      <c r="N153">
        <f t="shared" si="37"/>
        <v>46</v>
      </c>
      <c r="O153" s="6">
        <f t="shared" si="44"/>
        <v>1</v>
      </c>
      <c r="P153">
        <f t="shared" si="38"/>
        <v>0</v>
      </c>
      <c r="Q153">
        <f t="shared" si="39"/>
        <v>0</v>
      </c>
      <c r="R153" s="6">
        <f t="shared" si="45"/>
        <v>106</v>
      </c>
      <c r="S153">
        <f t="shared" si="40"/>
        <v>0</v>
      </c>
      <c r="T153">
        <f t="shared" si="41"/>
        <v>0</v>
      </c>
      <c r="U153" s="6">
        <f t="shared" si="46"/>
        <v>0</v>
      </c>
      <c r="V153">
        <f t="shared" si="47"/>
        <v>530080</v>
      </c>
      <c r="W153">
        <f>IF($D153="Z",$W152-$E153*$F153,IF($D153="W",$W152+$E153*$F153,))</f>
        <v>36479</v>
      </c>
    </row>
    <row r="154" spans="1:23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32"/>
        <v>0</v>
      </c>
      <c r="H154">
        <f t="shared" si="33"/>
        <v>0</v>
      </c>
      <c r="I154" s="6">
        <f t="shared" si="42"/>
        <v>105</v>
      </c>
      <c r="J154">
        <f t="shared" si="34"/>
        <v>0</v>
      </c>
      <c r="K154">
        <f t="shared" si="35"/>
        <v>0</v>
      </c>
      <c r="L154" s="6">
        <f t="shared" si="43"/>
        <v>0</v>
      </c>
      <c r="M154">
        <f t="shared" si="36"/>
        <v>0</v>
      </c>
      <c r="N154">
        <f t="shared" si="37"/>
        <v>0</v>
      </c>
      <c r="O154" s="6">
        <f t="shared" si="44"/>
        <v>1</v>
      </c>
      <c r="P154">
        <f t="shared" si="38"/>
        <v>49</v>
      </c>
      <c r="Q154">
        <f t="shared" si="39"/>
        <v>0</v>
      </c>
      <c r="R154" s="6">
        <f t="shared" si="45"/>
        <v>155</v>
      </c>
      <c r="S154">
        <f t="shared" si="40"/>
        <v>0</v>
      </c>
      <c r="T154">
        <f t="shared" si="41"/>
        <v>0</v>
      </c>
      <c r="U154" s="6">
        <f t="shared" si="46"/>
        <v>0</v>
      </c>
      <c r="V154">
        <f t="shared" si="47"/>
        <v>526895</v>
      </c>
      <c r="W154">
        <f>IF($D154="Z",$W153-$E154*$F154,IF($D154="W",$W153+$E154*$F154,))</f>
        <v>33294</v>
      </c>
    </row>
    <row r="155" spans="1:23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32"/>
        <v>16</v>
      </c>
      <c r="H155">
        <f t="shared" si="33"/>
        <v>0</v>
      </c>
      <c r="I155" s="6">
        <f t="shared" si="42"/>
        <v>121</v>
      </c>
      <c r="J155">
        <f t="shared" si="34"/>
        <v>0</v>
      </c>
      <c r="K155">
        <f t="shared" si="35"/>
        <v>0</v>
      </c>
      <c r="L155" s="6">
        <f t="shared" si="43"/>
        <v>0</v>
      </c>
      <c r="M155">
        <f t="shared" si="36"/>
        <v>0</v>
      </c>
      <c r="N155">
        <f t="shared" si="37"/>
        <v>0</v>
      </c>
      <c r="O155" s="6">
        <f t="shared" si="44"/>
        <v>1</v>
      </c>
      <c r="P155">
        <f t="shared" si="38"/>
        <v>0</v>
      </c>
      <c r="Q155">
        <f t="shared" si="39"/>
        <v>0</v>
      </c>
      <c r="R155" s="6">
        <f t="shared" si="45"/>
        <v>155</v>
      </c>
      <c r="S155">
        <f t="shared" si="40"/>
        <v>0</v>
      </c>
      <c r="T155">
        <f t="shared" si="41"/>
        <v>0</v>
      </c>
      <c r="U155" s="6">
        <f t="shared" si="46"/>
        <v>0</v>
      </c>
      <c r="V155">
        <f t="shared" si="47"/>
        <v>526767</v>
      </c>
      <c r="W155">
        <f>IF($D155="Z",$W154-$E155*$F155,IF($D155="W",$W154+$E155*$F155,))</f>
        <v>33166</v>
      </c>
    </row>
    <row r="156" spans="1:23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32"/>
        <v>0</v>
      </c>
      <c r="H156">
        <f t="shared" si="33"/>
        <v>0</v>
      </c>
      <c r="I156" s="6">
        <f t="shared" si="42"/>
        <v>121</v>
      </c>
      <c r="J156">
        <f t="shared" si="34"/>
        <v>0</v>
      </c>
      <c r="K156">
        <f t="shared" si="35"/>
        <v>0</v>
      </c>
      <c r="L156" s="6">
        <f t="shared" si="43"/>
        <v>0</v>
      </c>
      <c r="M156">
        <f t="shared" si="36"/>
        <v>0</v>
      </c>
      <c r="N156">
        <f t="shared" si="37"/>
        <v>0</v>
      </c>
      <c r="O156" s="6">
        <f t="shared" si="44"/>
        <v>1</v>
      </c>
      <c r="P156">
        <f t="shared" si="38"/>
        <v>0</v>
      </c>
      <c r="Q156">
        <f t="shared" si="39"/>
        <v>0</v>
      </c>
      <c r="R156" s="6">
        <f t="shared" si="45"/>
        <v>155</v>
      </c>
      <c r="S156">
        <f t="shared" si="40"/>
        <v>5</v>
      </c>
      <c r="T156">
        <f t="shared" si="41"/>
        <v>0</v>
      </c>
      <c r="U156" s="6">
        <f t="shared" si="46"/>
        <v>5</v>
      </c>
      <c r="V156">
        <f t="shared" si="47"/>
        <v>526582</v>
      </c>
      <c r="W156">
        <f>IF($D156="Z",$W155-$E156*$F156,IF($D156="W",$W155+$E156*$F156,))</f>
        <v>32981</v>
      </c>
    </row>
    <row r="157" spans="1:23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32"/>
        <v>0</v>
      </c>
      <c r="H157">
        <f t="shared" si="33"/>
        <v>0</v>
      </c>
      <c r="I157" s="6">
        <f t="shared" si="42"/>
        <v>121</v>
      </c>
      <c r="J157">
        <f t="shared" si="34"/>
        <v>0</v>
      </c>
      <c r="K157">
        <f t="shared" si="35"/>
        <v>0</v>
      </c>
      <c r="L157" s="6">
        <f t="shared" si="43"/>
        <v>0</v>
      </c>
      <c r="M157">
        <f t="shared" si="36"/>
        <v>0</v>
      </c>
      <c r="N157">
        <f t="shared" si="37"/>
        <v>1</v>
      </c>
      <c r="O157" s="6">
        <f t="shared" si="44"/>
        <v>0</v>
      </c>
      <c r="P157">
        <f t="shared" si="38"/>
        <v>0</v>
      </c>
      <c r="Q157">
        <f t="shared" si="39"/>
        <v>0</v>
      </c>
      <c r="R157" s="6">
        <f t="shared" si="45"/>
        <v>155</v>
      </c>
      <c r="S157">
        <f t="shared" si="40"/>
        <v>0</v>
      </c>
      <c r="T157">
        <f t="shared" si="41"/>
        <v>0</v>
      </c>
      <c r="U157" s="6">
        <f t="shared" si="46"/>
        <v>5</v>
      </c>
      <c r="V157">
        <f t="shared" si="47"/>
        <v>526614</v>
      </c>
      <c r="W157">
        <f>IF($D157="Z",$W156-$E157*$F157,IF($D157="W",$W156+$E157*$F157,))</f>
        <v>33013</v>
      </c>
    </row>
    <row r="158" spans="1:23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32"/>
        <v>34</v>
      </c>
      <c r="H158">
        <f t="shared" si="33"/>
        <v>0</v>
      </c>
      <c r="I158" s="6">
        <f t="shared" si="42"/>
        <v>155</v>
      </c>
      <c r="J158">
        <f t="shared" si="34"/>
        <v>0</v>
      </c>
      <c r="K158">
        <f t="shared" si="35"/>
        <v>0</v>
      </c>
      <c r="L158" s="6">
        <f t="shared" si="43"/>
        <v>0</v>
      </c>
      <c r="M158">
        <f t="shared" si="36"/>
        <v>0</v>
      </c>
      <c r="N158">
        <f t="shared" si="37"/>
        <v>0</v>
      </c>
      <c r="O158" s="6">
        <f t="shared" si="44"/>
        <v>0</v>
      </c>
      <c r="P158">
        <f t="shared" si="38"/>
        <v>0</v>
      </c>
      <c r="Q158">
        <f t="shared" si="39"/>
        <v>0</v>
      </c>
      <c r="R158" s="6">
        <f t="shared" si="45"/>
        <v>155</v>
      </c>
      <c r="S158">
        <f t="shared" si="40"/>
        <v>0</v>
      </c>
      <c r="T158">
        <f t="shared" si="41"/>
        <v>0</v>
      </c>
      <c r="U158" s="6">
        <f t="shared" si="46"/>
        <v>5</v>
      </c>
      <c r="V158">
        <f t="shared" si="47"/>
        <v>526376</v>
      </c>
      <c r="W158">
        <f>IF($D158="Z",$W157-$E158*$F158,IF($D158="W",$W157+$E158*$F158,))</f>
        <v>32775</v>
      </c>
    </row>
    <row r="159" spans="1:23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32"/>
        <v>0</v>
      </c>
      <c r="H159">
        <f t="shared" si="33"/>
        <v>0</v>
      </c>
      <c r="I159" s="6">
        <f t="shared" si="42"/>
        <v>155</v>
      </c>
      <c r="J159">
        <f t="shared" si="34"/>
        <v>0</v>
      </c>
      <c r="K159">
        <f t="shared" si="35"/>
        <v>0</v>
      </c>
      <c r="L159" s="6">
        <f t="shared" si="43"/>
        <v>0</v>
      </c>
      <c r="M159">
        <f t="shared" si="36"/>
        <v>0</v>
      </c>
      <c r="N159">
        <f t="shared" si="37"/>
        <v>0</v>
      </c>
      <c r="O159" s="6">
        <f t="shared" si="44"/>
        <v>0</v>
      </c>
      <c r="P159">
        <f t="shared" si="38"/>
        <v>29</v>
      </c>
      <c r="Q159">
        <f t="shared" si="39"/>
        <v>0</v>
      </c>
      <c r="R159" s="6">
        <f t="shared" si="45"/>
        <v>184</v>
      </c>
      <c r="S159">
        <f t="shared" si="40"/>
        <v>0</v>
      </c>
      <c r="T159">
        <f t="shared" si="41"/>
        <v>0</v>
      </c>
      <c r="U159" s="6">
        <f t="shared" si="46"/>
        <v>5</v>
      </c>
      <c r="V159">
        <f t="shared" si="47"/>
        <v>524665</v>
      </c>
      <c r="W159">
        <f>IF($D159="Z",$W158-$E159*$F159,IF($D159="W",$W158+$E159*$F159,))</f>
        <v>31064</v>
      </c>
    </row>
    <row r="160" spans="1:23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32"/>
        <v>0</v>
      </c>
      <c r="H160">
        <f t="shared" si="33"/>
        <v>0</v>
      </c>
      <c r="I160" s="6">
        <f t="shared" si="42"/>
        <v>155</v>
      </c>
      <c r="J160">
        <f t="shared" si="34"/>
        <v>34</v>
      </c>
      <c r="K160">
        <f t="shared" si="35"/>
        <v>0</v>
      </c>
      <c r="L160" s="6">
        <f t="shared" si="43"/>
        <v>34</v>
      </c>
      <c r="M160">
        <f t="shared" si="36"/>
        <v>0</v>
      </c>
      <c r="N160">
        <f t="shared" si="37"/>
        <v>0</v>
      </c>
      <c r="O160" s="6">
        <f t="shared" si="44"/>
        <v>0</v>
      </c>
      <c r="P160">
        <f t="shared" si="38"/>
        <v>0</v>
      </c>
      <c r="Q160">
        <f t="shared" si="39"/>
        <v>0</v>
      </c>
      <c r="R160" s="6">
        <f t="shared" si="45"/>
        <v>184</v>
      </c>
      <c r="S160">
        <f t="shared" si="40"/>
        <v>0</v>
      </c>
      <c r="T160">
        <f t="shared" si="41"/>
        <v>0</v>
      </c>
      <c r="U160" s="6">
        <f t="shared" si="46"/>
        <v>5</v>
      </c>
      <c r="V160">
        <f t="shared" si="47"/>
        <v>523849</v>
      </c>
      <c r="W160">
        <f>IF($D160="Z",$W159-$E160*$F160,IF($D160="W",$W159+$E160*$F160,))</f>
        <v>30248</v>
      </c>
    </row>
    <row r="161" spans="1:23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32"/>
        <v>0</v>
      </c>
      <c r="H161">
        <f t="shared" si="33"/>
        <v>0</v>
      </c>
      <c r="I161" s="6">
        <f t="shared" si="42"/>
        <v>155</v>
      </c>
      <c r="J161">
        <f t="shared" si="34"/>
        <v>0</v>
      </c>
      <c r="K161">
        <f t="shared" si="35"/>
        <v>0</v>
      </c>
      <c r="L161" s="6">
        <f t="shared" si="43"/>
        <v>34</v>
      </c>
      <c r="M161">
        <f t="shared" si="36"/>
        <v>27</v>
      </c>
      <c r="N161">
        <f t="shared" si="37"/>
        <v>0</v>
      </c>
      <c r="O161" s="6">
        <f t="shared" si="44"/>
        <v>27</v>
      </c>
      <c r="P161">
        <f t="shared" si="38"/>
        <v>0</v>
      </c>
      <c r="Q161">
        <f t="shared" si="39"/>
        <v>0</v>
      </c>
      <c r="R161" s="6">
        <f t="shared" si="45"/>
        <v>184</v>
      </c>
      <c r="S161">
        <f t="shared" si="40"/>
        <v>0</v>
      </c>
      <c r="T161">
        <f t="shared" si="41"/>
        <v>0</v>
      </c>
      <c r="U161" s="6">
        <f t="shared" si="46"/>
        <v>5</v>
      </c>
      <c r="V161">
        <f t="shared" si="47"/>
        <v>523309</v>
      </c>
      <c r="W161">
        <f>IF($D161="Z",$W160-$E161*$F161,IF($D161="W",$W160+$E161*$F161,))</f>
        <v>29708</v>
      </c>
    </row>
    <row r="162" spans="1:23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32"/>
        <v>40</v>
      </c>
      <c r="H162">
        <f t="shared" si="33"/>
        <v>0</v>
      </c>
      <c r="I162" s="6">
        <f t="shared" si="42"/>
        <v>195</v>
      </c>
      <c r="J162">
        <f t="shared" si="34"/>
        <v>0</v>
      </c>
      <c r="K162">
        <f t="shared" si="35"/>
        <v>0</v>
      </c>
      <c r="L162" s="6">
        <f t="shared" si="43"/>
        <v>34</v>
      </c>
      <c r="M162">
        <f t="shared" si="36"/>
        <v>0</v>
      </c>
      <c r="N162">
        <f t="shared" si="37"/>
        <v>0</v>
      </c>
      <c r="O162" s="6">
        <f t="shared" si="44"/>
        <v>27</v>
      </c>
      <c r="P162">
        <f t="shared" si="38"/>
        <v>0</v>
      </c>
      <c r="Q162">
        <f t="shared" si="39"/>
        <v>0</v>
      </c>
      <c r="R162" s="6">
        <f t="shared" si="45"/>
        <v>184</v>
      </c>
      <c r="S162">
        <f t="shared" si="40"/>
        <v>0</v>
      </c>
      <c r="T162">
        <f t="shared" si="41"/>
        <v>0</v>
      </c>
      <c r="U162" s="6">
        <f t="shared" si="46"/>
        <v>5</v>
      </c>
      <c r="V162">
        <f t="shared" si="47"/>
        <v>522989</v>
      </c>
      <c r="W162">
        <f>IF($D162="Z",$W161-$E162*$F162,IF($D162="W",$W161+$E162*$F162,))</f>
        <v>29388</v>
      </c>
    </row>
    <row r="163" spans="1:23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32"/>
        <v>0</v>
      </c>
      <c r="H163">
        <f t="shared" si="33"/>
        <v>0</v>
      </c>
      <c r="I163" s="6">
        <f t="shared" si="42"/>
        <v>195</v>
      </c>
      <c r="J163">
        <f t="shared" si="34"/>
        <v>0</v>
      </c>
      <c r="K163">
        <f t="shared" si="35"/>
        <v>0</v>
      </c>
      <c r="L163" s="6">
        <f t="shared" si="43"/>
        <v>34</v>
      </c>
      <c r="M163">
        <f t="shared" si="36"/>
        <v>0</v>
      </c>
      <c r="N163">
        <f t="shared" si="37"/>
        <v>0</v>
      </c>
      <c r="O163" s="6">
        <f t="shared" si="44"/>
        <v>27</v>
      </c>
      <c r="P163">
        <f t="shared" si="38"/>
        <v>0</v>
      </c>
      <c r="Q163">
        <f t="shared" si="39"/>
        <v>184</v>
      </c>
      <c r="R163" s="6">
        <f t="shared" si="45"/>
        <v>0</v>
      </c>
      <c r="S163">
        <f t="shared" si="40"/>
        <v>0</v>
      </c>
      <c r="T163">
        <f t="shared" si="41"/>
        <v>0</v>
      </c>
      <c r="U163" s="6">
        <f t="shared" si="46"/>
        <v>5</v>
      </c>
      <c r="V163">
        <f t="shared" si="47"/>
        <v>541205</v>
      </c>
      <c r="W163">
        <f>IF($D163="Z",$W162-$E163*$F163,IF($D163="W",$W162+$E163*$F163,))</f>
        <v>47604</v>
      </c>
    </row>
    <row r="164" spans="1:23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32"/>
        <v>0</v>
      </c>
      <c r="H164">
        <f t="shared" si="33"/>
        <v>0</v>
      </c>
      <c r="I164" s="6">
        <f t="shared" si="42"/>
        <v>195</v>
      </c>
      <c r="J164">
        <f t="shared" si="34"/>
        <v>0</v>
      </c>
      <c r="K164">
        <f t="shared" si="35"/>
        <v>0</v>
      </c>
      <c r="L164" s="6">
        <f t="shared" si="43"/>
        <v>34</v>
      </c>
      <c r="M164">
        <f t="shared" si="36"/>
        <v>0</v>
      </c>
      <c r="N164">
        <f t="shared" si="37"/>
        <v>0</v>
      </c>
      <c r="O164" s="6">
        <f t="shared" si="44"/>
        <v>27</v>
      </c>
      <c r="P164">
        <f t="shared" si="38"/>
        <v>0</v>
      </c>
      <c r="Q164">
        <f t="shared" si="39"/>
        <v>0</v>
      </c>
      <c r="R164" s="6">
        <f t="shared" si="45"/>
        <v>0</v>
      </c>
      <c r="S164">
        <f t="shared" si="40"/>
        <v>48</v>
      </c>
      <c r="T164">
        <f t="shared" si="41"/>
        <v>0</v>
      </c>
      <c r="U164" s="6">
        <f t="shared" si="46"/>
        <v>53</v>
      </c>
      <c r="V164">
        <f t="shared" si="47"/>
        <v>539381</v>
      </c>
      <c r="W164">
        <f>IF($D164="Z",$W163-$E164*$F164,IF($D164="W",$W163+$E164*$F164,))</f>
        <v>45780</v>
      </c>
    </row>
    <row r="165" spans="1:23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32"/>
        <v>0</v>
      </c>
      <c r="H165">
        <f t="shared" si="33"/>
        <v>0</v>
      </c>
      <c r="I165" s="6">
        <f t="shared" si="42"/>
        <v>195</v>
      </c>
      <c r="J165">
        <f t="shared" si="34"/>
        <v>21</v>
      </c>
      <c r="K165">
        <f t="shared" si="35"/>
        <v>0</v>
      </c>
      <c r="L165" s="6">
        <f t="shared" si="43"/>
        <v>55</v>
      </c>
      <c r="M165">
        <f t="shared" si="36"/>
        <v>0</v>
      </c>
      <c r="N165">
        <f t="shared" si="37"/>
        <v>0</v>
      </c>
      <c r="O165" s="6">
        <f t="shared" si="44"/>
        <v>27</v>
      </c>
      <c r="P165">
        <f t="shared" si="38"/>
        <v>0</v>
      </c>
      <c r="Q165">
        <f t="shared" si="39"/>
        <v>0</v>
      </c>
      <c r="R165" s="6">
        <f t="shared" si="45"/>
        <v>0</v>
      </c>
      <c r="S165">
        <f t="shared" si="40"/>
        <v>0</v>
      </c>
      <c r="T165">
        <f t="shared" si="41"/>
        <v>0</v>
      </c>
      <c r="U165" s="6">
        <f t="shared" si="46"/>
        <v>53</v>
      </c>
      <c r="V165">
        <f t="shared" si="47"/>
        <v>538898</v>
      </c>
      <c r="W165">
        <f>IF($D165="Z",$W164-$E165*$F165,IF($D165="W",$W164+$E165*$F165,))</f>
        <v>45297</v>
      </c>
    </row>
    <row r="166" spans="1:23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32"/>
        <v>0</v>
      </c>
      <c r="H166">
        <f t="shared" si="33"/>
        <v>0</v>
      </c>
      <c r="I166" s="6">
        <f t="shared" si="42"/>
        <v>195</v>
      </c>
      <c r="J166">
        <f t="shared" si="34"/>
        <v>0</v>
      </c>
      <c r="K166">
        <f t="shared" si="35"/>
        <v>0</v>
      </c>
      <c r="L166" s="6">
        <f t="shared" si="43"/>
        <v>55</v>
      </c>
      <c r="M166">
        <f t="shared" si="36"/>
        <v>0</v>
      </c>
      <c r="N166">
        <f t="shared" si="37"/>
        <v>0</v>
      </c>
      <c r="O166" s="6">
        <f t="shared" si="44"/>
        <v>27</v>
      </c>
      <c r="P166">
        <f t="shared" si="38"/>
        <v>47</v>
      </c>
      <c r="Q166">
        <f t="shared" si="39"/>
        <v>0</v>
      </c>
      <c r="R166" s="6">
        <f t="shared" si="45"/>
        <v>47</v>
      </c>
      <c r="S166">
        <f t="shared" si="40"/>
        <v>0</v>
      </c>
      <c r="T166">
        <f t="shared" si="41"/>
        <v>0</v>
      </c>
      <c r="U166" s="6">
        <f t="shared" si="46"/>
        <v>53</v>
      </c>
      <c r="V166">
        <f t="shared" si="47"/>
        <v>535796</v>
      </c>
      <c r="W166">
        <f>IF($D166="Z",$W165-$E166*$F166,IF($D166="W",$W165+$E166*$F166,))</f>
        <v>42195</v>
      </c>
    </row>
    <row r="167" spans="1:23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32"/>
        <v>0</v>
      </c>
      <c r="H167">
        <f t="shared" si="33"/>
        <v>0</v>
      </c>
      <c r="I167" s="6">
        <f t="shared" si="42"/>
        <v>195</v>
      </c>
      <c r="J167">
        <f t="shared" si="34"/>
        <v>6</v>
      </c>
      <c r="K167">
        <f t="shared" si="35"/>
        <v>0</v>
      </c>
      <c r="L167" s="6">
        <f t="shared" si="43"/>
        <v>61</v>
      </c>
      <c r="M167">
        <f t="shared" si="36"/>
        <v>0</v>
      </c>
      <c r="N167">
        <f t="shared" si="37"/>
        <v>0</v>
      </c>
      <c r="O167" s="6">
        <f t="shared" si="44"/>
        <v>27</v>
      </c>
      <c r="P167">
        <f t="shared" si="38"/>
        <v>0</v>
      </c>
      <c r="Q167">
        <f t="shared" si="39"/>
        <v>0</v>
      </c>
      <c r="R167" s="6">
        <f t="shared" si="45"/>
        <v>47</v>
      </c>
      <c r="S167">
        <f t="shared" si="40"/>
        <v>0</v>
      </c>
      <c r="T167">
        <f t="shared" si="41"/>
        <v>0</v>
      </c>
      <c r="U167" s="6">
        <f t="shared" si="46"/>
        <v>53</v>
      </c>
      <c r="V167">
        <f t="shared" si="47"/>
        <v>535646</v>
      </c>
      <c r="W167">
        <f>IF($D167="Z",$W166-$E167*$F167,IF($D167="W",$W166+$E167*$F167,))</f>
        <v>42045</v>
      </c>
    </row>
    <row r="168" spans="1:23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32"/>
        <v>0</v>
      </c>
      <c r="H168">
        <f t="shared" si="33"/>
        <v>0</v>
      </c>
      <c r="I168" s="6">
        <f t="shared" si="42"/>
        <v>195</v>
      </c>
      <c r="J168">
        <f t="shared" si="34"/>
        <v>0</v>
      </c>
      <c r="K168">
        <f t="shared" si="35"/>
        <v>0</v>
      </c>
      <c r="L168" s="6">
        <f t="shared" si="43"/>
        <v>61</v>
      </c>
      <c r="M168">
        <f t="shared" si="36"/>
        <v>0</v>
      </c>
      <c r="N168">
        <f t="shared" si="37"/>
        <v>0</v>
      </c>
      <c r="O168" s="6">
        <f t="shared" si="44"/>
        <v>27</v>
      </c>
      <c r="P168">
        <f t="shared" si="38"/>
        <v>0</v>
      </c>
      <c r="Q168">
        <f t="shared" si="39"/>
        <v>0</v>
      </c>
      <c r="R168" s="6">
        <f t="shared" si="45"/>
        <v>47</v>
      </c>
      <c r="S168">
        <f t="shared" si="40"/>
        <v>47</v>
      </c>
      <c r="T168">
        <f t="shared" si="41"/>
        <v>0</v>
      </c>
      <c r="U168" s="6">
        <f t="shared" si="46"/>
        <v>100</v>
      </c>
      <c r="V168">
        <f t="shared" si="47"/>
        <v>533719</v>
      </c>
      <c r="W168">
        <f>IF($D168="Z",$W167-$E168*$F168,IF($D168="W",$W167+$E168*$F168,))</f>
        <v>40118</v>
      </c>
    </row>
    <row r="169" spans="1:23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32"/>
        <v>0</v>
      </c>
      <c r="H169">
        <f t="shared" si="33"/>
        <v>192</v>
      </c>
      <c r="I169" s="6">
        <f t="shared" si="42"/>
        <v>3</v>
      </c>
      <c r="J169">
        <f t="shared" si="34"/>
        <v>0</v>
      </c>
      <c r="K169">
        <f t="shared" si="35"/>
        <v>0</v>
      </c>
      <c r="L169" s="6">
        <f t="shared" si="43"/>
        <v>61</v>
      </c>
      <c r="M169">
        <f t="shared" si="36"/>
        <v>0</v>
      </c>
      <c r="N169">
        <f t="shared" si="37"/>
        <v>0</v>
      </c>
      <c r="O169" s="6">
        <f t="shared" si="44"/>
        <v>27</v>
      </c>
      <c r="P169">
        <f t="shared" si="38"/>
        <v>0</v>
      </c>
      <c r="Q169">
        <f t="shared" si="39"/>
        <v>0</v>
      </c>
      <c r="R169" s="6">
        <f t="shared" si="45"/>
        <v>47</v>
      </c>
      <c r="S169">
        <f t="shared" si="40"/>
        <v>0</v>
      </c>
      <c r="T169">
        <f t="shared" si="41"/>
        <v>0</v>
      </c>
      <c r="U169" s="6">
        <f t="shared" si="46"/>
        <v>100</v>
      </c>
      <c r="V169">
        <f t="shared" si="47"/>
        <v>536023</v>
      </c>
      <c r="W169">
        <f>IF($D169="Z",$W168-$E169*$F169,IF($D169="W",$W168+$E169*$F169,))</f>
        <v>42422</v>
      </c>
    </row>
    <row r="170" spans="1:23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32"/>
        <v>0</v>
      </c>
      <c r="H170">
        <f t="shared" si="33"/>
        <v>0</v>
      </c>
      <c r="I170" s="6">
        <f t="shared" si="42"/>
        <v>3</v>
      </c>
      <c r="J170">
        <f t="shared" si="34"/>
        <v>0</v>
      </c>
      <c r="K170">
        <f t="shared" si="35"/>
        <v>48</v>
      </c>
      <c r="L170" s="6">
        <f t="shared" si="43"/>
        <v>13</v>
      </c>
      <c r="M170">
        <f t="shared" si="36"/>
        <v>0</v>
      </c>
      <c r="N170">
        <f t="shared" si="37"/>
        <v>0</v>
      </c>
      <c r="O170" s="6">
        <f t="shared" si="44"/>
        <v>27</v>
      </c>
      <c r="P170">
        <f t="shared" si="38"/>
        <v>0</v>
      </c>
      <c r="Q170">
        <f t="shared" si="39"/>
        <v>0</v>
      </c>
      <c r="R170" s="6">
        <f t="shared" si="45"/>
        <v>47</v>
      </c>
      <c r="S170">
        <f t="shared" si="40"/>
        <v>0</v>
      </c>
      <c r="T170">
        <f t="shared" si="41"/>
        <v>0</v>
      </c>
      <c r="U170" s="6">
        <f t="shared" si="46"/>
        <v>100</v>
      </c>
      <c r="V170">
        <f t="shared" si="47"/>
        <v>537799</v>
      </c>
      <c r="W170">
        <f>IF($D170="Z",$W169-$E170*$F170,IF($D170="W",$W169+$E170*$F170,))</f>
        <v>44198</v>
      </c>
    </row>
    <row r="171" spans="1:23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32"/>
        <v>0</v>
      </c>
      <c r="H171">
        <f t="shared" si="33"/>
        <v>0</v>
      </c>
      <c r="I171" s="6">
        <f t="shared" si="42"/>
        <v>3</v>
      </c>
      <c r="J171">
        <f t="shared" si="34"/>
        <v>0</v>
      </c>
      <c r="K171">
        <f t="shared" si="35"/>
        <v>0</v>
      </c>
      <c r="L171" s="6">
        <f t="shared" si="43"/>
        <v>13</v>
      </c>
      <c r="M171">
        <f t="shared" si="36"/>
        <v>0</v>
      </c>
      <c r="N171">
        <f t="shared" si="37"/>
        <v>0</v>
      </c>
      <c r="O171" s="6">
        <f t="shared" si="44"/>
        <v>27</v>
      </c>
      <c r="P171">
        <f t="shared" si="38"/>
        <v>18</v>
      </c>
      <c r="Q171">
        <f t="shared" si="39"/>
        <v>0</v>
      </c>
      <c r="R171" s="6">
        <f t="shared" si="45"/>
        <v>65</v>
      </c>
      <c r="S171">
        <f t="shared" si="40"/>
        <v>0</v>
      </c>
      <c r="T171">
        <f t="shared" si="41"/>
        <v>0</v>
      </c>
      <c r="U171" s="6">
        <f t="shared" si="46"/>
        <v>100</v>
      </c>
      <c r="V171">
        <f t="shared" si="47"/>
        <v>536683</v>
      </c>
      <c r="W171">
        <f>IF($D171="Z",$W170-$E171*$F171,IF($D171="W",$W170+$E171*$F171,))</f>
        <v>43082</v>
      </c>
    </row>
    <row r="172" spans="1:23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32"/>
        <v>0</v>
      </c>
      <c r="H172">
        <f t="shared" si="33"/>
        <v>0</v>
      </c>
      <c r="I172" s="6">
        <f t="shared" si="42"/>
        <v>3</v>
      </c>
      <c r="J172">
        <f t="shared" si="34"/>
        <v>0</v>
      </c>
      <c r="K172">
        <f t="shared" si="35"/>
        <v>0</v>
      </c>
      <c r="L172" s="6">
        <f t="shared" si="43"/>
        <v>13</v>
      </c>
      <c r="M172">
        <f t="shared" si="36"/>
        <v>0</v>
      </c>
      <c r="N172">
        <f t="shared" si="37"/>
        <v>0</v>
      </c>
      <c r="O172" s="6">
        <f t="shared" si="44"/>
        <v>27</v>
      </c>
      <c r="P172">
        <f t="shared" si="38"/>
        <v>0</v>
      </c>
      <c r="Q172">
        <f t="shared" si="39"/>
        <v>0</v>
      </c>
      <c r="R172" s="6">
        <f t="shared" si="45"/>
        <v>65</v>
      </c>
      <c r="S172">
        <f t="shared" si="40"/>
        <v>25</v>
      </c>
      <c r="T172">
        <f t="shared" si="41"/>
        <v>0</v>
      </c>
      <c r="U172" s="6">
        <f t="shared" si="46"/>
        <v>125</v>
      </c>
      <c r="V172">
        <f t="shared" si="47"/>
        <v>535708</v>
      </c>
      <c r="W172">
        <f>IF($D172="Z",$W171-$E172*$F172,IF($D172="W",$W171+$E172*$F172,))</f>
        <v>42107</v>
      </c>
    </row>
    <row r="173" spans="1:23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32"/>
        <v>0</v>
      </c>
      <c r="H173">
        <f t="shared" si="33"/>
        <v>0</v>
      </c>
      <c r="I173" s="6">
        <f t="shared" si="42"/>
        <v>3</v>
      </c>
      <c r="J173">
        <f t="shared" si="34"/>
        <v>0</v>
      </c>
      <c r="K173">
        <f t="shared" si="35"/>
        <v>0</v>
      </c>
      <c r="L173" s="6">
        <f t="shared" si="43"/>
        <v>13</v>
      </c>
      <c r="M173">
        <f t="shared" si="36"/>
        <v>2</v>
      </c>
      <c r="N173">
        <f t="shared" si="37"/>
        <v>0</v>
      </c>
      <c r="O173" s="6">
        <f t="shared" si="44"/>
        <v>29</v>
      </c>
      <c r="P173">
        <f t="shared" si="38"/>
        <v>0</v>
      </c>
      <c r="Q173">
        <f t="shared" si="39"/>
        <v>0</v>
      </c>
      <c r="R173" s="6">
        <f t="shared" si="45"/>
        <v>65</v>
      </c>
      <c r="S173">
        <f t="shared" si="40"/>
        <v>0</v>
      </c>
      <c r="T173">
        <f t="shared" si="41"/>
        <v>0</v>
      </c>
      <c r="U173" s="6">
        <f t="shared" si="46"/>
        <v>125</v>
      </c>
      <c r="V173">
        <f t="shared" si="47"/>
        <v>535668</v>
      </c>
      <c r="W173">
        <f>IF($D173="Z",$W172-$E173*$F173,IF($D173="W",$W172+$E173*$F173,))</f>
        <v>42067</v>
      </c>
    </row>
    <row r="174" spans="1:23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32"/>
        <v>0</v>
      </c>
      <c r="H174">
        <f t="shared" si="33"/>
        <v>0</v>
      </c>
      <c r="I174" s="6">
        <f t="shared" si="42"/>
        <v>3</v>
      </c>
      <c r="J174">
        <f t="shared" si="34"/>
        <v>0</v>
      </c>
      <c r="K174">
        <f t="shared" si="35"/>
        <v>13</v>
      </c>
      <c r="L174" s="6">
        <f t="shared" si="43"/>
        <v>0</v>
      </c>
      <c r="M174">
        <f t="shared" si="36"/>
        <v>0</v>
      </c>
      <c r="N174">
        <f t="shared" si="37"/>
        <v>0</v>
      </c>
      <c r="O174" s="6">
        <f t="shared" si="44"/>
        <v>29</v>
      </c>
      <c r="P174">
        <f t="shared" si="38"/>
        <v>0</v>
      </c>
      <c r="Q174">
        <f t="shared" si="39"/>
        <v>0</v>
      </c>
      <c r="R174" s="6">
        <f t="shared" si="45"/>
        <v>65</v>
      </c>
      <c r="S174">
        <f t="shared" si="40"/>
        <v>0</v>
      </c>
      <c r="T174">
        <f t="shared" si="41"/>
        <v>0</v>
      </c>
      <c r="U174" s="6">
        <f t="shared" si="46"/>
        <v>125</v>
      </c>
      <c r="V174">
        <f t="shared" si="47"/>
        <v>536162</v>
      </c>
      <c r="W174">
        <f>IF($D174="Z",$W173-$E174*$F174,IF($D174="W",$W173+$E174*$F174,))</f>
        <v>42561</v>
      </c>
    </row>
    <row r="175" spans="1:23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32"/>
        <v>0</v>
      </c>
      <c r="H175">
        <f t="shared" si="33"/>
        <v>0</v>
      </c>
      <c r="I175" s="6">
        <f t="shared" si="42"/>
        <v>3</v>
      </c>
      <c r="J175">
        <f t="shared" si="34"/>
        <v>0</v>
      </c>
      <c r="K175">
        <f t="shared" si="35"/>
        <v>0</v>
      </c>
      <c r="L175" s="6">
        <f t="shared" si="43"/>
        <v>0</v>
      </c>
      <c r="M175">
        <f t="shared" si="36"/>
        <v>0</v>
      </c>
      <c r="N175">
        <f t="shared" si="37"/>
        <v>0</v>
      </c>
      <c r="O175" s="6">
        <f t="shared" si="44"/>
        <v>29</v>
      </c>
      <c r="P175">
        <f t="shared" si="38"/>
        <v>0</v>
      </c>
      <c r="Q175">
        <f t="shared" si="39"/>
        <v>0</v>
      </c>
      <c r="R175" s="6">
        <f t="shared" si="45"/>
        <v>65</v>
      </c>
      <c r="S175">
        <f t="shared" si="40"/>
        <v>0</v>
      </c>
      <c r="T175">
        <f t="shared" si="41"/>
        <v>121</v>
      </c>
      <c r="U175" s="6">
        <f t="shared" si="46"/>
        <v>4</v>
      </c>
      <c r="V175">
        <f t="shared" si="47"/>
        <v>543785</v>
      </c>
      <c r="W175">
        <f>IF($D175="Z",$W174-$E175*$F175,IF($D175="W",$W174+$E175*$F175,))</f>
        <v>50184</v>
      </c>
    </row>
    <row r="176" spans="1:23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32"/>
        <v>0</v>
      </c>
      <c r="H176">
        <f t="shared" si="33"/>
        <v>0</v>
      </c>
      <c r="I176" s="6">
        <f t="shared" si="42"/>
        <v>3</v>
      </c>
      <c r="J176">
        <f t="shared" si="34"/>
        <v>0</v>
      </c>
      <c r="K176">
        <f t="shared" si="35"/>
        <v>0</v>
      </c>
      <c r="L176" s="6">
        <f t="shared" si="43"/>
        <v>0</v>
      </c>
      <c r="M176">
        <f t="shared" si="36"/>
        <v>30</v>
      </c>
      <c r="N176">
        <f t="shared" si="37"/>
        <v>0</v>
      </c>
      <c r="O176" s="6">
        <f t="shared" si="44"/>
        <v>59</v>
      </c>
      <c r="P176">
        <f t="shared" si="38"/>
        <v>0</v>
      </c>
      <c r="Q176">
        <f t="shared" si="39"/>
        <v>0</v>
      </c>
      <c r="R176" s="6">
        <f t="shared" si="45"/>
        <v>65</v>
      </c>
      <c r="S176">
        <f t="shared" si="40"/>
        <v>0</v>
      </c>
      <c r="T176">
        <f t="shared" si="41"/>
        <v>0</v>
      </c>
      <c r="U176" s="6">
        <f t="shared" si="46"/>
        <v>4</v>
      </c>
      <c r="V176">
        <f t="shared" si="47"/>
        <v>543215</v>
      </c>
      <c r="W176">
        <f>IF($D176="Z",$W175-$E176*$F176,IF($D176="W",$W175+$E176*$F176,))</f>
        <v>49614</v>
      </c>
    </row>
    <row r="177" spans="1:23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32"/>
        <v>46</v>
      </c>
      <c r="H177">
        <f t="shared" si="33"/>
        <v>0</v>
      </c>
      <c r="I177" s="6">
        <f t="shared" si="42"/>
        <v>49</v>
      </c>
      <c r="J177">
        <f t="shared" si="34"/>
        <v>0</v>
      </c>
      <c r="K177">
        <f t="shared" si="35"/>
        <v>0</v>
      </c>
      <c r="L177" s="6">
        <f t="shared" si="43"/>
        <v>0</v>
      </c>
      <c r="M177">
        <f t="shared" si="36"/>
        <v>0</v>
      </c>
      <c r="N177">
        <f t="shared" si="37"/>
        <v>0</v>
      </c>
      <c r="O177" s="6">
        <f t="shared" si="44"/>
        <v>59</v>
      </c>
      <c r="P177">
        <f t="shared" si="38"/>
        <v>0</v>
      </c>
      <c r="Q177">
        <f t="shared" si="39"/>
        <v>0</v>
      </c>
      <c r="R177" s="6">
        <f t="shared" si="45"/>
        <v>65</v>
      </c>
      <c r="S177">
        <f t="shared" si="40"/>
        <v>0</v>
      </c>
      <c r="T177">
        <f t="shared" si="41"/>
        <v>0</v>
      </c>
      <c r="U177" s="6">
        <f t="shared" si="46"/>
        <v>4</v>
      </c>
      <c r="V177">
        <f t="shared" si="47"/>
        <v>542847</v>
      </c>
      <c r="W177">
        <f>IF($D177="Z",$W176-$E177*$F177,IF($D177="W",$W176+$E177*$F177,))</f>
        <v>49246</v>
      </c>
    </row>
    <row r="178" spans="1:23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32"/>
        <v>0</v>
      </c>
      <c r="H178">
        <f t="shared" si="33"/>
        <v>49</v>
      </c>
      <c r="I178" s="6">
        <f t="shared" si="42"/>
        <v>0</v>
      </c>
      <c r="J178">
        <f t="shared" si="34"/>
        <v>0</v>
      </c>
      <c r="K178">
        <f t="shared" si="35"/>
        <v>0</v>
      </c>
      <c r="L178" s="6">
        <f t="shared" si="43"/>
        <v>0</v>
      </c>
      <c r="M178">
        <f t="shared" si="36"/>
        <v>0</v>
      </c>
      <c r="N178">
        <f t="shared" si="37"/>
        <v>0</v>
      </c>
      <c r="O178" s="6">
        <f t="shared" si="44"/>
        <v>59</v>
      </c>
      <c r="P178">
        <f t="shared" si="38"/>
        <v>0</v>
      </c>
      <c r="Q178">
        <f t="shared" si="39"/>
        <v>0</v>
      </c>
      <c r="R178" s="6">
        <f t="shared" si="45"/>
        <v>65</v>
      </c>
      <c r="S178">
        <f t="shared" si="40"/>
        <v>0</v>
      </c>
      <c r="T178">
        <f t="shared" si="41"/>
        <v>0</v>
      </c>
      <c r="U178" s="6">
        <f t="shared" si="46"/>
        <v>4</v>
      </c>
      <c r="V178">
        <f t="shared" si="47"/>
        <v>543386</v>
      </c>
      <c r="W178">
        <f>IF($D178="Z",$W177-$E178*$F178,IF($D178="W",$W177+$E178*$F178,))</f>
        <v>49785</v>
      </c>
    </row>
    <row r="179" spans="1:23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32"/>
        <v>0</v>
      </c>
      <c r="H179">
        <f t="shared" si="33"/>
        <v>0</v>
      </c>
      <c r="I179" s="6">
        <f t="shared" si="42"/>
        <v>0</v>
      </c>
      <c r="J179">
        <f t="shared" si="34"/>
        <v>0</v>
      </c>
      <c r="K179">
        <f t="shared" si="35"/>
        <v>0</v>
      </c>
      <c r="L179" s="6">
        <f t="shared" si="43"/>
        <v>0</v>
      </c>
      <c r="M179">
        <f t="shared" si="36"/>
        <v>0</v>
      </c>
      <c r="N179">
        <f t="shared" si="37"/>
        <v>0</v>
      </c>
      <c r="O179" s="6">
        <f t="shared" si="44"/>
        <v>59</v>
      </c>
      <c r="P179">
        <f t="shared" si="38"/>
        <v>0</v>
      </c>
      <c r="Q179">
        <f t="shared" si="39"/>
        <v>61</v>
      </c>
      <c r="R179" s="6">
        <f t="shared" si="45"/>
        <v>4</v>
      </c>
      <c r="S179">
        <f t="shared" si="40"/>
        <v>0</v>
      </c>
      <c r="T179">
        <f t="shared" si="41"/>
        <v>0</v>
      </c>
      <c r="U179" s="6">
        <f t="shared" si="46"/>
        <v>4</v>
      </c>
      <c r="V179">
        <f t="shared" si="47"/>
        <v>548876</v>
      </c>
      <c r="W179">
        <f>IF($D179="Z",$W178-$E179*$F179,IF($D179="W",$W178+$E179*$F179,))</f>
        <v>55275</v>
      </c>
    </row>
    <row r="180" spans="1:23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32"/>
        <v>0</v>
      </c>
      <c r="H180">
        <f t="shared" si="33"/>
        <v>0</v>
      </c>
      <c r="I180" s="6">
        <f t="shared" si="42"/>
        <v>0</v>
      </c>
      <c r="J180">
        <f t="shared" si="34"/>
        <v>0</v>
      </c>
      <c r="K180">
        <f t="shared" si="35"/>
        <v>0</v>
      </c>
      <c r="L180" s="6">
        <f t="shared" si="43"/>
        <v>0</v>
      </c>
      <c r="M180">
        <f t="shared" si="36"/>
        <v>19</v>
      </c>
      <c r="N180">
        <f t="shared" si="37"/>
        <v>0</v>
      </c>
      <c r="O180" s="6">
        <f t="shared" si="44"/>
        <v>78</v>
      </c>
      <c r="P180">
        <f t="shared" si="38"/>
        <v>0</v>
      </c>
      <c r="Q180">
        <f t="shared" si="39"/>
        <v>0</v>
      </c>
      <c r="R180" s="6">
        <f t="shared" si="45"/>
        <v>4</v>
      </c>
      <c r="S180">
        <f t="shared" si="40"/>
        <v>0</v>
      </c>
      <c r="T180">
        <f t="shared" si="41"/>
        <v>0</v>
      </c>
      <c r="U180" s="6">
        <f t="shared" si="46"/>
        <v>4</v>
      </c>
      <c r="V180">
        <f t="shared" si="47"/>
        <v>548458</v>
      </c>
      <c r="W180">
        <f>IF($D180="Z",$W179-$E180*$F180,IF($D180="W",$W179+$E180*$F180,))</f>
        <v>54857</v>
      </c>
    </row>
    <row r="181" spans="1:23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32"/>
        <v>0</v>
      </c>
      <c r="H181">
        <f t="shared" si="33"/>
        <v>0</v>
      </c>
      <c r="I181" s="6">
        <f t="shared" si="42"/>
        <v>0</v>
      </c>
      <c r="J181">
        <f t="shared" si="34"/>
        <v>0</v>
      </c>
      <c r="K181">
        <f t="shared" si="35"/>
        <v>0</v>
      </c>
      <c r="L181" s="6">
        <f t="shared" si="43"/>
        <v>0</v>
      </c>
      <c r="M181">
        <f t="shared" si="36"/>
        <v>0</v>
      </c>
      <c r="N181">
        <f t="shared" si="37"/>
        <v>0</v>
      </c>
      <c r="O181" s="6">
        <f t="shared" si="44"/>
        <v>78</v>
      </c>
      <c r="P181">
        <f t="shared" si="38"/>
        <v>0</v>
      </c>
      <c r="Q181">
        <f t="shared" si="39"/>
        <v>0</v>
      </c>
      <c r="R181" s="6">
        <f t="shared" si="45"/>
        <v>4</v>
      </c>
      <c r="S181">
        <f t="shared" si="40"/>
        <v>22</v>
      </c>
      <c r="T181">
        <f t="shared" si="41"/>
        <v>0</v>
      </c>
      <c r="U181" s="6">
        <f t="shared" si="46"/>
        <v>26</v>
      </c>
      <c r="V181">
        <f t="shared" si="47"/>
        <v>547490</v>
      </c>
      <c r="W181">
        <f>IF($D181="Z",$W180-$E181*$F181,IF($D181="W",$W180+$E181*$F181,))</f>
        <v>53889</v>
      </c>
    </row>
    <row r="182" spans="1:23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32"/>
        <v>0</v>
      </c>
      <c r="H182">
        <f t="shared" si="33"/>
        <v>0</v>
      </c>
      <c r="I182" s="6">
        <f t="shared" si="42"/>
        <v>0</v>
      </c>
      <c r="J182">
        <f t="shared" si="34"/>
        <v>9</v>
      </c>
      <c r="K182">
        <f t="shared" si="35"/>
        <v>0</v>
      </c>
      <c r="L182" s="6">
        <f t="shared" si="43"/>
        <v>9</v>
      </c>
      <c r="M182">
        <f t="shared" si="36"/>
        <v>0</v>
      </c>
      <c r="N182">
        <f t="shared" si="37"/>
        <v>0</v>
      </c>
      <c r="O182" s="6">
        <f t="shared" si="44"/>
        <v>78</v>
      </c>
      <c r="P182">
        <f t="shared" si="38"/>
        <v>0</v>
      </c>
      <c r="Q182">
        <f t="shared" si="39"/>
        <v>0</v>
      </c>
      <c r="R182" s="6">
        <f t="shared" si="45"/>
        <v>4</v>
      </c>
      <c r="S182">
        <f t="shared" si="40"/>
        <v>0</v>
      </c>
      <c r="T182">
        <f t="shared" si="41"/>
        <v>0</v>
      </c>
      <c r="U182" s="6">
        <f t="shared" si="46"/>
        <v>26</v>
      </c>
      <c r="V182">
        <f t="shared" si="47"/>
        <v>547265</v>
      </c>
      <c r="W182">
        <f>IF($D182="Z",$W181-$E182*$F182,IF($D182="W",$W181+$E182*$F182,))</f>
        <v>53664</v>
      </c>
    </row>
    <row r="183" spans="1:23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32"/>
        <v>0</v>
      </c>
      <c r="H183">
        <f t="shared" si="33"/>
        <v>0</v>
      </c>
      <c r="I183" s="6">
        <f t="shared" si="42"/>
        <v>0</v>
      </c>
      <c r="J183">
        <f t="shared" si="34"/>
        <v>0</v>
      </c>
      <c r="K183">
        <f t="shared" si="35"/>
        <v>0</v>
      </c>
      <c r="L183" s="6">
        <f t="shared" si="43"/>
        <v>9</v>
      </c>
      <c r="M183">
        <f t="shared" si="36"/>
        <v>0</v>
      </c>
      <c r="N183">
        <f t="shared" si="37"/>
        <v>0</v>
      </c>
      <c r="O183" s="6">
        <f t="shared" si="44"/>
        <v>78</v>
      </c>
      <c r="P183">
        <f t="shared" si="38"/>
        <v>0</v>
      </c>
      <c r="Q183">
        <f t="shared" si="39"/>
        <v>4</v>
      </c>
      <c r="R183" s="6">
        <f t="shared" si="45"/>
        <v>0</v>
      </c>
      <c r="S183">
        <f t="shared" si="40"/>
        <v>0</v>
      </c>
      <c r="T183">
        <f t="shared" si="41"/>
        <v>0</v>
      </c>
      <c r="U183" s="6">
        <f t="shared" si="46"/>
        <v>26</v>
      </c>
      <c r="V183">
        <f t="shared" si="47"/>
        <v>547641</v>
      </c>
      <c r="W183">
        <f>IF($D183="Z",$W182-$E183*$F183,IF($D183="W",$W182+$E183*$F183,))</f>
        <v>54040</v>
      </c>
    </row>
    <row r="184" spans="1:23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32"/>
        <v>0</v>
      </c>
      <c r="H184">
        <f t="shared" si="33"/>
        <v>0</v>
      </c>
      <c r="I184" s="6">
        <f t="shared" si="42"/>
        <v>0</v>
      </c>
      <c r="J184">
        <f t="shared" si="34"/>
        <v>0</v>
      </c>
      <c r="K184">
        <f t="shared" si="35"/>
        <v>0</v>
      </c>
      <c r="L184" s="6">
        <f t="shared" si="43"/>
        <v>9</v>
      </c>
      <c r="M184">
        <f t="shared" si="36"/>
        <v>8</v>
      </c>
      <c r="N184">
        <f t="shared" si="37"/>
        <v>0</v>
      </c>
      <c r="O184" s="6">
        <f t="shared" si="44"/>
        <v>86</v>
      </c>
      <c r="P184">
        <f t="shared" si="38"/>
        <v>0</v>
      </c>
      <c r="Q184">
        <f t="shared" si="39"/>
        <v>0</v>
      </c>
      <c r="R184" s="6">
        <f t="shared" si="45"/>
        <v>0</v>
      </c>
      <c r="S184">
        <f t="shared" si="40"/>
        <v>0</v>
      </c>
      <c r="T184">
        <f t="shared" si="41"/>
        <v>0</v>
      </c>
      <c r="U184" s="6">
        <f t="shared" si="46"/>
        <v>26</v>
      </c>
      <c r="V184">
        <f t="shared" si="47"/>
        <v>547473</v>
      </c>
      <c r="W184">
        <f>IF($D184="Z",$W183-$E184*$F184,IF($D184="W",$W183+$E184*$F184,))</f>
        <v>53872</v>
      </c>
    </row>
    <row r="185" spans="1:23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32"/>
        <v>47</v>
      </c>
      <c r="H185">
        <f t="shared" si="33"/>
        <v>0</v>
      </c>
      <c r="I185" s="6">
        <f t="shared" si="42"/>
        <v>47</v>
      </c>
      <c r="J185">
        <f t="shared" si="34"/>
        <v>0</v>
      </c>
      <c r="K185">
        <f t="shared" si="35"/>
        <v>0</v>
      </c>
      <c r="L185" s="6">
        <f t="shared" si="43"/>
        <v>9</v>
      </c>
      <c r="M185">
        <f t="shared" si="36"/>
        <v>0</v>
      </c>
      <c r="N185">
        <f t="shared" si="37"/>
        <v>0</v>
      </c>
      <c r="O185" s="6">
        <f t="shared" si="44"/>
        <v>86</v>
      </c>
      <c r="P185">
        <f t="shared" si="38"/>
        <v>0</v>
      </c>
      <c r="Q185">
        <f t="shared" si="39"/>
        <v>0</v>
      </c>
      <c r="R185" s="6">
        <f t="shared" si="45"/>
        <v>0</v>
      </c>
      <c r="S185">
        <f t="shared" si="40"/>
        <v>0</v>
      </c>
      <c r="T185">
        <f t="shared" si="41"/>
        <v>0</v>
      </c>
      <c r="U185" s="6">
        <f t="shared" si="46"/>
        <v>26</v>
      </c>
      <c r="V185">
        <f t="shared" si="47"/>
        <v>547097</v>
      </c>
      <c r="W185">
        <f>IF($D185="Z",$W184-$E185*$F185,IF($D185="W",$W184+$E185*$F185,))</f>
        <v>53496</v>
      </c>
    </row>
    <row r="186" spans="1:23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32"/>
        <v>0</v>
      </c>
      <c r="H186">
        <f t="shared" si="33"/>
        <v>0</v>
      </c>
      <c r="I186" s="6">
        <f t="shared" si="42"/>
        <v>47</v>
      </c>
      <c r="J186">
        <f t="shared" si="34"/>
        <v>0</v>
      </c>
      <c r="K186">
        <f t="shared" si="35"/>
        <v>0</v>
      </c>
      <c r="L186" s="6">
        <f t="shared" si="43"/>
        <v>9</v>
      </c>
      <c r="M186">
        <f t="shared" si="36"/>
        <v>0</v>
      </c>
      <c r="N186">
        <f t="shared" si="37"/>
        <v>82</v>
      </c>
      <c r="O186" s="6">
        <f t="shared" si="44"/>
        <v>4</v>
      </c>
      <c r="P186">
        <f t="shared" si="38"/>
        <v>0</v>
      </c>
      <c r="Q186">
        <f t="shared" si="39"/>
        <v>0</v>
      </c>
      <c r="R186" s="6">
        <f t="shared" si="45"/>
        <v>0</v>
      </c>
      <c r="S186">
        <f t="shared" si="40"/>
        <v>0</v>
      </c>
      <c r="T186">
        <f t="shared" si="41"/>
        <v>0</v>
      </c>
      <c r="U186" s="6">
        <f t="shared" si="46"/>
        <v>26</v>
      </c>
      <c r="V186">
        <f t="shared" si="47"/>
        <v>549475</v>
      </c>
      <c r="W186">
        <f>IF($D186="Z",$W185-$E186*$F186,IF($D186="W",$W185+$E186*$F186,))</f>
        <v>55874</v>
      </c>
    </row>
    <row r="187" spans="1:23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32"/>
        <v>0</v>
      </c>
      <c r="H187">
        <f t="shared" si="33"/>
        <v>0</v>
      </c>
      <c r="I187" s="6">
        <f t="shared" si="42"/>
        <v>47</v>
      </c>
      <c r="J187">
        <f t="shared" si="34"/>
        <v>0</v>
      </c>
      <c r="K187">
        <f t="shared" si="35"/>
        <v>0</v>
      </c>
      <c r="L187" s="6">
        <f t="shared" si="43"/>
        <v>9</v>
      </c>
      <c r="M187">
        <f t="shared" si="36"/>
        <v>0</v>
      </c>
      <c r="N187">
        <f t="shared" si="37"/>
        <v>0</v>
      </c>
      <c r="O187" s="6">
        <f t="shared" si="44"/>
        <v>4</v>
      </c>
      <c r="P187">
        <f t="shared" si="38"/>
        <v>0</v>
      </c>
      <c r="Q187">
        <f t="shared" si="39"/>
        <v>0</v>
      </c>
      <c r="R187" s="6">
        <f t="shared" si="45"/>
        <v>0</v>
      </c>
      <c r="S187">
        <f t="shared" si="40"/>
        <v>0</v>
      </c>
      <c r="T187">
        <f t="shared" si="41"/>
        <v>26</v>
      </c>
      <c r="U187" s="6">
        <f t="shared" si="46"/>
        <v>0</v>
      </c>
      <c r="V187">
        <f t="shared" si="47"/>
        <v>550983</v>
      </c>
      <c r="W187">
        <f>IF($D187="Z",$W186-$E187*$F187,IF($D187="W",$W186+$E187*$F187,))</f>
        <v>57382</v>
      </c>
    </row>
    <row r="188" spans="1:23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32"/>
        <v>24</v>
      </c>
      <c r="H188">
        <f t="shared" si="33"/>
        <v>0</v>
      </c>
      <c r="I188" s="6">
        <f t="shared" si="42"/>
        <v>71</v>
      </c>
      <c r="J188">
        <f t="shared" si="34"/>
        <v>0</v>
      </c>
      <c r="K188">
        <f t="shared" si="35"/>
        <v>0</v>
      </c>
      <c r="L188" s="6">
        <f t="shared" si="43"/>
        <v>9</v>
      </c>
      <c r="M188">
        <f t="shared" si="36"/>
        <v>0</v>
      </c>
      <c r="N188">
        <f t="shared" si="37"/>
        <v>0</v>
      </c>
      <c r="O188" s="6">
        <f t="shared" si="44"/>
        <v>4</v>
      </c>
      <c r="P188">
        <f t="shared" si="38"/>
        <v>0</v>
      </c>
      <c r="Q188">
        <f t="shared" si="39"/>
        <v>0</v>
      </c>
      <c r="R188" s="6">
        <f t="shared" si="45"/>
        <v>0</v>
      </c>
      <c r="S188">
        <f t="shared" si="40"/>
        <v>0</v>
      </c>
      <c r="T188">
        <f t="shared" si="41"/>
        <v>0</v>
      </c>
      <c r="U188" s="6">
        <f t="shared" si="46"/>
        <v>0</v>
      </c>
      <c r="V188">
        <f t="shared" si="47"/>
        <v>550767</v>
      </c>
      <c r="W188">
        <f>IF($D188="Z",$W187-$E188*$F188,IF($D188="W",$W187+$E188*$F188,))</f>
        <v>57166</v>
      </c>
    </row>
    <row r="189" spans="1:23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32"/>
        <v>0</v>
      </c>
      <c r="H189">
        <f t="shared" si="33"/>
        <v>0</v>
      </c>
      <c r="I189" s="6">
        <f t="shared" si="42"/>
        <v>71</v>
      </c>
      <c r="J189">
        <f t="shared" si="34"/>
        <v>36</v>
      </c>
      <c r="K189">
        <f t="shared" si="35"/>
        <v>0</v>
      </c>
      <c r="L189" s="6">
        <f t="shared" si="43"/>
        <v>45</v>
      </c>
      <c r="M189">
        <f t="shared" si="36"/>
        <v>0</v>
      </c>
      <c r="N189">
        <f t="shared" si="37"/>
        <v>0</v>
      </c>
      <c r="O189" s="6">
        <f t="shared" si="44"/>
        <v>4</v>
      </c>
      <c r="P189">
        <f t="shared" si="38"/>
        <v>0</v>
      </c>
      <c r="Q189">
        <f t="shared" si="39"/>
        <v>0</v>
      </c>
      <c r="R189" s="6">
        <f t="shared" si="45"/>
        <v>0</v>
      </c>
      <c r="S189">
        <f t="shared" si="40"/>
        <v>0</v>
      </c>
      <c r="T189">
        <f t="shared" si="41"/>
        <v>0</v>
      </c>
      <c r="U189" s="6">
        <f t="shared" si="46"/>
        <v>0</v>
      </c>
      <c r="V189">
        <f t="shared" si="47"/>
        <v>549831</v>
      </c>
      <c r="W189">
        <f>IF($D189="Z",$W188-$E189*$F189,IF($D189="W",$W188+$E189*$F189,))</f>
        <v>56230</v>
      </c>
    </row>
    <row r="190" spans="1:23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32"/>
        <v>0</v>
      </c>
      <c r="H190">
        <f t="shared" si="33"/>
        <v>0</v>
      </c>
      <c r="I190" s="6">
        <f t="shared" si="42"/>
        <v>71</v>
      </c>
      <c r="J190">
        <f t="shared" si="34"/>
        <v>0</v>
      </c>
      <c r="K190">
        <f t="shared" si="35"/>
        <v>0</v>
      </c>
      <c r="L190" s="6">
        <f t="shared" si="43"/>
        <v>45</v>
      </c>
      <c r="M190">
        <f t="shared" si="36"/>
        <v>0</v>
      </c>
      <c r="N190">
        <f t="shared" si="37"/>
        <v>0</v>
      </c>
      <c r="O190" s="6">
        <f t="shared" si="44"/>
        <v>4</v>
      </c>
      <c r="P190">
        <f t="shared" si="38"/>
        <v>6</v>
      </c>
      <c r="Q190">
        <f t="shared" si="39"/>
        <v>0</v>
      </c>
      <c r="R190" s="6">
        <f t="shared" si="45"/>
        <v>6</v>
      </c>
      <c r="S190">
        <f t="shared" si="40"/>
        <v>0</v>
      </c>
      <c r="T190">
        <f t="shared" si="41"/>
        <v>0</v>
      </c>
      <c r="U190" s="6">
        <f t="shared" si="46"/>
        <v>0</v>
      </c>
      <c r="V190">
        <f t="shared" si="47"/>
        <v>549423</v>
      </c>
      <c r="W190">
        <f>IF($D190="Z",$W189-$E190*$F190,IF($D190="W",$W189+$E190*$F190,))</f>
        <v>55822</v>
      </c>
    </row>
    <row r="191" spans="1:23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32"/>
        <v>0</v>
      </c>
      <c r="H191">
        <f t="shared" si="33"/>
        <v>0</v>
      </c>
      <c r="I191" s="6">
        <f t="shared" si="42"/>
        <v>71</v>
      </c>
      <c r="J191">
        <f t="shared" si="34"/>
        <v>0</v>
      </c>
      <c r="K191">
        <f t="shared" si="35"/>
        <v>45</v>
      </c>
      <c r="L191" s="6">
        <f t="shared" si="43"/>
        <v>0</v>
      </c>
      <c r="M191">
        <f t="shared" si="36"/>
        <v>0</v>
      </c>
      <c r="N191">
        <f t="shared" si="37"/>
        <v>0</v>
      </c>
      <c r="O191" s="6">
        <f t="shared" si="44"/>
        <v>4</v>
      </c>
      <c r="P191">
        <f t="shared" si="38"/>
        <v>0</v>
      </c>
      <c r="Q191">
        <f t="shared" si="39"/>
        <v>0</v>
      </c>
      <c r="R191" s="6">
        <f t="shared" si="45"/>
        <v>6</v>
      </c>
      <c r="S191">
        <f t="shared" si="40"/>
        <v>0</v>
      </c>
      <c r="T191">
        <f t="shared" si="41"/>
        <v>0</v>
      </c>
      <c r="U191" s="6">
        <f t="shared" si="46"/>
        <v>0</v>
      </c>
      <c r="V191">
        <f t="shared" si="47"/>
        <v>551043</v>
      </c>
      <c r="W191">
        <f>IF($D191="Z",$W190-$E191*$F191,IF($D191="W",$W190+$E191*$F191,))</f>
        <v>57442</v>
      </c>
    </row>
    <row r="192" spans="1:23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32"/>
        <v>18</v>
      </c>
      <c r="H192">
        <f t="shared" si="33"/>
        <v>0</v>
      </c>
      <c r="I192" s="6">
        <f t="shared" si="42"/>
        <v>89</v>
      </c>
      <c r="J192">
        <f t="shared" si="34"/>
        <v>0</v>
      </c>
      <c r="K192">
        <f t="shared" si="35"/>
        <v>0</v>
      </c>
      <c r="L192" s="6">
        <f t="shared" si="43"/>
        <v>0</v>
      </c>
      <c r="M192">
        <f t="shared" si="36"/>
        <v>0</v>
      </c>
      <c r="N192">
        <f t="shared" si="37"/>
        <v>0</v>
      </c>
      <c r="O192" s="6">
        <f t="shared" si="44"/>
        <v>4</v>
      </c>
      <c r="P192">
        <f t="shared" si="38"/>
        <v>0</v>
      </c>
      <c r="Q192">
        <f t="shared" si="39"/>
        <v>0</v>
      </c>
      <c r="R192" s="6">
        <f t="shared" si="45"/>
        <v>6</v>
      </c>
      <c r="S192">
        <f t="shared" si="40"/>
        <v>0</v>
      </c>
      <c r="T192">
        <f t="shared" si="41"/>
        <v>0</v>
      </c>
      <c r="U192" s="6">
        <f t="shared" si="46"/>
        <v>0</v>
      </c>
      <c r="V192">
        <f t="shared" si="47"/>
        <v>550899</v>
      </c>
      <c r="W192">
        <f>IF($D192="Z",$W191-$E192*$F192,IF($D192="W",$W191+$E192*$F192,))</f>
        <v>57298</v>
      </c>
    </row>
    <row r="193" spans="1:23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32"/>
        <v>0</v>
      </c>
      <c r="H193">
        <f t="shared" si="33"/>
        <v>0</v>
      </c>
      <c r="I193" s="6">
        <f t="shared" si="42"/>
        <v>89</v>
      </c>
      <c r="J193">
        <f t="shared" si="34"/>
        <v>0</v>
      </c>
      <c r="K193">
        <f t="shared" si="35"/>
        <v>0</v>
      </c>
      <c r="L193" s="6">
        <f t="shared" si="43"/>
        <v>0</v>
      </c>
      <c r="M193">
        <f t="shared" si="36"/>
        <v>0</v>
      </c>
      <c r="N193">
        <f t="shared" si="37"/>
        <v>0</v>
      </c>
      <c r="O193" s="6">
        <f t="shared" si="44"/>
        <v>4</v>
      </c>
      <c r="P193">
        <f t="shared" si="38"/>
        <v>0</v>
      </c>
      <c r="Q193">
        <f t="shared" si="39"/>
        <v>0</v>
      </c>
      <c r="R193" s="6">
        <f t="shared" si="45"/>
        <v>6</v>
      </c>
      <c r="S193">
        <f t="shared" si="40"/>
        <v>20</v>
      </c>
      <c r="T193">
        <f t="shared" si="41"/>
        <v>0</v>
      </c>
      <c r="U193" s="6">
        <f t="shared" si="46"/>
        <v>20</v>
      </c>
      <c r="V193">
        <f t="shared" si="47"/>
        <v>550079</v>
      </c>
      <c r="W193">
        <f>IF($D193="Z",$W192-$E193*$F193,IF($D193="W",$W192+$E193*$F193,))</f>
        <v>56478</v>
      </c>
    </row>
    <row r="194" spans="1:23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32"/>
        <v>0</v>
      </c>
      <c r="H194">
        <f t="shared" si="33"/>
        <v>0</v>
      </c>
      <c r="I194" s="6">
        <f t="shared" si="42"/>
        <v>89</v>
      </c>
      <c r="J194">
        <f t="shared" si="34"/>
        <v>0</v>
      </c>
      <c r="K194">
        <f t="shared" si="35"/>
        <v>0</v>
      </c>
      <c r="L194" s="6">
        <f t="shared" si="43"/>
        <v>0</v>
      </c>
      <c r="M194">
        <f t="shared" si="36"/>
        <v>0</v>
      </c>
      <c r="N194">
        <f t="shared" si="37"/>
        <v>4</v>
      </c>
      <c r="O194" s="6">
        <f t="shared" si="44"/>
        <v>0</v>
      </c>
      <c r="P194">
        <f t="shared" si="38"/>
        <v>0</v>
      </c>
      <c r="Q194">
        <f t="shared" si="39"/>
        <v>0</v>
      </c>
      <c r="R194" s="6">
        <f t="shared" si="45"/>
        <v>6</v>
      </c>
      <c r="S194">
        <f t="shared" si="40"/>
        <v>0</v>
      </c>
      <c r="T194">
        <f t="shared" si="41"/>
        <v>0</v>
      </c>
      <c r="U194" s="6">
        <f t="shared" si="46"/>
        <v>20</v>
      </c>
      <c r="V194">
        <f t="shared" si="47"/>
        <v>550207</v>
      </c>
      <c r="W194">
        <f>IF($D194="Z",$W193-$E194*$F194,IF($D194="W",$W193+$E194*$F194,))</f>
        <v>56606</v>
      </c>
    </row>
    <row r="195" spans="1:23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ref="G195:G203" si="48">IF($C195="T1",IF($D195="Z",$E195,0),0)</f>
        <v>0</v>
      </c>
      <c r="H195">
        <f t="shared" ref="H195:H203" si="49">IF($C195="T1",IF($D195="W",$E195,0),0)</f>
        <v>0</v>
      </c>
      <c r="I195" s="6">
        <f t="shared" si="42"/>
        <v>89</v>
      </c>
      <c r="J195">
        <f t="shared" ref="J195:J203" si="50">IF($C195="T2",IF($D195="Z",$E195,0),0)</f>
        <v>0</v>
      </c>
      <c r="K195">
        <f t="shared" ref="K195:K203" si="51">IF($C195="T2",IF($D195="W",$E195,0),0)</f>
        <v>0</v>
      </c>
      <c r="L195" s="6">
        <f t="shared" si="43"/>
        <v>0</v>
      </c>
      <c r="M195">
        <f t="shared" ref="M195:M203" si="52">IF($C195="T3",IF($D195="Z",$E195,0),0)</f>
        <v>0</v>
      </c>
      <c r="N195">
        <f t="shared" ref="N195:N203" si="53">IF($C195="T3",IF($D195="W",$E195,0),0)</f>
        <v>0</v>
      </c>
      <c r="O195" s="6">
        <f t="shared" si="44"/>
        <v>0</v>
      </c>
      <c r="P195">
        <f t="shared" ref="P195:P203" si="54">IF($C195="T4",IF($D195="Z",$E195,0),0)</f>
        <v>0</v>
      </c>
      <c r="Q195">
        <f t="shared" ref="Q195:Q203" si="55">IF($C195="T4",IF($D195="W",$E195,0),0)</f>
        <v>0</v>
      </c>
      <c r="R195" s="6">
        <f t="shared" si="45"/>
        <v>6</v>
      </c>
      <c r="S195">
        <f t="shared" ref="S195:S203" si="56">IF($C195="T5",IF($D195="Z",$E195,0),0)</f>
        <v>48</v>
      </c>
      <c r="T195">
        <f t="shared" ref="T195:T203" si="57">IF($C195="T5",IF($D195="W",$E195,0),0)</f>
        <v>0</v>
      </c>
      <c r="U195" s="6">
        <f t="shared" si="46"/>
        <v>68</v>
      </c>
      <c r="V195">
        <f t="shared" si="47"/>
        <v>548431</v>
      </c>
      <c r="W195">
        <f>IF($D195="Z",$W194-$E195*$F195,IF($D195="W",$W194+$E195*$F195,))</f>
        <v>54830</v>
      </c>
    </row>
    <row r="196" spans="1:23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48"/>
        <v>0</v>
      </c>
      <c r="H196">
        <f t="shared" si="49"/>
        <v>0</v>
      </c>
      <c r="I196" s="6">
        <f t="shared" ref="I196:I203" si="58">I195+G196-H196</f>
        <v>89</v>
      </c>
      <c r="J196">
        <f t="shared" si="50"/>
        <v>0</v>
      </c>
      <c r="K196">
        <f t="shared" si="51"/>
        <v>0</v>
      </c>
      <c r="L196" s="6">
        <f t="shared" ref="L196:L203" si="59">J196+L195-K196</f>
        <v>0</v>
      </c>
      <c r="M196">
        <f t="shared" si="52"/>
        <v>0</v>
      </c>
      <c r="N196">
        <f t="shared" si="53"/>
        <v>0</v>
      </c>
      <c r="O196" s="6">
        <f t="shared" ref="O196:O203" si="60">M196+O195-N196</f>
        <v>0</v>
      </c>
      <c r="P196">
        <f t="shared" si="54"/>
        <v>0</v>
      </c>
      <c r="Q196">
        <f t="shared" si="55"/>
        <v>0</v>
      </c>
      <c r="R196" s="6">
        <f t="shared" ref="R196:R203" si="61">P196+R195-Q196</f>
        <v>6</v>
      </c>
      <c r="S196">
        <f t="shared" si="56"/>
        <v>0</v>
      </c>
      <c r="T196">
        <f t="shared" si="57"/>
        <v>64</v>
      </c>
      <c r="U196" s="6">
        <f t="shared" ref="U196:U203" si="62">S196+U195-T196</f>
        <v>4</v>
      </c>
      <c r="V196">
        <f t="shared" ref="V196:V203" si="63">IF($D196="Z",$V195-$E196*$F196,IF($D196="W",$V195+$E196*$F196,))</f>
        <v>552335</v>
      </c>
      <c r="W196">
        <f>IF($D196="Z",$W195-$E196*$F196,IF($D196="W",$W195+$E196*$F196,))</f>
        <v>58734</v>
      </c>
    </row>
    <row r="197" spans="1:23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48"/>
        <v>0</v>
      </c>
      <c r="H197">
        <f t="shared" si="49"/>
        <v>0</v>
      </c>
      <c r="I197" s="6">
        <f t="shared" si="58"/>
        <v>89</v>
      </c>
      <c r="J197">
        <f t="shared" si="50"/>
        <v>0</v>
      </c>
      <c r="K197">
        <f t="shared" si="51"/>
        <v>0</v>
      </c>
      <c r="L197" s="6">
        <f t="shared" si="59"/>
        <v>0</v>
      </c>
      <c r="M197">
        <f t="shared" si="52"/>
        <v>0</v>
      </c>
      <c r="N197">
        <f t="shared" si="53"/>
        <v>0</v>
      </c>
      <c r="O197" s="6">
        <f t="shared" si="60"/>
        <v>0</v>
      </c>
      <c r="P197">
        <f t="shared" si="54"/>
        <v>43</v>
      </c>
      <c r="Q197">
        <f t="shared" si="55"/>
        <v>0</v>
      </c>
      <c r="R197" s="6">
        <f t="shared" si="61"/>
        <v>49</v>
      </c>
      <c r="S197">
        <f t="shared" si="56"/>
        <v>0</v>
      </c>
      <c r="T197">
        <f t="shared" si="57"/>
        <v>0</v>
      </c>
      <c r="U197" s="6">
        <f t="shared" si="62"/>
        <v>4</v>
      </c>
      <c r="V197">
        <f t="shared" si="63"/>
        <v>549626</v>
      </c>
      <c r="W197">
        <f>IF($D197="Z",$W196-$E197*$F197,IF($D197="W",$W196+$E197*$F197,))</f>
        <v>56025</v>
      </c>
    </row>
    <row r="198" spans="1:23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48"/>
        <v>0</v>
      </c>
      <c r="H198">
        <f t="shared" si="49"/>
        <v>0</v>
      </c>
      <c r="I198" s="6">
        <f t="shared" si="58"/>
        <v>89</v>
      </c>
      <c r="J198">
        <f t="shared" si="50"/>
        <v>24</v>
      </c>
      <c r="K198">
        <f t="shared" si="51"/>
        <v>0</v>
      </c>
      <c r="L198" s="6">
        <f t="shared" si="59"/>
        <v>24</v>
      </c>
      <c r="M198">
        <f t="shared" si="52"/>
        <v>0</v>
      </c>
      <c r="N198">
        <f t="shared" si="53"/>
        <v>0</v>
      </c>
      <c r="O198" s="6">
        <f t="shared" si="60"/>
        <v>0</v>
      </c>
      <c r="P198">
        <f t="shared" si="54"/>
        <v>0</v>
      </c>
      <c r="Q198">
        <f t="shared" si="55"/>
        <v>0</v>
      </c>
      <c r="R198" s="6">
        <f t="shared" si="61"/>
        <v>49</v>
      </c>
      <c r="S198">
        <f t="shared" si="56"/>
        <v>0</v>
      </c>
      <c r="T198">
        <f t="shared" si="57"/>
        <v>0</v>
      </c>
      <c r="U198" s="6">
        <f t="shared" si="62"/>
        <v>4</v>
      </c>
      <c r="V198">
        <f t="shared" si="63"/>
        <v>549050</v>
      </c>
      <c r="W198">
        <f>IF($D198="Z",$W197-$E198*$F198,IF($D198="W",$W197+$E198*$F198,))</f>
        <v>55449</v>
      </c>
    </row>
    <row r="199" spans="1:23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48"/>
        <v>0</v>
      </c>
      <c r="H199">
        <f t="shared" si="49"/>
        <v>0</v>
      </c>
      <c r="I199" s="6">
        <f t="shared" si="58"/>
        <v>89</v>
      </c>
      <c r="J199">
        <f t="shared" si="50"/>
        <v>0</v>
      </c>
      <c r="K199">
        <f t="shared" si="51"/>
        <v>0</v>
      </c>
      <c r="L199" s="6">
        <f t="shared" si="59"/>
        <v>24</v>
      </c>
      <c r="M199">
        <f t="shared" si="52"/>
        <v>0</v>
      </c>
      <c r="N199">
        <f t="shared" si="53"/>
        <v>0</v>
      </c>
      <c r="O199" s="6">
        <f t="shared" si="60"/>
        <v>0</v>
      </c>
      <c r="P199">
        <f t="shared" si="54"/>
        <v>0</v>
      </c>
      <c r="Q199">
        <f t="shared" si="55"/>
        <v>0</v>
      </c>
      <c r="R199" s="6">
        <f t="shared" si="61"/>
        <v>49</v>
      </c>
      <c r="S199">
        <f t="shared" si="56"/>
        <v>0</v>
      </c>
      <c r="T199">
        <f t="shared" si="57"/>
        <v>4</v>
      </c>
      <c r="U199" s="6">
        <f t="shared" si="62"/>
        <v>0</v>
      </c>
      <c r="V199">
        <f t="shared" si="63"/>
        <v>549298</v>
      </c>
      <c r="W199">
        <f>IF($D199="Z",$W198-$E199*$F199,IF($D199="W",$W198+$E199*$F199,))</f>
        <v>55697</v>
      </c>
    </row>
    <row r="200" spans="1:23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48"/>
        <v>0</v>
      </c>
      <c r="H200">
        <f t="shared" si="49"/>
        <v>0</v>
      </c>
      <c r="I200" s="6">
        <f t="shared" si="58"/>
        <v>89</v>
      </c>
      <c r="J200">
        <f t="shared" si="50"/>
        <v>0</v>
      </c>
      <c r="K200">
        <f t="shared" si="51"/>
        <v>0</v>
      </c>
      <c r="L200" s="6">
        <f t="shared" si="59"/>
        <v>24</v>
      </c>
      <c r="M200">
        <f t="shared" si="52"/>
        <v>35</v>
      </c>
      <c r="N200">
        <f t="shared" si="53"/>
        <v>0</v>
      </c>
      <c r="O200" s="6">
        <f t="shared" si="60"/>
        <v>35</v>
      </c>
      <c r="P200">
        <f t="shared" si="54"/>
        <v>0</v>
      </c>
      <c r="Q200">
        <f t="shared" si="55"/>
        <v>0</v>
      </c>
      <c r="R200" s="6">
        <f t="shared" si="61"/>
        <v>49</v>
      </c>
      <c r="S200">
        <f t="shared" si="56"/>
        <v>0</v>
      </c>
      <c r="T200">
        <f t="shared" si="57"/>
        <v>0</v>
      </c>
      <c r="U200" s="6">
        <f t="shared" si="62"/>
        <v>0</v>
      </c>
      <c r="V200">
        <f t="shared" si="63"/>
        <v>548633</v>
      </c>
      <c r="W200">
        <f>IF($D200="Z",$W199-$E200*$F200,IF($D200="W",$W199+$E200*$F200,))</f>
        <v>55032</v>
      </c>
    </row>
    <row r="201" spans="1:23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48"/>
        <v>41</v>
      </c>
      <c r="H201">
        <f t="shared" si="49"/>
        <v>0</v>
      </c>
      <c r="I201" s="6">
        <f t="shared" si="58"/>
        <v>130</v>
      </c>
      <c r="J201">
        <f t="shared" si="50"/>
        <v>0</v>
      </c>
      <c r="K201">
        <f t="shared" si="51"/>
        <v>0</v>
      </c>
      <c r="L201" s="6">
        <f t="shared" si="59"/>
        <v>24</v>
      </c>
      <c r="M201">
        <f t="shared" si="52"/>
        <v>0</v>
      </c>
      <c r="N201">
        <f t="shared" si="53"/>
        <v>0</v>
      </c>
      <c r="O201" s="6">
        <f t="shared" si="60"/>
        <v>35</v>
      </c>
      <c r="P201">
        <f t="shared" si="54"/>
        <v>0</v>
      </c>
      <c r="Q201">
        <f t="shared" si="55"/>
        <v>0</v>
      </c>
      <c r="R201" s="6">
        <f t="shared" si="61"/>
        <v>49</v>
      </c>
      <c r="S201">
        <f t="shared" si="56"/>
        <v>0</v>
      </c>
      <c r="T201">
        <f t="shared" si="57"/>
        <v>0</v>
      </c>
      <c r="U201" s="6">
        <f t="shared" si="62"/>
        <v>0</v>
      </c>
      <c r="V201">
        <f t="shared" si="63"/>
        <v>548305</v>
      </c>
      <c r="W201">
        <f>IF($D201="Z",$W200-$E201*$F201,IF($D201="W",$W200+$E201*$F201,))</f>
        <v>54704</v>
      </c>
    </row>
    <row r="202" spans="1:23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48"/>
        <v>0</v>
      </c>
      <c r="H202">
        <f t="shared" si="49"/>
        <v>0</v>
      </c>
      <c r="I202" s="6">
        <f t="shared" si="58"/>
        <v>130</v>
      </c>
      <c r="J202">
        <f t="shared" si="50"/>
        <v>0</v>
      </c>
      <c r="K202">
        <f t="shared" si="51"/>
        <v>0</v>
      </c>
      <c r="L202" s="6">
        <f t="shared" si="59"/>
        <v>24</v>
      </c>
      <c r="M202">
        <f t="shared" si="52"/>
        <v>0</v>
      </c>
      <c r="N202">
        <f t="shared" si="53"/>
        <v>0</v>
      </c>
      <c r="O202" s="6">
        <f t="shared" si="60"/>
        <v>35</v>
      </c>
      <c r="P202">
        <f t="shared" si="54"/>
        <v>23</v>
      </c>
      <c r="Q202">
        <f t="shared" si="55"/>
        <v>0</v>
      </c>
      <c r="R202" s="6">
        <f t="shared" si="61"/>
        <v>72</v>
      </c>
      <c r="S202">
        <f t="shared" si="56"/>
        <v>0</v>
      </c>
      <c r="T202">
        <f t="shared" si="57"/>
        <v>0</v>
      </c>
      <c r="U202" s="6">
        <f t="shared" si="62"/>
        <v>0</v>
      </c>
      <c r="V202">
        <f t="shared" si="63"/>
        <v>546902</v>
      </c>
      <c r="W202">
        <f>IF($D202="Z",$W201-$E202*$F202,IF($D202="W",$W201+$E202*$F202,))</f>
        <v>53301</v>
      </c>
    </row>
    <row r="203" spans="1:23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48"/>
        <v>0</v>
      </c>
      <c r="H203">
        <f t="shared" si="49"/>
        <v>0</v>
      </c>
      <c r="I203" s="6">
        <f t="shared" si="58"/>
        <v>130</v>
      </c>
      <c r="J203">
        <f t="shared" si="50"/>
        <v>46</v>
      </c>
      <c r="K203">
        <f t="shared" si="51"/>
        <v>0</v>
      </c>
      <c r="L203" s="6">
        <f t="shared" si="59"/>
        <v>70</v>
      </c>
      <c r="M203">
        <f t="shared" si="52"/>
        <v>0</v>
      </c>
      <c r="N203">
        <f t="shared" si="53"/>
        <v>0</v>
      </c>
      <c r="O203" s="6">
        <f t="shared" si="60"/>
        <v>35</v>
      </c>
      <c r="P203">
        <f t="shared" si="54"/>
        <v>0</v>
      </c>
      <c r="Q203">
        <f t="shared" si="55"/>
        <v>0</v>
      </c>
      <c r="R203" s="6">
        <f t="shared" si="61"/>
        <v>72</v>
      </c>
      <c r="S203">
        <f t="shared" si="56"/>
        <v>0</v>
      </c>
      <c r="T203">
        <f t="shared" si="57"/>
        <v>0</v>
      </c>
      <c r="U203" s="6">
        <f t="shared" si="62"/>
        <v>0</v>
      </c>
      <c r="V203">
        <f t="shared" si="63"/>
        <v>545844</v>
      </c>
      <c r="W203">
        <f>IF($D203="Z",$W202-$E203*$F203,IF($D203="W",$W202+$E203*$F203,))</f>
        <v>52243</v>
      </c>
    </row>
  </sheetData>
  <conditionalFormatting sqref="W1:W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wykres</vt:lpstr>
      <vt:lpstr>wyniki</vt:lpstr>
      <vt:lpstr>6.1</vt:lpstr>
      <vt:lpstr>6.2</vt:lpstr>
      <vt:lpstr>6.3</vt:lpstr>
      <vt:lpstr>6.4</vt:lpstr>
      <vt:lpstr>Główny 6.5a</vt:lpstr>
      <vt:lpstr>6.5b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2022-11-11T11:43:37Z</dcterms:modified>
</cp:coreProperties>
</file>