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9460F630-B99B-44D3-926B-86824B08C3F2}" xr6:coauthVersionLast="47" xr6:coauthVersionMax="47" xr10:uidLastSave="{00000000-0000-0000-0000-000000000000}"/>
  <bookViews>
    <workbookView xWindow="2505" yWindow="1110" windowWidth="21600" windowHeight="11385" activeTab="2" xr2:uid="{00000000-000D-0000-FFFF-FFFF00000000}"/>
  </bookViews>
  <sheets>
    <sheet name="Dane" sheetId="1" r:id="rId1"/>
    <sheet name="Zadanie 5.1" sheetId="2" r:id="rId2"/>
    <sheet name="Zadanie 5.2" sheetId="3" r:id="rId3"/>
    <sheet name="Zadanie 5.3" sheetId="5" r:id="rId4"/>
    <sheet name="Zadanie 5.4" sheetId="4" r:id="rId5"/>
  </sheets>
  <definedNames>
    <definedName name="temperatury" localSheetId="0">Dane!$A$2:$B$93</definedName>
    <definedName name="temperatury" localSheetId="1">'Zadanie 5.1'!$A$2:$B$93</definedName>
    <definedName name="temperatury" localSheetId="2">'Zadanie 5.2'!$A$2:$B$93</definedName>
    <definedName name="temperatury" localSheetId="3">'Zadanie 5.3'!$A$2:$B$93</definedName>
    <definedName name="temperatury" localSheetId="4">'Zadanie 5.4'!$A$2:$B$93</definedName>
    <definedName name="temperatury_1" localSheetId="3">'Zadanie 5.3'!$A$2:$B$93</definedName>
    <definedName name="temperatury_1" localSheetId="4">'Zadanie 5.4'!$A$2:$B$93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5" l="1"/>
  <c r="G93" i="5"/>
  <c r="F93" i="5"/>
  <c r="E93" i="5"/>
  <c r="H93" i="5" s="1"/>
  <c r="D93" i="5"/>
  <c r="C93" i="5"/>
  <c r="F92" i="5"/>
  <c r="E92" i="5"/>
  <c r="H92" i="5" s="1"/>
  <c r="D92" i="5"/>
  <c r="G92" i="5" s="1"/>
  <c r="I92" i="5" s="1"/>
  <c r="C92" i="5"/>
  <c r="H91" i="5"/>
  <c r="E91" i="5"/>
  <c r="D91" i="5"/>
  <c r="G91" i="5" s="1"/>
  <c r="C91" i="5"/>
  <c r="F91" i="5" s="1"/>
  <c r="H90" i="5"/>
  <c r="G90" i="5"/>
  <c r="E90" i="5"/>
  <c r="D90" i="5"/>
  <c r="C90" i="5"/>
  <c r="F90" i="5" s="1"/>
  <c r="G89" i="5"/>
  <c r="F89" i="5"/>
  <c r="I89" i="5" s="1"/>
  <c r="E89" i="5"/>
  <c r="H89" i="5" s="1"/>
  <c r="D89" i="5"/>
  <c r="C89" i="5"/>
  <c r="F88" i="5"/>
  <c r="E88" i="5"/>
  <c r="H88" i="5" s="1"/>
  <c r="D88" i="5"/>
  <c r="G88" i="5" s="1"/>
  <c r="I88" i="5" s="1"/>
  <c r="C88" i="5"/>
  <c r="H87" i="5"/>
  <c r="E87" i="5"/>
  <c r="D87" i="5"/>
  <c r="G87" i="5" s="1"/>
  <c r="C87" i="5"/>
  <c r="F87" i="5" s="1"/>
  <c r="H86" i="5"/>
  <c r="G86" i="5"/>
  <c r="E86" i="5"/>
  <c r="D86" i="5"/>
  <c r="C86" i="5"/>
  <c r="F86" i="5" s="1"/>
  <c r="G85" i="5"/>
  <c r="F85" i="5"/>
  <c r="I85" i="5" s="1"/>
  <c r="E85" i="5"/>
  <c r="H85" i="5" s="1"/>
  <c r="D85" i="5"/>
  <c r="C85" i="5"/>
  <c r="I84" i="5"/>
  <c r="F84" i="5"/>
  <c r="E84" i="5"/>
  <c r="H84" i="5" s="1"/>
  <c r="D84" i="5"/>
  <c r="G84" i="5" s="1"/>
  <c r="C84" i="5"/>
  <c r="H83" i="5"/>
  <c r="E83" i="5"/>
  <c r="D83" i="5"/>
  <c r="G83" i="5" s="1"/>
  <c r="C83" i="5"/>
  <c r="F83" i="5" s="1"/>
  <c r="I83" i="5" s="1"/>
  <c r="H82" i="5"/>
  <c r="G82" i="5"/>
  <c r="E82" i="5"/>
  <c r="D82" i="5"/>
  <c r="C82" i="5"/>
  <c r="F82" i="5" s="1"/>
  <c r="I82" i="5" s="1"/>
  <c r="G81" i="5"/>
  <c r="F81" i="5"/>
  <c r="E81" i="5"/>
  <c r="H81" i="5" s="1"/>
  <c r="D81" i="5"/>
  <c r="C81" i="5"/>
  <c r="F80" i="5"/>
  <c r="E80" i="5"/>
  <c r="H80" i="5" s="1"/>
  <c r="I80" i="5" s="1"/>
  <c r="D80" i="5"/>
  <c r="G80" i="5" s="1"/>
  <c r="C80" i="5"/>
  <c r="H79" i="5"/>
  <c r="E79" i="5"/>
  <c r="D79" i="5"/>
  <c r="G79" i="5" s="1"/>
  <c r="C79" i="5"/>
  <c r="F79" i="5" s="1"/>
  <c r="H78" i="5"/>
  <c r="G78" i="5"/>
  <c r="E78" i="5"/>
  <c r="D78" i="5"/>
  <c r="C78" i="5"/>
  <c r="F78" i="5" s="1"/>
  <c r="I78" i="5" s="1"/>
  <c r="G77" i="5"/>
  <c r="F77" i="5"/>
  <c r="E77" i="5"/>
  <c r="H77" i="5" s="1"/>
  <c r="D77" i="5"/>
  <c r="C77" i="5"/>
  <c r="F76" i="5"/>
  <c r="E76" i="5"/>
  <c r="H76" i="5" s="1"/>
  <c r="D76" i="5"/>
  <c r="G76" i="5" s="1"/>
  <c r="I76" i="5" s="1"/>
  <c r="C76" i="5"/>
  <c r="H75" i="5"/>
  <c r="E75" i="5"/>
  <c r="D75" i="5"/>
  <c r="G75" i="5" s="1"/>
  <c r="C75" i="5"/>
  <c r="F75" i="5" s="1"/>
  <c r="H74" i="5"/>
  <c r="G74" i="5"/>
  <c r="E74" i="5"/>
  <c r="D74" i="5"/>
  <c r="C74" i="5"/>
  <c r="F74" i="5" s="1"/>
  <c r="G73" i="5"/>
  <c r="F73" i="5"/>
  <c r="I73" i="5" s="1"/>
  <c r="E73" i="5"/>
  <c r="H73" i="5" s="1"/>
  <c r="D73" i="5"/>
  <c r="C73" i="5"/>
  <c r="F72" i="5"/>
  <c r="E72" i="5"/>
  <c r="H72" i="5" s="1"/>
  <c r="D72" i="5"/>
  <c r="G72" i="5" s="1"/>
  <c r="I72" i="5" s="1"/>
  <c r="C72" i="5"/>
  <c r="H71" i="5"/>
  <c r="E71" i="5"/>
  <c r="D71" i="5"/>
  <c r="G71" i="5" s="1"/>
  <c r="C71" i="5"/>
  <c r="F71" i="5" s="1"/>
  <c r="H70" i="5"/>
  <c r="G70" i="5"/>
  <c r="E70" i="5"/>
  <c r="D70" i="5"/>
  <c r="C70" i="5"/>
  <c r="F70" i="5" s="1"/>
  <c r="G69" i="5"/>
  <c r="F69" i="5"/>
  <c r="I69" i="5" s="1"/>
  <c r="E69" i="5"/>
  <c r="H69" i="5" s="1"/>
  <c r="D69" i="5"/>
  <c r="C69" i="5"/>
  <c r="I68" i="5"/>
  <c r="F68" i="5"/>
  <c r="E68" i="5"/>
  <c r="H68" i="5" s="1"/>
  <c r="D68" i="5"/>
  <c r="G68" i="5" s="1"/>
  <c r="C68" i="5"/>
  <c r="H67" i="5"/>
  <c r="E67" i="5"/>
  <c r="D67" i="5"/>
  <c r="G67" i="5" s="1"/>
  <c r="C67" i="5"/>
  <c r="F67" i="5" s="1"/>
  <c r="I67" i="5" s="1"/>
  <c r="H66" i="5"/>
  <c r="G66" i="5"/>
  <c r="E66" i="5"/>
  <c r="D66" i="5"/>
  <c r="C66" i="5"/>
  <c r="F66" i="5" s="1"/>
  <c r="I66" i="5" s="1"/>
  <c r="G65" i="5"/>
  <c r="F65" i="5"/>
  <c r="E65" i="5"/>
  <c r="H65" i="5" s="1"/>
  <c r="D65" i="5"/>
  <c r="C65" i="5"/>
  <c r="F64" i="5"/>
  <c r="E64" i="5"/>
  <c r="H64" i="5" s="1"/>
  <c r="I64" i="5" s="1"/>
  <c r="D64" i="5"/>
  <c r="G64" i="5" s="1"/>
  <c r="C64" i="5"/>
  <c r="H63" i="5"/>
  <c r="E63" i="5"/>
  <c r="D63" i="5"/>
  <c r="G63" i="5" s="1"/>
  <c r="C63" i="5"/>
  <c r="F63" i="5" s="1"/>
  <c r="H62" i="5"/>
  <c r="G62" i="5"/>
  <c r="E62" i="5"/>
  <c r="D62" i="5"/>
  <c r="C62" i="5"/>
  <c r="F62" i="5" s="1"/>
  <c r="I62" i="5" s="1"/>
  <c r="G61" i="5"/>
  <c r="F61" i="5"/>
  <c r="E61" i="5"/>
  <c r="H61" i="5" s="1"/>
  <c r="D61" i="5"/>
  <c r="C61" i="5"/>
  <c r="F60" i="5"/>
  <c r="E60" i="5"/>
  <c r="H60" i="5" s="1"/>
  <c r="D60" i="5"/>
  <c r="G60" i="5" s="1"/>
  <c r="I60" i="5" s="1"/>
  <c r="C60" i="5"/>
  <c r="H59" i="5"/>
  <c r="E59" i="5"/>
  <c r="D59" i="5"/>
  <c r="G59" i="5" s="1"/>
  <c r="C59" i="5"/>
  <c r="F59" i="5" s="1"/>
  <c r="H58" i="5"/>
  <c r="G58" i="5"/>
  <c r="E58" i="5"/>
  <c r="D58" i="5"/>
  <c r="C58" i="5"/>
  <c r="F58" i="5" s="1"/>
  <c r="G57" i="5"/>
  <c r="F57" i="5"/>
  <c r="I57" i="5" s="1"/>
  <c r="E57" i="5"/>
  <c r="H57" i="5" s="1"/>
  <c r="D57" i="5"/>
  <c r="C57" i="5"/>
  <c r="F56" i="5"/>
  <c r="E56" i="5"/>
  <c r="H56" i="5" s="1"/>
  <c r="D56" i="5"/>
  <c r="G56" i="5" s="1"/>
  <c r="I56" i="5" s="1"/>
  <c r="C56" i="5"/>
  <c r="H55" i="5"/>
  <c r="E55" i="5"/>
  <c r="D55" i="5"/>
  <c r="G55" i="5" s="1"/>
  <c r="C55" i="5"/>
  <c r="F55" i="5" s="1"/>
  <c r="H54" i="5"/>
  <c r="G54" i="5"/>
  <c r="E54" i="5"/>
  <c r="D54" i="5"/>
  <c r="C54" i="5"/>
  <c r="F54" i="5" s="1"/>
  <c r="G53" i="5"/>
  <c r="F53" i="5"/>
  <c r="I53" i="5" s="1"/>
  <c r="E53" i="5"/>
  <c r="H53" i="5" s="1"/>
  <c r="D53" i="5"/>
  <c r="C53" i="5"/>
  <c r="I52" i="5"/>
  <c r="F52" i="5"/>
  <c r="E52" i="5"/>
  <c r="H52" i="5" s="1"/>
  <c r="D52" i="5"/>
  <c r="G52" i="5" s="1"/>
  <c r="C52" i="5"/>
  <c r="H51" i="5"/>
  <c r="E51" i="5"/>
  <c r="D51" i="5"/>
  <c r="G51" i="5" s="1"/>
  <c r="C51" i="5"/>
  <c r="F51" i="5" s="1"/>
  <c r="I51" i="5" s="1"/>
  <c r="H50" i="5"/>
  <c r="G50" i="5"/>
  <c r="E50" i="5"/>
  <c r="D50" i="5"/>
  <c r="C50" i="5"/>
  <c r="F50" i="5" s="1"/>
  <c r="I50" i="5" s="1"/>
  <c r="G49" i="5"/>
  <c r="F49" i="5"/>
  <c r="E49" i="5"/>
  <c r="H49" i="5" s="1"/>
  <c r="D49" i="5"/>
  <c r="C49" i="5"/>
  <c r="F48" i="5"/>
  <c r="E48" i="5"/>
  <c r="H48" i="5" s="1"/>
  <c r="I48" i="5" s="1"/>
  <c r="D48" i="5"/>
  <c r="G48" i="5" s="1"/>
  <c r="C48" i="5"/>
  <c r="H47" i="5"/>
  <c r="E47" i="5"/>
  <c r="D47" i="5"/>
  <c r="G47" i="5" s="1"/>
  <c r="C47" i="5"/>
  <c r="F47" i="5" s="1"/>
  <c r="H46" i="5"/>
  <c r="G46" i="5"/>
  <c r="E46" i="5"/>
  <c r="D46" i="5"/>
  <c r="C46" i="5"/>
  <c r="F46" i="5" s="1"/>
  <c r="I46" i="5" s="1"/>
  <c r="G45" i="5"/>
  <c r="F45" i="5"/>
  <c r="E45" i="5"/>
  <c r="H45" i="5" s="1"/>
  <c r="D45" i="5"/>
  <c r="C45" i="5"/>
  <c r="F44" i="5"/>
  <c r="E44" i="5"/>
  <c r="H44" i="5" s="1"/>
  <c r="D44" i="5"/>
  <c r="G44" i="5" s="1"/>
  <c r="I44" i="5" s="1"/>
  <c r="C44" i="5"/>
  <c r="E43" i="5"/>
  <c r="H43" i="5" s="1"/>
  <c r="D43" i="5"/>
  <c r="G43" i="5" s="1"/>
  <c r="C43" i="5"/>
  <c r="F43" i="5" s="1"/>
  <c r="H42" i="5"/>
  <c r="G42" i="5"/>
  <c r="E42" i="5"/>
  <c r="D42" i="5"/>
  <c r="C42" i="5"/>
  <c r="F42" i="5" s="1"/>
  <c r="I42" i="5" s="1"/>
  <c r="F41" i="5"/>
  <c r="E41" i="5"/>
  <c r="H41" i="5" s="1"/>
  <c r="D41" i="5"/>
  <c r="G41" i="5" s="1"/>
  <c r="I41" i="5" s="1"/>
  <c r="C41" i="5"/>
  <c r="H40" i="5"/>
  <c r="E40" i="5"/>
  <c r="D40" i="5"/>
  <c r="G40" i="5" s="1"/>
  <c r="C40" i="5"/>
  <c r="F40" i="5" s="1"/>
  <c r="I40" i="5" s="1"/>
  <c r="H39" i="5"/>
  <c r="G39" i="5"/>
  <c r="E39" i="5"/>
  <c r="D39" i="5"/>
  <c r="C39" i="5"/>
  <c r="F39" i="5" s="1"/>
  <c r="I39" i="5" s="1"/>
  <c r="G38" i="5"/>
  <c r="F38" i="5"/>
  <c r="E38" i="5"/>
  <c r="H38" i="5" s="1"/>
  <c r="D38" i="5"/>
  <c r="C38" i="5"/>
  <c r="F37" i="5"/>
  <c r="E37" i="5"/>
  <c r="H37" i="5" s="1"/>
  <c r="D37" i="5"/>
  <c r="G37" i="5" s="1"/>
  <c r="I37" i="5" s="1"/>
  <c r="C37" i="5"/>
  <c r="H36" i="5"/>
  <c r="E36" i="5"/>
  <c r="D36" i="5"/>
  <c r="G36" i="5" s="1"/>
  <c r="C36" i="5"/>
  <c r="F36" i="5" s="1"/>
  <c r="H35" i="5"/>
  <c r="G35" i="5"/>
  <c r="E35" i="5"/>
  <c r="D35" i="5"/>
  <c r="C35" i="5"/>
  <c r="F35" i="5" s="1"/>
  <c r="I35" i="5" s="1"/>
  <c r="G34" i="5"/>
  <c r="F34" i="5"/>
  <c r="I34" i="5" s="1"/>
  <c r="E34" i="5"/>
  <c r="H34" i="5" s="1"/>
  <c r="D34" i="5"/>
  <c r="C34" i="5"/>
  <c r="F33" i="5"/>
  <c r="E33" i="5"/>
  <c r="H33" i="5" s="1"/>
  <c r="D33" i="5"/>
  <c r="G33" i="5" s="1"/>
  <c r="I33" i="5" s="1"/>
  <c r="C33" i="5"/>
  <c r="H32" i="5"/>
  <c r="E32" i="5"/>
  <c r="D32" i="5"/>
  <c r="G32" i="5" s="1"/>
  <c r="C32" i="5"/>
  <c r="F32" i="5" s="1"/>
  <c r="H31" i="5"/>
  <c r="G31" i="5"/>
  <c r="E31" i="5"/>
  <c r="D31" i="5"/>
  <c r="C31" i="5"/>
  <c r="F31" i="5" s="1"/>
  <c r="I31" i="5" s="1"/>
  <c r="G30" i="5"/>
  <c r="F30" i="5"/>
  <c r="I30" i="5" s="1"/>
  <c r="E30" i="5"/>
  <c r="H30" i="5" s="1"/>
  <c r="D30" i="5"/>
  <c r="C30" i="5"/>
  <c r="F29" i="5"/>
  <c r="E29" i="5"/>
  <c r="H29" i="5" s="1"/>
  <c r="D29" i="5"/>
  <c r="G29" i="5" s="1"/>
  <c r="I29" i="5" s="1"/>
  <c r="C29" i="5"/>
  <c r="H28" i="5"/>
  <c r="E28" i="5"/>
  <c r="D28" i="5"/>
  <c r="G28" i="5" s="1"/>
  <c r="C28" i="5"/>
  <c r="F28" i="5" s="1"/>
  <c r="H27" i="5"/>
  <c r="G27" i="5"/>
  <c r="E27" i="5"/>
  <c r="D27" i="5"/>
  <c r="C27" i="5"/>
  <c r="F27" i="5" s="1"/>
  <c r="I27" i="5" s="1"/>
  <c r="G26" i="5"/>
  <c r="F26" i="5"/>
  <c r="I26" i="5" s="1"/>
  <c r="E26" i="5"/>
  <c r="H26" i="5" s="1"/>
  <c r="D26" i="5"/>
  <c r="C26" i="5"/>
  <c r="F25" i="5"/>
  <c r="E25" i="5"/>
  <c r="H25" i="5" s="1"/>
  <c r="D25" i="5"/>
  <c r="G25" i="5" s="1"/>
  <c r="I25" i="5" s="1"/>
  <c r="C25" i="5"/>
  <c r="H24" i="5"/>
  <c r="E24" i="5"/>
  <c r="D24" i="5"/>
  <c r="G24" i="5" s="1"/>
  <c r="C24" i="5"/>
  <c r="F24" i="5" s="1"/>
  <c r="H23" i="5"/>
  <c r="G23" i="5"/>
  <c r="E23" i="5"/>
  <c r="D23" i="5"/>
  <c r="C23" i="5"/>
  <c r="F23" i="5" s="1"/>
  <c r="I23" i="5" s="1"/>
  <c r="G22" i="5"/>
  <c r="F22" i="5"/>
  <c r="I22" i="5" s="1"/>
  <c r="E22" i="5"/>
  <c r="H22" i="5" s="1"/>
  <c r="D22" i="5"/>
  <c r="C22" i="5"/>
  <c r="F21" i="5"/>
  <c r="E21" i="5"/>
  <c r="H21" i="5" s="1"/>
  <c r="D21" i="5"/>
  <c r="G21" i="5" s="1"/>
  <c r="I21" i="5" s="1"/>
  <c r="C21" i="5"/>
  <c r="H20" i="5"/>
  <c r="E20" i="5"/>
  <c r="D20" i="5"/>
  <c r="G20" i="5" s="1"/>
  <c r="C20" i="5"/>
  <c r="F20" i="5" s="1"/>
  <c r="H19" i="5"/>
  <c r="G19" i="5"/>
  <c r="E19" i="5"/>
  <c r="D19" i="5"/>
  <c r="C19" i="5"/>
  <c r="F19" i="5" s="1"/>
  <c r="I19" i="5" s="1"/>
  <c r="G18" i="5"/>
  <c r="F18" i="5"/>
  <c r="I18" i="5" s="1"/>
  <c r="E18" i="5"/>
  <c r="H18" i="5" s="1"/>
  <c r="D18" i="5"/>
  <c r="C18" i="5"/>
  <c r="F17" i="5"/>
  <c r="E17" i="5"/>
  <c r="H17" i="5" s="1"/>
  <c r="D17" i="5"/>
  <c r="G17" i="5" s="1"/>
  <c r="I17" i="5" s="1"/>
  <c r="C17" i="5"/>
  <c r="H16" i="5"/>
  <c r="E16" i="5"/>
  <c r="D16" i="5"/>
  <c r="G16" i="5" s="1"/>
  <c r="C16" i="5"/>
  <c r="F16" i="5" s="1"/>
  <c r="H15" i="5"/>
  <c r="G15" i="5"/>
  <c r="E15" i="5"/>
  <c r="D15" i="5"/>
  <c r="C15" i="5"/>
  <c r="F15" i="5" s="1"/>
  <c r="I15" i="5" s="1"/>
  <c r="G14" i="5"/>
  <c r="F14" i="5"/>
  <c r="I14" i="5" s="1"/>
  <c r="E14" i="5"/>
  <c r="H14" i="5" s="1"/>
  <c r="D14" i="5"/>
  <c r="C14" i="5"/>
  <c r="F13" i="5"/>
  <c r="E13" i="5"/>
  <c r="H13" i="5" s="1"/>
  <c r="D13" i="5"/>
  <c r="G13" i="5" s="1"/>
  <c r="I13" i="5" s="1"/>
  <c r="C13" i="5"/>
  <c r="H12" i="5"/>
  <c r="E12" i="5"/>
  <c r="D12" i="5"/>
  <c r="G12" i="5" s="1"/>
  <c r="C12" i="5"/>
  <c r="F12" i="5" s="1"/>
  <c r="H11" i="5"/>
  <c r="G11" i="5"/>
  <c r="E11" i="5"/>
  <c r="D11" i="5"/>
  <c r="C11" i="5"/>
  <c r="F11" i="5" s="1"/>
  <c r="I11" i="5" s="1"/>
  <c r="G10" i="5"/>
  <c r="F10" i="5"/>
  <c r="I10" i="5" s="1"/>
  <c r="E10" i="5"/>
  <c r="H10" i="5" s="1"/>
  <c r="D10" i="5"/>
  <c r="C10" i="5"/>
  <c r="F9" i="5"/>
  <c r="E9" i="5"/>
  <c r="H9" i="5" s="1"/>
  <c r="D9" i="5"/>
  <c r="G9" i="5" s="1"/>
  <c r="I9" i="5" s="1"/>
  <c r="C9" i="5"/>
  <c r="H8" i="5"/>
  <c r="E8" i="5"/>
  <c r="D8" i="5"/>
  <c r="G8" i="5" s="1"/>
  <c r="C8" i="5"/>
  <c r="F8" i="5" s="1"/>
  <c r="H7" i="5"/>
  <c r="G7" i="5"/>
  <c r="E7" i="5"/>
  <c r="D7" i="5"/>
  <c r="C7" i="5"/>
  <c r="F7" i="5" s="1"/>
  <c r="I7" i="5" s="1"/>
  <c r="G6" i="5"/>
  <c r="F6" i="5"/>
  <c r="I6" i="5" s="1"/>
  <c r="E6" i="5"/>
  <c r="H6" i="5" s="1"/>
  <c r="D6" i="5"/>
  <c r="C6" i="5"/>
  <c r="F5" i="5"/>
  <c r="E5" i="5"/>
  <c r="H5" i="5" s="1"/>
  <c r="D5" i="5"/>
  <c r="G5" i="5" s="1"/>
  <c r="I5" i="5" s="1"/>
  <c r="C5" i="5"/>
  <c r="H4" i="5"/>
  <c r="E4" i="5"/>
  <c r="D4" i="5"/>
  <c r="G4" i="5" s="1"/>
  <c r="C4" i="5"/>
  <c r="F4" i="5" s="1"/>
  <c r="H3" i="5"/>
  <c r="G3" i="5"/>
  <c r="E3" i="5"/>
  <c r="D3" i="5"/>
  <c r="C3" i="5"/>
  <c r="F3" i="5" s="1"/>
  <c r="I3" i="5" s="1"/>
  <c r="G2" i="5"/>
  <c r="F2" i="5"/>
  <c r="I2" i="5" s="1"/>
  <c r="E2" i="5"/>
  <c r="H2" i="5" s="1"/>
  <c r="D2" i="5"/>
  <c r="C2" i="5"/>
  <c r="M124" i="4"/>
  <c r="L124" i="4"/>
  <c r="K124" i="4"/>
  <c r="K123" i="4"/>
  <c r="L123" i="4"/>
  <c r="M123" i="4"/>
  <c r="N12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2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H2" i="4"/>
  <c r="G2" i="4"/>
  <c r="F2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K4" i="3" s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K5" i="3" s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K3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J4" i="3" s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J5" i="3" s="1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J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I4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I5" i="3" s="1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2" i="3"/>
  <c r="I3" i="3" s="1"/>
  <c r="I8" i="5" l="1"/>
  <c r="I16" i="5"/>
  <c r="I24" i="5"/>
  <c r="I32" i="5"/>
  <c r="I38" i="5"/>
  <c r="I4" i="5"/>
  <c r="I12" i="5"/>
  <c r="I20" i="5"/>
  <c r="I28" i="5"/>
  <c r="I36" i="5"/>
  <c r="I47" i="5"/>
  <c r="I49" i="5"/>
  <c r="I58" i="5"/>
  <c r="I63" i="5"/>
  <c r="I65" i="5"/>
  <c r="I74" i="5"/>
  <c r="I79" i="5"/>
  <c r="I81" i="5"/>
  <c r="I90" i="5"/>
  <c r="I43" i="5"/>
  <c r="I45" i="5"/>
  <c r="I54" i="5"/>
  <c r="I59" i="5"/>
  <c r="I61" i="5"/>
  <c r="I70" i="5"/>
  <c r="I75" i="5"/>
  <c r="I77" i="5"/>
  <c r="I86" i="5"/>
  <c r="I91" i="5"/>
  <c r="I93" i="5"/>
  <c r="I55" i="5"/>
  <c r="I71" i="5"/>
  <c r="I8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eratury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  <connection id="2" xr16:uid="{00000000-0015-0000-FFFF-FFFF01000000}" name="temperatury1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  <connection id="3" xr16:uid="{00000000-0015-0000-FFFF-FFFF02000000}" name="temperatury2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  <connection id="4" xr16:uid="{3E7BBA44-14B0-44D8-8775-75D0CE503B30}" name="temperatury21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  <connection id="5" xr16:uid="{2FBF8726-46D4-4388-A194-44A59EF9DF29}" name="temperatury211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  <connection id="6" xr16:uid="{41F58062-69B1-4F9C-A9D6-4F4DE57DB788}" name="temperatury3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  <connection id="7" xr16:uid="{E4C3E98C-E058-4923-84FA-51C3EFE51FC4}" name="temperatury31" type="6" refreshedVersion="6" background="1" saveData="1">
    <textPr codePage="852" sourceFile="E:\INF_R\2022_06\DANE\temperatury.txt" decimal="," thousands=" " semicolon="1">
      <textFields count="2">
        <textField type="YMD"/>
        <textField type="DMY"/>
      </textFields>
    </textPr>
  </connection>
</connections>
</file>

<file path=xl/sharedStrings.xml><?xml version="1.0" encoding="utf-8"?>
<sst xmlns="http://schemas.openxmlformats.org/spreadsheetml/2006/main" count="38" uniqueCount="16">
  <si>
    <t>Data</t>
  </si>
  <si>
    <t>Temperatura</t>
  </si>
  <si>
    <t>Lody</t>
  </si>
  <si>
    <t>Kukurydza</t>
  </si>
  <si>
    <t>Hot-dog</t>
  </si>
  <si>
    <t>Miesiac</t>
  </si>
  <si>
    <t>Czerwiec</t>
  </si>
  <si>
    <t>Lipiec</t>
  </si>
  <si>
    <t>Sierpień</t>
  </si>
  <si>
    <t>Ilość sprzedanych sztuk</t>
  </si>
  <si>
    <t>15 dni</t>
  </si>
  <si>
    <t>Kukurydza utarg</t>
  </si>
  <si>
    <t>Lody utarg</t>
  </si>
  <si>
    <t>Hot-dog utarg</t>
  </si>
  <si>
    <t>Suma</t>
  </si>
  <si>
    <t>Suma &gt; 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</si>
</sst>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produktów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5.2'!$I$1</c:f>
              <c:strCache>
                <c:ptCount val="1"/>
                <c:pt idx="0">
                  <c:v>Lody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'Zadanie 5.2'!$H$2:$H$5</c15:sqref>
                  </c15:fullRef>
                </c:ext>
              </c:extLst>
              <c:f>'Zadanie 5.2'!$H$3:$H$5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'Zadanie 5.2'!$I$2:$I$5</c15:sqref>
                  </c15:fullRef>
                </c:ext>
              </c:extLst>
              <c:f>'Zadanie 5.2'!$I$3:$I$5</c:f>
              <c:numCache>
                <c:formatCode>0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F-4F98-800F-9D9FD468CD57}"/>
            </c:ext>
          </c:extLst>
        </c:ser>
        <c:ser>
          <c:idx val="1"/>
          <c:order val="1"/>
          <c:tx>
            <c:strRef>
              <c:f>'Zadanie 5.2'!$J$1</c:f>
              <c:strCache>
                <c:ptCount val="1"/>
                <c:pt idx="0">
                  <c:v>Kukurydza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'Zadanie 5.2'!$H$2:$H$5</c15:sqref>
                  </c15:fullRef>
                </c:ext>
              </c:extLst>
              <c:f>'Zadanie 5.2'!$H$3:$H$5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'Zadanie 5.2'!$J$2:$J$5</c15:sqref>
                  </c15:fullRef>
                </c:ext>
              </c:extLst>
              <c:f>'Zadanie 5.2'!$J$3:$J$5</c:f>
              <c:numCache>
                <c:formatCode>0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F-4F98-800F-9D9FD468CD57}"/>
            </c:ext>
          </c:extLst>
        </c:ser>
        <c:ser>
          <c:idx val="2"/>
          <c:order val="2"/>
          <c:tx>
            <c:strRef>
              <c:f>'Zadanie 5.2'!$K$1</c:f>
              <c:strCache>
                <c:ptCount val="1"/>
                <c:pt idx="0">
                  <c:v>Hot-dog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'Zadanie 5.2'!$H$2:$H$5</c15:sqref>
                  </c15:fullRef>
                </c:ext>
              </c:extLst>
              <c:f>'Zadanie 5.2'!$H$3:$H$5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'Zadanie 5.2'!$K$2:$K$5</c15:sqref>
                  </c15:fullRef>
                </c:ext>
              </c:extLst>
              <c:f>'Zadanie 5.2'!$K$3:$K$5</c:f>
              <c:numCache>
                <c:formatCode>0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F-4F98-800F-9D9FD468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416864"/>
        <c:axId val="1836415200"/>
      </c:barChart>
      <c:catAx>
        <c:axId val="183641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415200"/>
        <c:crosses val="autoZero"/>
        <c:auto val="1"/>
        <c:lblAlgn val="ctr"/>
        <c:lblOffset val="100"/>
        <c:noMultiLvlLbl val="0"/>
      </c:catAx>
      <c:valAx>
        <c:axId val="1836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sztuk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4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9</xdr:row>
      <xdr:rowOff>57150</xdr:rowOff>
    </xdr:from>
    <xdr:to>
      <xdr:col>17</xdr:col>
      <xdr:colOff>504825</xdr:colOff>
      <xdr:row>31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7" xr16:uid="{11113EBA-C4DE-4517-81BF-6CCA8FDF774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_1" connectionId="5" xr16:uid="{25E157B5-52F7-4D69-8041-9488E143818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6" xr16:uid="{5831A8D7-0B2F-451F-8E63-28726B154125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_1" connectionId="4" xr16:uid="{200E4F47-D083-494C-BD8F-C68C904CA9C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opLeftCell="A22" workbookViewId="0">
      <selection activeCell="E26" sqref="E26"/>
    </sheetView>
  </sheetViews>
  <sheetFormatPr defaultRowHeight="15" x14ac:dyDescent="0.25"/>
  <cols>
    <col min="1" max="1" width="12.28515625" customWidth="1"/>
    <col min="2" max="2" width="1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44713</v>
      </c>
      <c r="B2">
        <v>24</v>
      </c>
    </row>
    <row r="3" spans="1:2" x14ac:dyDescent="0.25">
      <c r="A3" s="1">
        <v>44714</v>
      </c>
      <c r="B3">
        <v>25</v>
      </c>
    </row>
    <row r="4" spans="1:2" x14ac:dyDescent="0.25">
      <c r="A4" s="1">
        <v>44715</v>
      </c>
      <c r="B4">
        <v>27</v>
      </c>
    </row>
    <row r="5" spans="1:2" x14ac:dyDescent="0.25">
      <c r="A5" s="1">
        <v>44716</v>
      </c>
      <c r="B5">
        <v>27</v>
      </c>
    </row>
    <row r="6" spans="1:2" x14ac:dyDescent="0.25">
      <c r="A6" s="1">
        <v>44717</v>
      </c>
      <c r="B6">
        <v>27</v>
      </c>
    </row>
    <row r="7" spans="1:2" x14ac:dyDescent="0.25">
      <c r="A7" s="1">
        <v>44718</v>
      </c>
      <c r="B7">
        <v>22</v>
      </c>
    </row>
    <row r="8" spans="1:2" x14ac:dyDescent="0.25">
      <c r="A8" s="1">
        <v>44719</v>
      </c>
      <c r="B8">
        <v>25</v>
      </c>
    </row>
    <row r="9" spans="1:2" x14ac:dyDescent="0.25">
      <c r="A9" s="1">
        <v>44720</v>
      </c>
      <c r="B9">
        <v>25</v>
      </c>
    </row>
    <row r="10" spans="1:2" x14ac:dyDescent="0.25">
      <c r="A10" s="1">
        <v>44721</v>
      </c>
      <c r="B10">
        <v>21</v>
      </c>
    </row>
    <row r="11" spans="1:2" x14ac:dyDescent="0.25">
      <c r="A11" s="1">
        <v>44722</v>
      </c>
      <c r="B11">
        <v>21</v>
      </c>
    </row>
    <row r="12" spans="1:2" x14ac:dyDescent="0.25">
      <c r="A12" s="1">
        <v>44723</v>
      </c>
      <c r="B12">
        <v>19</v>
      </c>
    </row>
    <row r="13" spans="1:2" x14ac:dyDescent="0.25">
      <c r="A13" s="1">
        <v>44724</v>
      </c>
      <c r="B13">
        <v>19</v>
      </c>
    </row>
    <row r="14" spans="1:2" x14ac:dyDescent="0.25">
      <c r="A14" s="1">
        <v>44725</v>
      </c>
      <c r="B14">
        <v>15</v>
      </c>
    </row>
    <row r="15" spans="1:2" x14ac:dyDescent="0.25">
      <c r="A15" s="1">
        <v>44726</v>
      </c>
      <c r="B15">
        <v>21</v>
      </c>
    </row>
    <row r="16" spans="1:2" x14ac:dyDescent="0.25">
      <c r="A16" s="1">
        <v>44727</v>
      </c>
      <c r="B16">
        <v>23</v>
      </c>
    </row>
    <row r="17" spans="1:2" x14ac:dyDescent="0.25">
      <c r="A17" s="1">
        <v>44728</v>
      </c>
      <c r="B17">
        <v>23</v>
      </c>
    </row>
    <row r="18" spans="1:2" x14ac:dyDescent="0.25">
      <c r="A18" s="1">
        <v>44729</v>
      </c>
      <c r="B18">
        <v>16</v>
      </c>
    </row>
    <row r="19" spans="1:2" x14ac:dyDescent="0.25">
      <c r="A19" s="1">
        <v>44730</v>
      </c>
      <c r="B19">
        <v>21</v>
      </c>
    </row>
    <row r="20" spans="1:2" x14ac:dyDescent="0.25">
      <c r="A20" s="1">
        <v>44731</v>
      </c>
      <c r="B20">
        <v>22</v>
      </c>
    </row>
    <row r="21" spans="1:2" x14ac:dyDescent="0.25">
      <c r="A21" s="1">
        <v>44732</v>
      </c>
      <c r="B21">
        <v>22</v>
      </c>
    </row>
    <row r="22" spans="1:2" x14ac:dyDescent="0.25">
      <c r="A22" s="1">
        <v>44733</v>
      </c>
      <c r="B22">
        <v>22</v>
      </c>
    </row>
    <row r="23" spans="1:2" x14ac:dyDescent="0.25">
      <c r="A23" s="1">
        <v>44734</v>
      </c>
      <c r="B23">
        <v>28</v>
      </c>
    </row>
    <row r="24" spans="1:2" x14ac:dyDescent="0.25">
      <c r="A24" s="1">
        <v>44735</v>
      </c>
      <c r="B24">
        <v>31</v>
      </c>
    </row>
    <row r="25" spans="1:2" x14ac:dyDescent="0.25">
      <c r="A25" s="1">
        <v>44736</v>
      </c>
      <c r="B25">
        <v>33</v>
      </c>
    </row>
    <row r="26" spans="1:2" x14ac:dyDescent="0.25">
      <c r="A26" s="1">
        <v>44737</v>
      </c>
      <c r="B26">
        <v>33</v>
      </c>
    </row>
    <row r="27" spans="1:2" x14ac:dyDescent="0.25">
      <c r="A27" s="1">
        <v>44738</v>
      </c>
      <c r="B27">
        <v>23</v>
      </c>
    </row>
    <row r="28" spans="1:2" x14ac:dyDescent="0.25">
      <c r="A28" s="1">
        <v>44739</v>
      </c>
      <c r="B28">
        <v>23</v>
      </c>
    </row>
    <row r="29" spans="1:2" x14ac:dyDescent="0.25">
      <c r="A29" s="1">
        <v>44740</v>
      </c>
      <c r="B29">
        <v>19</v>
      </c>
    </row>
    <row r="30" spans="1:2" x14ac:dyDescent="0.25">
      <c r="A30" s="1">
        <v>44741</v>
      </c>
      <c r="B30">
        <v>24</v>
      </c>
    </row>
    <row r="31" spans="1:2" x14ac:dyDescent="0.25">
      <c r="A31" s="1">
        <v>44742</v>
      </c>
      <c r="B31">
        <v>25</v>
      </c>
    </row>
    <row r="32" spans="1:2" x14ac:dyDescent="0.25">
      <c r="A32" s="1">
        <v>44743</v>
      </c>
      <c r="B32">
        <v>27</v>
      </c>
    </row>
    <row r="33" spans="1:2" x14ac:dyDescent="0.25">
      <c r="A33" s="1">
        <v>44744</v>
      </c>
      <c r="B33">
        <v>27</v>
      </c>
    </row>
    <row r="34" spans="1:2" x14ac:dyDescent="0.25">
      <c r="A34" s="1">
        <v>44745</v>
      </c>
      <c r="B34">
        <v>21</v>
      </c>
    </row>
    <row r="35" spans="1:2" x14ac:dyDescent="0.25">
      <c r="A35" s="1">
        <v>44746</v>
      </c>
      <c r="B35">
        <v>21</v>
      </c>
    </row>
    <row r="36" spans="1:2" x14ac:dyDescent="0.25">
      <c r="A36" s="1">
        <v>44747</v>
      </c>
      <c r="B36">
        <v>25</v>
      </c>
    </row>
    <row r="37" spans="1:2" x14ac:dyDescent="0.25">
      <c r="A37" s="1">
        <v>44748</v>
      </c>
      <c r="B37">
        <v>19</v>
      </c>
    </row>
    <row r="38" spans="1:2" x14ac:dyDescent="0.25">
      <c r="A38" s="1">
        <v>44749</v>
      </c>
      <c r="B38">
        <v>21</v>
      </c>
    </row>
    <row r="39" spans="1:2" x14ac:dyDescent="0.25">
      <c r="A39" s="1">
        <v>44750</v>
      </c>
      <c r="B39">
        <v>24</v>
      </c>
    </row>
    <row r="40" spans="1:2" x14ac:dyDescent="0.25">
      <c r="A40" s="1">
        <v>44751</v>
      </c>
      <c r="B40">
        <v>19</v>
      </c>
    </row>
    <row r="41" spans="1:2" x14ac:dyDescent="0.25">
      <c r="A41" s="1">
        <v>44752</v>
      </c>
      <c r="B41">
        <v>28</v>
      </c>
    </row>
    <row r="42" spans="1:2" x14ac:dyDescent="0.25">
      <c r="A42" s="1">
        <v>44753</v>
      </c>
      <c r="B42">
        <v>27</v>
      </c>
    </row>
    <row r="43" spans="1:2" x14ac:dyDescent="0.25">
      <c r="A43" s="1">
        <v>44754</v>
      </c>
      <c r="B43">
        <v>24</v>
      </c>
    </row>
    <row r="44" spans="1:2" x14ac:dyDescent="0.25">
      <c r="A44" s="1">
        <v>44755</v>
      </c>
      <c r="B44">
        <v>22</v>
      </c>
    </row>
    <row r="45" spans="1:2" x14ac:dyDescent="0.25">
      <c r="A45" s="1">
        <v>44756</v>
      </c>
      <c r="B45">
        <v>17</v>
      </c>
    </row>
    <row r="46" spans="1:2" x14ac:dyDescent="0.25">
      <c r="A46" s="1">
        <v>44757</v>
      </c>
      <c r="B46">
        <v>18</v>
      </c>
    </row>
    <row r="47" spans="1:2" x14ac:dyDescent="0.25">
      <c r="A47" s="1">
        <v>44758</v>
      </c>
      <c r="B47">
        <v>23</v>
      </c>
    </row>
    <row r="48" spans="1:2" x14ac:dyDescent="0.25">
      <c r="A48" s="1">
        <v>44759</v>
      </c>
      <c r="B48">
        <v>23</v>
      </c>
    </row>
    <row r="49" spans="1:2" x14ac:dyDescent="0.25">
      <c r="A49" s="1">
        <v>44760</v>
      </c>
      <c r="B49">
        <v>19</v>
      </c>
    </row>
    <row r="50" spans="1:2" x14ac:dyDescent="0.25">
      <c r="A50" s="1">
        <v>44761</v>
      </c>
      <c r="B50">
        <v>21</v>
      </c>
    </row>
    <row r="51" spans="1:2" x14ac:dyDescent="0.25">
      <c r="A51" s="1">
        <v>44762</v>
      </c>
      <c r="B51">
        <v>25</v>
      </c>
    </row>
    <row r="52" spans="1:2" x14ac:dyDescent="0.25">
      <c r="A52" s="1">
        <v>44763</v>
      </c>
      <c r="B52">
        <v>28</v>
      </c>
    </row>
    <row r="53" spans="1:2" x14ac:dyDescent="0.25">
      <c r="A53" s="1">
        <v>44764</v>
      </c>
      <c r="B53">
        <v>27</v>
      </c>
    </row>
    <row r="54" spans="1:2" x14ac:dyDescent="0.25">
      <c r="A54" s="1">
        <v>44765</v>
      </c>
      <c r="B54">
        <v>23</v>
      </c>
    </row>
    <row r="55" spans="1:2" x14ac:dyDescent="0.25">
      <c r="A55" s="1">
        <v>44766</v>
      </c>
      <c r="B55">
        <v>26</v>
      </c>
    </row>
    <row r="56" spans="1:2" x14ac:dyDescent="0.25">
      <c r="A56" s="1">
        <v>44767</v>
      </c>
      <c r="B56">
        <v>29</v>
      </c>
    </row>
    <row r="57" spans="1:2" x14ac:dyDescent="0.25">
      <c r="A57" s="1">
        <v>44768</v>
      </c>
      <c r="B57">
        <v>26</v>
      </c>
    </row>
    <row r="58" spans="1:2" x14ac:dyDescent="0.25">
      <c r="A58" s="1">
        <v>44769</v>
      </c>
      <c r="B58">
        <v>27</v>
      </c>
    </row>
    <row r="59" spans="1:2" x14ac:dyDescent="0.25">
      <c r="A59" s="1">
        <v>44770</v>
      </c>
      <c r="B59">
        <v>24</v>
      </c>
    </row>
    <row r="60" spans="1:2" x14ac:dyDescent="0.25">
      <c r="A60" s="1">
        <v>44771</v>
      </c>
      <c r="B60">
        <v>26</v>
      </c>
    </row>
    <row r="61" spans="1:2" x14ac:dyDescent="0.25">
      <c r="A61" s="1">
        <v>44772</v>
      </c>
      <c r="B61">
        <v>25</v>
      </c>
    </row>
    <row r="62" spans="1:2" x14ac:dyDescent="0.25">
      <c r="A62" s="1">
        <v>44773</v>
      </c>
      <c r="B62">
        <v>24</v>
      </c>
    </row>
    <row r="63" spans="1:2" x14ac:dyDescent="0.25">
      <c r="A63" s="1">
        <v>44774</v>
      </c>
      <c r="B63">
        <v>22</v>
      </c>
    </row>
    <row r="64" spans="1:2" x14ac:dyDescent="0.25">
      <c r="A64" s="1">
        <v>44775</v>
      </c>
      <c r="B64">
        <v>19</v>
      </c>
    </row>
    <row r="65" spans="1:2" x14ac:dyDescent="0.25">
      <c r="A65" s="1">
        <v>44776</v>
      </c>
      <c r="B65">
        <v>21</v>
      </c>
    </row>
    <row r="66" spans="1:2" x14ac:dyDescent="0.25">
      <c r="A66" s="1">
        <v>44777</v>
      </c>
      <c r="B66">
        <v>26</v>
      </c>
    </row>
    <row r="67" spans="1:2" x14ac:dyDescent="0.25">
      <c r="A67" s="1">
        <v>44778</v>
      </c>
      <c r="B67">
        <v>19</v>
      </c>
    </row>
    <row r="68" spans="1:2" x14ac:dyDescent="0.25">
      <c r="A68" s="1">
        <v>44779</v>
      </c>
      <c r="B68">
        <v>21</v>
      </c>
    </row>
    <row r="69" spans="1:2" x14ac:dyDescent="0.25">
      <c r="A69" s="1">
        <v>44780</v>
      </c>
      <c r="B69">
        <v>23</v>
      </c>
    </row>
    <row r="70" spans="1:2" x14ac:dyDescent="0.25">
      <c r="A70" s="1">
        <v>44781</v>
      </c>
      <c r="B70">
        <v>27</v>
      </c>
    </row>
    <row r="71" spans="1:2" x14ac:dyDescent="0.25">
      <c r="A71" s="1">
        <v>44782</v>
      </c>
      <c r="B71">
        <v>20</v>
      </c>
    </row>
    <row r="72" spans="1:2" x14ac:dyDescent="0.25">
      <c r="A72" s="1">
        <v>44783</v>
      </c>
      <c r="B72">
        <v>18</v>
      </c>
    </row>
    <row r="73" spans="1:2" x14ac:dyDescent="0.25">
      <c r="A73" s="1">
        <v>44784</v>
      </c>
      <c r="B73">
        <v>17</v>
      </c>
    </row>
    <row r="74" spans="1:2" x14ac:dyDescent="0.25">
      <c r="A74" s="1">
        <v>44785</v>
      </c>
      <c r="B74">
        <v>19</v>
      </c>
    </row>
    <row r="75" spans="1:2" x14ac:dyDescent="0.25">
      <c r="A75" s="1">
        <v>44786</v>
      </c>
      <c r="B75">
        <v>26</v>
      </c>
    </row>
    <row r="76" spans="1:2" x14ac:dyDescent="0.25">
      <c r="A76" s="1">
        <v>44787</v>
      </c>
      <c r="B76">
        <v>21</v>
      </c>
    </row>
    <row r="77" spans="1:2" x14ac:dyDescent="0.25">
      <c r="A77" s="1">
        <v>44788</v>
      </c>
      <c r="B77">
        <v>19</v>
      </c>
    </row>
    <row r="78" spans="1:2" x14ac:dyDescent="0.25">
      <c r="A78" s="1">
        <v>44789</v>
      </c>
      <c r="B78">
        <v>19</v>
      </c>
    </row>
    <row r="79" spans="1:2" x14ac:dyDescent="0.25">
      <c r="A79" s="1">
        <v>44790</v>
      </c>
      <c r="B79">
        <v>21</v>
      </c>
    </row>
    <row r="80" spans="1:2" x14ac:dyDescent="0.25">
      <c r="A80" s="1">
        <v>44791</v>
      </c>
      <c r="B80">
        <v>21</v>
      </c>
    </row>
    <row r="81" spans="1:2" x14ac:dyDescent="0.25">
      <c r="A81" s="1">
        <v>44792</v>
      </c>
      <c r="B81">
        <v>24</v>
      </c>
    </row>
    <row r="82" spans="1:2" x14ac:dyDescent="0.25">
      <c r="A82" s="1">
        <v>44793</v>
      </c>
      <c r="B82">
        <v>26</v>
      </c>
    </row>
    <row r="83" spans="1:2" x14ac:dyDescent="0.25">
      <c r="A83" s="1">
        <v>44794</v>
      </c>
      <c r="B83">
        <v>23</v>
      </c>
    </row>
    <row r="84" spans="1:2" x14ac:dyDescent="0.25">
      <c r="A84" s="1">
        <v>44795</v>
      </c>
      <c r="B84">
        <v>23</v>
      </c>
    </row>
    <row r="85" spans="1:2" x14ac:dyDescent="0.25">
      <c r="A85" s="1">
        <v>44796</v>
      </c>
      <c r="B85">
        <v>24</v>
      </c>
    </row>
    <row r="86" spans="1:2" x14ac:dyDescent="0.25">
      <c r="A86" s="1">
        <v>44797</v>
      </c>
      <c r="B86">
        <v>26</v>
      </c>
    </row>
    <row r="87" spans="1:2" x14ac:dyDescent="0.25">
      <c r="A87" s="1">
        <v>44798</v>
      </c>
      <c r="B87">
        <v>28</v>
      </c>
    </row>
    <row r="88" spans="1:2" x14ac:dyDescent="0.25">
      <c r="A88" s="1">
        <v>44799</v>
      </c>
      <c r="B88">
        <v>32</v>
      </c>
    </row>
    <row r="89" spans="1:2" x14ac:dyDescent="0.25">
      <c r="A89" s="1">
        <v>44800</v>
      </c>
      <c r="B89">
        <v>26</v>
      </c>
    </row>
    <row r="90" spans="1:2" x14ac:dyDescent="0.25">
      <c r="A90" s="1">
        <v>44801</v>
      </c>
      <c r="B90">
        <v>32</v>
      </c>
    </row>
    <row r="91" spans="1:2" x14ac:dyDescent="0.25">
      <c r="A91" s="1">
        <v>44802</v>
      </c>
      <c r="B91">
        <v>23</v>
      </c>
    </row>
    <row r="92" spans="1:2" x14ac:dyDescent="0.25">
      <c r="A92" s="1">
        <v>44803</v>
      </c>
      <c r="B92">
        <v>22</v>
      </c>
    </row>
    <row r="93" spans="1:2" x14ac:dyDescent="0.25">
      <c r="A93" s="1">
        <v>44804</v>
      </c>
      <c r="B93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"/>
  <sheetViews>
    <sheetView workbookViewId="0">
      <selection activeCell="E4" sqref="E4:G18"/>
    </sheetView>
  </sheetViews>
  <sheetFormatPr defaultRowHeight="15" x14ac:dyDescent="0.25"/>
  <cols>
    <col min="1" max="1" width="12.28515625" customWidth="1"/>
    <col min="2" max="2" width="12.42578125" bestFit="1" customWidth="1"/>
    <col min="5" max="5" width="10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s="1">
        <v>44713</v>
      </c>
      <c r="B2">
        <v>24</v>
      </c>
    </row>
    <row r="3" spans="1:7" x14ac:dyDescent="0.25">
      <c r="A3" s="1">
        <v>44714</v>
      </c>
      <c r="B3">
        <v>25</v>
      </c>
    </row>
    <row r="4" spans="1:7" x14ac:dyDescent="0.25">
      <c r="A4" s="1">
        <v>44715</v>
      </c>
      <c r="B4">
        <v>27</v>
      </c>
      <c r="E4" s="1">
        <v>44790</v>
      </c>
      <c r="F4">
        <v>21</v>
      </c>
      <c r="G4" s="3" t="s">
        <v>10</v>
      </c>
    </row>
    <row r="5" spans="1:7" x14ac:dyDescent="0.25">
      <c r="A5" s="1">
        <v>44716</v>
      </c>
      <c r="B5">
        <v>27</v>
      </c>
      <c r="E5" s="1">
        <v>44791</v>
      </c>
      <c r="F5">
        <v>21</v>
      </c>
      <c r="G5" s="3"/>
    </row>
    <row r="6" spans="1:7" x14ac:dyDescent="0.25">
      <c r="A6" s="1">
        <v>44717</v>
      </c>
      <c r="B6">
        <v>27</v>
      </c>
      <c r="E6" s="1">
        <v>44792</v>
      </c>
      <c r="F6">
        <v>24</v>
      </c>
      <c r="G6" s="3"/>
    </row>
    <row r="7" spans="1:7" x14ac:dyDescent="0.25">
      <c r="A7" s="1">
        <v>44718</v>
      </c>
      <c r="B7">
        <v>22</v>
      </c>
      <c r="E7" s="1">
        <v>44793</v>
      </c>
      <c r="F7">
        <v>26</v>
      </c>
      <c r="G7" s="3"/>
    </row>
    <row r="8" spans="1:7" x14ac:dyDescent="0.25">
      <c r="A8" s="1">
        <v>44719</v>
      </c>
      <c r="B8">
        <v>25</v>
      </c>
      <c r="E8" s="1">
        <v>44794</v>
      </c>
      <c r="F8">
        <v>23</v>
      </c>
      <c r="G8" s="3"/>
    </row>
    <row r="9" spans="1:7" x14ac:dyDescent="0.25">
      <c r="A9" s="1">
        <v>44720</v>
      </c>
      <c r="B9">
        <v>25</v>
      </c>
      <c r="E9" s="1">
        <v>44795</v>
      </c>
      <c r="F9">
        <v>23</v>
      </c>
      <c r="G9" s="3"/>
    </row>
    <row r="10" spans="1:7" x14ac:dyDescent="0.25">
      <c r="A10" s="1">
        <v>44721</v>
      </c>
      <c r="B10">
        <v>21</v>
      </c>
      <c r="E10" s="1">
        <v>44796</v>
      </c>
      <c r="F10">
        <v>24</v>
      </c>
      <c r="G10" s="3"/>
    </row>
    <row r="11" spans="1:7" x14ac:dyDescent="0.25">
      <c r="A11" s="1">
        <v>44722</v>
      </c>
      <c r="B11">
        <v>21</v>
      </c>
      <c r="E11" s="1">
        <v>44797</v>
      </c>
      <c r="F11">
        <v>26</v>
      </c>
      <c r="G11" s="3"/>
    </row>
    <row r="12" spans="1:7" x14ac:dyDescent="0.25">
      <c r="A12" s="1">
        <v>44723</v>
      </c>
      <c r="B12">
        <v>19</v>
      </c>
      <c r="E12" s="1">
        <v>44798</v>
      </c>
      <c r="F12">
        <v>28</v>
      </c>
      <c r="G12" s="3"/>
    </row>
    <row r="13" spans="1:7" x14ac:dyDescent="0.25">
      <c r="A13" s="1">
        <v>44724</v>
      </c>
      <c r="B13">
        <v>19</v>
      </c>
      <c r="E13" s="1">
        <v>44799</v>
      </c>
      <c r="F13">
        <v>32</v>
      </c>
      <c r="G13" s="3"/>
    </row>
    <row r="14" spans="1:7" x14ac:dyDescent="0.25">
      <c r="A14" s="1">
        <v>44725</v>
      </c>
      <c r="B14">
        <v>15</v>
      </c>
      <c r="E14" s="1">
        <v>44800</v>
      </c>
      <c r="F14">
        <v>26</v>
      </c>
      <c r="G14" s="3"/>
    </row>
    <row r="15" spans="1:7" x14ac:dyDescent="0.25">
      <c r="A15" s="1">
        <v>44726</v>
      </c>
      <c r="B15">
        <v>21</v>
      </c>
      <c r="E15" s="1">
        <v>44801</v>
      </c>
      <c r="F15">
        <v>32</v>
      </c>
      <c r="G15" s="3"/>
    </row>
    <row r="16" spans="1:7" x14ac:dyDescent="0.25">
      <c r="A16" s="1">
        <v>44727</v>
      </c>
      <c r="B16">
        <v>23</v>
      </c>
      <c r="E16" s="1">
        <v>44802</v>
      </c>
      <c r="F16">
        <v>23</v>
      </c>
      <c r="G16" s="3"/>
    </row>
    <row r="17" spans="1:7" x14ac:dyDescent="0.25">
      <c r="A17" s="1">
        <v>44728</v>
      </c>
      <c r="B17">
        <v>23</v>
      </c>
      <c r="E17" s="1">
        <v>44803</v>
      </c>
      <c r="F17">
        <v>22</v>
      </c>
      <c r="G17" s="3"/>
    </row>
    <row r="18" spans="1:7" x14ac:dyDescent="0.25">
      <c r="A18" s="1">
        <v>44729</v>
      </c>
      <c r="B18">
        <v>16</v>
      </c>
      <c r="E18" s="1">
        <v>44804</v>
      </c>
      <c r="F18">
        <v>25</v>
      </c>
      <c r="G18" s="3"/>
    </row>
    <row r="19" spans="1:7" x14ac:dyDescent="0.25">
      <c r="A19" s="1">
        <v>44730</v>
      </c>
      <c r="B19">
        <v>21</v>
      </c>
    </row>
    <row r="20" spans="1:7" x14ac:dyDescent="0.25">
      <c r="A20" s="1">
        <v>44731</v>
      </c>
      <c r="B20">
        <v>22</v>
      </c>
    </row>
    <row r="21" spans="1:7" x14ac:dyDescent="0.25">
      <c r="A21" s="1">
        <v>44732</v>
      </c>
      <c r="B21">
        <v>22</v>
      </c>
    </row>
    <row r="22" spans="1:7" x14ac:dyDescent="0.25">
      <c r="A22" s="1">
        <v>44733</v>
      </c>
      <c r="B22">
        <v>22</v>
      </c>
    </row>
    <row r="23" spans="1:7" x14ac:dyDescent="0.25">
      <c r="A23" s="1">
        <v>44734</v>
      </c>
      <c r="B23">
        <v>28</v>
      </c>
    </row>
    <row r="24" spans="1:7" x14ac:dyDescent="0.25">
      <c r="A24" s="1">
        <v>44735</v>
      </c>
      <c r="B24">
        <v>31</v>
      </c>
    </row>
    <row r="25" spans="1:7" x14ac:dyDescent="0.25">
      <c r="A25" s="1">
        <v>44736</v>
      </c>
      <c r="B25">
        <v>33</v>
      </c>
    </row>
    <row r="26" spans="1:7" x14ac:dyDescent="0.25">
      <c r="A26" s="1">
        <v>44737</v>
      </c>
      <c r="B26">
        <v>33</v>
      </c>
    </row>
    <row r="27" spans="1:7" x14ac:dyDescent="0.25">
      <c r="A27" s="1">
        <v>44738</v>
      </c>
      <c r="B27">
        <v>23</v>
      </c>
    </row>
    <row r="28" spans="1:7" x14ac:dyDescent="0.25">
      <c r="A28" s="1">
        <v>44739</v>
      </c>
      <c r="B28">
        <v>23</v>
      </c>
    </row>
    <row r="29" spans="1:7" x14ac:dyDescent="0.25">
      <c r="A29" s="1">
        <v>44740</v>
      </c>
      <c r="B29">
        <v>19</v>
      </c>
    </row>
    <row r="30" spans="1:7" x14ac:dyDescent="0.25">
      <c r="A30" s="1">
        <v>44741</v>
      </c>
      <c r="B30">
        <v>24</v>
      </c>
    </row>
    <row r="31" spans="1:7" x14ac:dyDescent="0.25">
      <c r="A31" s="1">
        <v>44742</v>
      </c>
      <c r="B31">
        <v>25</v>
      </c>
    </row>
    <row r="32" spans="1:7" x14ac:dyDescent="0.25">
      <c r="A32" s="1">
        <v>44743</v>
      </c>
      <c r="B32">
        <v>27</v>
      </c>
    </row>
    <row r="33" spans="1:2" x14ac:dyDescent="0.25">
      <c r="A33" s="1">
        <v>44744</v>
      </c>
      <c r="B33">
        <v>27</v>
      </c>
    </row>
    <row r="34" spans="1:2" x14ac:dyDescent="0.25">
      <c r="A34" s="1">
        <v>44745</v>
      </c>
      <c r="B34">
        <v>21</v>
      </c>
    </row>
    <row r="35" spans="1:2" x14ac:dyDescent="0.25">
      <c r="A35" s="1">
        <v>44746</v>
      </c>
      <c r="B35">
        <v>21</v>
      </c>
    </row>
    <row r="36" spans="1:2" x14ac:dyDescent="0.25">
      <c r="A36" s="1">
        <v>44747</v>
      </c>
      <c r="B36">
        <v>25</v>
      </c>
    </row>
    <row r="37" spans="1:2" x14ac:dyDescent="0.25">
      <c r="A37" s="1">
        <v>44748</v>
      </c>
      <c r="B37">
        <v>19</v>
      </c>
    </row>
    <row r="38" spans="1:2" x14ac:dyDescent="0.25">
      <c r="A38" s="1">
        <v>44749</v>
      </c>
      <c r="B38">
        <v>21</v>
      </c>
    </row>
    <row r="39" spans="1:2" x14ac:dyDescent="0.25">
      <c r="A39" s="1">
        <v>44750</v>
      </c>
      <c r="B39">
        <v>24</v>
      </c>
    </row>
    <row r="40" spans="1:2" x14ac:dyDescent="0.25">
      <c r="A40" s="1">
        <v>44751</v>
      </c>
      <c r="B40">
        <v>19</v>
      </c>
    </row>
    <row r="41" spans="1:2" x14ac:dyDescent="0.25">
      <c r="A41" s="1">
        <v>44752</v>
      </c>
      <c r="B41">
        <v>28</v>
      </c>
    </row>
    <row r="42" spans="1:2" x14ac:dyDescent="0.25">
      <c r="A42" s="1">
        <v>44753</v>
      </c>
      <c r="B42">
        <v>27</v>
      </c>
    </row>
    <row r="43" spans="1:2" x14ac:dyDescent="0.25">
      <c r="A43" s="1">
        <v>44754</v>
      </c>
      <c r="B43">
        <v>24</v>
      </c>
    </row>
    <row r="44" spans="1:2" x14ac:dyDescent="0.25">
      <c r="A44" s="1">
        <v>44755</v>
      </c>
      <c r="B44">
        <v>22</v>
      </c>
    </row>
    <row r="45" spans="1:2" x14ac:dyDescent="0.25">
      <c r="A45" s="1">
        <v>44756</v>
      </c>
      <c r="B45">
        <v>17</v>
      </c>
    </row>
    <row r="46" spans="1:2" x14ac:dyDescent="0.25">
      <c r="A46" s="1">
        <v>44757</v>
      </c>
      <c r="B46">
        <v>18</v>
      </c>
    </row>
    <row r="47" spans="1:2" x14ac:dyDescent="0.25">
      <c r="A47" s="1">
        <v>44758</v>
      </c>
      <c r="B47">
        <v>23</v>
      </c>
    </row>
    <row r="48" spans="1:2" x14ac:dyDescent="0.25">
      <c r="A48" s="1">
        <v>44759</v>
      </c>
      <c r="B48">
        <v>23</v>
      </c>
    </row>
    <row r="49" spans="1:2" x14ac:dyDescent="0.25">
      <c r="A49" s="1">
        <v>44760</v>
      </c>
      <c r="B49">
        <v>19</v>
      </c>
    </row>
    <row r="50" spans="1:2" x14ac:dyDescent="0.25">
      <c r="A50" s="1">
        <v>44761</v>
      </c>
      <c r="B50">
        <v>21</v>
      </c>
    </row>
    <row r="51" spans="1:2" x14ac:dyDescent="0.25">
      <c r="A51" s="1">
        <v>44762</v>
      </c>
      <c r="B51">
        <v>25</v>
      </c>
    </row>
    <row r="52" spans="1:2" x14ac:dyDescent="0.25">
      <c r="A52" s="1">
        <v>44763</v>
      </c>
      <c r="B52">
        <v>28</v>
      </c>
    </row>
    <row r="53" spans="1:2" x14ac:dyDescent="0.25">
      <c r="A53" s="1">
        <v>44764</v>
      </c>
      <c r="B53">
        <v>27</v>
      </c>
    </row>
    <row r="54" spans="1:2" x14ac:dyDescent="0.25">
      <c r="A54" s="1">
        <v>44765</v>
      </c>
      <c r="B54">
        <v>23</v>
      </c>
    </row>
    <row r="55" spans="1:2" x14ac:dyDescent="0.25">
      <c r="A55" s="1">
        <v>44766</v>
      </c>
      <c r="B55">
        <v>26</v>
      </c>
    </row>
    <row r="56" spans="1:2" x14ac:dyDescent="0.25">
      <c r="A56" s="1">
        <v>44767</v>
      </c>
      <c r="B56">
        <v>29</v>
      </c>
    </row>
    <row r="57" spans="1:2" x14ac:dyDescent="0.25">
      <c r="A57" s="1">
        <v>44768</v>
      </c>
      <c r="B57">
        <v>26</v>
      </c>
    </row>
    <row r="58" spans="1:2" x14ac:dyDescent="0.25">
      <c r="A58" s="1">
        <v>44769</v>
      </c>
      <c r="B58">
        <v>27</v>
      </c>
    </row>
    <row r="59" spans="1:2" x14ac:dyDescent="0.25">
      <c r="A59" s="1">
        <v>44770</v>
      </c>
      <c r="B59">
        <v>24</v>
      </c>
    </row>
    <row r="60" spans="1:2" x14ac:dyDescent="0.25">
      <c r="A60" s="1">
        <v>44771</v>
      </c>
      <c r="B60">
        <v>26</v>
      </c>
    </row>
    <row r="61" spans="1:2" x14ac:dyDescent="0.25">
      <c r="A61" s="1">
        <v>44772</v>
      </c>
      <c r="B61">
        <v>25</v>
      </c>
    </row>
    <row r="62" spans="1:2" x14ac:dyDescent="0.25">
      <c r="A62" s="1">
        <v>44773</v>
      </c>
      <c r="B62">
        <v>24</v>
      </c>
    </row>
    <row r="63" spans="1:2" x14ac:dyDescent="0.25">
      <c r="A63" s="1">
        <v>44774</v>
      </c>
      <c r="B63">
        <v>22</v>
      </c>
    </row>
    <row r="64" spans="1:2" x14ac:dyDescent="0.25">
      <c r="A64" s="1">
        <v>44775</v>
      </c>
      <c r="B64">
        <v>19</v>
      </c>
    </row>
    <row r="65" spans="1:2" x14ac:dyDescent="0.25">
      <c r="A65" s="1">
        <v>44776</v>
      </c>
      <c r="B65">
        <v>21</v>
      </c>
    </row>
    <row r="66" spans="1:2" x14ac:dyDescent="0.25">
      <c r="A66" s="1">
        <v>44777</v>
      </c>
      <c r="B66">
        <v>26</v>
      </c>
    </row>
    <row r="67" spans="1:2" x14ac:dyDescent="0.25">
      <c r="A67" s="1">
        <v>44778</v>
      </c>
      <c r="B67">
        <v>19</v>
      </c>
    </row>
    <row r="68" spans="1:2" x14ac:dyDescent="0.25">
      <c r="A68" s="1">
        <v>44779</v>
      </c>
      <c r="B68">
        <v>21</v>
      </c>
    </row>
    <row r="69" spans="1:2" x14ac:dyDescent="0.25">
      <c r="A69" s="1">
        <v>44780</v>
      </c>
      <c r="B69">
        <v>23</v>
      </c>
    </row>
    <row r="70" spans="1:2" x14ac:dyDescent="0.25">
      <c r="A70" s="1">
        <v>44781</v>
      </c>
      <c r="B70">
        <v>27</v>
      </c>
    </row>
    <row r="71" spans="1:2" x14ac:dyDescent="0.25">
      <c r="A71" s="1">
        <v>44782</v>
      </c>
      <c r="B71">
        <v>20</v>
      </c>
    </row>
    <row r="72" spans="1:2" x14ac:dyDescent="0.25">
      <c r="A72" s="1">
        <v>44783</v>
      </c>
      <c r="B72">
        <v>18</v>
      </c>
    </row>
    <row r="73" spans="1:2" x14ac:dyDescent="0.25">
      <c r="A73" s="1">
        <v>44784</v>
      </c>
      <c r="B73">
        <v>17</v>
      </c>
    </row>
    <row r="74" spans="1:2" x14ac:dyDescent="0.25">
      <c r="A74" s="1">
        <v>44785</v>
      </c>
      <c r="B74">
        <v>19</v>
      </c>
    </row>
    <row r="75" spans="1:2" x14ac:dyDescent="0.25">
      <c r="A75" s="1">
        <v>44786</v>
      </c>
      <c r="B75">
        <v>26</v>
      </c>
    </row>
    <row r="76" spans="1:2" x14ac:dyDescent="0.25">
      <c r="A76" s="1">
        <v>44787</v>
      </c>
      <c r="B76">
        <v>21</v>
      </c>
    </row>
    <row r="77" spans="1:2" x14ac:dyDescent="0.25">
      <c r="A77" s="1">
        <v>44788</v>
      </c>
      <c r="B77">
        <v>19</v>
      </c>
    </row>
    <row r="78" spans="1:2" x14ac:dyDescent="0.25">
      <c r="A78" s="1">
        <v>44789</v>
      </c>
      <c r="B78">
        <v>19</v>
      </c>
    </row>
    <row r="79" spans="1:2" x14ac:dyDescent="0.25">
      <c r="A79" s="1">
        <v>44790</v>
      </c>
      <c r="B79">
        <v>21</v>
      </c>
    </row>
    <row r="80" spans="1:2" x14ac:dyDescent="0.25">
      <c r="A80" s="1">
        <v>44791</v>
      </c>
      <c r="B80">
        <v>21</v>
      </c>
    </row>
    <row r="81" spans="1:2" x14ac:dyDescent="0.25">
      <c r="A81" s="1">
        <v>44792</v>
      </c>
      <c r="B81">
        <v>24</v>
      </c>
    </row>
    <row r="82" spans="1:2" x14ac:dyDescent="0.25">
      <c r="A82" s="1">
        <v>44793</v>
      </c>
      <c r="B82">
        <v>26</v>
      </c>
    </row>
    <row r="83" spans="1:2" x14ac:dyDescent="0.25">
      <c r="A83" s="1">
        <v>44794</v>
      </c>
      <c r="B83">
        <v>23</v>
      </c>
    </row>
    <row r="84" spans="1:2" x14ac:dyDescent="0.25">
      <c r="A84" s="1">
        <v>44795</v>
      </c>
      <c r="B84">
        <v>23</v>
      </c>
    </row>
    <row r="85" spans="1:2" x14ac:dyDescent="0.25">
      <c r="A85" s="1">
        <v>44796</v>
      </c>
      <c r="B85">
        <v>24</v>
      </c>
    </row>
    <row r="86" spans="1:2" x14ac:dyDescent="0.25">
      <c r="A86" s="1">
        <v>44797</v>
      </c>
      <c r="B86">
        <v>26</v>
      </c>
    </row>
    <row r="87" spans="1:2" x14ac:dyDescent="0.25">
      <c r="A87" s="1">
        <v>44798</v>
      </c>
      <c r="B87">
        <v>28</v>
      </c>
    </row>
    <row r="88" spans="1:2" x14ac:dyDescent="0.25">
      <c r="A88" s="1">
        <v>44799</v>
      </c>
      <c r="B88">
        <v>32</v>
      </c>
    </row>
    <row r="89" spans="1:2" x14ac:dyDescent="0.25">
      <c r="A89" s="1">
        <v>44800</v>
      </c>
      <c r="B89">
        <v>26</v>
      </c>
    </row>
    <row r="90" spans="1:2" x14ac:dyDescent="0.25">
      <c r="A90" s="1">
        <v>44801</v>
      </c>
      <c r="B90">
        <v>32</v>
      </c>
    </row>
    <row r="91" spans="1:2" x14ac:dyDescent="0.25">
      <c r="A91" s="1">
        <v>44802</v>
      </c>
      <c r="B91">
        <v>23</v>
      </c>
    </row>
    <row r="92" spans="1:2" x14ac:dyDescent="0.25">
      <c r="A92" s="1">
        <v>44803</v>
      </c>
      <c r="B92">
        <v>22</v>
      </c>
    </row>
    <row r="93" spans="1:2" x14ac:dyDescent="0.25">
      <c r="A93" s="1">
        <v>44804</v>
      </c>
      <c r="B93">
        <v>25</v>
      </c>
    </row>
  </sheetData>
  <mergeCells count="1">
    <mergeCell ref="G4:G18"/>
  </mergeCells>
  <conditionalFormatting sqref="B2:B93">
    <cfRule type="cellIs" dxfId="3" priority="2" operator="greaterThan">
      <formula>20</formula>
    </cfRule>
  </conditionalFormatting>
  <conditionalFormatting sqref="F4:F18">
    <cfRule type="cellIs" dxfId="2" priority="1" operator="greaterThan">
      <formula>20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3"/>
  <sheetViews>
    <sheetView tabSelected="1" topLeftCell="B4" workbookViewId="0">
      <selection activeCell="D14" sqref="A1:E93"/>
    </sheetView>
  </sheetViews>
  <sheetFormatPr defaultRowHeight="15" x14ac:dyDescent="0.25"/>
  <cols>
    <col min="1" max="1" width="12.28515625" customWidth="1"/>
    <col min="2" max="2" width="12.42578125" bestFit="1" customWidth="1"/>
    <col min="3" max="3" width="5.140625" bestFit="1" customWidth="1"/>
    <col min="4" max="4" width="10.140625" bestFit="1" customWidth="1"/>
    <col min="5" max="5" width="8.140625" bestFit="1" customWidth="1"/>
    <col min="9" max="9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</v>
      </c>
      <c r="J1" t="s">
        <v>3</v>
      </c>
      <c r="K1" t="s">
        <v>4</v>
      </c>
    </row>
    <row r="2" spans="1:11" x14ac:dyDescent="0.25">
      <c r="A2" s="1">
        <v>44713</v>
      </c>
      <c r="B2">
        <v>24</v>
      </c>
      <c r="C2" s="2">
        <f>ROUNDDOWN(120*(1+2/29*(B2-24)/2),0)</f>
        <v>120</v>
      </c>
      <c r="D2" s="2">
        <f>ROUNDDOWN(80*(1+1/17*(B2-24)/2),0)</f>
        <v>80</v>
      </c>
      <c r="E2" s="2">
        <f>ROUNDDOWN(90*(1+1/13*(B2-24)/2),)</f>
        <v>90</v>
      </c>
      <c r="H2" t="s">
        <v>5</v>
      </c>
      <c r="I2" t="s">
        <v>9</v>
      </c>
    </row>
    <row r="3" spans="1:11" x14ac:dyDescent="0.25">
      <c r="A3" s="1">
        <v>44714</v>
      </c>
      <c r="B3">
        <v>25</v>
      </c>
      <c r="C3" s="2">
        <f t="shared" ref="C3:C66" si="0">ROUNDDOWN(120*(1+2/29*(B3-24)/2),0)</f>
        <v>124</v>
      </c>
      <c r="D3" s="2">
        <f t="shared" ref="D3:D66" si="1">ROUNDDOWN(80*(1+1/17*(B3-24)/2),0)</f>
        <v>82</v>
      </c>
      <c r="E3" s="2">
        <f t="shared" ref="E3:E66" si="2">ROUNDDOWN(90*(1+1/13*(B3-24)/2),)</f>
        <v>93</v>
      </c>
      <c r="H3" t="s">
        <v>6</v>
      </c>
      <c r="I3" s="2">
        <f>SUM(C2:C31)</f>
        <v>3527</v>
      </c>
      <c r="J3" s="2">
        <f t="shared" ref="J3:K3" si="3">SUM(D2:D31)</f>
        <v>2355</v>
      </c>
      <c r="K3" s="2">
        <f t="shared" si="3"/>
        <v>2639</v>
      </c>
    </row>
    <row r="4" spans="1:11" x14ac:dyDescent="0.25">
      <c r="A4" s="1">
        <v>44715</v>
      </c>
      <c r="B4">
        <v>27</v>
      </c>
      <c r="C4" s="2">
        <f t="shared" si="0"/>
        <v>132</v>
      </c>
      <c r="D4" s="2">
        <f t="shared" si="1"/>
        <v>87</v>
      </c>
      <c r="E4" s="2">
        <f t="shared" si="2"/>
        <v>100</v>
      </c>
      <c r="H4" t="s">
        <v>7</v>
      </c>
      <c r="I4" s="2">
        <f>SUM(C32:C62)</f>
        <v>3675</v>
      </c>
      <c r="J4" s="2">
        <f t="shared" ref="J4:K4" si="4">SUM(D32:D62)</f>
        <v>2448</v>
      </c>
      <c r="K4" s="2">
        <f t="shared" si="4"/>
        <v>2747</v>
      </c>
    </row>
    <row r="5" spans="1:11" x14ac:dyDescent="0.25">
      <c r="A5" s="1">
        <v>44716</v>
      </c>
      <c r="B5">
        <v>27</v>
      </c>
      <c r="C5" s="2">
        <f t="shared" si="0"/>
        <v>132</v>
      </c>
      <c r="D5" s="2">
        <f t="shared" si="1"/>
        <v>87</v>
      </c>
      <c r="E5" s="2">
        <f t="shared" si="2"/>
        <v>100</v>
      </c>
      <c r="H5" t="s">
        <v>8</v>
      </c>
      <c r="I5" s="2">
        <f>SUM(C63:C93)</f>
        <v>3579</v>
      </c>
      <c r="J5" s="2">
        <f t="shared" ref="J5:K5" si="5">SUM(D63:D93)</f>
        <v>2390</v>
      </c>
      <c r="K5" s="2">
        <f t="shared" si="5"/>
        <v>2665</v>
      </c>
    </row>
    <row r="6" spans="1:11" x14ac:dyDescent="0.25">
      <c r="A6" s="1">
        <v>44717</v>
      </c>
      <c r="B6">
        <v>27</v>
      </c>
      <c r="C6" s="2">
        <f t="shared" si="0"/>
        <v>132</v>
      </c>
      <c r="D6" s="2">
        <f t="shared" si="1"/>
        <v>87</v>
      </c>
      <c r="E6" s="2">
        <f t="shared" si="2"/>
        <v>100</v>
      </c>
    </row>
    <row r="7" spans="1:11" x14ac:dyDescent="0.25">
      <c r="A7" s="1">
        <v>44718</v>
      </c>
      <c r="B7">
        <v>22</v>
      </c>
      <c r="C7" s="2">
        <f t="shared" si="0"/>
        <v>111</v>
      </c>
      <c r="D7" s="2">
        <f t="shared" si="1"/>
        <v>75</v>
      </c>
      <c r="E7" s="2">
        <f t="shared" si="2"/>
        <v>83</v>
      </c>
    </row>
    <row r="8" spans="1:11" x14ac:dyDescent="0.25">
      <c r="A8" s="1">
        <v>44719</v>
      </c>
      <c r="B8">
        <v>25</v>
      </c>
      <c r="C8" s="2">
        <f t="shared" si="0"/>
        <v>124</v>
      </c>
      <c r="D8" s="2">
        <f t="shared" si="1"/>
        <v>82</v>
      </c>
      <c r="E8" s="2">
        <f t="shared" si="2"/>
        <v>93</v>
      </c>
    </row>
    <row r="9" spans="1:11" x14ac:dyDescent="0.25">
      <c r="A9" s="1">
        <v>44720</v>
      </c>
      <c r="B9">
        <v>25</v>
      </c>
      <c r="C9" s="2">
        <f t="shared" si="0"/>
        <v>124</v>
      </c>
      <c r="D9" s="2">
        <f t="shared" si="1"/>
        <v>82</v>
      </c>
      <c r="E9" s="2">
        <f t="shared" si="2"/>
        <v>93</v>
      </c>
    </row>
    <row r="10" spans="1:11" x14ac:dyDescent="0.25">
      <c r="A10" s="1">
        <v>44721</v>
      </c>
      <c r="B10">
        <v>21</v>
      </c>
      <c r="C10" s="2">
        <f t="shared" si="0"/>
        <v>107</v>
      </c>
      <c r="D10" s="2">
        <f t="shared" si="1"/>
        <v>72</v>
      </c>
      <c r="E10" s="2">
        <f t="shared" si="2"/>
        <v>79</v>
      </c>
    </row>
    <row r="11" spans="1:11" x14ac:dyDescent="0.25">
      <c r="A11" s="1">
        <v>44722</v>
      </c>
      <c r="B11">
        <v>21</v>
      </c>
      <c r="C11" s="2">
        <f t="shared" si="0"/>
        <v>107</v>
      </c>
      <c r="D11" s="2">
        <f t="shared" si="1"/>
        <v>72</v>
      </c>
      <c r="E11" s="2">
        <f t="shared" si="2"/>
        <v>79</v>
      </c>
    </row>
    <row r="12" spans="1:11" x14ac:dyDescent="0.25">
      <c r="A12" s="1">
        <v>44723</v>
      </c>
      <c r="B12">
        <v>19</v>
      </c>
      <c r="C12" s="2">
        <f t="shared" si="0"/>
        <v>99</v>
      </c>
      <c r="D12" s="2">
        <f t="shared" si="1"/>
        <v>68</v>
      </c>
      <c r="E12" s="2">
        <f t="shared" si="2"/>
        <v>72</v>
      </c>
    </row>
    <row r="13" spans="1:11" x14ac:dyDescent="0.25">
      <c r="A13" s="1">
        <v>44724</v>
      </c>
      <c r="B13">
        <v>19</v>
      </c>
      <c r="C13" s="2">
        <f t="shared" si="0"/>
        <v>99</v>
      </c>
      <c r="D13" s="2">
        <f t="shared" si="1"/>
        <v>68</v>
      </c>
      <c r="E13" s="2">
        <f t="shared" si="2"/>
        <v>72</v>
      </c>
    </row>
    <row r="14" spans="1:11" x14ac:dyDescent="0.25">
      <c r="A14" s="1">
        <v>44725</v>
      </c>
      <c r="B14">
        <v>15</v>
      </c>
      <c r="C14" s="2">
        <f t="shared" si="0"/>
        <v>82</v>
      </c>
      <c r="D14" s="2">
        <f t="shared" si="1"/>
        <v>58</v>
      </c>
      <c r="E14" s="2">
        <f t="shared" si="2"/>
        <v>58</v>
      </c>
    </row>
    <row r="15" spans="1:11" x14ac:dyDescent="0.25">
      <c r="A15" s="1">
        <v>44726</v>
      </c>
      <c r="B15">
        <v>21</v>
      </c>
      <c r="C15" s="2">
        <f t="shared" si="0"/>
        <v>107</v>
      </c>
      <c r="D15" s="2">
        <f t="shared" si="1"/>
        <v>72</v>
      </c>
      <c r="E15" s="2">
        <f t="shared" si="2"/>
        <v>79</v>
      </c>
    </row>
    <row r="16" spans="1:11" x14ac:dyDescent="0.25">
      <c r="A16" s="1">
        <v>44727</v>
      </c>
      <c r="B16">
        <v>23</v>
      </c>
      <c r="C16" s="2">
        <f t="shared" si="0"/>
        <v>115</v>
      </c>
      <c r="D16" s="2">
        <f t="shared" si="1"/>
        <v>77</v>
      </c>
      <c r="E16" s="2">
        <f t="shared" si="2"/>
        <v>86</v>
      </c>
    </row>
    <row r="17" spans="1:5" x14ac:dyDescent="0.25">
      <c r="A17" s="1">
        <v>44728</v>
      </c>
      <c r="B17">
        <v>23</v>
      </c>
      <c r="C17" s="2">
        <f t="shared" si="0"/>
        <v>115</v>
      </c>
      <c r="D17" s="2">
        <f t="shared" si="1"/>
        <v>77</v>
      </c>
      <c r="E17" s="2">
        <f t="shared" si="2"/>
        <v>86</v>
      </c>
    </row>
    <row r="18" spans="1:5" x14ac:dyDescent="0.25">
      <c r="A18" s="1">
        <v>44729</v>
      </c>
      <c r="B18">
        <v>16</v>
      </c>
      <c r="C18" s="2">
        <f t="shared" si="0"/>
        <v>86</v>
      </c>
      <c r="D18" s="2">
        <f t="shared" si="1"/>
        <v>61</v>
      </c>
      <c r="E18" s="2">
        <f t="shared" si="2"/>
        <v>62</v>
      </c>
    </row>
    <row r="19" spans="1:5" x14ac:dyDescent="0.25">
      <c r="A19" s="1">
        <v>44730</v>
      </c>
      <c r="B19">
        <v>21</v>
      </c>
      <c r="C19" s="2">
        <f t="shared" si="0"/>
        <v>107</v>
      </c>
      <c r="D19" s="2">
        <f t="shared" si="1"/>
        <v>72</v>
      </c>
      <c r="E19" s="2">
        <f t="shared" si="2"/>
        <v>79</v>
      </c>
    </row>
    <row r="20" spans="1:5" x14ac:dyDescent="0.25">
      <c r="A20" s="1">
        <v>44731</v>
      </c>
      <c r="B20">
        <v>22</v>
      </c>
      <c r="C20" s="2">
        <f t="shared" si="0"/>
        <v>111</v>
      </c>
      <c r="D20" s="2">
        <f t="shared" si="1"/>
        <v>75</v>
      </c>
      <c r="E20" s="2">
        <f t="shared" si="2"/>
        <v>83</v>
      </c>
    </row>
    <row r="21" spans="1:5" x14ac:dyDescent="0.25">
      <c r="A21" s="1">
        <v>44732</v>
      </c>
      <c r="B21">
        <v>22</v>
      </c>
      <c r="C21" s="2">
        <f t="shared" si="0"/>
        <v>111</v>
      </c>
      <c r="D21" s="2">
        <f t="shared" si="1"/>
        <v>75</v>
      </c>
      <c r="E21" s="2">
        <f t="shared" si="2"/>
        <v>83</v>
      </c>
    </row>
    <row r="22" spans="1:5" x14ac:dyDescent="0.25">
      <c r="A22" s="1">
        <v>44733</v>
      </c>
      <c r="B22">
        <v>22</v>
      </c>
      <c r="C22" s="2">
        <f t="shared" si="0"/>
        <v>111</v>
      </c>
      <c r="D22" s="2">
        <f t="shared" si="1"/>
        <v>75</v>
      </c>
      <c r="E22" s="2">
        <f t="shared" si="2"/>
        <v>83</v>
      </c>
    </row>
    <row r="23" spans="1:5" x14ac:dyDescent="0.25">
      <c r="A23" s="1">
        <v>44734</v>
      </c>
      <c r="B23">
        <v>28</v>
      </c>
      <c r="C23" s="2">
        <f t="shared" si="0"/>
        <v>136</v>
      </c>
      <c r="D23" s="2">
        <f t="shared" si="1"/>
        <v>89</v>
      </c>
      <c r="E23" s="2">
        <f t="shared" si="2"/>
        <v>103</v>
      </c>
    </row>
    <row r="24" spans="1:5" x14ac:dyDescent="0.25">
      <c r="A24" s="1">
        <v>44735</v>
      </c>
      <c r="B24">
        <v>31</v>
      </c>
      <c r="C24" s="2">
        <f t="shared" si="0"/>
        <v>148</v>
      </c>
      <c r="D24" s="2">
        <f t="shared" si="1"/>
        <v>96</v>
      </c>
      <c r="E24" s="2">
        <f t="shared" si="2"/>
        <v>114</v>
      </c>
    </row>
    <row r="25" spans="1:5" x14ac:dyDescent="0.25">
      <c r="A25" s="1">
        <v>44736</v>
      </c>
      <c r="B25">
        <v>33</v>
      </c>
      <c r="C25" s="2">
        <f t="shared" si="0"/>
        <v>157</v>
      </c>
      <c r="D25" s="2">
        <f t="shared" si="1"/>
        <v>101</v>
      </c>
      <c r="E25" s="2">
        <f t="shared" si="2"/>
        <v>121</v>
      </c>
    </row>
    <row r="26" spans="1:5" x14ac:dyDescent="0.25">
      <c r="A26" s="1">
        <v>44737</v>
      </c>
      <c r="B26">
        <v>33</v>
      </c>
      <c r="C26" s="2">
        <f t="shared" si="0"/>
        <v>157</v>
      </c>
      <c r="D26" s="2">
        <f t="shared" si="1"/>
        <v>101</v>
      </c>
      <c r="E26" s="2">
        <f t="shared" si="2"/>
        <v>121</v>
      </c>
    </row>
    <row r="27" spans="1:5" x14ac:dyDescent="0.25">
      <c r="A27" s="1">
        <v>44738</v>
      </c>
      <c r="B27">
        <v>23</v>
      </c>
      <c r="C27" s="2">
        <f t="shared" si="0"/>
        <v>115</v>
      </c>
      <c r="D27" s="2">
        <f t="shared" si="1"/>
        <v>77</v>
      </c>
      <c r="E27" s="2">
        <f t="shared" si="2"/>
        <v>86</v>
      </c>
    </row>
    <row r="28" spans="1:5" x14ac:dyDescent="0.25">
      <c r="A28" s="1">
        <v>44739</v>
      </c>
      <c r="B28">
        <v>23</v>
      </c>
      <c r="C28" s="2">
        <f t="shared" si="0"/>
        <v>115</v>
      </c>
      <c r="D28" s="2">
        <f t="shared" si="1"/>
        <v>77</v>
      </c>
      <c r="E28" s="2">
        <f t="shared" si="2"/>
        <v>86</v>
      </c>
    </row>
    <row r="29" spans="1:5" x14ac:dyDescent="0.25">
      <c r="A29" s="1">
        <v>44740</v>
      </c>
      <c r="B29">
        <v>19</v>
      </c>
      <c r="C29" s="2">
        <f t="shared" si="0"/>
        <v>99</v>
      </c>
      <c r="D29" s="2">
        <f t="shared" si="1"/>
        <v>68</v>
      </c>
      <c r="E29" s="2">
        <f t="shared" si="2"/>
        <v>72</v>
      </c>
    </row>
    <row r="30" spans="1:5" x14ac:dyDescent="0.25">
      <c r="A30" s="1">
        <v>44741</v>
      </c>
      <c r="B30">
        <v>24</v>
      </c>
      <c r="C30" s="2">
        <f t="shared" si="0"/>
        <v>120</v>
      </c>
      <c r="D30" s="2">
        <f t="shared" si="1"/>
        <v>80</v>
      </c>
      <c r="E30" s="2">
        <f t="shared" si="2"/>
        <v>90</v>
      </c>
    </row>
    <row r="31" spans="1:5" x14ac:dyDescent="0.25">
      <c r="A31" s="1">
        <v>44742</v>
      </c>
      <c r="B31">
        <v>25</v>
      </c>
      <c r="C31" s="2">
        <f t="shared" si="0"/>
        <v>124</v>
      </c>
      <c r="D31" s="2">
        <f t="shared" si="1"/>
        <v>82</v>
      </c>
      <c r="E31" s="2">
        <f t="shared" si="2"/>
        <v>93</v>
      </c>
    </row>
    <row r="32" spans="1:5" x14ac:dyDescent="0.25">
      <c r="A32" s="1">
        <v>44743</v>
      </c>
      <c r="B32">
        <v>27</v>
      </c>
      <c r="C32" s="2">
        <f t="shared" si="0"/>
        <v>132</v>
      </c>
      <c r="D32" s="2">
        <f t="shared" si="1"/>
        <v>87</v>
      </c>
      <c r="E32" s="2">
        <f t="shared" si="2"/>
        <v>100</v>
      </c>
    </row>
    <row r="33" spans="1:5" x14ac:dyDescent="0.25">
      <c r="A33" s="1">
        <v>44744</v>
      </c>
      <c r="B33">
        <v>27</v>
      </c>
      <c r="C33" s="2">
        <f t="shared" si="0"/>
        <v>132</v>
      </c>
      <c r="D33" s="2">
        <f t="shared" si="1"/>
        <v>87</v>
      </c>
      <c r="E33" s="2">
        <f t="shared" si="2"/>
        <v>100</v>
      </c>
    </row>
    <row r="34" spans="1:5" x14ac:dyDescent="0.25">
      <c r="A34" s="1">
        <v>44745</v>
      </c>
      <c r="B34">
        <v>21</v>
      </c>
      <c r="C34" s="2">
        <f t="shared" si="0"/>
        <v>107</v>
      </c>
      <c r="D34" s="2">
        <f t="shared" si="1"/>
        <v>72</v>
      </c>
      <c r="E34" s="2">
        <f t="shared" si="2"/>
        <v>79</v>
      </c>
    </row>
    <row r="35" spans="1:5" x14ac:dyDescent="0.25">
      <c r="A35" s="1">
        <v>44746</v>
      </c>
      <c r="B35">
        <v>21</v>
      </c>
      <c r="C35" s="2">
        <f t="shared" si="0"/>
        <v>107</v>
      </c>
      <c r="D35" s="2">
        <f t="shared" si="1"/>
        <v>72</v>
      </c>
      <c r="E35" s="2">
        <f t="shared" si="2"/>
        <v>79</v>
      </c>
    </row>
    <row r="36" spans="1:5" x14ac:dyDescent="0.25">
      <c r="A36" s="1">
        <v>44747</v>
      </c>
      <c r="B36">
        <v>25</v>
      </c>
      <c r="C36" s="2">
        <f t="shared" si="0"/>
        <v>124</v>
      </c>
      <c r="D36" s="2">
        <f t="shared" si="1"/>
        <v>82</v>
      </c>
      <c r="E36" s="2">
        <f t="shared" si="2"/>
        <v>93</v>
      </c>
    </row>
    <row r="37" spans="1:5" x14ac:dyDescent="0.25">
      <c r="A37" s="1">
        <v>44748</v>
      </c>
      <c r="B37">
        <v>19</v>
      </c>
      <c r="C37" s="2">
        <f t="shared" si="0"/>
        <v>99</v>
      </c>
      <c r="D37" s="2">
        <f t="shared" si="1"/>
        <v>68</v>
      </c>
      <c r="E37" s="2">
        <f t="shared" si="2"/>
        <v>72</v>
      </c>
    </row>
    <row r="38" spans="1:5" x14ac:dyDescent="0.25">
      <c r="A38" s="1">
        <v>44749</v>
      </c>
      <c r="B38">
        <v>21</v>
      </c>
      <c r="C38" s="2">
        <f t="shared" si="0"/>
        <v>107</v>
      </c>
      <c r="D38" s="2">
        <f t="shared" si="1"/>
        <v>72</v>
      </c>
      <c r="E38" s="2">
        <f t="shared" si="2"/>
        <v>79</v>
      </c>
    </row>
    <row r="39" spans="1:5" x14ac:dyDescent="0.25">
      <c r="A39" s="1">
        <v>44750</v>
      </c>
      <c r="B39">
        <v>24</v>
      </c>
      <c r="C39" s="2">
        <f t="shared" si="0"/>
        <v>120</v>
      </c>
      <c r="D39" s="2">
        <f t="shared" si="1"/>
        <v>80</v>
      </c>
      <c r="E39" s="2">
        <f t="shared" si="2"/>
        <v>90</v>
      </c>
    </row>
    <row r="40" spans="1:5" x14ac:dyDescent="0.25">
      <c r="A40" s="1">
        <v>44751</v>
      </c>
      <c r="B40">
        <v>19</v>
      </c>
      <c r="C40" s="2">
        <f t="shared" si="0"/>
        <v>99</v>
      </c>
      <c r="D40" s="2">
        <f t="shared" si="1"/>
        <v>68</v>
      </c>
      <c r="E40" s="2">
        <f t="shared" si="2"/>
        <v>72</v>
      </c>
    </row>
    <row r="41" spans="1:5" x14ac:dyDescent="0.25">
      <c r="A41" s="1">
        <v>44752</v>
      </c>
      <c r="B41">
        <v>28</v>
      </c>
      <c r="C41" s="2">
        <f t="shared" si="0"/>
        <v>136</v>
      </c>
      <c r="D41" s="2">
        <f t="shared" si="1"/>
        <v>89</v>
      </c>
      <c r="E41" s="2">
        <f t="shared" si="2"/>
        <v>103</v>
      </c>
    </row>
    <row r="42" spans="1:5" x14ac:dyDescent="0.25">
      <c r="A42" s="1">
        <v>44753</v>
      </c>
      <c r="B42">
        <v>27</v>
      </c>
      <c r="C42" s="2">
        <f t="shared" si="0"/>
        <v>132</v>
      </c>
      <c r="D42" s="2">
        <f t="shared" si="1"/>
        <v>87</v>
      </c>
      <c r="E42" s="2">
        <f t="shared" si="2"/>
        <v>100</v>
      </c>
    </row>
    <row r="43" spans="1:5" x14ac:dyDescent="0.25">
      <c r="A43" s="1">
        <v>44754</v>
      </c>
      <c r="B43">
        <v>24</v>
      </c>
      <c r="C43" s="2">
        <f t="shared" si="0"/>
        <v>120</v>
      </c>
      <c r="D43" s="2">
        <f t="shared" si="1"/>
        <v>80</v>
      </c>
      <c r="E43" s="2">
        <f t="shared" si="2"/>
        <v>90</v>
      </c>
    </row>
    <row r="44" spans="1:5" x14ac:dyDescent="0.25">
      <c r="A44" s="1">
        <v>44755</v>
      </c>
      <c r="B44">
        <v>22</v>
      </c>
      <c r="C44" s="2">
        <f t="shared" si="0"/>
        <v>111</v>
      </c>
      <c r="D44" s="2">
        <f t="shared" si="1"/>
        <v>75</v>
      </c>
      <c r="E44" s="2">
        <f t="shared" si="2"/>
        <v>83</v>
      </c>
    </row>
    <row r="45" spans="1:5" x14ac:dyDescent="0.25">
      <c r="A45" s="1">
        <v>44756</v>
      </c>
      <c r="B45">
        <v>17</v>
      </c>
      <c r="C45" s="2">
        <f t="shared" si="0"/>
        <v>91</v>
      </c>
      <c r="D45" s="2">
        <f t="shared" si="1"/>
        <v>63</v>
      </c>
      <c r="E45" s="2">
        <f t="shared" si="2"/>
        <v>65</v>
      </c>
    </row>
    <row r="46" spans="1:5" x14ac:dyDescent="0.25">
      <c r="A46" s="1">
        <v>44757</v>
      </c>
      <c r="B46">
        <v>18</v>
      </c>
      <c r="C46" s="2">
        <f t="shared" si="0"/>
        <v>95</v>
      </c>
      <c r="D46" s="2">
        <f t="shared" si="1"/>
        <v>65</v>
      </c>
      <c r="E46" s="2">
        <f t="shared" si="2"/>
        <v>69</v>
      </c>
    </row>
    <row r="47" spans="1:5" x14ac:dyDescent="0.25">
      <c r="A47" s="1">
        <v>44758</v>
      </c>
      <c r="B47">
        <v>23</v>
      </c>
      <c r="C47" s="2">
        <f t="shared" si="0"/>
        <v>115</v>
      </c>
      <c r="D47" s="2">
        <f t="shared" si="1"/>
        <v>77</v>
      </c>
      <c r="E47" s="2">
        <f t="shared" si="2"/>
        <v>86</v>
      </c>
    </row>
    <row r="48" spans="1:5" x14ac:dyDescent="0.25">
      <c r="A48" s="1">
        <v>44759</v>
      </c>
      <c r="B48">
        <v>23</v>
      </c>
      <c r="C48" s="2">
        <f t="shared" si="0"/>
        <v>115</v>
      </c>
      <c r="D48" s="2">
        <f t="shared" si="1"/>
        <v>77</v>
      </c>
      <c r="E48" s="2">
        <f t="shared" si="2"/>
        <v>86</v>
      </c>
    </row>
    <row r="49" spans="1:5" x14ac:dyDescent="0.25">
      <c r="A49" s="1">
        <v>44760</v>
      </c>
      <c r="B49">
        <v>19</v>
      </c>
      <c r="C49" s="2">
        <f t="shared" si="0"/>
        <v>99</v>
      </c>
      <c r="D49" s="2">
        <f t="shared" si="1"/>
        <v>68</v>
      </c>
      <c r="E49" s="2">
        <f t="shared" si="2"/>
        <v>72</v>
      </c>
    </row>
    <row r="50" spans="1:5" x14ac:dyDescent="0.25">
      <c r="A50" s="1">
        <v>44761</v>
      </c>
      <c r="B50">
        <v>21</v>
      </c>
      <c r="C50" s="2">
        <f t="shared" si="0"/>
        <v>107</v>
      </c>
      <c r="D50" s="2">
        <f t="shared" si="1"/>
        <v>72</v>
      </c>
      <c r="E50" s="2">
        <f t="shared" si="2"/>
        <v>79</v>
      </c>
    </row>
    <row r="51" spans="1:5" x14ac:dyDescent="0.25">
      <c r="A51" s="1">
        <v>44762</v>
      </c>
      <c r="B51">
        <v>25</v>
      </c>
      <c r="C51" s="2">
        <f t="shared" si="0"/>
        <v>124</v>
      </c>
      <c r="D51" s="2">
        <f t="shared" si="1"/>
        <v>82</v>
      </c>
      <c r="E51" s="2">
        <f t="shared" si="2"/>
        <v>93</v>
      </c>
    </row>
    <row r="52" spans="1:5" x14ac:dyDescent="0.25">
      <c r="A52" s="1">
        <v>44763</v>
      </c>
      <c r="B52">
        <v>28</v>
      </c>
      <c r="C52" s="2">
        <f t="shared" si="0"/>
        <v>136</v>
      </c>
      <c r="D52" s="2">
        <f t="shared" si="1"/>
        <v>89</v>
      </c>
      <c r="E52" s="2">
        <f t="shared" si="2"/>
        <v>103</v>
      </c>
    </row>
    <row r="53" spans="1:5" x14ac:dyDescent="0.25">
      <c r="A53" s="1">
        <v>44764</v>
      </c>
      <c r="B53">
        <v>27</v>
      </c>
      <c r="C53" s="2">
        <f t="shared" si="0"/>
        <v>132</v>
      </c>
      <c r="D53" s="2">
        <f t="shared" si="1"/>
        <v>87</v>
      </c>
      <c r="E53" s="2">
        <f t="shared" si="2"/>
        <v>100</v>
      </c>
    </row>
    <row r="54" spans="1:5" x14ac:dyDescent="0.25">
      <c r="A54" s="1">
        <v>44765</v>
      </c>
      <c r="B54">
        <v>23</v>
      </c>
      <c r="C54" s="2">
        <f t="shared" si="0"/>
        <v>115</v>
      </c>
      <c r="D54" s="2">
        <f t="shared" si="1"/>
        <v>77</v>
      </c>
      <c r="E54" s="2">
        <f t="shared" si="2"/>
        <v>86</v>
      </c>
    </row>
    <row r="55" spans="1:5" x14ac:dyDescent="0.25">
      <c r="A55" s="1">
        <v>44766</v>
      </c>
      <c r="B55">
        <v>26</v>
      </c>
      <c r="C55" s="2">
        <f t="shared" si="0"/>
        <v>128</v>
      </c>
      <c r="D55" s="2">
        <f t="shared" si="1"/>
        <v>84</v>
      </c>
      <c r="E55" s="2">
        <f t="shared" si="2"/>
        <v>96</v>
      </c>
    </row>
    <row r="56" spans="1:5" x14ac:dyDescent="0.25">
      <c r="A56" s="1">
        <v>44767</v>
      </c>
      <c r="B56">
        <v>29</v>
      </c>
      <c r="C56" s="2">
        <f t="shared" si="0"/>
        <v>140</v>
      </c>
      <c r="D56" s="2">
        <f t="shared" si="1"/>
        <v>91</v>
      </c>
      <c r="E56" s="2">
        <f t="shared" si="2"/>
        <v>107</v>
      </c>
    </row>
    <row r="57" spans="1:5" x14ac:dyDescent="0.25">
      <c r="A57" s="1">
        <v>44768</v>
      </c>
      <c r="B57">
        <v>26</v>
      </c>
      <c r="C57" s="2">
        <f t="shared" si="0"/>
        <v>128</v>
      </c>
      <c r="D57" s="2">
        <f t="shared" si="1"/>
        <v>84</v>
      </c>
      <c r="E57" s="2">
        <f t="shared" si="2"/>
        <v>96</v>
      </c>
    </row>
    <row r="58" spans="1:5" x14ac:dyDescent="0.25">
      <c r="A58" s="1">
        <v>44769</v>
      </c>
      <c r="B58">
        <v>27</v>
      </c>
      <c r="C58" s="2">
        <f t="shared" si="0"/>
        <v>132</v>
      </c>
      <c r="D58" s="2">
        <f t="shared" si="1"/>
        <v>87</v>
      </c>
      <c r="E58" s="2">
        <f t="shared" si="2"/>
        <v>100</v>
      </c>
    </row>
    <row r="59" spans="1:5" x14ac:dyDescent="0.25">
      <c r="A59" s="1">
        <v>44770</v>
      </c>
      <c r="B59">
        <v>24</v>
      </c>
      <c r="C59" s="2">
        <f t="shared" si="0"/>
        <v>120</v>
      </c>
      <c r="D59" s="2">
        <f t="shared" si="1"/>
        <v>80</v>
      </c>
      <c r="E59" s="2">
        <f t="shared" si="2"/>
        <v>90</v>
      </c>
    </row>
    <row r="60" spans="1:5" x14ac:dyDescent="0.25">
      <c r="A60" s="1">
        <v>44771</v>
      </c>
      <c r="B60">
        <v>26</v>
      </c>
      <c r="C60" s="2">
        <f t="shared" si="0"/>
        <v>128</v>
      </c>
      <c r="D60" s="2">
        <f t="shared" si="1"/>
        <v>84</v>
      </c>
      <c r="E60" s="2">
        <f t="shared" si="2"/>
        <v>96</v>
      </c>
    </row>
    <row r="61" spans="1:5" x14ac:dyDescent="0.25">
      <c r="A61" s="1">
        <v>44772</v>
      </c>
      <c r="B61">
        <v>25</v>
      </c>
      <c r="C61" s="2">
        <f t="shared" si="0"/>
        <v>124</v>
      </c>
      <c r="D61" s="2">
        <f t="shared" si="1"/>
        <v>82</v>
      </c>
      <c r="E61" s="2">
        <f t="shared" si="2"/>
        <v>93</v>
      </c>
    </row>
    <row r="62" spans="1:5" x14ac:dyDescent="0.25">
      <c r="A62" s="1">
        <v>44773</v>
      </c>
      <c r="B62">
        <v>24</v>
      </c>
      <c r="C62" s="2">
        <f t="shared" si="0"/>
        <v>120</v>
      </c>
      <c r="D62" s="2">
        <f t="shared" si="1"/>
        <v>80</v>
      </c>
      <c r="E62" s="2">
        <f t="shared" si="2"/>
        <v>90</v>
      </c>
    </row>
    <row r="63" spans="1:5" x14ac:dyDescent="0.25">
      <c r="A63" s="1">
        <v>44774</v>
      </c>
      <c r="B63">
        <v>22</v>
      </c>
      <c r="C63" s="2">
        <f t="shared" si="0"/>
        <v>111</v>
      </c>
      <c r="D63" s="2">
        <f t="shared" si="1"/>
        <v>75</v>
      </c>
      <c r="E63" s="2">
        <f t="shared" si="2"/>
        <v>83</v>
      </c>
    </row>
    <row r="64" spans="1:5" x14ac:dyDescent="0.25">
      <c r="A64" s="1">
        <v>44775</v>
      </c>
      <c r="B64">
        <v>19</v>
      </c>
      <c r="C64" s="2">
        <f t="shared" si="0"/>
        <v>99</v>
      </c>
      <c r="D64" s="2">
        <f t="shared" si="1"/>
        <v>68</v>
      </c>
      <c r="E64" s="2">
        <f t="shared" si="2"/>
        <v>72</v>
      </c>
    </row>
    <row r="65" spans="1:5" x14ac:dyDescent="0.25">
      <c r="A65" s="1">
        <v>44776</v>
      </c>
      <c r="B65">
        <v>21</v>
      </c>
      <c r="C65" s="2">
        <f t="shared" si="0"/>
        <v>107</v>
      </c>
      <c r="D65" s="2">
        <f t="shared" si="1"/>
        <v>72</v>
      </c>
      <c r="E65" s="2">
        <f t="shared" si="2"/>
        <v>79</v>
      </c>
    </row>
    <row r="66" spans="1:5" x14ac:dyDescent="0.25">
      <c r="A66" s="1">
        <v>44777</v>
      </c>
      <c r="B66">
        <v>26</v>
      </c>
      <c r="C66" s="2">
        <f t="shared" si="0"/>
        <v>128</v>
      </c>
      <c r="D66" s="2">
        <f t="shared" si="1"/>
        <v>84</v>
      </c>
      <c r="E66" s="2">
        <f t="shared" si="2"/>
        <v>96</v>
      </c>
    </row>
    <row r="67" spans="1:5" x14ac:dyDescent="0.25">
      <c r="A67" s="1">
        <v>44778</v>
      </c>
      <c r="B67">
        <v>19</v>
      </c>
      <c r="C67" s="2">
        <f t="shared" ref="C67:C93" si="6">ROUNDDOWN(120*(1+2/29*(B67-24)/2),0)</f>
        <v>99</v>
      </c>
      <c r="D67" s="2">
        <f t="shared" ref="D67:D93" si="7">ROUNDDOWN(80*(1+1/17*(B67-24)/2),0)</f>
        <v>68</v>
      </c>
      <c r="E67" s="2">
        <f t="shared" ref="E67:E93" si="8">ROUNDDOWN(90*(1+1/13*(B67-24)/2),)</f>
        <v>72</v>
      </c>
    </row>
    <row r="68" spans="1:5" x14ac:dyDescent="0.25">
      <c r="A68" s="1">
        <v>44779</v>
      </c>
      <c r="B68">
        <v>21</v>
      </c>
      <c r="C68" s="2">
        <f t="shared" si="6"/>
        <v>107</v>
      </c>
      <c r="D68" s="2">
        <f t="shared" si="7"/>
        <v>72</v>
      </c>
      <c r="E68" s="2">
        <f t="shared" si="8"/>
        <v>79</v>
      </c>
    </row>
    <row r="69" spans="1:5" x14ac:dyDescent="0.25">
      <c r="A69" s="1">
        <v>44780</v>
      </c>
      <c r="B69">
        <v>23</v>
      </c>
      <c r="C69" s="2">
        <f t="shared" si="6"/>
        <v>115</v>
      </c>
      <c r="D69" s="2">
        <f t="shared" si="7"/>
        <v>77</v>
      </c>
      <c r="E69" s="2">
        <f t="shared" si="8"/>
        <v>86</v>
      </c>
    </row>
    <row r="70" spans="1:5" x14ac:dyDescent="0.25">
      <c r="A70" s="1">
        <v>44781</v>
      </c>
      <c r="B70">
        <v>27</v>
      </c>
      <c r="C70" s="2">
        <f t="shared" si="6"/>
        <v>132</v>
      </c>
      <c r="D70" s="2">
        <f t="shared" si="7"/>
        <v>87</v>
      </c>
      <c r="E70" s="2">
        <f t="shared" si="8"/>
        <v>100</v>
      </c>
    </row>
    <row r="71" spans="1:5" x14ac:dyDescent="0.25">
      <c r="A71" s="1">
        <v>44782</v>
      </c>
      <c r="B71">
        <v>20</v>
      </c>
      <c r="C71" s="2">
        <f t="shared" si="6"/>
        <v>103</v>
      </c>
      <c r="D71" s="2">
        <f t="shared" si="7"/>
        <v>70</v>
      </c>
      <c r="E71" s="2">
        <f t="shared" si="8"/>
        <v>76</v>
      </c>
    </row>
    <row r="72" spans="1:5" x14ac:dyDescent="0.25">
      <c r="A72" s="1">
        <v>44783</v>
      </c>
      <c r="B72">
        <v>18</v>
      </c>
      <c r="C72" s="2">
        <f t="shared" si="6"/>
        <v>95</v>
      </c>
      <c r="D72" s="2">
        <f t="shared" si="7"/>
        <v>65</v>
      </c>
      <c r="E72" s="2">
        <f t="shared" si="8"/>
        <v>69</v>
      </c>
    </row>
    <row r="73" spans="1:5" x14ac:dyDescent="0.25">
      <c r="A73" s="1">
        <v>44784</v>
      </c>
      <c r="B73">
        <v>17</v>
      </c>
      <c r="C73" s="2">
        <f t="shared" si="6"/>
        <v>91</v>
      </c>
      <c r="D73" s="2">
        <f t="shared" si="7"/>
        <v>63</v>
      </c>
      <c r="E73" s="2">
        <f t="shared" si="8"/>
        <v>65</v>
      </c>
    </row>
    <row r="74" spans="1:5" x14ac:dyDescent="0.25">
      <c r="A74" s="1">
        <v>44785</v>
      </c>
      <c r="B74">
        <v>19</v>
      </c>
      <c r="C74" s="2">
        <f t="shared" si="6"/>
        <v>99</v>
      </c>
      <c r="D74" s="2">
        <f t="shared" si="7"/>
        <v>68</v>
      </c>
      <c r="E74" s="2">
        <f t="shared" si="8"/>
        <v>72</v>
      </c>
    </row>
    <row r="75" spans="1:5" x14ac:dyDescent="0.25">
      <c r="A75" s="1">
        <v>44786</v>
      </c>
      <c r="B75">
        <v>26</v>
      </c>
      <c r="C75" s="2">
        <f t="shared" si="6"/>
        <v>128</v>
      </c>
      <c r="D75" s="2">
        <f t="shared" si="7"/>
        <v>84</v>
      </c>
      <c r="E75" s="2">
        <f t="shared" si="8"/>
        <v>96</v>
      </c>
    </row>
    <row r="76" spans="1:5" x14ac:dyDescent="0.25">
      <c r="A76" s="1">
        <v>44787</v>
      </c>
      <c r="B76">
        <v>21</v>
      </c>
      <c r="C76" s="2">
        <f t="shared" si="6"/>
        <v>107</v>
      </c>
      <c r="D76" s="2">
        <f t="shared" si="7"/>
        <v>72</v>
      </c>
      <c r="E76" s="2">
        <f t="shared" si="8"/>
        <v>79</v>
      </c>
    </row>
    <row r="77" spans="1:5" x14ac:dyDescent="0.25">
      <c r="A77" s="1">
        <v>44788</v>
      </c>
      <c r="B77">
        <v>19</v>
      </c>
      <c r="C77" s="2">
        <f t="shared" si="6"/>
        <v>99</v>
      </c>
      <c r="D77" s="2">
        <f t="shared" si="7"/>
        <v>68</v>
      </c>
      <c r="E77" s="2">
        <f t="shared" si="8"/>
        <v>72</v>
      </c>
    </row>
    <row r="78" spans="1:5" x14ac:dyDescent="0.25">
      <c r="A78" s="1">
        <v>44789</v>
      </c>
      <c r="B78">
        <v>19</v>
      </c>
      <c r="C78" s="2">
        <f t="shared" si="6"/>
        <v>99</v>
      </c>
      <c r="D78" s="2">
        <f t="shared" si="7"/>
        <v>68</v>
      </c>
      <c r="E78" s="2">
        <f t="shared" si="8"/>
        <v>72</v>
      </c>
    </row>
    <row r="79" spans="1:5" x14ac:dyDescent="0.25">
      <c r="A79" s="1">
        <v>44790</v>
      </c>
      <c r="B79">
        <v>21</v>
      </c>
      <c r="C79" s="2">
        <f t="shared" si="6"/>
        <v>107</v>
      </c>
      <c r="D79" s="2">
        <f t="shared" si="7"/>
        <v>72</v>
      </c>
      <c r="E79" s="2">
        <f t="shared" si="8"/>
        <v>79</v>
      </c>
    </row>
    <row r="80" spans="1:5" x14ac:dyDescent="0.25">
      <c r="A80" s="1">
        <v>44791</v>
      </c>
      <c r="B80">
        <v>21</v>
      </c>
      <c r="C80" s="2">
        <f t="shared" si="6"/>
        <v>107</v>
      </c>
      <c r="D80" s="2">
        <f t="shared" si="7"/>
        <v>72</v>
      </c>
      <c r="E80" s="2">
        <f t="shared" si="8"/>
        <v>79</v>
      </c>
    </row>
    <row r="81" spans="1:5" x14ac:dyDescent="0.25">
      <c r="A81" s="1">
        <v>44792</v>
      </c>
      <c r="B81">
        <v>24</v>
      </c>
      <c r="C81" s="2">
        <f t="shared" si="6"/>
        <v>120</v>
      </c>
      <c r="D81" s="2">
        <f t="shared" si="7"/>
        <v>80</v>
      </c>
      <c r="E81" s="2">
        <f t="shared" si="8"/>
        <v>90</v>
      </c>
    </row>
    <row r="82" spans="1:5" x14ac:dyDescent="0.25">
      <c r="A82" s="1">
        <v>44793</v>
      </c>
      <c r="B82">
        <v>26</v>
      </c>
      <c r="C82" s="2">
        <f t="shared" si="6"/>
        <v>128</v>
      </c>
      <c r="D82" s="2">
        <f t="shared" si="7"/>
        <v>84</v>
      </c>
      <c r="E82" s="2">
        <f t="shared" si="8"/>
        <v>96</v>
      </c>
    </row>
    <row r="83" spans="1:5" x14ac:dyDescent="0.25">
      <c r="A83" s="1">
        <v>44794</v>
      </c>
      <c r="B83">
        <v>23</v>
      </c>
      <c r="C83" s="2">
        <f t="shared" si="6"/>
        <v>115</v>
      </c>
      <c r="D83" s="2">
        <f t="shared" si="7"/>
        <v>77</v>
      </c>
      <c r="E83" s="2">
        <f t="shared" si="8"/>
        <v>86</v>
      </c>
    </row>
    <row r="84" spans="1:5" x14ac:dyDescent="0.25">
      <c r="A84" s="1">
        <v>44795</v>
      </c>
      <c r="B84">
        <v>23</v>
      </c>
      <c r="C84" s="2">
        <f t="shared" si="6"/>
        <v>115</v>
      </c>
      <c r="D84" s="2">
        <f t="shared" si="7"/>
        <v>77</v>
      </c>
      <c r="E84" s="2">
        <f t="shared" si="8"/>
        <v>86</v>
      </c>
    </row>
    <row r="85" spans="1:5" x14ac:dyDescent="0.25">
      <c r="A85" s="1">
        <v>44796</v>
      </c>
      <c r="B85">
        <v>24</v>
      </c>
      <c r="C85" s="2">
        <f t="shared" si="6"/>
        <v>120</v>
      </c>
      <c r="D85" s="2">
        <f t="shared" si="7"/>
        <v>80</v>
      </c>
      <c r="E85" s="2">
        <f t="shared" si="8"/>
        <v>90</v>
      </c>
    </row>
    <row r="86" spans="1:5" x14ac:dyDescent="0.25">
      <c r="A86" s="1">
        <v>44797</v>
      </c>
      <c r="B86">
        <v>26</v>
      </c>
      <c r="C86" s="2">
        <f t="shared" si="6"/>
        <v>128</v>
      </c>
      <c r="D86" s="2">
        <f t="shared" si="7"/>
        <v>84</v>
      </c>
      <c r="E86" s="2">
        <f t="shared" si="8"/>
        <v>96</v>
      </c>
    </row>
    <row r="87" spans="1:5" x14ac:dyDescent="0.25">
      <c r="A87" s="1">
        <v>44798</v>
      </c>
      <c r="B87">
        <v>28</v>
      </c>
      <c r="C87" s="2">
        <f t="shared" si="6"/>
        <v>136</v>
      </c>
      <c r="D87" s="2">
        <f t="shared" si="7"/>
        <v>89</v>
      </c>
      <c r="E87" s="2">
        <f t="shared" si="8"/>
        <v>103</v>
      </c>
    </row>
    <row r="88" spans="1:5" x14ac:dyDescent="0.25">
      <c r="A88" s="1">
        <v>44799</v>
      </c>
      <c r="B88">
        <v>32</v>
      </c>
      <c r="C88" s="2">
        <f t="shared" si="6"/>
        <v>153</v>
      </c>
      <c r="D88" s="2">
        <f t="shared" si="7"/>
        <v>98</v>
      </c>
      <c r="E88" s="2">
        <f t="shared" si="8"/>
        <v>117</v>
      </c>
    </row>
    <row r="89" spans="1:5" x14ac:dyDescent="0.25">
      <c r="A89" s="1">
        <v>44800</v>
      </c>
      <c r="B89">
        <v>26</v>
      </c>
      <c r="C89" s="2">
        <f t="shared" si="6"/>
        <v>128</v>
      </c>
      <c r="D89" s="2">
        <f t="shared" si="7"/>
        <v>84</v>
      </c>
      <c r="E89" s="2">
        <f t="shared" si="8"/>
        <v>96</v>
      </c>
    </row>
    <row r="90" spans="1:5" x14ac:dyDescent="0.25">
      <c r="A90" s="1">
        <v>44801</v>
      </c>
      <c r="B90">
        <v>32</v>
      </c>
      <c r="C90" s="2">
        <f t="shared" si="6"/>
        <v>153</v>
      </c>
      <c r="D90" s="2">
        <f t="shared" si="7"/>
        <v>98</v>
      </c>
      <c r="E90" s="2">
        <f t="shared" si="8"/>
        <v>117</v>
      </c>
    </row>
    <row r="91" spans="1:5" x14ac:dyDescent="0.25">
      <c r="A91" s="1">
        <v>44802</v>
      </c>
      <c r="B91">
        <v>23</v>
      </c>
      <c r="C91" s="2">
        <f t="shared" si="6"/>
        <v>115</v>
      </c>
      <c r="D91" s="2">
        <f t="shared" si="7"/>
        <v>77</v>
      </c>
      <c r="E91" s="2">
        <f t="shared" si="8"/>
        <v>86</v>
      </c>
    </row>
    <row r="92" spans="1:5" x14ac:dyDescent="0.25">
      <c r="A92" s="1">
        <v>44803</v>
      </c>
      <c r="B92">
        <v>22</v>
      </c>
      <c r="C92" s="2">
        <f t="shared" si="6"/>
        <v>111</v>
      </c>
      <c r="D92" s="2">
        <f t="shared" si="7"/>
        <v>75</v>
      </c>
      <c r="E92" s="2">
        <f t="shared" si="8"/>
        <v>83</v>
      </c>
    </row>
    <row r="93" spans="1:5" x14ac:dyDescent="0.25">
      <c r="A93" s="1">
        <v>44804</v>
      </c>
      <c r="B93">
        <v>25</v>
      </c>
      <c r="C93" s="2">
        <f t="shared" si="6"/>
        <v>124</v>
      </c>
      <c r="D93" s="2">
        <f t="shared" si="7"/>
        <v>82</v>
      </c>
      <c r="E93" s="2">
        <f t="shared" si="8"/>
        <v>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8499-121F-4062-9096-56BE467EF74E}">
  <dimension ref="A1:L123"/>
  <sheetViews>
    <sheetView topLeftCell="A25" workbookViewId="0">
      <selection activeCell="K15" sqref="K15:L15"/>
    </sheetView>
  </sheetViews>
  <sheetFormatPr defaultRowHeight="15" x14ac:dyDescent="0.25"/>
  <cols>
    <col min="1" max="1" width="12.28515625" customWidth="1"/>
    <col min="2" max="2" width="12.42578125" bestFit="1" customWidth="1"/>
    <col min="6" max="6" width="10.140625" bestFit="1" customWidth="1"/>
    <col min="7" max="7" width="15.28515625" bestFit="1" customWidth="1"/>
    <col min="8" max="8" width="13.28515625" bestFit="1" customWidth="1"/>
    <col min="11" max="12" width="12.7109375" bestFit="1" customWidth="1"/>
    <col min="13" max="13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11</v>
      </c>
      <c r="H1" t="s">
        <v>13</v>
      </c>
      <c r="I1" t="s">
        <v>14</v>
      </c>
    </row>
    <row r="2" spans="1:12" x14ac:dyDescent="0.25">
      <c r="A2" s="1">
        <v>44713</v>
      </c>
      <c r="B2">
        <v>24</v>
      </c>
      <c r="C2" s="2">
        <f>ROUNDDOWN(120*(1+2/29*(B2-24)/2),0)</f>
        <v>120</v>
      </c>
      <c r="D2" s="2">
        <f>ROUNDDOWN(80*(1+1/17*(B2-24)/2),0)</f>
        <v>80</v>
      </c>
      <c r="E2" s="2">
        <f>ROUNDDOWN(90*(1+1/13*(B2-24)/2),)</f>
        <v>90</v>
      </c>
      <c r="F2">
        <f>C2*5</f>
        <v>600</v>
      </c>
      <c r="G2">
        <f>D2*6</f>
        <v>480</v>
      </c>
      <c r="H2">
        <f>E2*7</f>
        <v>630</v>
      </c>
      <c r="I2">
        <f>SUM(F2:H2)</f>
        <v>1710</v>
      </c>
    </row>
    <row r="3" spans="1:12" x14ac:dyDescent="0.25">
      <c r="A3" s="1">
        <v>44714</v>
      </c>
      <c r="B3">
        <v>25</v>
      </c>
      <c r="C3" s="2">
        <f t="shared" ref="C3:C66" si="0">ROUNDDOWN(120*(1+2/29*(B3-24)/2),0)</f>
        <v>124</v>
      </c>
      <c r="D3" s="2">
        <f t="shared" ref="D3:D66" si="1">ROUNDDOWN(80*(1+1/17*(B3-24)/2),0)</f>
        <v>82</v>
      </c>
      <c r="E3" s="2">
        <f t="shared" ref="E3:E66" si="2">ROUNDDOWN(90*(1+1/13*(B3-24)/2),)</f>
        <v>93</v>
      </c>
      <c r="F3">
        <f t="shared" ref="F3:F66" si="3">C3*5</f>
        <v>620</v>
      </c>
      <c r="G3">
        <f t="shared" ref="G3:G66" si="4">D3*6</f>
        <v>492</v>
      </c>
      <c r="H3">
        <f t="shared" ref="H3:H66" si="5">E3*7</f>
        <v>651</v>
      </c>
      <c r="I3">
        <f t="shared" ref="I3:I66" si="6">SUM(F3:H3)</f>
        <v>1763</v>
      </c>
    </row>
    <row r="4" spans="1:12" x14ac:dyDescent="0.25">
      <c r="A4" s="1">
        <v>44715</v>
      </c>
      <c r="B4">
        <v>27</v>
      </c>
      <c r="C4" s="2">
        <f t="shared" si="0"/>
        <v>132</v>
      </c>
      <c r="D4" s="2">
        <f t="shared" si="1"/>
        <v>87</v>
      </c>
      <c r="E4" s="2">
        <f t="shared" si="2"/>
        <v>100</v>
      </c>
      <c r="F4">
        <f t="shared" si="3"/>
        <v>660</v>
      </c>
      <c r="G4">
        <f t="shared" si="4"/>
        <v>522</v>
      </c>
      <c r="H4">
        <f t="shared" si="5"/>
        <v>700</v>
      </c>
      <c r="I4">
        <f t="shared" si="6"/>
        <v>1882</v>
      </c>
    </row>
    <row r="5" spans="1:12" x14ac:dyDescent="0.25">
      <c r="A5" s="1">
        <v>44716</v>
      </c>
      <c r="B5">
        <v>27</v>
      </c>
      <c r="C5" s="2">
        <f t="shared" si="0"/>
        <v>132</v>
      </c>
      <c r="D5" s="2">
        <f t="shared" si="1"/>
        <v>87</v>
      </c>
      <c r="E5" s="2">
        <f t="shared" si="2"/>
        <v>100</v>
      </c>
      <c r="F5">
        <f t="shared" si="3"/>
        <v>660</v>
      </c>
      <c r="G5">
        <f t="shared" si="4"/>
        <v>522</v>
      </c>
      <c r="H5">
        <f t="shared" si="5"/>
        <v>700</v>
      </c>
      <c r="I5">
        <f t="shared" si="6"/>
        <v>1882</v>
      </c>
    </row>
    <row r="6" spans="1:12" x14ac:dyDescent="0.25">
      <c r="A6" s="1">
        <v>44717</v>
      </c>
      <c r="B6">
        <v>27</v>
      </c>
      <c r="C6" s="2">
        <f t="shared" si="0"/>
        <v>132</v>
      </c>
      <c r="D6" s="2">
        <f t="shared" si="1"/>
        <v>87</v>
      </c>
      <c r="E6" s="2">
        <f t="shared" si="2"/>
        <v>100</v>
      </c>
      <c r="F6">
        <f t="shared" si="3"/>
        <v>660</v>
      </c>
      <c r="G6">
        <f t="shared" si="4"/>
        <v>522</v>
      </c>
      <c r="H6">
        <f t="shared" si="5"/>
        <v>700</v>
      </c>
      <c r="I6">
        <f t="shared" si="6"/>
        <v>1882</v>
      </c>
    </row>
    <row r="7" spans="1:12" x14ac:dyDescent="0.25">
      <c r="A7" s="1">
        <v>44718</v>
      </c>
      <c r="B7">
        <v>22</v>
      </c>
      <c r="C7" s="2">
        <f t="shared" si="0"/>
        <v>111</v>
      </c>
      <c r="D7" s="2">
        <f t="shared" si="1"/>
        <v>75</v>
      </c>
      <c r="E7" s="2">
        <f t="shared" si="2"/>
        <v>83</v>
      </c>
      <c r="F7">
        <f t="shared" si="3"/>
        <v>555</v>
      </c>
      <c r="G7">
        <f t="shared" si="4"/>
        <v>450</v>
      </c>
      <c r="H7">
        <f t="shared" si="5"/>
        <v>581</v>
      </c>
      <c r="I7">
        <f t="shared" si="6"/>
        <v>1586</v>
      </c>
    </row>
    <row r="8" spans="1:12" x14ac:dyDescent="0.25">
      <c r="A8" s="1">
        <v>44719</v>
      </c>
      <c r="B8">
        <v>25</v>
      </c>
      <c r="C8" s="2">
        <f t="shared" si="0"/>
        <v>124</v>
      </c>
      <c r="D8" s="2">
        <f t="shared" si="1"/>
        <v>82</v>
      </c>
      <c r="E8" s="2">
        <f t="shared" si="2"/>
        <v>93</v>
      </c>
      <c r="F8">
        <f t="shared" si="3"/>
        <v>620</v>
      </c>
      <c r="G8">
        <f t="shared" si="4"/>
        <v>492</v>
      </c>
      <c r="H8">
        <f t="shared" si="5"/>
        <v>651</v>
      </c>
      <c r="I8">
        <f t="shared" si="6"/>
        <v>1763</v>
      </c>
    </row>
    <row r="9" spans="1:12" x14ac:dyDescent="0.25">
      <c r="A9" s="1">
        <v>44720</v>
      </c>
      <c r="B9">
        <v>25</v>
      </c>
      <c r="C9" s="2">
        <f t="shared" si="0"/>
        <v>124</v>
      </c>
      <c r="D9" s="2">
        <f t="shared" si="1"/>
        <v>82</v>
      </c>
      <c r="E9" s="2">
        <f t="shared" si="2"/>
        <v>93</v>
      </c>
      <c r="F9">
        <f t="shared" si="3"/>
        <v>620</v>
      </c>
      <c r="G9">
        <f t="shared" si="4"/>
        <v>492</v>
      </c>
      <c r="H9">
        <f t="shared" si="5"/>
        <v>651</v>
      </c>
      <c r="I9">
        <f t="shared" si="6"/>
        <v>1763</v>
      </c>
    </row>
    <row r="10" spans="1:12" x14ac:dyDescent="0.25">
      <c r="A10" s="1">
        <v>44721</v>
      </c>
      <c r="B10">
        <v>21</v>
      </c>
      <c r="C10" s="2">
        <f t="shared" si="0"/>
        <v>107</v>
      </c>
      <c r="D10" s="2">
        <f t="shared" si="1"/>
        <v>72</v>
      </c>
      <c r="E10" s="2">
        <f t="shared" si="2"/>
        <v>79</v>
      </c>
      <c r="F10">
        <f t="shared" si="3"/>
        <v>535</v>
      </c>
      <c r="G10">
        <f t="shared" si="4"/>
        <v>432</v>
      </c>
      <c r="H10">
        <f t="shared" si="5"/>
        <v>553</v>
      </c>
      <c r="I10">
        <f t="shared" si="6"/>
        <v>1520</v>
      </c>
    </row>
    <row r="11" spans="1:12" x14ac:dyDescent="0.25">
      <c r="A11" s="1">
        <v>44722</v>
      </c>
      <c r="B11">
        <v>21</v>
      </c>
      <c r="C11" s="2">
        <f t="shared" si="0"/>
        <v>107</v>
      </c>
      <c r="D11" s="2">
        <f t="shared" si="1"/>
        <v>72</v>
      </c>
      <c r="E11" s="2">
        <f t="shared" si="2"/>
        <v>79</v>
      </c>
      <c r="F11">
        <f t="shared" si="3"/>
        <v>535</v>
      </c>
      <c r="G11">
        <f t="shared" si="4"/>
        <v>432</v>
      </c>
      <c r="H11">
        <f t="shared" si="5"/>
        <v>553</v>
      </c>
      <c r="I11">
        <f t="shared" si="6"/>
        <v>1520</v>
      </c>
    </row>
    <row r="12" spans="1:12" x14ac:dyDescent="0.25">
      <c r="A12" s="1">
        <v>44723</v>
      </c>
      <c r="B12">
        <v>19</v>
      </c>
      <c r="C12" s="2">
        <f t="shared" si="0"/>
        <v>99</v>
      </c>
      <c r="D12" s="2">
        <f t="shared" si="1"/>
        <v>68</v>
      </c>
      <c r="E12" s="2">
        <f t="shared" si="2"/>
        <v>72</v>
      </c>
      <c r="F12">
        <f t="shared" si="3"/>
        <v>495</v>
      </c>
      <c r="G12">
        <f t="shared" si="4"/>
        <v>408</v>
      </c>
      <c r="H12">
        <f t="shared" si="5"/>
        <v>504</v>
      </c>
      <c r="I12">
        <f t="shared" si="6"/>
        <v>1407</v>
      </c>
    </row>
    <row r="13" spans="1:12" x14ac:dyDescent="0.25">
      <c r="A13" s="1">
        <v>44724</v>
      </c>
      <c r="B13">
        <v>19</v>
      </c>
      <c r="C13" s="2">
        <f t="shared" si="0"/>
        <v>99</v>
      </c>
      <c r="D13" s="2">
        <f t="shared" si="1"/>
        <v>68</v>
      </c>
      <c r="E13" s="2">
        <f t="shared" si="2"/>
        <v>72</v>
      </c>
      <c r="F13">
        <f t="shared" si="3"/>
        <v>495</v>
      </c>
      <c r="G13">
        <f t="shared" si="4"/>
        <v>408</v>
      </c>
      <c r="H13">
        <f t="shared" si="5"/>
        <v>504</v>
      </c>
      <c r="I13">
        <f t="shared" si="6"/>
        <v>1407</v>
      </c>
    </row>
    <row r="14" spans="1:12" x14ac:dyDescent="0.25">
      <c r="A14" s="1">
        <v>44725</v>
      </c>
      <c r="B14">
        <v>15</v>
      </c>
      <c r="C14" s="2">
        <f t="shared" si="0"/>
        <v>82</v>
      </c>
      <c r="D14" s="2">
        <f t="shared" si="1"/>
        <v>58</v>
      </c>
      <c r="E14" s="2">
        <f t="shared" si="2"/>
        <v>58</v>
      </c>
      <c r="F14">
        <f t="shared" si="3"/>
        <v>410</v>
      </c>
      <c r="G14">
        <f t="shared" si="4"/>
        <v>348</v>
      </c>
      <c r="H14">
        <f t="shared" si="5"/>
        <v>406</v>
      </c>
      <c r="I14">
        <f t="shared" si="6"/>
        <v>1164</v>
      </c>
      <c r="K14" t="s">
        <v>15</v>
      </c>
      <c r="L14" t="s">
        <v>14</v>
      </c>
    </row>
    <row r="15" spans="1:12" x14ac:dyDescent="0.25">
      <c r="A15" s="1">
        <v>44726</v>
      </c>
      <c r="B15">
        <v>21</v>
      </c>
      <c r="C15" s="2">
        <f t="shared" si="0"/>
        <v>107</v>
      </c>
      <c r="D15" s="2">
        <f t="shared" si="1"/>
        <v>72</v>
      </c>
      <c r="E15" s="2">
        <f t="shared" si="2"/>
        <v>79</v>
      </c>
      <c r="F15">
        <f t="shared" si="3"/>
        <v>535</v>
      </c>
      <c r="G15">
        <f t="shared" si="4"/>
        <v>432</v>
      </c>
      <c r="H15">
        <f t="shared" si="5"/>
        <v>553</v>
      </c>
      <c r="I15">
        <f t="shared" si="6"/>
        <v>1520</v>
      </c>
      <c r="K15" s="1">
        <v>44739</v>
      </c>
      <c r="L15">
        <f>SUM(I2:I28)</f>
        <v>45358</v>
      </c>
    </row>
    <row r="16" spans="1:12" x14ac:dyDescent="0.25">
      <c r="A16" s="1">
        <v>44727</v>
      </c>
      <c r="B16">
        <v>23</v>
      </c>
      <c r="C16" s="2">
        <f t="shared" si="0"/>
        <v>115</v>
      </c>
      <c r="D16" s="2">
        <f t="shared" si="1"/>
        <v>77</v>
      </c>
      <c r="E16" s="2">
        <f t="shared" si="2"/>
        <v>86</v>
      </c>
      <c r="F16">
        <f t="shared" si="3"/>
        <v>575</v>
      </c>
      <c r="G16">
        <f t="shared" si="4"/>
        <v>462</v>
      </c>
      <c r="H16">
        <f t="shared" si="5"/>
        <v>602</v>
      </c>
      <c r="I16">
        <f t="shared" si="6"/>
        <v>1639</v>
      </c>
    </row>
    <row r="17" spans="1:9" x14ac:dyDescent="0.25">
      <c r="A17" s="1">
        <v>44728</v>
      </c>
      <c r="B17">
        <v>23</v>
      </c>
      <c r="C17" s="2">
        <f t="shared" si="0"/>
        <v>115</v>
      </c>
      <c r="D17" s="2">
        <f t="shared" si="1"/>
        <v>77</v>
      </c>
      <c r="E17" s="2">
        <f t="shared" si="2"/>
        <v>86</v>
      </c>
      <c r="F17">
        <f t="shared" si="3"/>
        <v>575</v>
      </c>
      <c r="G17">
        <f t="shared" si="4"/>
        <v>462</v>
      </c>
      <c r="H17">
        <f t="shared" si="5"/>
        <v>602</v>
      </c>
      <c r="I17">
        <f t="shared" si="6"/>
        <v>1639</v>
      </c>
    </row>
    <row r="18" spans="1:9" x14ac:dyDescent="0.25">
      <c r="A18" s="1">
        <v>44729</v>
      </c>
      <c r="B18">
        <v>16</v>
      </c>
      <c r="C18" s="2">
        <f t="shared" si="0"/>
        <v>86</v>
      </c>
      <c r="D18" s="2">
        <f t="shared" si="1"/>
        <v>61</v>
      </c>
      <c r="E18" s="2">
        <f t="shared" si="2"/>
        <v>62</v>
      </c>
      <c r="F18">
        <f t="shared" si="3"/>
        <v>430</v>
      </c>
      <c r="G18">
        <f t="shared" si="4"/>
        <v>366</v>
      </c>
      <c r="H18">
        <f t="shared" si="5"/>
        <v>434</v>
      </c>
      <c r="I18">
        <f t="shared" si="6"/>
        <v>1230</v>
      </c>
    </row>
    <row r="19" spans="1:9" x14ac:dyDescent="0.25">
      <c r="A19" s="1">
        <v>44730</v>
      </c>
      <c r="B19">
        <v>21</v>
      </c>
      <c r="C19" s="2">
        <f t="shared" si="0"/>
        <v>107</v>
      </c>
      <c r="D19" s="2">
        <f t="shared" si="1"/>
        <v>72</v>
      </c>
      <c r="E19" s="2">
        <f t="shared" si="2"/>
        <v>79</v>
      </c>
      <c r="F19">
        <f t="shared" si="3"/>
        <v>535</v>
      </c>
      <c r="G19">
        <f t="shared" si="4"/>
        <v>432</v>
      </c>
      <c r="H19">
        <f t="shared" si="5"/>
        <v>553</v>
      </c>
      <c r="I19">
        <f t="shared" si="6"/>
        <v>1520</v>
      </c>
    </row>
    <row r="20" spans="1:9" x14ac:dyDescent="0.25">
      <c r="A20" s="1">
        <v>44731</v>
      </c>
      <c r="B20">
        <v>22</v>
      </c>
      <c r="C20" s="2">
        <f t="shared" si="0"/>
        <v>111</v>
      </c>
      <c r="D20" s="2">
        <f t="shared" si="1"/>
        <v>75</v>
      </c>
      <c r="E20" s="2">
        <f t="shared" si="2"/>
        <v>83</v>
      </c>
      <c r="F20">
        <f t="shared" si="3"/>
        <v>555</v>
      </c>
      <c r="G20">
        <f t="shared" si="4"/>
        <v>450</v>
      </c>
      <c r="H20">
        <f t="shared" si="5"/>
        <v>581</v>
      </c>
      <c r="I20">
        <f t="shared" si="6"/>
        <v>1586</v>
      </c>
    </row>
    <row r="21" spans="1:9" x14ac:dyDescent="0.25">
      <c r="A21" s="1">
        <v>44732</v>
      </c>
      <c r="B21">
        <v>22</v>
      </c>
      <c r="C21" s="2">
        <f t="shared" si="0"/>
        <v>111</v>
      </c>
      <c r="D21" s="2">
        <f t="shared" si="1"/>
        <v>75</v>
      </c>
      <c r="E21" s="2">
        <f t="shared" si="2"/>
        <v>83</v>
      </c>
      <c r="F21">
        <f t="shared" si="3"/>
        <v>555</v>
      </c>
      <c r="G21">
        <f t="shared" si="4"/>
        <v>450</v>
      </c>
      <c r="H21">
        <f t="shared" si="5"/>
        <v>581</v>
      </c>
      <c r="I21">
        <f t="shared" si="6"/>
        <v>1586</v>
      </c>
    </row>
    <row r="22" spans="1:9" x14ac:dyDescent="0.25">
      <c r="A22" s="1">
        <v>44733</v>
      </c>
      <c r="B22">
        <v>22</v>
      </c>
      <c r="C22" s="2">
        <f t="shared" si="0"/>
        <v>111</v>
      </c>
      <c r="D22" s="2">
        <f t="shared" si="1"/>
        <v>75</v>
      </c>
      <c r="E22" s="2">
        <f t="shared" si="2"/>
        <v>83</v>
      </c>
      <c r="F22">
        <f t="shared" si="3"/>
        <v>555</v>
      </c>
      <c r="G22">
        <f t="shared" si="4"/>
        <v>450</v>
      </c>
      <c r="H22">
        <f t="shared" si="5"/>
        <v>581</v>
      </c>
      <c r="I22">
        <f t="shared" si="6"/>
        <v>1586</v>
      </c>
    </row>
    <row r="23" spans="1:9" x14ac:dyDescent="0.25">
      <c r="A23" s="1">
        <v>44734</v>
      </c>
      <c r="B23">
        <v>28</v>
      </c>
      <c r="C23" s="2">
        <f t="shared" si="0"/>
        <v>136</v>
      </c>
      <c r="D23" s="2">
        <f t="shared" si="1"/>
        <v>89</v>
      </c>
      <c r="E23" s="2">
        <f t="shared" si="2"/>
        <v>103</v>
      </c>
      <c r="F23">
        <f t="shared" si="3"/>
        <v>680</v>
      </c>
      <c r="G23">
        <f t="shared" si="4"/>
        <v>534</v>
      </c>
      <c r="H23">
        <f t="shared" si="5"/>
        <v>721</v>
      </c>
      <c r="I23">
        <f t="shared" si="6"/>
        <v>1935</v>
      </c>
    </row>
    <row r="24" spans="1:9" x14ac:dyDescent="0.25">
      <c r="A24" s="1">
        <v>44735</v>
      </c>
      <c r="B24">
        <v>31</v>
      </c>
      <c r="C24" s="2">
        <f t="shared" si="0"/>
        <v>148</v>
      </c>
      <c r="D24" s="2">
        <f t="shared" si="1"/>
        <v>96</v>
      </c>
      <c r="E24" s="2">
        <f t="shared" si="2"/>
        <v>114</v>
      </c>
      <c r="F24">
        <f t="shared" si="3"/>
        <v>740</v>
      </c>
      <c r="G24">
        <f t="shared" si="4"/>
        <v>576</v>
      </c>
      <c r="H24">
        <f t="shared" si="5"/>
        <v>798</v>
      </c>
      <c r="I24">
        <f t="shared" si="6"/>
        <v>2114</v>
      </c>
    </row>
    <row r="25" spans="1:9" x14ac:dyDescent="0.25">
      <c r="A25" s="1">
        <v>44736</v>
      </c>
      <c r="B25">
        <v>33</v>
      </c>
      <c r="C25" s="2">
        <f t="shared" si="0"/>
        <v>157</v>
      </c>
      <c r="D25" s="2">
        <f t="shared" si="1"/>
        <v>101</v>
      </c>
      <c r="E25" s="2">
        <f t="shared" si="2"/>
        <v>121</v>
      </c>
      <c r="F25">
        <f t="shared" si="3"/>
        <v>785</v>
      </c>
      <c r="G25">
        <f t="shared" si="4"/>
        <v>606</v>
      </c>
      <c r="H25">
        <f t="shared" si="5"/>
        <v>847</v>
      </c>
      <c r="I25">
        <f t="shared" si="6"/>
        <v>2238</v>
      </c>
    </row>
    <row r="26" spans="1:9" x14ac:dyDescent="0.25">
      <c r="A26" s="1">
        <v>44737</v>
      </c>
      <c r="B26">
        <v>33</v>
      </c>
      <c r="C26" s="2">
        <f t="shared" si="0"/>
        <v>157</v>
      </c>
      <c r="D26" s="2">
        <f t="shared" si="1"/>
        <v>101</v>
      </c>
      <c r="E26" s="2">
        <f t="shared" si="2"/>
        <v>121</v>
      </c>
      <c r="F26">
        <f t="shared" si="3"/>
        <v>785</v>
      </c>
      <c r="G26">
        <f t="shared" si="4"/>
        <v>606</v>
      </c>
      <c r="H26">
        <f t="shared" si="5"/>
        <v>847</v>
      </c>
      <c r="I26">
        <f t="shared" si="6"/>
        <v>2238</v>
      </c>
    </row>
    <row r="27" spans="1:9" x14ac:dyDescent="0.25">
      <c r="A27" s="1">
        <v>44738</v>
      </c>
      <c r="B27">
        <v>23</v>
      </c>
      <c r="C27" s="2">
        <f t="shared" si="0"/>
        <v>115</v>
      </c>
      <c r="D27" s="2">
        <f t="shared" si="1"/>
        <v>77</v>
      </c>
      <c r="E27" s="2">
        <f t="shared" si="2"/>
        <v>86</v>
      </c>
      <c r="F27">
        <f t="shared" si="3"/>
        <v>575</v>
      </c>
      <c r="G27">
        <f t="shared" si="4"/>
        <v>462</v>
      </c>
      <c r="H27">
        <f t="shared" si="5"/>
        <v>602</v>
      </c>
      <c r="I27">
        <f t="shared" si="6"/>
        <v>1639</v>
      </c>
    </row>
    <row r="28" spans="1:9" x14ac:dyDescent="0.25">
      <c r="A28" s="1">
        <v>44739</v>
      </c>
      <c r="B28">
        <v>23</v>
      </c>
      <c r="C28" s="2">
        <f t="shared" si="0"/>
        <v>115</v>
      </c>
      <c r="D28" s="2">
        <f t="shared" si="1"/>
        <v>77</v>
      </c>
      <c r="E28" s="2">
        <f t="shared" si="2"/>
        <v>86</v>
      </c>
      <c r="F28">
        <f t="shared" si="3"/>
        <v>575</v>
      </c>
      <c r="G28">
        <f t="shared" si="4"/>
        <v>462</v>
      </c>
      <c r="H28">
        <f t="shared" si="5"/>
        <v>602</v>
      </c>
      <c r="I28">
        <f t="shared" si="6"/>
        <v>1639</v>
      </c>
    </row>
    <row r="29" spans="1:9" x14ac:dyDescent="0.25">
      <c r="A29" s="1">
        <v>44740</v>
      </c>
      <c r="B29">
        <v>19</v>
      </c>
      <c r="C29" s="2">
        <f t="shared" si="0"/>
        <v>99</v>
      </c>
      <c r="D29" s="2">
        <f t="shared" si="1"/>
        <v>68</v>
      </c>
      <c r="E29" s="2">
        <f t="shared" si="2"/>
        <v>72</v>
      </c>
      <c r="F29">
        <f t="shared" si="3"/>
        <v>495</v>
      </c>
      <c r="G29">
        <f t="shared" si="4"/>
        <v>408</v>
      </c>
      <c r="H29">
        <f t="shared" si="5"/>
        <v>504</v>
      </c>
      <c r="I29">
        <f t="shared" si="6"/>
        <v>1407</v>
      </c>
    </row>
    <row r="30" spans="1:9" x14ac:dyDescent="0.25">
      <c r="A30" s="1">
        <v>44741</v>
      </c>
      <c r="B30">
        <v>24</v>
      </c>
      <c r="C30" s="2">
        <f t="shared" si="0"/>
        <v>120</v>
      </c>
      <c r="D30" s="2">
        <f t="shared" si="1"/>
        <v>80</v>
      </c>
      <c r="E30" s="2">
        <f t="shared" si="2"/>
        <v>90</v>
      </c>
      <c r="F30">
        <f t="shared" si="3"/>
        <v>600</v>
      </c>
      <c r="G30">
        <f t="shared" si="4"/>
        <v>480</v>
      </c>
      <c r="H30">
        <f t="shared" si="5"/>
        <v>630</v>
      </c>
      <c r="I30">
        <f t="shared" si="6"/>
        <v>1710</v>
      </c>
    </row>
    <row r="31" spans="1:9" x14ac:dyDescent="0.25">
      <c r="A31" s="1">
        <v>44742</v>
      </c>
      <c r="B31">
        <v>25</v>
      </c>
      <c r="C31" s="2">
        <f t="shared" si="0"/>
        <v>124</v>
      </c>
      <c r="D31" s="2">
        <f t="shared" si="1"/>
        <v>82</v>
      </c>
      <c r="E31" s="2">
        <f t="shared" si="2"/>
        <v>93</v>
      </c>
      <c r="F31">
        <f t="shared" si="3"/>
        <v>620</v>
      </c>
      <c r="G31">
        <f t="shared" si="4"/>
        <v>492</v>
      </c>
      <c r="H31">
        <f t="shared" si="5"/>
        <v>651</v>
      </c>
      <c r="I31">
        <f t="shared" si="6"/>
        <v>1763</v>
      </c>
    </row>
    <row r="32" spans="1:9" x14ac:dyDescent="0.25">
      <c r="A32" s="1">
        <v>44743</v>
      </c>
      <c r="B32">
        <v>27</v>
      </c>
      <c r="C32" s="2">
        <f t="shared" si="0"/>
        <v>132</v>
      </c>
      <c r="D32" s="2">
        <f t="shared" si="1"/>
        <v>87</v>
      </c>
      <c r="E32" s="2">
        <f t="shared" si="2"/>
        <v>100</v>
      </c>
      <c r="F32">
        <f t="shared" si="3"/>
        <v>660</v>
      </c>
      <c r="G32">
        <f t="shared" si="4"/>
        <v>522</v>
      </c>
      <c r="H32">
        <f t="shared" si="5"/>
        <v>700</v>
      </c>
      <c r="I32">
        <f t="shared" si="6"/>
        <v>1882</v>
      </c>
    </row>
    <row r="33" spans="1:9" x14ac:dyDescent="0.25">
      <c r="A33" s="1">
        <v>44744</v>
      </c>
      <c r="B33">
        <v>27</v>
      </c>
      <c r="C33" s="2">
        <f t="shared" si="0"/>
        <v>132</v>
      </c>
      <c r="D33" s="2">
        <f t="shared" si="1"/>
        <v>87</v>
      </c>
      <c r="E33" s="2">
        <f t="shared" si="2"/>
        <v>100</v>
      </c>
      <c r="F33">
        <f t="shared" si="3"/>
        <v>660</v>
      </c>
      <c r="G33">
        <f t="shared" si="4"/>
        <v>522</v>
      </c>
      <c r="H33">
        <f t="shared" si="5"/>
        <v>700</v>
      </c>
      <c r="I33">
        <f t="shared" si="6"/>
        <v>1882</v>
      </c>
    </row>
    <row r="34" spans="1:9" x14ac:dyDescent="0.25">
      <c r="A34" s="1">
        <v>44745</v>
      </c>
      <c r="B34">
        <v>21</v>
      </c>
      <c r="C34" s="2">
        <f t="shared" si="0"/>
        <v>107</v>
      </c>
      <c r="D34" s="2">
        <f t="shared" si="1"/>
        <v>72</v>
      </c>
      <c r="E34" s="2">
        <f t="shared" si="2"/>
        <v>79</v>
      </c>
      <c r="F34">
        <f t="shared" si="3"/>
        <v>535</v>
      </c>
      <c r="G34">
        <f t="shared" si="4"/>
        <v>432</v>
      </c>
      <c r="H34">
        <f t="shared" si="5"/>
        <v>553</v>
      </c>
      <c r="I34">
        <f t="shared" si="6"/>
        <v>1520</v>
      </c>
    </row>
    <row r="35" spans="1:9" x14ac:dyDescent="0.25">
      <c r="A35" s="1">
        <v>44746</v>
      </c>
      <c r="B35">
        <v>21</v>
      </c>
      <c r="C35" s="2">
        <f t="shared" si="0"/>
        <v>107</v>
      </c>
      <c r="D35" s="2">
        <f t="shared" si="1"/>
        <v>72</v>
      </c>
      <c r="E35" s="2">
        <f t="shared" si="2"/>
        <v>79</v>
      </c>
      <c r="F35">
        <f t="shared" si="3"/>
        <v>535</v>
      </c>
      <c r="G35">
        <f t="shared" si="4"/>
        <v>432</v>
      </c>
      <c r="H35">
        <f t="shared" si="5"/>
        <v>553</v>
      </c>
      <c r="I35">
        <f t="shared" si="6"/>
        <v>1520</v>
      </c>
    </row>
    <row r="36" spans="1:9" x14ac:dyDescent="0.25">
      <c r="A36" s="1">
        <v>44747</v>
      </c>
      <c r="B36">
        <v>25</v>
      </c>
      <c r="C36" s="2">
        <f t="shared" si="0"/>
        <v>124</v>
      </c>
      <c r="D36" s="2">
        <f t="shared" si="1"/>
        <v>82</v>
      </c>
      <c r="E36" s="2">
        <f t="shared" si="2"/>
        <v>93</v>
      </c>
      <c r="F36">
        <f t="shared" si="3"/>
        <v>620</v>
      </c>
      <c r="G36">
        <f t="shared" si="4"/>
        <v>492</v>
      </c>
      <c r="H36">
        <f t="shared" si="5"/>
        <v>651</v>
      </c>
      <c r="I36">
        <f t="shared" si="6"/>
        <v>1763</v>
      </c>
    </row>
    <row r="37" spans="1:9" x14ac:dyDescent="0.25">
      <c r="A37" s="1">
        <v>44748</v>
      </c>
      <c r="B37">
        <v>19</v>
      </c>
      <c r="C37" s="2">
        <f t="shared" si="0"/>
        <v>99</v>
      </c>
      <c r="D37" s="2">
        <f t="shared" si="1"/>
        <v>68</v>
      </c>
      <c r="E37" s="2">
        <f t="shared" si="2"/>
        <v>72</v>
      </c>
      <c r="F37">
        <f t="shared" si="3"/>
        <v>495</v>
      </c>
      <c r="G37">
        <f t="shared" si="4"/>
        <v>408</v>
      </c>
      <c r="H37">
        <f t="shared" si="5"/>
        <v>504</v>
      </c>
      <c r="I37">
        <f t="shared" si="6"/>
        <v>1407</v>
      </c>
    </row>
    <row r="38" spans="1:9" x14ac:dyDescent="0.25">
      <c r="A38" s="1">
        <v>44749</v>
      </c>
      <c r="B38">
        <v>21</v>
      </c>
      <c r="C38" s="2">
        <f t="shared" si="0"/>
        <v>107</v>
      </c>
      <c r="D38" s="2">
        <f t="shared" si="1"/>
        <v>72</v>
      </c>
      <c r="E38" s="2">
        <f t="shared" si="2"/>
        <v>79</v>
      </c>
      <c r="F38">
        <f t="shared" si="3"/>
        <v>535</v>
      </c>
      <c r="G38">
        <f t="shared" si="4"/>
        <v>432</v>
      </c>
      <c r="H38">
        <f t="shared" si="5"/>
        <v>553</v>
      </c>
      <c r="I38">
        <f t="shared" si="6"/>
        <v>1520</v>
      </c>
    </row>
    <row r="39" spans="1:9" x14ac:dyDescent="0.25">
      <c r="A39" s="1">
        <v>44750</v>
      </c>
      <c r="B39">
        <v>24</v>
      </c>
      <c r="C39" s="2">
        <f t="shared" si="0"/>
        <v>120</v>
      </c>
      <c r="D39" s="2">
        <f t="shared" si="1"/>
        <v>80</v>
      </c>
      <c r="E39" s="2">
        <f t="shared" si="2"/>
        <v>90</v>
      </c>
      <c r="F39">
        <f t="shared" si="3"/>
        <v>600</v>
      </c>
      <c r="G39">
        <f t="shared" si="4"/>
        <v>480</v>
      </c>
      <c r="H39">
        <f t="shared" si="5"/>
        <v>630</v>
      </c>
      <c r="I39">
        <f t="shared" si="6"/>
        <v>1710</v>
      </c>
    </row>
    <row r="40" spans="1:9" x14ac:dyDescent="0.25">
      <c r="A40" s="1">
        <v>44751</v>
      </c>
      <c r="B40">
        <v>19</v>
      </c>
      <c r="C40" s="2">
        <f t="shared" si="0"/>
        <v>99</v>
      </c>
      <c r="D40" s="2">
        <f t="shared" si="1"/>
        <v>68</v>
      </c>
      <c r="E40" s="2">
        <f t="shared" si="2"/>
        <v>72</v>
      </c>
      <c r="F40">
        <f t="shared" si="3"/>
        <v>495</v>
      </c>
      <c r="G40">
        <f t="shared" si="4"/>
        <v>408</v>
      </c>
      <c r="H40">
        <f t="shared" si="5"/>
        <v>504</v>
      </c>
      <c r="I40">
        <f t="shared" si="6"/>
        <v>1407</v>
      </c>
    </row>
    <row r="41" spans="1:9" x14ac:dyDescent="0.25">
      <c r="A41" s="1">
        <v>44752</v>
      </c>
      <c r="B41">
        <v>28</v>
      </c>
      <c r="C41" s="2">
        <f t="shared" si="0"/>
        <v>136</v>
      </c>
      <c r="D41" s="2">
        <f t="shared" si="1"/>
        <v>89</v>
      </c>
      <c r="E41" s="2">
        <f t="shared" si="2"/>
        <v>103</v>
      </c>
      <c r="F41">
        <f t="shared" si="3"/>
        <v>680</v>
      </c>
      <c r="G41">
        <f t="shared" si="4"/>
        <v>534</v>
      </c>
      <c r="H41">
        <f t="shared" si="5"/>
        <v>721</v>
      </c>
      <c r="I41">
        <f t="shared" si="6"/>
        <v>1935</v>
      </c>
    </row>
    <row r="42" spans="1:9" x14ac:dyDescent="0.25">
      <c r="A42" s="1">
        <v>44753</v>
      </c>
      <c r="B42">
        <v>27</v>
      </c>
      <c r="C42" s="2">
        <f t="shared" si="0"/>
        <v>132</v>
      </c>
      <c r="D42" s="2">
        <f t="shared" si="1"/>
        <v>87</v>
      </c>
      <c r="E42" s="2">
        <f t="shared" si="2"/>
        <v>100</v>
      </c>
      <c r="F42">
        <f t="shared" si="3"/>
        <v>660</v>
      </c>
      <c r="G42">
        <f t="shared" si="4"/>
        <v>522</v>
      </c>
      <c r="H42">
        <f t="shared" si="5"/>
        <v>700</v>
      </c>
      <c r="I42">
        <f t="shared" si="6"/>
        <v>1882</v>
      </c>
    </row>
    <row r="43" spans="1:9" x14ac:dyDescent="0.25">
      <c r="A43" s="1">
        <v>44754</v>
      </c>
      <c r="B43">
        <v>24</v>
      </c>
      <c r="C43" s="2">
        <f t="shared" si="0"/>
        <v>120</v>
      </c>
      <c r="D43" s="2">
        <f t="shared" si="1"/>
        <v>80</v>
      </c>
      <c r="E43" s="2">
        <f t="shared" si="2"/>
        <v>90</v>
      </c>
      <c r="F43">
        <f t="shared" si="3"/>
        <v>600</v>
      </c>
      <c r="G43">
        <f t="shared" si="4"/>
        <v>480</v>
      </c>
      <c r="H43">
        <f t="shared" si="5"/>
        <v>630</v>
      </c>
      <c r="I43">
        <f t="shared" si="6"/>
        <v>1710</v>
      </c>
    </row>
    <row r="44" spans="1:9" x14ac:dyDescent="0.25">
      <c r="A44" s="1">
        <v>44755</v>
      </c>
      <c r="B44">
        <v>22</v>
      </c>
      <c r="C44" s="2">
        <f t="shared" si="0"/>
        <v>111</v>
      </c>
      <c r="D44" s="2">
        <f t="shared" si="1"/>
        <v>75</v>
      </c>
      <c r="E44" s="2">
        <f t="shared" si="2"/>
        <v>83</v>
      </c>
      <c r="F44">
        <f t="shared" si="3"/>
        <v>555</v>
      </c>
      <c r="G44">
        <f t="shared" si="4"/>
        <v>450</v>
      </c>
      <c r="H44">
        <f t="shared" si="5"/>
        <v>581</v>
      </c>
      <c r="I44">
        <f t="shared" si="6"/>
        <v>1586</v>
      </c>
    </row>
    <row r="45" spans="1:9" x14ac:dyDescent="0.25">
      <c r="A45" s="1">
        <v>44756</v>
      </c>
      <c r="B45">
        <v>17</v>
      </c>
      <c r="C45" s="2">
        <f t="shared" si="0"/>
        <v>91</v>
      </c>
      <c r="D45" s="2">
        <f t="shared" si="1"/>
        <v>63</v>
      </c>
      <c r="E45" s="2">
        <f t="shared" si="2"/>
        <v>65</v>
      </c>
      <c r="F45">
        <f t="shared" si="3"/>
        <v>455</v>
      </c>
      <c r="G45">
        <f t="shared" si="4"/>
        <v>378</v>
      </c>
      <c r="H45">
        <f t="shared" si="5"/>
        <v>455</v>
      </c>
      <c r="I45">
        <f t="shared" si="6"/>
        <v>1288</v>
      </c>
    </row>
    <row r="46" spans="1:9" x14ac:dyDescent="0.25">
      <c r="A46" s="1">
        <v>44757</v>
      </c>
      <c r="B46">
        <v>18</v>
      </c>
      <c r="C46" s="2">
        <f t="shared" si="0"/>
        <v>95</v>
      </c>
      <c r="D46" s="2">
        <f t="shared" si="1"/>
        <v>65</v>
      </c>
      <c r="E46" s="2">
        <f t="shared" si="2"/>
        <v>69</v>
      </c>
      <c r="F46">
        <f t="shared" si="3"/>
        <v>475</v>
      </c>
      <c r="G46">
        <f t="shared" si="4"/>
        <v>390</v>
      </c>
      <c r="H46">
        <f t="shared" si="5"/>
        <v>483</v>
      </c>
      <c r="I46">
        <f t="shared" si="6"/>
        <v>1348</v>
      </c>
    </row>
    <row r="47" spans="1:9" x14ac:dyDescent="0.25">
      <c r="A47" s="1">
        <v>44758</v>
      </c>
      <c r="B47">
        <v>23</v>
      </c>
      <c r="C47" s="2">
        <f t="shared" si="0"/>
        <v>115</v>
      </c>
      <c r="D47" s="2">
        <f t="shared" si="1"/>
        <v>77</v>
      </c>
      <c r="E47" s="2">
        <f t="shared" si="2"/>
        <v>86</v>
      </c>
      <c r="F47">
        <f t="shared" si="3"/>
        <v>575</v>
      </c>
      <c r="G47">
        <f t="shared" si="4"/>
        <v>462</v>
      </c>
      <c r="H47">
        <f t="shared" si="5"/>
        <v>602</v>
      </c>
      <c r="I47">
        <f t="shared" si="6"/>
        <v>1639</v>
      </c>
    </row>
    <row r="48" spans="1:9" x14ac:dyDescent="0.25">
      <c r="A48" s="1">
        <v>44759</v>
      </c>
      <c r="B48">
        <v>23</v>
      </c>
      <c r="C48" s="2">
        <f t="shared" si="0"/>
        <v>115</v>
      </c>
      <c r="D48" s="2">
        <f t="shared" si="1"/>
        <v>77</v>
      </c>
      <c r="E48" s="2">
        <f t="shared" si="2"/>
        <v>86</v>
      </c>
      <c r="F48">
        <f t="shared" si="3"/>
        <v>575</v>
      </c>
      <c r="G48">
        <f t="shared" si="4"/>
        <v>462</v>
      </c>
      <c r="H48">
        <f t="shared" si="5"/>
        <v>602</v>
      </c>
      <c r="I48">
        <f t="shared" si="6"/>
        <v>1639</v>
      </c>
    </row>
    <row r="49" spans="1:9" x14ac:dyDescent="0.25">
      <c r="A49" s="1">
        <v>44760</v>
      </c>
      <c r="B49">
        <v>19</v>
      </c>
      <c r="C49" s="2">
        <f t="shared" si="0"/>
        <v>99</v>
      </c>
      <c r="D49" s="2">
        <f t="shared" si="1"/>
        <v>68</v>
      </c>
      <c r="E49" s="2">
        <f t="shared" si="2"/>
        <v>72</v>
      </c>
      <c r="F49">
        <f t="shared" si="3"/>
        <v>495</v>
      </c>
      <c r="G49">
        <f t="shared" si="4"/>
        <v>408</v>
      </c>
      <c r="H49">
        <f t="shared" si="5"/>
        <v>504</v>
      </c>
      <c r="I49">
        <f t="shared" si="6"/>
        <v>1407</v>
      </c>
    </row>
    <row r="50" spans="1:9" x14ac:dyDescent="0.25">
      <c r="A50" s="1">
        <v>44761</v>
      </c>
      <c r="B50">
        <v>21</v>
      </c>
      <c r="C50" s="2">
        <f t="shared" si="0"/>
        <v>107</v>
      </c>
      <c r="D50" s="2">
        <f t="shared" si="1"/>
        <v>72</v>
      </c>
      <c r="E50" s="2">
        <f t="shared" si="2"/>
        <v>79</v>
      </c>
      <c r="F50">
        <f t="shared" si="3"/>
        <v>535</v>
      </c>
      <c r="G50">
        <f t="shared" si="4"/>
        <v>432</v>
      </c>
      <c r="H50">
        <f t="shared" si="5"/>
        <v>553</v>
      </c>
      <c r="I50">
        <f t="shared" si="6"/>
        <v>1520</v>
      </c>
    </row>
    <row r="51" spans="1:9" x14ac:dyDescent="0.25">
      <c r="A51" s="1">
        <v>44762</v>
      </c>
      <c r="B51">
        <v>25</v>
      </c>
      <c r="C51" s="2">
        <f t="shared" si="0"/>
        <v>124</v>
      </c>
      <c r="D51" s="2">
        <f t="shared" si="1"/>
        <v>82</v>
      </c>
      <c r="E51" s="2">
        <f t="shared" si="2"/>
        <v>93</v>
      </c>
      <c r="F51">
        <f t="shared" si="3"/>
        <v>620</v>
      </c>
      <c r="G51">
        <f t="shared" si="4"/>
        <v>492</v>
      </c>
      <c r="H51">
        <f t="shared" si="5"/>
        <v>651</v>
      </c>
      <c r="I51">
        <f t="shared" si="6"/>
        <v>1763</v>
      </c>
    </row>
    <row r="52" spans="1:9" x14ac:dyDescent="0.25">
      <c r="A52" s="1">
        <v>44763</v>
      </c>
      <c r="B52">
        <v>28</v>
      </c>
      <c r="C52" s="2">
        <f t="shared" si="0"/>
        <v>136</v>
      </c>
      <c r="D52" s="2">
        <f t="shared" si="1"/>
        <v>89</v>
      </c>
      <c r="E52" s="2">
        <f t="shared" si="2"/>
        <v>103</v>
      </c>
      <c r="F52">
        <f t="shared" si="3"/>
        <v>680</v>
      </c>
      <c r="G52">
        <f t="shared" si="4"/>
        <v>534</v>
      </c>
      <c r="H52">
        <f t="shared" si="5"/>
        <v>721</v>
      </c>
      <c r="I52">
        <f t="shared" si="6"/>
        <v>1935</v>
      </c>
    </row>
    <row r="53" spans="1:9" x14ac:dyDescent="0.25">
      <c r="A53" s="1">
        <v>44764</v>
      </c>
      <c r="B53">
        <v>27</v>
      </c>
      <c r="C53" s="2">
        <f t="shared" si="0"/>
        <v>132</v>
      </c>
      <c r="D53" s="2">
        <f t="shared" si="1"/>
        <v>87</v>
      </c>
      <c r="E53" s="2">
        <f t="shared" si="2"/>
        <v>100</v>
      </c>
      <c r="F53">
        <f t="shared" si="3"/>
        <v>660</v>
      </c>
      <c r="G53">
        <f t="shared" si="4"/>
        <v>522</v>
      </c>
      <c r="H53">
        <f t="shared" si="5"/>
        <v>700</v>
      </c>
      <c r="I53">
        <f t="shared" si="6"/>
        <v>1882</v>
      </c>
    </row>
    <row r="54" spans="1:9" x14ac:dyDescent="0.25">
      <c r="A54" s="1">
        <v>44765</v>
      </c>
      <c r="B54">
        <v>23</v>
      </c>
      <c r="C54" s="2">
        <f t="shared" si="0"/>
        <v>115</v>
      </c>
      <c r="D54" s="2">
        <f t="shared" si="1"/>
        <v>77</v>
      </c>
      <c r="E54" s="2">
        <f t="shared" si="2"/>
        <v>86</v>
      </c>
      <c r="F54">
        <f t="shared" si="3"/>
        <v>575</v>
      </c>
      <c r="G54">
        <f t="shared" si="4"/>
        <v>462</v>
      </c>
      <c r="H54">
        <f t="shared" si="5"/>
        <v>602</v>
      </c>
      <c r="I54">
        <f t="shared" si="6"/>
        <v>1639</v>
      </c>
    </row>
    <row r="55" spans="1:9" x14ac:dyDescent="0.25">
      <c r="A55" s="1">
        <v>44766</v>
      </c>
      <c r="B55">
        <v>26</v>
      </c>
      <c r="C55" s="2">
        <f t="shared" si="0"/>
        <v>128</v>
      </c>
      <c r="D55" s="2">
        <f t="shared" si="1"/>
        <v>84</v>
      </c>
      <c r="E55" s="2">
        <f t="shared" si="2"/>
        <v>96</v>
      </c>
      <c r="F55">
        <f t="shared" si="3"/>
        <v>640</v>
      </c>
      <c r="G55">
        <f t="shared" si="4"/>
        <v>504</v>
      </c>
      <c r="H55">
        <f t="shared" si="5"/>
        <v>672</v>
      </c>
      <c r="I55">
        <f t="shared" si="6"/>
        <v>1816</v>
      </c>
    </row>
    <row r="56" spans="1:9" x14ac:dyDescent="0.25">
      <c r="A56" s="1">
        <v>44767</v>
      </c>
      <c r="B56">
        <v>29</v>
      </c>
      <c r="C56" s="2">
        <f t="shared" si="0"/>
        <v>140</v>
      </c>
      <c r="D56" s="2">
        <f t="shared" si="1"/>
        <v>91</v>
      </c>
      <c r="E56" s="2">
        <f t="shared" si="2"/>
        <v>107</v>
      </c>
      <c r="F56">
        <f t="shared" si="3"/>
        <v>700</v>
      </c>
      <c r="G56">
        <f t="shared" si="4"/>
        <v>546</v>
      </c>
      <c r="H56">
        <f t="shared" si="5"/>
        <v>749</v>
      </c>
      <c r="I56">
        <f t="shared" si="6"/>
        <v>1995</v>
      </c>
    </row>
    <row r="57" spans="1:9" x14ac:dyDescent="0.25">
      <c r="A57" s="1">
        <v>44768</v>
      </c>
      <c r="B57">
        <v>26</v>
      </c>
      <c r="C57" s="2">
        <f t="shared" si="0"/>
        <v>128</v>
      </c>
      <c r="D57" s="2">
        <f t="shared" si="1"/>
        <v>84</v>
      </c>
      <c r="E57" s="2">
        <f t="shared" si="2"/>
        <v>96</v>
      </c>
      <c r="F57">
        <f t="shared" si="3"/>
        <v>640</v>
      </c>
      <c r="G57">
        <f t="shared" si="4"/>
        <v>504</v>
      </c>
      <c r="H57">
        <f t="shared" si="5"/>
        <v>672</v>
      </c>
      <c r="I57">
        <f t="shared" si="6"/>
        <v>1816</v>
      </c>
    </row>
    <row r="58" spans="1:9" x14ac:dyDescent="0.25">
      <c r="A58" s="1">
        <v>44769</v>
      </c>
      <c r="B58">
        <v>27</v>
      </c>
      <c r="C58" s="2">
        <f t="shared" si="0"/>
        <v>132</v>
      </c>
      <c r="D58" s="2">
        <f t="shared" si="1"/>
        <v>87</v>
      </c>
      <c r="E58" s="2">
        <f t="shared" si="2"/>
        <v>100</v>
      </c>
      <c r="F58">
        <f t="shared" si="3"/>
        <v>660</v>
      </c>
      <c r="G58">
        <f t="shared" si="4"/>
        <v>522</v>
      </c>
      <c r="H58">
        <f t="shared" si="5"/>
        <v>700</v>
      </c>
      <c r="I58">
        <f t="shared" si="6"/>
        <v>1882</v>
      </c>
    </row>
    <row r="59" spans="1:9" x14ac:dyDescent="0.25">
      <c r="A59" s="1">
        <v>44770</v>
      </c>
      <c r="B59">
        <v>24</v>
      </c>
      <c r="C59" s="2">
        <f t="shared" si="0"/>
        <v>120</v>
      </c>
      <c r="D59" s="2">
        <f t="shared" si="1"/>
        <v>80</v>
      </c>
      <c r="E59" s="2">
        <f t="shared" si="2"/>
        <v>90</v>
      </c>
      <c r="F59">
        <f t="shared" si="3"/>
        <v>600</v>
      </c>
      <c r="G59">
        <f t="shared" si="4"/>
        <v>480</v>
      </c>
      <c r="H59">
        <f t="shared" si="5"/>
        <v>630</v>
      </c>
      <c r="I59">
        <f t="shared" si="6"/>
        <v>1710</v>
      </c>
    </row>
    <row r="60" spans="1:9" x14ac:dyDescent="0.25">
      <c r="A60" s="1">
        <v>44771</v>
      </c>
      <c r="B60">
        <v>26</v>
      </c>
      <c r="C60" s="2">
        <f t="shared" si="0"/>
        <v>128</v>
      </c>
      <c r="D60" s="2">
        <f t="shared" si="1"/>
        <v>84</v>
      </c>
      <c r="E60" s="2">
        <f t="shared" si="2"/>
        <v>96</v>
      </c>
      <c r="F60">
        <f t="shared" si="3"/>
        <v>640</v>
      </c>
      <c r="G60">
        <f t="shared" si="4"/>
        <v>504</v>
      </c>
      <c r="H60">
        <f t="shared" si="5"/>
        <v>672</v>
      </c>
      <c r="I60">
        <f t="shared" si="6"/>
        <v>1816</v>
      </c>
    </row>
    <row r="61" spans="1:9" x14ac:dyDescent="0.25">
      <c r="A61" s="1">
        <v>44772</v>
      </c>
      <c r="B61">
        <v>25</v>
      </c>
      <c r="C61" s="2">
        <f t="shared" si="0"/>
        <v>124</v>
      </c>
      <c r="D61" s="2">
        <f t="shared" si="1"/>
        <v>82</v>
      </c>
      <c r="E61" s="2">
        <f t="shared" si="2"/>
        <v>93</v>
      </c>
      <c r="F61">
        <f t="shared" si="3"/>
        <v>620</v>
      </c>
      <c r="G61">
        <f t="shared" si="4"/>
        <v>492</v>
      </c>
      <c r="H61">
        <f t="shared" si="5"/>
        <v>651</v>
      </c>
      <c r="I61">
        <f t="shared" si="6"/>
        <v>1763</v>
      </c>
    </row>
    <row r="62" spans="1:9" x14ac:dyDescent="0.25">
      <c r="A62" s="1">
        <v>44773</v>
      </c>
      <c r="B62">
        <v>24</v>
      </c>
      <c r="C62" s="2">
        <f t="shared" si="0"/>
        <v>120</v>
      </c>
      <c r="D62" s="2">
        <f t="shared" si="1"/>
        <v>80</v>
      </c>
      <c r="E62" s="2">
        <f t="shared" si="2"/>
        <v>90</v>
      </c>
      <c r="F62">
        <f t="shared" si="3"/>
        <v>600</v>
      </c>
      <c r="G62">
        <f t="shared" si="4"/>
        <v>480</v>
      </c>
      <c r="H62">
        <f t="shared" si="5"/>
        <v>630</v>
      </c>
      <c r="I62">
        <f t="shared" si="6"/>
        <v>1710</v>
      </c>
    </row>
    <row r="63" spans="1:9" x14ac:dyDescent="0.25">
      <c r="A63" s="1">
        <v>44774</v>
      </c>
      <c r="B63">
        <v>22</v>
      </c>
      <c r="C63" s="2">
        <f t="shared" si="0"/>
        <v>111</v>
      </c>
      <c r="D63" s="2">
        <f t="shared" si="1"/>
        <v>75</v>
      </c>
      <c r="E63" s="2">
        <f t="shared" si="2"/>
        <v>83</v>
      </c>
      <c r="F63">
        <f t="shared" si="3"/>
        <v>555</v>
      </c>
      <c r="G63">
        <f t="shared" si="4"/>
        <v>450</v>
      </c>
      <c r="H63">
        <f t="shared" si="5"/>
        <v>581</v>
      </c>
      <c r="I63">
        <f t="shared" si="6"/>
        <v>1586</v>
      </c>
    </row>
    <row r="64" spans="1:9" x14ac:dyDescent="0.25">
      <c r="A64" s="1">
        <v>44775</v>
      </c>
      <c r="B64">
        <v>19</v>
      </c>
      <c r="C64" s="2">
        <f t="shared" si="0"/>
        <v>99</v>
      </c>
      <c r="D64" s="2">
        <f t="shared" si="1"/>
        <v>68</v>
      </c>
      <c r="E64" s="2">
        <f t="shared" si="2"/>
        <v>72</v>
      </c>
      <c r="F64">
        <f t="shared" si="3"/>
        <v>495</v>
      </c>
      <c r="G64">
        <f t="shared" si="4"/>
        <v>408</v>
      </c>
      <c r="H64">
        <f t="shared" si="5"/>
        <v>504</v>
      </c>
      <c r="I64">
        <f t="shared" si="6"/>
        <v>1407</v>
      </c>
    </row>
    <row r="65" spans="1:9" x14ac:dyDescent="0.25">
      <c r="A65" s="1">
        <v>44776</v>
      </c>
      <c r="B65">
        <v>21</v>
      </c>
      <c r="C65" s="2">
        <f t="shared" si="0"/>
        <v>107</v>
      </c>
      <c r="D65" s="2">
        <f t="shared" si="1"/>
        <v>72</v>
      </c>
      <c r="E65" s="2">
        <f t="shared" si="2"/>
        <v>79</v>
      </c>
      <c r="F65">
        <f t="shared" si="3"/>
        <v>535</v>
      </c>
      <c r="G65">
        <f t="shared" si="4"/>
        <v>432</v>
      </c>
      <c r="H65">
        <f t="shared" si="5"/>
        <v>553</v>
      </c>
      <c r="I65">
        <f t="shared" si="6"/>
        <v>1520</v>
      </c>
    </row>
    <row r="66" spans="1:9" x14ac:dyDescent="0.25">
      <c r="A66" s="1">
        <v>44777</v>
      </c>
      <c r="B66">
        <v>26</v>
      </c>
      <c r="C66" s="2">
        <f t="shared" si="0"/>
        <v>128</v>
      </c>
      <c r="D66" s="2">
        <f t="shared" si="1"/>
        <v>84</v>
      </c>
      <c r="E66" s="2">
        <f t="shared" si="2"/>
        <v>96</v>
      </c>
      <c r="F66">
        <f t="shared" si="3"/>
        <v>640</v>
      </c>
      <c r="G66">
        <f t="shared" si="4"/>
        <v>504</v>
      </c>
      <c r="H66">
        <f t="shared" si="5"/>
        <v>672</v>
      </c>
      <c r="I66">
        <f t="shared" si="6"/>
        <v>1816</v>
      </c>
    </row>
    <row r="67" spans="1:9" x14ac:dyDescent="0.25">
      <c r="A67" s="1">
        <v>44778</v>
      </c>
      <c r="B67">
        <v>19</v>
      </c>
      <c r="C67" s="2">
        <f t="shared" ref="C67:C93" si="7">ROUNDDOWN(120*(1+2/29*(B67-24)/2),0)</f>
        <v>99</v>
      </c>
      <c r="D67" s="2">
        <f t="shared" ref="D67:D93" si="8">ROUNDDOWN(80*(1+1/17*(B67-24)/2),0)</f>
        <v>68</v>
      </c>
      <c r="E67" s="2">
        <f t="shared" ref="E67:E93" si="9">ROUNDDOWN(90*(1+1/13*(B67-24)/2),)</f>
        <v>72</v>
      </c>
      <c r="F67">
        <f t="shared" ref="F67:F93" si="10">C67*5</f>
        <v>495</v>
      </c>
      <c r="G67">
        <f t="shared" ref="G67:G93" si="11">D67*6</f>
        <v>408</v>
      </c>
      <c r="H67">
        <f t="shared" ref="H67:H93" si="12">E67*7</f>
        <v>504</v>
      </c>
      <c r="I67">
        <f t="shared" ref="I67:I93" si="13">SUM(F67:H67)</f>
        <v>1407</v>
      </c>
    </row>
    <row r="68" spans="1:9" x14ac:dyDescent="0.25">
      <c r="A68" s="1">
        <v>44779</v>
      </c>
      <c r="B68">
        <v>21</v>
      </c>
      <c r="C68" s="2">
        <f t="shared" si="7"/>
        <v>107</v>
      </c>
      <c r="D68" s="2">
        <f t="shared" si="8"/>
        <v>72</v>
      </c>
      <c r="E68" s="2">
        <f t="shared" si="9"/>
        <v>79</v>
      </c>
      <c r="F68">
        <f t="shared" si="10"/>
        <v>535</v>
      </c>
      <c r="G68">
        <f t="shared" si="11"/>
        <v>432</v>
      </c>
      <c r="H68">
        <f t="shared" si="12"/>
        <v>553</v>
      </c>
      <c r="I68">
        <f t="shared" si="13"/>
        <v>1520</v>
      </c>
    </row>
    <row r="69" spans="1:9" x14ac:dyDescent="0.25">
      <c r="A69" s="1">
        <v>44780</v>
      </c>
      <c r="B69">
        <v>23</v>
      </c>
      <c r="C69" s="2">
        <f t="shared" si="7"/>
        <v>115</v>
      </c>
      <c r="D69" s="2">
        <f t="shared" si="8"/>
        <v>77</v>
      </c>
      <c r="E69" s="2">
        <f t="shared" si="9"/>
        <v>86</v>
      </c>
      <c r="F69">
        <f t="shared" si="10"/>
        <v>575</v>
      </c>
      <c r="G69">
        <f t="shared" si="11"/>
        <v>462</v>
      </c>
      <c r="H69">
        <f t="shared" si="12"/>
        <v>602</v>
      </c>
      <c r="I69">
        <f t="shared" si="13"/>
        <v>1639</v>
      </c>
    </row>
    <row r="70" spans="1:9" x14ac:dyDescent="0.25">
      <c r="A70" s="1">
        <v>44781</v>
      </c>
      <c r="B70">
        <v>27</v>
      </c>
      <c r="C70" s="2">
        <f t="shared" si="7"/>
        <v>132</v>
      </c>
      <c r="D70" s="2">
        <f t="shared" si="8"/>
        <v>87</v>
      </c>
      <c r="E70" s="2">
        <f t="shared" si="9"/>
        <v>100</v>
      </c>
      <c r="F70">
        <f t="shared" si="10"/>
        <v>660</v>
      </c>
      <c r="G70">
        <f t="shared" si="11"/>
        <v>522</v>
      </c>
      <c r="H70">
        <f t="shared" si="12"/>
        <v>700</v>
      </c>
      <c r="I70">
        <f t="shared" si="13"/>
        <v>1882</v>
      </c>
    </row>
    <row r="71" spans="1:9" x14ac:dyDescent="0.25">
      <c r="A71" s="1">
        <v>44782</v>
      </c>
      <c r="B71">
        <v>20</v>
      </c>
      <c r="C71" s="2">
        <f t="shared" si="7"/>
        <v>103</v>
      </c>
      <c r="D71" s="2">
        <f t="shared" si="8"/>
        <v>70</v>
      </c>
      <c r="E71" s="2">
        <f t="shared" si="9"/>
        <v>76</v>
      </c>
      <c r="F71">
        <f t="shared" si="10"/>
        <v>515</v>
      </c>
      <c r="G71">
        <f t="shared" si="11"/>
        <v>420</v>
      </c>
      <c r="H71">
        <f t="shared" si="12"/>
        <v>532</v>
      </c>
      <c r="I71">
        <f t="shared" si="13"/>
        <v>1467</v>
      </c>
    </row>
    <row r="72" spans="1:9" x14ac:dyDescent="0.25">
      <c r="A72" s="1">
        <v>44783</v>
      </c>
      <c r="B72">
        <v>18</v>
      </c>
      <c r="C72" s="2">
        <f t="shared" si="7"/>
        <v>95</v>
      </c>
      <c r="D72" s="2">
        <f t="shared" si="8"/>
        <v>65</v>
      </c>
      <c r="E72" s="2">
        <f t="shared" si="9"/>
        <v>69</v>
      </c>
      <c r="F72">
        <f t="shared" si="10"/>
        <v>475</v>
      </c>
      <c r="G72">
        <f t="shared" si="11"/>
        <v>390</v>
      </c>
      <c r="H72">
        <f t="shared" si="12"/>
        <v>483</v>
      </c>
      <c r="I72">
        <f t="shared" si="13"/>
        <v>1348</v>
      </c>
    </row>
    <row r="73" spans="1:9" x14ac:dyDescent="0.25">
      <c r="A73" s="1">
        <v>44784</v>
      </c>
      <c r="B73">
        <v>17</v>
      </c>
      <c r="C73" s="2">
        <f t="shared" si="7"/>
        <v>91</v>
      </c>
      <c r="D73" s="2">
        <f t="shared" si="8"/>
        <v>63</v>
      </c>
      <c r="E73" s="2">
        <f t="shared" si="9"/>
        <v>65</v>
      </c>
      <c r="F73">
        <f t="shared" si="10"/>
        <v>455</v>
      </c>
      <c r="G73">
        <f t="shared" si="11"/>
        <v>378</v>
      </c>
      <c r="H73">
        <f t="shared" si="12"/>
        <v>455</v>
      </c>
      <c r="I73">
        <f t="shared" si="13"/>
        <v>1288</v>
      </c>
    </row>
    <row r="74" spans="1:9" x14ac:dyDescent="0.25">
      <c r="A74" s="1">
        <v>44785</v>
      </c>
      <c r="B74">
        <v>19</v>
      </c>
      <c r="C74" s="2">
        <f t="shared" si="7"/>
        <v>99</v>
      </c>
      <c r="D74" s="2">
        <f t="shared" si="8"/>
        <v>68</v>
      </c>
      <c r="E74" s="2">
        <f t="shared" si="9"/>
        <v>72</v>
      </c>
      <c r="F74">
        <f t="shared" si="10"/>
        <v>495</v>
      </c>
      <c r="G74">
        <f t="shared" si="11"/>
        <v>408</v>
      </c>
      <c r="H74">
        <f t="shared" si="12"/>
        <v>504</v>
      </c>
      <c r="I74">
        <f t="shared" si="13"/>
        <v>1407</v>
      </c>
    </row>
    <row r="75" spans="1:9" x14ac:dyDescent="0.25">
      <c r="A75" s="1">
        <v>44786</v>
      </c>
      <c r="B75">
        <v>26</v>
      </c>
      <c r="C75" s="2">
        <f t="shared" si="7"/>
        <v>128</v>
      </c>
      <c r="D75" s="2">
        <f t="shared" si="8"/>
        <v>84</v>
      </c>
      <c r="E75" s="2">
        <f t="shared" si="9"/>
        <v>96</v>
      </c>
      <c r="F75">
        <f t="shared" si="10"/>
        <v>640</v>
      </c>
      <c r="G75">
        <f t="shared" si="11"/>
        <v>504</v>
      </c>
      <c r="H75">
        <f t="shared" si="12"/>
        <v>672</v>
      </c>
      <c r="I75">
        <f t="shared" si="13"/>
        <v>1816</v>
      </c>
    </row>
    <row r="76" spans="1:9" x14ac:dyDescent="0.25">
      <c r="A76" s="1">
        <v>44787</v>
      </c>
      <c r="B76">
        <v>21</v>
      </c>
      <c r="C76" s="2">
        <f t="shared" si="7"/>
        <v>107</v>
      </c>
      <c r="D76" s="2">
        <f t="shared" si="8"/>
        <v>72</v>
      </c>
      <c r="E76" s="2">
        <f t="shared" si="9"/>
        <v>79</v>
      </c>
      <c r="F76">
        <f t="shared" si="10"/>
        <v>535</v>
      </c>
      <c r="G76">
        <f t="shared" si="11"/>
        <v>432</v>
      </c>
      <c r="H76">
        <f t="shared" si="12"/>
        <v>553</v>
      </c>
      <c r="I76">
        <f t="shared" si="13"/>
        <v>1520</v>
      </c>
    </row>
    <row r="77" spans="1:9" x14ac:dyDescent="0.25">
      <c r="A77" s="1">
        <v>44788</v>
      </c>
      <c r="B77">
        <v>19</v>
      </c>
      <c r="C77" s="2">
        <f t="shared" si="7"/>
        <v>99</v>
      </c>
      <c r="D77" s="2">
        <f t="shared" si="8"/>
        <v>68</v>
      </c>
      <c r="E77" s="2">
        <f t="shared" si="9"/>
        <v>72</v>
      </c>
      <c r="F77">
        <f t="shared" si="10"/>
        <v>495</v>
      </c>
      <c r="G77">
        <f t="shared" si="11"/>
        <v>408</v>
      </c>
      <c r="H77">
        <f t="shared" si="12"/>
        <v>504</v>
      </c>
      <c r="I77">
        <f t="shared" si="13"/>
        <v>1407</v>
      </c>
    </row>
    <row r="78" spans="1:9" x14ac:dyDescent="0.25">
      <c r="A78" s="1">
        <v>44789</v>
      </c>
      <c r="B78">
        <v>19</v>
      </c>
      <c r="C78" s="2">
        <f t="shared" si="7"/>
        <v>99</v>
      </c>
      <c r="D78" s="2">
        <f t="shared" si="8"/>
        <v>68</v>
      </c>
      <c r="E78" s="2">
        <f t="shared" si="9"/>
        <v>72</v>
      </c>
      <c r="F78">
        <f t="shared" si="10"/>
        <v>495</v>
      </c>
      <c r="G78">
        <f t="shared" si="11"/>
        <v>408</v>
      </c>
      <c r="H78">
        <f t="shared" si="12"/>
        <v>504</v>
      </c>
      <c r="I78">
        <f t="shared" si="13"/>
        <v>1407</v>
      </c>
    </row>
    <row r="79" spans="1:9" x14ac:dyDescent="0.25">
      <c r="A79" s="1">
        <v>44790</v>
      </c>
      <c r="B79">
        <v>21</v>
      </c>
      <c r="C79" s="2">
        <f t="shared" si="7"/>
        <v>107</v>
      </c>
      <c r="D79" s="2">
        <f t="shared" si="8"/>
        <v>72</v>
      </c>
      <c r="E79" s="2">
        <f t="shared" si="9"/>
        <v>79</v>
      </c>
      <c r="F79">
        <f t="shared" si="10"/>
        <v>535</v>
      </c>
      <c r="G79">
        <f t="shared" si="11"/>
        <v>432</v>
      </c>
      <c r="H79">
        <f t="shared" si="12"/>
        <v>553</v>
      </c>
      <c r="I79">
        <f t="shared" si="13"/>
        <v>1520</v>
      </c>
    </row>
    <row r="80" spans="1:9" x14ac:dyDescent="0.25">
      <c r="A80" s="1">
        <v>44791</v>
      </c>
      <c r="B80">
        <v>21</v>
      </c>
      <c r="C80" s="2">
        <f t="shared" si="7"/>
        <v>107</v>
      </c>
      <c r="D80" s="2">
        <f t="shared" si="8"/>
        <v>72</v>
      </c>
      <c r="E80" s="2">
        <f t="shared" si="9"/>
        <v>79</v>
      </c>
      <c r="F80">
        <f t="shared" si="10"/>
        <v>535</v>
      </c>
      <c r="G80">
        <f t="shared" si="11"/>
        <v>432</v>
      </c>
      <c r="H80">
        <f t="shared" si="12"/>
        <v>553</v>
      </c>
      <c r="I80">
        <f t="shared" si="13"/>
        <v>1520</v>
      </c>
    </row>
    <row r="81" spans="1:9" x14ac:dyDescent="0.25">
      <c r="A81" s="1">
        <v>44792</v>
      </c>
      <c r="B81">
        <v>24</v>
      </c>
      <c r="C81" s="2">
        <f t="shared" si="7"/>
        <v>120</v>
      </c>
      <c r="D81" s="2">
        <f t="shared" si="8"/>
        <v>80</v>
      </c>
      <c r="E81" s="2">
        <f t="shared" si="9"/>
        <v>90</v>
      </c>
      <c r="F81">
        <f t="shared" si="10"/>
        <v>600</v>
      </c>
      <c r="G81">
        <f t="shared" si="11"/>
        <v>480</v>
      </c>
      <c r="H81">
        <f t="shared" si="12"/>
        <v>630</v>
      </c>
      <c r="I81">
        <f t="shared" si="13"/>
        <v>1710</v>
      </c>
    </row>
    <row r="82" spans="1:9" x14ac:dyDescent="0.25">
      <c r="A82" s="1">
        <v>44793</v>
      </c>
      <c r="B82">
        <v>26</v>
      </c>
      <c r="C82" s="2">
        <f t="shared" si="7"/>
        <v>128</v>
      </c>
      <c r="D82" s="2">
        <f t="shared" si="8"/>
        <v>84</v>
      </c>
      <c r="E82" s="2">
        <f t="shared" si="9"/>
        <v>96</v>
      </c>
      <c r="F82">
        <f t="shared" si="10"/>
        <v>640</v>
      </c>
      <c r="G82">
        <f t="shared" si="11"/>
        <v>504</v>
      </c>
      <c r="H82">
        <f t="shared" si="12"/>
        <v>672</v>
      </c>
      <c r="I82">
        <f t="shared" si="13"/>
        <v>1816</v>
      </c>
    </row>
    <row r="83" spans="1:9" x14ac:dyDescent="0.25">
      <c r="A83" s="1">
        <v>44794</v>
      </c>
      <c r="B83">
        <v>23</v>
      </c>
      <c r="C83" s="2">
        <f t="shared" si="7"/>
        <v>115</v>
      </c>
      <c r="D83" s="2">
        <f t="shared" si="8"/>
        <v>77</v>
      </c>
      <c r="E83" s="2">
        <f t="shared" si="9"/>
        <v>86</v>
      </c>
      <c r="F83">
        <f t="shared" si="10"/>
        <v>575</v>
      </c>
      <c r="G83">
        <f t="shared" si="11"/>
        <v>462</v>
      </c>
      <c r="H83">
        <f t="shared" si="12"/>
        <v>602</v>
      </c>
      <c r="I83">
        <f t="shared" si="13"/>
        <v>1639</v>
      </c>
    </row>
    <row r="84" spans="1:9" x14ac:dyDescent="0.25">
      <c r="A84" s="1">
        <v>44795</v>
      </c>
      <c r="B84">
        <v>23</v>
      </c>
      <c r="C84" s="2">
        <f t="shared" si="7"/>
        <v>115</v>
      </c>
      <c r="D84" s="2">
        <f t="shared" si="8"/>
        <v>77</v>
      </c>
      <c r="E84" s="2">
        <f t="shared" si="9"/>
        <v>86</v>
      </c>
      <c r="F84">
        <f t="shared" si="10"/>
        <v>575</v>
      </c>
      <c r="G84">
        <f t="shared" si="11"/>
        <v>462</v>
      </c>
      <c r="H84">
        <f t="shared" si="12"/>
        <v>602</v>
      </c>
      <c r="I84">
        <f t="shared" si="13"/>
        <v>1639</v>
      </c>
    </row>
    <row r="85" spans="1:9" x14ac:dyDescent="0.25">
      <c r="A85" s="1">
        <v>44796</v>
      </c>
      <c r="B85">
        <v>24</v>
      </c>
      <c r="C85" s="2">
        <f t="shared" si="7"/>
        <v>120</v>
      </c>
      <c r="D85" s="2">
        <f t="shared" si="8"/>
        <v>80</v>
      </c>
      <c r="E85" s="2">
        <f t="shared" si="9"/>
        <v>90</v>
      </c>
      <c r="F85">
        <f t="shared" si="10"/>
        <v>600</v>
      </c>
      <c r="G85">
        <f t="shared" si="11"/>
        <v>480</v>
      </c>
      <c r="H85">
        <f t="shared" si="12"/>
        <v>630</v>
      </c>
      <c r="I85">
        <f t="shared" si="13"/>
        <v>1710</v>
      </c>
    </row>
    <row r="86" spans="1:9" x14ac:dyDescent="0.25">
      <c r="A86" s="1">
        <v>44797</v>
      </c>
      <c r="B86">
        <v>26</v>
      </c>
      <c r="C86" s="2">
        <f t="shared" si="7"/>
        <v>128</v>
      </c>
      <c r="D86" s="2">
        <f t="shared" si="8"/>
        <v>84</v>
      </c>
      <c r="E86" s="2">
        <f t="shared" si="9"/>
        <v>96</v>
      </c>
      <c r="F86">
        <f t="shared" si="10"/>
        <v>640</v>
      </c>
      <c r="G86">
        <f t="shared" si="11"/>
        <v>504</v>
      </c>
      <c r="H86">
        <f t="shared" si="12"/>
        <v>672</v>
      </c>
      <c r="I86">
        <f t="shared" si="13"/>
        <v>1816</v>
      </c>
    </row>
    <row r="87" spans="1:9" x14ac:dyDescent="0.25">
      <c r="A87" s="1">
        <v>44798</v>
      </c>
      <c r="B87">
        <v>28</v>
      </c>
      <c r="C87" s="2">
        <f t="shared" si="7"/>
        <v>136</v>
      </c>
      <c r="D87" s="2">
        <f t="shared" si="8"/>
        <v>89</v>
      </c>
      <c r="E87" s="2">
        <f t="shared" si="9"/>
        <v>103</v>
      </c>
      <c r="F87">
        <f t="shared" si="10"/>
        <v>680</v>
      </c>
      <c r="G87">
        <f t="shared" si="11"/>
        <v>534</v>
      </c>
      <c r="H87">
        <f t="shared" si="12"/>
        <v>721</v>
      </c>
      <c r="I87">
        <f t="shared" si="13"/>
        <v>1935</v>
      </c>
    </row>
    <row r="88" spans="1:9" x14ac:dyDescent="0.25">
      <c r="A88" s="1">
        <v>44799</v>
      </c>
      <c r="B88">
        <v>32</v>
      </c>
      <c r="C88" s="2">
        <f t="shared" si="7"/>
        <v>153</v>
      </c>
      <c r="D88" s="2">
        <f t="shared" si="8"/>
        <v>98</v>
      </c>
      <c r="E88" s="2">
        <f t="shared" si="9"/>
        <v>117</v>
      </c>
      <c r="F88">
        <f t="shared" si="10"/>
        <v>765</v>
      </c>
      <c r="G88">
        <f t="shared" si="11"/>
        <v>588</v>
      </c>
      <c r="H88">
        <f t="shared" si="12"/>
        <v>819</v>
      </c>
      <c r="I88">
        <f t="shared" si="13"/>
        <v>2172</v>
      </c>
    </row>
    <row r="89" spans="1:9" x14ac:dyDescent="0.25">
      <c r="A89" s="1">
        <v>44800</v>
      </c>
      <c r="B89">
        <v>26</v>
      </c>
      <c r="C89" s="2">
        <f t="shared" si="7"/>
        <v>128</v>
      </c>
      <c r="D89" s="2">
        <f t="shared" si="8"/>
        <v>84</v>
      </c>
      <c r="E89" s="2">
        <f t="shared" si="9"/>
        <v>96</v>
      </c>
      <c r="F89">
        <f t="shared" si="10"/>
        <v>640</v>
      </c>
      <c r="G89">
        <f t="shared" si="11"/>
        <v>504</v>
      </c>
      <c r="H89">
        <f t="shared" si="12"/>
        <v>672</v>
      </c>
      <c r="I89">
        <f t="shared" si="13"/>
        <v>1816</v>
      </c>
    </row>
    <row r="90" spans="1:9" x14ac:dyDescent="0.25">
      <c r="A90" s="1">
        <v>44801</v>
      </c>
      <c r="B90">
        <v>32</v>
      </c>
      <c r="C90" s="2">
        <f t="shared" si="7"/>
        <v>153</v>
      </c>
      <c r="D90" s="2">
        <f t="shared" si="8"/>
        <v>98</v>
      </c>
      <c r="E90" s="2">
        <f t="shared" si="9"/>
        <v>117</v>
      </c>
      <c r="F90">
        <f t="shared" si="10"/>
        <v>765</v>
      </c>
      <c r="G90">
        <f t="shared" si="11"/>
        <v>588</v>
      </c>
      <c r="H90">
        <f t="shared" si="12"/>
        <v>819</v>
      </c>
      <c r="I90">
        <f t="shared" si="13"/>
        <v>2172</v>
      </c>
    </row>
    <row r="91" spans="1:9" x14ac:dyDescent="0.25">
      <c r="A91" s="1">
        <v>44802</v>
      </c>
      <c r="B91">
        <v>23</v>
      </c>
      <c r="C91" s="2">
        <f t="shared" si="7"/>
        <v>115</v>
      </c>
      <c r="D91" s="2">
        <f t="shared" si="8"/>
        <v>77</v>
      </c>
      <c r="E91" s="2">
        <f t="shared" si="9"/>
        <v>86</v>
      </c>
      <c r="F91">
        <f t="shared" si="10"/>
        <v>575</v>
      </c>
      <c r="G91">
        <f t="shared" si="11"/>
        <v>462</v>
      </c>
      <c r="H91">
        <f t="shared" si="12"/>
        <v>602</v>
      </c>
      <c r="I91">
        <f t="shared" si="13"/>
        <v>1639</v>
      </c>
    </row>
    <row r="92" spans="1:9" x14ac:dyDescent="0.25">
      <c r="A92" s="1">
        <v>44803</v>
      </c>
      <c r="B92">
        <v>22</v>
      </c>
      <c r="C92" s="2">
        <f t="shared" si="7"/>
        <v>111</v>
      </c>
      <c r="D92" s="2">
        <f t="shared" si="8"/>
        <v>75</v>
      </c>
      <c r="E92" s="2">
        <f t="shared" si="9"/>
        <v>83</v>
      </c>
      <c r="F92">
        <f t="shared" si="10"/>
        <v>555</v>
      </c>
      <c r="G92">
        <f t="shared" si="11"/>
        <v>450</v>
      </c>
      <c r="H92">
        <f t="shared" si="12"/>
        <v>581</v>
      </c>
      <c r="I92">
        <f t="shared" si="13"/>
        <v>1586</v>
      </c>
    </row>
    <row r="93" spans="1:9" x14ac:dyDescent="0.25">
      <c r="A93" s="1">
        <v>44804</v>
      </c>
      <c r="B93">
        <v>25</v>
      </c>
      <c r="C93" s="2">
        <f t="shared" si="7"/>
        <v>124</v>
      </c>
      <c r="D93" s="2">
        <f t="shared" si="8"/>
        <v>82</v>
      </c>
      <c r="E93" s="2">
        <f t="shared" si="9"/>
        <v>93</v>
      </c>
      <c r="F93">
        <f t="shared" si="10"/>
        <v>620</v>
      </c>
      <c r="G93">
        <f t="shared" si="11"/>
        <v>492</v>
      </c>
      <c r="H93">
        <f t="shared" si="12"/>
        <v>651</v>
      </c>
      <c r="I93">
        <f t="shared" si="13"/>
        <v>1763</v>
      </c>
    </row>
    <row r="94" spans="1:9" x14ac:dyDescent="0.25">
      <c r="A94" s="1"/>
      <c r="C94" s="2"/>
      <c r="D94" s="2"/>
      <c r="E94" s="2"/>
    </row>
    <row r="95" spans="1:9" x14ac:dyDescent="0.25">
      <c r="A95" s="1"/>
      <c r="C95" s="2"/>
      <c r="D95" s="2"/>
      <c r="E95" s="2"/>
    </row>
    <row r="96" spans="1:9" x14ac:dyDescent="0.25">
      <c r="A96" s="1"/>
      <c r="C96" s="2"/>
      <c r="D96" s="2"/>
      <c r="E96" s="2"/>
    </row>
    <row r="97" spans="1:5" x14ac:dyDescent="0.25">
      <c r="A97" s="1"/>
      <c r="C97" s="2"/>
      <c r="D97" s="2"/>
      <c r="E97" s="2"/>
    </row>
    <row r="98" spans="1:5" x14ac:dyDescent="0.25">
      <c r="A98" s="1"/>
      <c r="C98" s="2"/>
      <c r="D98" s="2"/>
      <c r="E98" s="2"/>
    </row>
    <row r="99" spans="1:5" x14ac:dyDescent="0.25">
      <c r="A99" s="1"/>
      <c r="C99" s="2"/>
      <c r="D99" s="2"/>
      <c r="E99" s="2"/>
    </row>
    <row r="100" spans="1:5" x14ac:dyDescent="0.25">
      <c r="A100" s="1"/>
      <c r="C100" s="2"/>
      <c r="D100" s="2"/>
      <c r="E100" s="2"/>
    </row>
    <row r="101" spans="1:5" x14ac:dyDescent="0.25">
      <c r="A101" s="1"/>
      <c r="C101" s="2"/>
      <c r="D101" s="2"/>
      <c r="E101" s="2"/>
    </row>
    <row r="102" spans="1:5" x14ac:dyDescent="0.25">
      <c r="A102" s="1"/>
      <c r="C102" s="2"/>
      <c r="D102" s="2"/>
      <c r="E102" s="2"/>
    </row>
    <row r="103" spans="1:5" x14ac:dyDescent="0.25">
      <c r="A103" s="1"/>
      <c r="C103" s="2"/>
      <c r="D103" s="2"/>
      <c r="E103" s="2"/>
    </row>
    <row r="104" spans="1:5" x14ac:dyDescent="0.25">
      <c r="A104" s="1"/>
      <c r="C104" s="2"/>
      <c r="D104" s="2"/>
      <c r="E104" s="2"/>
    </row>
    <row r="105" spans="1:5" x14ac:dyDescent="0.25">
      <c r="A105" s="1"/>
      <c r="C105" s="2"/>
      <c r="D105" s="2"/>
      <c r="E105" s="2"/>
    </row>
    <row r="106" spans="1:5" x14ac:dyDescent="0.25">
      <c r="A106" s="1"/>
      <c r="C106" s="2"/>
      <c r="D106" s="2"/>
      <c r="E106" s="2"/>
    </row>
    <row r="107" spans="1:5" x14ac:dyDescent="0.25">
      <c r="A107" s="1"/>
      <c r="C107" s="2"/>
      <c r="D107" s="2"/>
      <c r="E107" s="2"/>
    </row>
    <row r="108" spans="1:5" x14ac:dyDescent="0.25">
      <c r="A108" s="1"/>
      <c r="C108" s="2"/>
      <c r="D108" s="2"/>
      <c r="E108" s="2"/>
    </row>
    <row r="109" spans="1:5" x14ac:dyDescent="0.25">
      <c r="A109" s="1"/>
      <c r="C109" s="2"/>
      <c r="D109" s="2"/>
      <c r="E109" s="2"/>
    </row>
    <row r="110" spans="1:5" x14ac:dyDescent="0.25">
      <c r="A110" s="1"/>
      <c r="C110" s="2"/>
      <c r="D110" s="2"/>
      <c r="E110" s="2"/>
    </row>
    <row r="111" spans="1:5" x14ac:dyDescent="0.25">
      <c r="A111" s="1"/>
      <c r="C111" s="2"/>
      <c r="D111" s="2"/>
      <c r="E111" s="2"/>
    </row>
    <row r="112" spans="1:5" x14ac:dyDescent="0.25">
      <c r="A112" s="1"/>
      <c r="C112" s="2"/>
      <c r="D112" s="2"/>
      <c r="E112" s="2"/>
    </row>
    <row r="113" spans="1:5" x14ac:dyDescent="0.25">
      <c r="A113" s="1"/>
      <c r="C113" s="2"/>
      <c r="D113" s="2"/>
      <c r="E113" s="2"/>
    </row>
    <row r="114" spans="1:5" x14ac:dyDescent="0.25">
      <c r="A114" s="1"/>
      <c r="C114" s="2"/>
      <c r="D114" s="2"/>
      <c r="E114" s="2"/>
    </row>
    <row r="115" spans="1:5" x14ac:dyDescent="0.25">
      <c r="A115" s="1"/>
      <c r="C115" s="2"/>
      <c r="D115" s="2"/>
      <c r="E115" s="2"/>
    </row>
    <row r="116" spans="1:5" x14ac:dyDescent="0.25">
      <c r="A116" s="1"/>
      <c r="C116" s="2"/>
      <c r="D116" s="2"/>
      <c r="E116" s="2"/>
    </row>
    <row r="117" spans="1:5" x14ac:dyDescent="0.25">
      <c r="A117" s="1"/>
      <c r="C117" s="2"/>
      <c r="D117" s="2"/>
      <c r="E117" s="2"/>
    </row>
    <row r="118" spans="1:5" x14ac:dyDescent="0.25">
      <c r="A118" s="1"/>
      <c r="C118" s="2"/>
      <c r="D118" s="2"/>
      <c r="E118" s="2"/>
    </row>
    <row r="119" spans="1:5" x14ac:dyDescent="0.25">
      <c r="A119" s="1"/>
      <c r="C119" s="2"/>
      <c r="D119" s="2"/>
      <c r="E119" s="2"/>
    </row>
    <row r="120" spans="1:5" x14ac:dyDescent="0.25">
      <c r="A120" s="1"/>
      <c r="C120" s="2"/>
      <c r="D120" s="2"/>
      <c r="E120" s="2"/>
    </row>
    <row r="121" spans="1:5" x14ac:dyDescent="0.25">
      <c r="A121" s="1"/>
      <c r="C121" s="2"/>
      <c r="D121" s="2"/>
      <c r="E121" s="2"/>
    </row>
    <row r="122" spans="1:5" x14ac:dyDescent="0.25">
      <c r="A122" s="1"/>
      <c r="C122" s="2"/>
      <c r="D122" s="2"/>
      <c r="E122" s="2"/>
    </row>
    <row r="123" spans="1:5" x14ac:dyDescent="0.25">
      <c r="A123" s="1"/>
      <c r="C123" s="2"/>
      <c r="D123" s="2"/>
      <c r="E123" s="2"/>
    </row>
  </sheetData>
  <conditionalFormatting sqref="I1:I93">
    <cfRule type="cellIs" dxfId="1" priority="1" operator="lessThan">
      <formula>1000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C41D-6D51-40E7-B27A-990ACADAA782}">
  <dimension ref="A1:N124"/>
  <sheetViews>
    <sheetView topLeftCell="A94" workbookViewId="0">
      <selection activeCell="A116" sqref="A116"/>
    </sheetView>
  </sheetViews>
  <sheetFormatPr defaultRowHeight="15" x14ac:dyDescent="0.25"/>
  <cols>
    <col min="1" max="1" width="12.28515625" customWidth="1"/>
    <col min="2" max="2" width="12.42578125" bestFit="1" customWidth="1"/>
    <col min="6" max="6" width="10.140625" bestFit="1" customWidth="1"/>
    <col min="7" max="7" width="15.28515625" bestFit="1" customWidth="1"/>
    <col min="8" max="8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11</v>
      </c>
      <c r="H1" t="s">
        <v>13</v>
      </c>
      <c r="I1" t="s">
        <v>14</v>
      </c>
    </row>
    <row r="2" spans="1:9" x14ac:dyDescent="0.25">
      <c r="A2" s="1">
        <v>44713</v>
      </c>
      <c r="B2">
        <v>24</v>
      </c>
      <c r="C2" s="2">
        <f>ROUNDDOWN(120*(1+2/29*(B2-24)/2),0)</f>
        <v>120</v>
      </c>
      <c r="D2" s="2">
        <f>ROUNDDOWN(80*(1+1/17*(B2-24)/2),0)</f>
        <v>80</v>
      </c>
      <c r="E2" s="2">
        <f>ROUNDDOWN(90*(1+1/13*(B2-24)/2),)</f>
        <v>90</v>
      </c>
      <c r="F2">
        <f>C2*5</f>
        <v>600</v>
      </c>
      <c r="G2">
        <f>D2*6</f>
        <v>480</v>
      </c>
      <c r="H2">
        <f>E2*7</f>
        <v>630</v>
      </c>
      <c r="I2">
        <f>SUM(F2:H2)</f>
        <v>1710</v>
      </c>
    </row>
    <row r="3" spans="1:9" x14ac:dyDescent="0.25">
      <c r="A3" s="1">
        <v>44714</v>
      </c>
      <c r="B3">
        <v>25</v>
      </c>
      <c r="C3" s="2">
        <f t="shared" ref="C3:C66" si="0">ROUNDDOWN(120*(1+2/29*(B3-24)/2),0)</f>
        <v>124</v>
      </c>
      <c r="D3" s="2">
        <f t="shared" ref="D3:D66" si="1">ROUNDDOWN(80*(1+1/17*(B3-24)/2),0)</f>
        <v>82</v>
      </c>
      <c r="E3" s="2">
        <f t="shared" ref="E3:E66" si="2">ROUNDDOWN(90*(1+1/13*(B3-24)/2),)</f>
        <v>93</v>
      </c>
      <c r="F3">
        <f t="shared" ref="F3:F66" si="3">C3*5</f>
        <v>620</v>
      </c>
      <c r="G3">
        <f t="shared" ref="G3:G66" si="4">D3*6</f>
        <v>492</v>
      </c>
      <c r="H3">
        <f t="shared" ref="H3:H66" si="5">E3*7</f>
        <v>651</v>
      </c>
      <c r="I3">
        <f t="shared" ref="I3:I66" si="6">SUM(F3:H3)</f>
        <v>1763</v>
      </c>
    </row>
    <row r="4" spans="1:9" x14ac:dyDescent="0.25">
      <c r="A4" s="1">
        <v>44715</v>
      </c>
      <c r="B4">
        <v>27</v>
      </c>
      <c r="C4" s="2">
        <f t="shared" si="0"/>
        <v>132</v>
      </c>
      <c r="D4" s="2">
        <f t="shared" si="1"/>
        <v>87</v>
      </c>
      <c r="E4" s="2">
        <f t="shared" si="2"/>
        <v>100</v>
      </c>
      <c r="F4">
        <f t="shared" si="3"/>
        <v>660</v>
      </c>
      <c r="G4">
        <f t="shared" si="4"/>
        <v>522</v>
      </c>
      <c r="H4">
        <f t="shared" si="5"/>
        <v>700</v>
      </c>
      <c r="I4">
        <f t="shared" si="6"/>
        <v>1882</v>
      </c>
    </row>
    <row r="5" spans="1:9" x14ac:dyDescent="0.25">
      <c r="A5" s="1">
        <v>44716</v>
      </c>
      <c r="B5">
        <v>27</v>
      </c>
      <c r="C5" s="2">
        <f t="shared" si="0"/>
        <v>132</v>
      </c>
      <c r="D5" s="2">
        <f t="shared" si="1"/>
        <v>87</v>
      </c>
      <c r="E5" s="2">
        <f t="shared" si="2"/>
        <v>100</v>
      </c>
      <c r="F5">
        <f t="shared" si="3"/>
        <v>660</v>
      </c>
      <c r="G5">
        <f t="shared" si="4"/>
        <v>522</v>
      </c>
      <c r="H5">
        <f t="shared" si="5"/>
        <v>700</v>
      </c>
      <c r="I5">
        <f t="shared" si="6"/>
        <v>1882</v>
      </c>
    </row>
    <row r="6" spans="1:9" x14ac:dyDescent="0.25">
      <c r="A6" s="1">
        <v>44717</v>
      </c>
      <c r="B6">
        <v>27</v>
      </c>
      <c r="C6" s="2">
        <f t="shared" si="0"/>
        <v>132</v>
      </c>
      <c r="D6" s="2">
        <f t="shared" si="1"/>
        <v>87</v>
      </c>
      <c r="E6" s="2">
        <f t="shared" si="2"/>
        <v>100</v>
      </c>
      <c r="F6">
        <f t="shared" si="3"/>
        <v>660</v>
      </c>
      <c r="G6">
        <f t="shared" si="4"/>
        <v>522</v>
      </c>
      <c r="H6">
        <f t="shared" si="5"/>
        <v>700</v>
      </c>
      <c r="I6">
        <f t="shared" si="6"/>
        <v>1882</v>
      </c>
    </row>
    <row r="7" spans="1:9" x14ac:dyDescent="0.25">
      <c r="A7" s="1">
        <v>44718</v>
      </c>
      <c r="B7">
        <v>22</v>
      </c>
      <c r="C7" s="2">
        <f t="shared" si="0"/>
        <v>111</v>
      </c>
      <c r="D7" s="2">
        <f t="shared" si="1"/>
        <v>75</v>
      </c>
      <c r="E7" s="2">
        <f t="shared" si="2"/>
        <v>83</v>
      </c>
      <c r="F7">
        <f t="shared" si="3"/>
        <v>555</v>
      </c>
      <c r="G7">
        <f t="shared" si="4"/>
        <v>450</v>
      </c>
      <c r="H7">
        <f t="shared" si="5"/>
        <v>581</v>
      </c>
      <c r="I7">
        <f t="shared" si="6"/>
        <v>1586</v>
      </c>
    </row>
    <row r="8" spans="1:9" x14ac:dyDescent="0.25">
      <c r="A8" s="1">
        <v>44719</v>
      </c>
      <c r="B8">
        <v>25</v>
      </c>
      <c r="C8" s="2">
        <f t="shared" si="0"/>
        <v>124</v>
      </c>
      <c r="D8" s="2">
        <f t="shared" si="1"/>
        <v>82</v>
      </c>
      <c r="E8" s="2">
        <f t="shared" si="2"/>
        <v>93</v>
      </c>
      <c r="F8">
        <f t="shared" si="3"/>
        <v>620</v>
      </c>
      <c r="G8">
        <f t="shared" si="4"/>
        <v>492</v>
      </c>
      <c r="H8">
        <f t="shared" si="5"/>
        <v>651</v>
      </c>
      <c r="I8">
        <f t="shared" si="6"/>
        <v>1763</v>
      </c>
    </row>
    <row r="9" spans="1:9" x14ac:dyDescent="0.25">
      <c r="A9" s="1">
        <v>44720</v>
      </c>
      <c r="B9">
        <v>25</v>
      </c>
      <c r="C9" s="2">
        <f t="shared" si="0"/>
        <v>124</v>
      </c>
      <c r="D9" s="2">
        <f t="shared" si="1"/>
        <v>82</v>
      </c>
      <c r="E9" s="2">
        <f t="shared" si="2"/>
        <v>93</v>
      </c>
      <c r="F9">
        <f t="shared" si="3"/>
        <v>620</v>
      </c>
      <c r="G9">
        <f t="shared" si="4"/>
        <v>492</v>
      </c>
      <c r="H9">
        <f t="shared" si="5"/>
        <v>651</v>
      </c>
      <c r="I9">
        <f t="shared" si="6"/>
        <v>1763</v>
      </c>
    </row>
    <row r="10" spans="1:9" x14ac:dyDescent="0.25">
      <c r="A10" s="1">
        <v>44721</v>
      </c>
      <c r="B10">
        <v>21</v>
      </c>
      <c r="C10" s="2">
        <f t="shared" si="0"/>
        <v>107</v>
      </c>
      <c r="D10" s="2">
        <f t="shared" si="1"/>
        <v>72</v>
      </c>
      <c r="E10" s="2">
        <f t="shared" si="2"/>
        <v>79</v>
      </c>
      <c r="F10">
        <f t="shared" si="3"/>
        <v>535</v>
      </c>
      <c r="G10">
        <f t="shared" si="4"/>
        <v>432</v>
      </c>
      <c r="H10">
        <f t="shared" si="5"/>
        <v>553</v>
      </c>
      <c r="I10">
        <f t="shared" si="6"/>
        <v>1520</v>
      </c>
    </row>
    <row r="11" spans="1:9" x14ac:dyDescent="0.25">
      <c r="A11" s="1">
        <v>44722</v>
      </c>
      <c r="B11">
        <v>21</v>
      </c>
      <c r="C11" s="2">
        <f t="shared" si="0"/>
        <v>107</v>
      </c>
      <c r="D11" s="2">
        <f t="shared" si="1"/>
        <v>72</v>
      </c>
      <c r="E11" s="2">
        <f t="shared" si="2"/>
        <v>79</v>
      </c>
      <c r="F11">
        <f t="shared" si="3"/>
        <v>535</v>
      </c>
      <c r="G11">
        <f t="shared" si="4"/>
        <v>432</v>
      </c>
      <c r="H11">
        <f t="shared" si="5"/>
        <v>553</v>
      </c>
      <c r="I11">
        <f t="shared" si="6"/>
        <v>1520</v>
      </c>
    </row>
    <row r="12" spans="1:9" x14ac:dyDescent="0.25">
      <c r="A12" s="1">
        <v>44723</v>
      </c>
      <c r="B12">
        <v>19</v>
      </c>
      <c r="C12" s="2">
        <f t="shared" si="0"/>
        <v>99</v>
      </c>
      <c r="D12" s="2">
        <f t="shared" si="1"/>
        <v>68</v>
      </c>
      <c r="E12" s="2">
        <f t="shared" si="2"/>
        <v>72</v>
      </c>
      <c r="F12">
        <f t="shared" si="3"/>
        <v>495</v>
      </c>
      <c r="G12">
        <f t="shared" si="4"/>
        <v>408</v>
      </c>
      <c r="H12">
        <f t="shared" si="5"/>
        <v>504</v>
      </c>
      <c r="I12">
        <f t="shared" si="6"/>
        <v>1407</v>
      </c>
    </row>
    <row r="13" spans="1:9" x14ac:dyDescent="0.25">
      <c r="A13" s="1">
        <v>44724</v>
      </c>
      <c r="B13">
        <v>19</v>
      </c>
      <c r="C13" s="2">
        <f t="shared" si="0"/>
        <v>99</v>
      </c>
      <c r="D13" s="2">
        <f t="shared" si="1"/>
        <v>68</v>
      </c>
      <c r="E13" s="2">
        <f t="shared" si="2"/>
        <v>72</v>
      </c>
      <c r="F13">
        <f t="shared" si="3"/>
        <v>495</v>
      </c>
      <c r="G13">
        <f t="shared" si="4"/>
        <v>408</v>
      </c>
      <c r="H13">
        <f t="shared" si="5"/>
        <v>504</v>
      </c>
      <c r="I13">
        <f t="shared" si="6"/>
        <v>1407</v>
      </c>
    </row>
    <row r="14" spans="1:9" x14ac:dyDescent="0.25">
      <c r="A14" s="1">
        <v>44725</v>
      </c>
      <c r="B14">
        <v>15</v>
      </c>
      <c r="C14" s="2">
        <f t="shared" si="0"/>
        <v>82</v>
      </c>
      <c r="D14" s="2">
        <f t="shared" si="1"/>
        <v>58</v>
      </c>
      <c r="E14" s="2">
        <f t="shared" si="2"/>
        <v>58</v>
      </c>
      <c r="F14">
        <f t="shared" si="3"/>
        <v>410</v>
      </c>
      <c r="G14">
        <f t="shared" si="4"/>
        <v>348</v>
      </c>
      <c r="H14">
        <f t="shared" si="5"/>
        <v>406</v>
      </c>
      <c r="I14">
        <f t="shared" si="6"/>
        <v>1164</v>
      </c>
    </row>
    <row r="15" spans="1:9" x14ac:dyDescent="0.25">
      <c r="A15" s="1">
        <v>44726</v>
      </c>
      <c r="B15">
        <v>21</v>
      </c>
      <c r="C15" s="2">
        <f t="shared" si="0"/>
        <v>107</v>
      </c>
      <c r="D15" s="2">
        <f t="shared" si="1"/>
        <v>72</v>
      </c>
      <c r="E15" s="2">
        <f t="shared" si="2"/>
        <v>79</v>
      </c>
      <c r="F15">
        <f t="shared" si="3"/>
        <v>535</v>
      </c>
      <c r="G15">
        <f t="shared" si="4"/>
        <v>432</v>
      </c>
      <c r="H15">
        <f t="shared" si="5"/>
        <v>553</v>
      </c>
      <c r="I15">
        <f t="shared" si="6"/>
        <v>1520</v>
      </c>
    </row>
    <row r="16" spans="1:9" x14ac:dyDescent="0.25">
      <c r="A16" s="1">
        <v>44727</v>
      </c>
      <c r="B16">
        <v>23</v>
      </c>
      <c r="C16" s="2">
        <f t="shared" si="0"/>
        <v>115</v>
      </c>
      <c r="D16" s="2">
        <f t="shared" si="1"/>
        <v>77</v>
      </c>
      <c r="E16" s="2">
        <f t="shared" si="2"/>
        <v>86</v>
      </c>
      <c r="F16">
        <f t="shared" si="3"/>
        <v>575</v>
      </c>
      <c r="G16">
        <f t="shared" si="4"/>
        <v>462</v>
      </c>
      <c r="H16">
        <f t="shared" si="5"/>
        <v>602</v>
      </c>
      <c r="I16">
        <f t="shared" si="6"/>
        <v>1639</v>
      </c>
    </row>
    <row r="17" spans="1:9" x14ac:dyDescent="0.25">
      <c r="A17" s="1">
        <v>44728</v>
      </c>
      <c r="B17">
        <v>23</v>
      </c>
      <c r="C17" s="2">
        <f t="shared" si="0"/>
        <v>115</v>
      </c>
      <c r="D17" s="2">
        <f t="shared" si="1"/>
        <v>77</v>
      </c>
      <c r="E17" s="2">
        <f t="shared" si="2"/>
        <v>86</v>
      </c>
      <c r="F17">
        <f t="shared" si="3"/>
        <v>575</v>
      </c>
      <c r="G17">
        <f t="shared" si="4"/>
        <v>462</v>
      </c>
      <c r="H17">
        <f t="shared" si="5"/>
        <v>602</v>
      </c>
      <c r="I17">
        <f t="shared" si="6"/>
        <v>1639</v>
      </c>
    </row>
    <row r="18" spans="1:9" x14ac:dyDescent="0.25">
      <c r="A18" s="1">
        <v>44729</v>
      </c>
      <c r="B18">
        <v>16</v>
      </c>
      <c r="C18" s="2">
        <f t="shared" si="0"/>
        <v>86</v>
      </c>
      <c r="D18" s="2">
        <f t="shared" si="1"/>
        <v>61</v>
      </c>
      <c r="E18" s="2">
        <f t="shared" si="2"/>
        <v>62</v>
      </c>
      <c r="F18">
        <f t="shared" si="3"/>
        <v>430</v>
      </c>
      <c r="G18">
        <f t="shared" si="4"/>
        <v>366</v>
      </c>
      <c r="H18">
        <f t="shared" si="5"/>
        <v>434</v>
      </c>
      <c r="I18">
        <f t="shared" si="6"/>
        <v>1230</v>
      </c>
    </row>
    <row r="19" spans="1:9" x14ac:dyDescent="0.25">
      <c r="A19" s="1">
        <v>44730</v>
      </c>
      <c r="B19">
        <v>21</v>
      </c>
      <c r="C19" s="2">
        <f t="shared" si="0"/>
        <v>107</v>
      </c>
      <c r="D19" s="2">
        <f t="shared" si="1"/>
        <v>72</v>
      </c>
      <c r="E19" s="2">
        <f t="shared" si="2"/>
        <v>79</v>
      </c>
      <c r="F19">
        <f t="shared" si="3"/>
        <v>535</v>
      </c>
      <c r="G19">
        <f t="shared" si="4"/>
        <v>432</v>
      </c>
      <c r="H19">
        <f t="shared" si="5"/>
        <v>553</v>
      </c>
      <c r="I19">
        <f t="shared" si="6"/>
        <v>1520</v>
      </c>
    </row>
    <row r="20" spans="1:9" x14ac:dyDescent="0.25">
      <c r="A20" s="1">
        <v>44731</v>
      </c>
      <c r="B20">
        <v>22</v>
      </c>
      <c r="C20" s="2">
        <f t="shared" si="0"/>
        <v>111</v>
      </c>
      <c r="D20" s="2">
        <f t="shared" si="1"/>
        <v>75</v>
      </c>
      <c r="E20" s="2">
        <f t="shared" si="2"/>
        <v>83</v>
      </c>
      <c r="F20">
        <f t="shared" si="3"/>
        <v>555</v>
      </c>
      <c r="G20">
        <f t="shared" si="4"/>
        <v>450</v>
      </c>
      <c r="H20">
        <f t="shared" si="5"/>
        <v>581</v>
      </c>
      <c r="I20">
        <f t="shared" si="6"/>
        <v>1586</v>
      </c>
    </row>
    <row r="21" spans="1:9" x14ac:dyDescent="0.25">
      <c r="A21" s="1">
        <v>44732</v>
      </c>
      <c r="B21">
        <v>22</v>
      </c>
      <c r="C21" s="2">
        <f t="shared" si="0"/>
        <v>111</v>
      </c>
      <c r="D21" s="2">
        <f t="shared" si="1"/>
        <v>75</v>
      </c>
      <c r="E21" s="2">
        <f t="shared" si="2"/>
        <v>83</v>
      </c>
      <c r="F21">
        <f t="shared" si="3"/>
        <v>555</v>
      </c>
      <c r="G21">
        <f t="shared" si="4"/>
        <v>450</v>
      </c>
      <c r="H21">
        <f t="shared" si="5"/>
        <v>581</v>
      </c>
      <c r="I21">
        <f t="shared" si="6"/>
        <v>1586</v>
      </c>
    </row>
    <row r="22" spans="1:9" x14ac:dyDescent="0.25">
      <c r="A22" s="1">
        <v>44733</v>
      </c>
      <c r="B22">
        <v>22</v>
      </c>
      <c r="C22" s="2">
        <f t="shared" si="0"/>
        <v>111</v>
      </c>
      <c r="D22" s="2">
        <f t="shared" si="1"/>
        <v>75</v>
      </c>
      <c r="E22" s="2">
        <f t="shared" si="2"/>
        <v>83</v>
      </c>
      <c r="F22">
        <f t="shared" si="3"/>
        <v>555</v>
      </c>
      <c r="G22">
        <f t="shared" si="4"/>
        <v>450</v>
      </c>
      <c r="H22">
        <f t="shared" si="5"/>
        <v>581</v>
      </c>
      <c r="I22">
        <f t="shared" si="6"/>
        <v>1586</v>
      </c>
    </row>
    <row r="23" spans="1:9" x14ac:dyDescent="0.25">
      <c r="A23" s="1">
        <v>44734</v>
      </c>
      <c r="B23">
        <v>28</v>
      </c>
      <c r="C23" s="2">
        <f t="shared" si="0"/>
        <v>136</v>
      </c>
      <c r="D23" s="2">
        <f t="shared" si="1"/>
        <v>89</v>
      </c>
      <c r="E23" s="2">
        <f t="shared" si="2"/>
        <v>103</v>
      </c>
      <c r="F23">
        <f t="shared" si="3"/>
        <v>680</v>
      </c>
      <c r="G23">
        <f t="shared" si="4"/>
        <v>534</v>
      </c>
      <c r="H23">
        <f t="shared" si="5"/>
        <v>721</v>
      </c>
      <c r="I23">
        <f t="shared" si="6"/>
        <v>1935</v>
      </c>
    </row>
    <row r="24" spans="1:9" x14ac:dyDescent="0.25">
      <c r="A24" s="1">
        <v>44735</v>
      </c>
      <c r="B24">
        <v>31</v>
      </c>
      <c r="C24" s="2">
        <f t="shared" si="0"/>
        <v>148</v>
      </c>
      <c r="D24" s="2">
        <f t="shared" si="1"/>
        <v>96</v>
      </c>
      <c r="E24" s="2">
        <f t="shared" si="2"/>
        <v>114</v>
      </c>
      <c r="F24">
        <f t="shared" si="3"/>
        <v>740</v>
      </c>
      <c r="G24">
        <f t="shared" si="4"/>
        <v>576</v>
      </c>
      <c r="H24">
        <f t="shared" si="5"/>
        <v>798</v>
      </c>
      <c r="I24">
        <f t="shared" si="6"/>
        <v>2114</v>
      </c>
    </row>
    <row r="25" spans="1:9" x14ac:dyDescent="0.25">
      <c r="A25" s="1">
        <v>44736</v>
      </c>
      <c r="B25">
        <v>33</v>
      </c>
      <c r="C25" s="2">
        <f t="shared" si="0"/>
        <v>157</v>
      </c>
      <c r="D25" s="2">
        <f t="shared" si="1"/>
        <v>101</v>
      </c>
      <c r="E25" s="2">
        <f t="shared" si="2"/>
        <v>121</v>
      </c>
      <c r="F25">
        <f t="shared" si="3"/>
        <v>785</v>
      </c>
      <c r="G25">
        <f t="shared" si="4"/>
        <v>606</v>
      </c>
      <c r="H25">
        <f t="shared" si="5"/>
        <v>847</v>
      </c>
      <c r="I25">
        <f t="shared" si="6"/>
        <v>2238</v>
      </c>
    </row>
    <row r="26" spans="1:9" x14ac:dyDescent="0.25">
      <c r="A26" s="1">
        <v>44737</v>
      </c>
      <c r="B26">
        <v>33</v>
      </c>
      <c r="C26" s="2">
        <f t="shared" si="0"/>
        <v>157</v>
      </c>
      <c r="D26" s="2">
        <f t="shared" si="1"/>
        <v>101</v>
      </c>
      <c r="E26" s="2">
        <f t="shared" si="2"/>
        <v>121</v>
      </c>
      <c r="F26">
        <f t="shared" si="3"/>
        <v>785</v>
      </c>
      <c r="G26">
        <f t="shared" si="4"/>
        <v>606</v>
      </c>
      <c r="H26">
        <f t="shared" si="5"/>
        <v>847</v>
      </c>
      <c r="I26">
        <f t="shared" si="6"/>
        <v>2238</v>
      </c>
    </row>
    <row r="27" spans="1:9" x14ac:dyDescent="0.25">
      <c r="A27" s="1">
        <v>44738</v>
      </c>
      <c r="B27">
        <v>23</v>
      </c>
      <c r="C27" s="2">
        <f t="shared" si="0"/>
        <v>115</v>
      </c>
      <c r="D27" s="2">
        <f t="shared" si="1"/>
        <v>77</v>
      </c>
      <c r="E27" s="2">
        <f t="shared" si="2"/>
        <v>86</v>
      </c>
      <c r="F27">
        <f t="shared" si="3"/>
        <v>575</v>
      </c>
      <c r="G27">
        <f t="shared" si="4"/>
        <v>462</v>
      </c>
      <c r="H27">
        <f t="shared" si="5"/>
        <v>602</v>
      </c>
      <c r="I27">
        <f t="shared" si="6"/>
        <v>1639</v>
      </c>
    </row>
    <row r="28" spans="1:9" x14ac:dyDescent="0.25">
      <c r="A28" s="1">
        <v>44739</v>
      </c>
      <c r="B28">
        <v>23</v>
      </c>
      <c r="C28" s="2">
        <f t="shared" si="0"/>
        <v>115</v>
      </c>
      <c r="D28" s="2">
        <f t="shared" si="1"/>
        <v>77</v>
      </c>
      <c r="E28" s="2">
        <f t="shared" si="2"/>
        <v>86</v>
      </c>
      <c r="F28">
        <f t="shared" si="3"/>
        <v>575</v>
      </c>
      <c r="G28">
        <f t="shared" si="4"/>
        <v>462</v>
      </c>
      <c r="H28">
        <f t="shared" si="5"/>
        <v>602</v>
      </c>
      <c r="I28">
        <f t="shared" si="6"/>
        <v>1639</v>
      </c>
    </row>
    <row r="29" spans="1:9" x14ac:dyDescent="0.25">
      <c r="A29" s="1">
        <v>44740</v>
      </c>
      <c r="B29">
        <v>19</v>
      </c>
      <c r="C29" s="2">
        <f t="shared" si="0"/>
        <v>99</v>
      </c>
      <c r="D29" s="2">
        <f t="shared" si="1"/>
        <v>68</v>
      </c>
      <c r="E29" s="2">
        <f t="shared" si="2"/>
        <v>72</v>
      </c>
      <c r="F29">
        <f t="shared" si="3"/>
        <v>495</v>
      </c>
      <c r="G29">
        <f t="shared" si="4"/>
        <v>408</v>
      </c>
      <c r="H29">
        <f t="shared" si="5"/>
        <v>504</v>
      </c>
      <c r="I29">
        <f t="shared" si="6"/>
        <v>1407</v>
      </c>
    </row>
    <row r="30" spans="1:9" x14ac:dyDescent="0.25">
      <c r="A30" s="1">
        <v>44741</v>
      </c>
      <c r="B30">
        <v>24</v>
      </c>
      <c r="C30" s="2">
        <f t="shared" si="0"/>
        <v>120</v>
      </c>
      <c r="D30" s="2">
        <f t="shared" si="1"/>
        <v>80</v>
      </c>
      <c r="E30" s="2">
        <f t="shared" si="2"/>
        <v>90</v>
      </c>
      <c r="F30">
        <f t="shared" si="3"/>
        <v>600</v>
      </c>
      <c r="G30">
        <f t="shared" si="4"/>
        <v>480</v>
      </c>
      <c r="H30">
        <f t="shared" si="5"/>
        <v>630</v>
      </c>
      <c r="I30">
        <f t="shared" si="6"/>
        <v>1710</v>
      </c>
    </row>
    <row r="31" spans="1:9" x14ac:dyDescent="0.25">
      <c r="A31" s="1">
        <v>44742</v>
      </c>
      <c r="B31">
        <v>25</v>
      </c>
      <c r="C31" s="2">
        <f t="shared" si="0"/>
        <v>124</v>
      </c>
      <c r="D31" s="2">
        <f t="shared" si="1"/>
        <v>82</v>
      </c>
      <c r="E31" s="2">
        <f t="shared" si="2"/>
        <v>93</v>
      </c>
      <c r="F31">
        <f t="shared" si="3"/>
        <v>620</v>
      </c>
      <c r="G31">
        <f t="shared" si="4"/>
        <v>492</v>
      </c>
      <c r="H31">
        <f t="shared" si="5"/>
        <v>651</v>
      </c>
      <c r="I31">
        <f t="shared" si="6"/>
        <v>1763</v>
      </c>
    </row>
    <row r="32" spans="1:9" x14ac:dyDescent="0.25">
      <c r="A32" s="1">
        <v>44743</v>
      </c>
      <c r="B32">
        <v>27</v>
      </c>
      <c r="C32" s="2">
        <f t="shared" si="0"/>
        <v>132</v>
      </c>
      <c r="D32" s="2">
        <f t="shared" si="1"/>
        <v>87</v>
      </c>
      <c r="E32" s="2">
        <f t="shared" si="2"/>
        <v>100</v>
      </c>
      <c r="F32">
        <f t="shared" si="3"/>
        <v>660</v>
      </c>
      <c r="G32">
        <f t="shared" si="4"/>
        <v>522</v>
      </c>
      <c r="H32">
        <f t="shared" si="5"/>
        <v>700</v>
      </c>
      <c r="I32">
        <f t="shared" si="6"/>
        <v>1882</v>
      </c>
    </row>
    <row r="33" spans="1:9" x14ac:dyDescent="0.25">
      <c r="A33" s="1">
        <v>44744</v>
      </c>
      <c r="B33">
        <v>27</v>
      </c>
      <c r="C33" s="2">
        <f t="shared" si="0"/>
        <v>132</v>
      </c>
      <c r="D33" s="2">
        <f t="shared" si="1"/>
        <v>87</v>
      </c>
      <c r="E33" s="2">
        <f t="shared" si="2"/>
        <v>100</v>
      </c>
      <c r="F33">
        <f t="shared" si="3"/>
        <v>660</v>
      </c>
      <c r="G33">
        <f t="shared" si="4"/>
        <v>522</v>
      </c>
      <c r="H33">
        <f t="shared" si="5"/>
        <v>700</v>
      </c>
      <c r="I33">
        <f t="shared" si="6"/>
        <v>1882</v>
      </c>
    </row>
    <row r="34" spans="1:9" x14ac:dyDescent="0.25">
      <c r="A34" s="1">
        <v>44745</v>
      </c>
      <c r="B34">
        <v>21</v>
      </c>
      <c r="C34" s="2">
        <f t="shared" si="0"/>
        <v>107</v>
      </c>
      <c r="D34" s="2">
        <f t="shared" si="1"/>
        <v>72</v>
      </c>
      <c r="E34" s="2">
        <f t="shared" si="2"/>
        <v>79</v>
      </c>
      <c r="F34">
        <f t="shared" si="3"/>
        <v>535</v>
      </c>
      <c r="G34">
        <f t="shared" si="4"/>
        <v>432</v>
      </c>
      <c r="H34">
        <f t="shared" si="5"/>
        <v>553</v>
      </c>
      <c r="I34">
        <f t="shared" si="6"/>
        <v>1520</v>
      </c>
    </row>
    <row r="35" spans="1:9" x14ac:dyDescent="0.25">
      <c r="A35" s="1">
        <v>44746</v>
      </c>
      <c r="B35">
        <v>21</v>
      </c>
      <c r="C35" s="2">
        <f t="shared" si="0"/>
        <v>107</v>
      </c>
      <c r="D35" s="2">
        <f t="shared" si="1"/>
        <v>72</v>
      </c>
      <c r="E35" s="2">
        <f t="shared" si="2"/>
        <v>79</v>
      </c>
      <c r="F35">
        <f t="shared" si="3"/>
        <v>535</v>
      </c>
      <c r="G35">
        <f t="shared" si="4"/>
        <v>432</v>
      </c>
      <c r="H35">
        <f t="shared" si="5"/>
        <v>553</v>
      </c>
      <c r="I35">
        <f t="shared" si="6"/>
        <v>1520</v>
      </c>
    </row>
    <row r="36" spans="1:9" x14ac:dyDescent="0.25">
      <c r="A36" s="1">
        <v>44747</v>
      </c>
      <c r="B36">
        <v>25</v>
      </c>
      <c r="C36" s="2">
        <f t="shared" si="0"/>
        <v>124</v>
      </c>
      <c r="D36" s="2">
        <f t="shared" si="1"/>
        <v>82</v>
      </c>
      <c r="E36" s="2">
        <f t="shared" si="2"/>
        <v>93</v>
      </c>
      <c r="F36">
        <f t="shared" si="3"/>
        <v>620</v>
      </c>
      <c r="G36">
        <f t="shared" si="4"/>
        <v>492</v>
      </c>
      <c r="H36">
        <f t="shared" si="5"/>
        <v>651</v>
      </c>
      <c r="I36">
        <f t="shared" si="6"/>
        <v>1763</v>
      </c>
    </row>
    <row r="37" spans="1:9" x14ac:dyDescent="0.25">
      <c r="A37" s="1">
        <v>44748</v>
      </c>
      <c r="B37">
        <v>19</v>
      </c>
      <c r="C37" s="2">
        <f t="shared" si="0"/>
        <v>99</v>
      </c>
      <c r="D37" s="2">
        <f t="shared" si="1"/>
        <v>68</v>
      </c>
      <c r="E37" s="2">
        <f t="shared" si="2"/>
        <v>72</v>
      </c>
      <c r="F37">
        <f t="shared" si="3"/>
        <v>495</v>
      </c>
      <c r="G37">
        <f t="shared" si="4"/>
        <v>408</v>
      </c>
      <c r="H37">
        <f t="shared" si="5"/>
        <v>504</v>
      </c>
      <c r="I37">
        <f t="shared" si="6"/>
        <v>1407</v>
      </c>
    </row>
    <row r="38" spans="1:9" x14ac:dyDescent="0.25">
      <c r="A38" s="1">
        <v>44749</v>
      </c>
      <c r="B38">
        <v>21</v>
      </c>
      <c r="C38" s="2">
        <f t="shared" si="0"/>
        <v>107</v>
      </c>
      <c r="D38" s="2">
        <f t="shared" si="1"/>
        <v>72</v>
      </c>
      <c r="E38" s="2">
        <f t="shared" si="2"/>
        <v>79</v>
      </c>
      <c r="F38">
        <f t="shared" si="3"/>
        <v>535</v>
      </c>
      <c r="G38">
        <f t="shared" si="4"/>
        <v>432</v>
      </c>
      <c r="H38">
        <f t="shared" si="5"/>
        <v>553</v>
      </c>
      <c r="I38">
        <f t="shared" si="6"/>
        <v>1520</v>
      </c>
    </row>
    <row r="39" spans="1:9" x14ac:dyDescent="0.25">
      <c r="A39" s="1">
        <v>44750</v>
      </c>
      <c r="B39">
        <v>24</v>
      </c>
      <c r="C39" s="2">
        <f t="shared" si="0"/>
        <v>120</v>
      </c>
      <c r="D39" s="2">
        <f t="shared" si="1"/>
        <v>80</v>
      </c>
      <c r="E39" s="2">
        <f t="shared" si="2"/>
        <v>90</v>
      </c>
      <c r="F39">
        <f t="shared" si="3"/>
        <v>600</v>
      </c>
      <c r="G39">
        <f t="shared" si="4"/>
        <v>480</v>
      </c>
      <c r="H39">
        <f t="shared" si="5"/>
        <v>630</v>
      </c>
      <c r="I39">
        <f t="shared" si="6"/>
        <v>1710</v>
      </c>
    </row>
    <row r="40" spans="1:9" x14ac:dyDescent="0.25">
      <c r="A40" s="1">
        <v>44751</v>
      </c>
      <c r="B40">
        <v>19</v>
      </c>
      <c r="C40" s="2">
        <f t="shared" si="0"/>
        <v>99</v>
      </c>
      <c r="D40" s="2">
        <f t="shared" si="1"/>
        <v>68</v>
      </c>
      <c r="E40" s="2">
        <f t="shared" si="2"/>
        <v>72</v>
      </c>
      <c r="F40">
        <f t="shared" si="3"/>
        <v>495</v>
      </c>
      <c r="G40">
        <f t="shared" si="4"/>
        <v>408</v>
      </c>
      <c r="H40">
        <f t="shared" si="5"/>
        <v>504</v>
      </c>
      <c r="I40">
        <f t="shared" si="6"/>
        <v>1407</v>
      </c>
    </row>
    <row r="41" spans="1:9" x14ac:dyDescent="0.25">
      <c r="A41" s="1">
        <v>44752</v>
      </c>
      <c r="B41">
        <v>28</v>
      </c>
      <c r="C41" s="2">
        <f t="shared" si="0"/>
        <v>136</v>
      </c>
      <c r="D41" s="2">
        <f t="shared" si="1"/>
        <v>89</v>
      </c>
      <c r="E41" s="2">
        <f t="shared" si="2"/>
        <v>103</v>
      </c>
      <c r="F41">
        <f t="shared" si="3"/>
        <v>680</v>
      </c>
      <c r="G41">
        <f t="shared" si="4"/>
        <v>534</v>
      </c>
      <c r="H41">
        <f t="shared" si="5"/>
        <v>721</v>
      </c>
      <c r="I41">
        <f t="shared" si="6"/>
        <v>1935</v>
      </c>
    </row>
    <row r="42" spans="1:9" x14ac:dyDescent="0.25">
      <c r="A42" s="1">
        <v>44753</v>
      </c>
      <c r="B42">
        <v>27</v>
      </c>
      <c r="C42" s="2">
        <f t="shared" si="0"/>
        <v>132</v>
      </c>
      <c r="D42" s="2">
        <f t="shared" si="1"/>
        <v>87</v>
      </c>
      <c r="E42" s="2">
        <f t="shared" si="2"/>
        <v>100</v>
      </c>
      <c r="F42">
        <f t="shared" si="3"/>
        <v>660</v>
      </c>
      <c r="G42">
        <f t="shared" si="4"/>
        <v>522</v>
      </c>
      <c r="H42">
        <f t="shared" si="5"/>
        <v>700</v>
      </c>
      <c r="I42">
        <f t="shared" si="6"/>
        <v>1882</v>
      </c>
    </row>
    <row r="43" spans="1:9" x14ac:dyDescent="0.25">
      <c r="A43" s="1">
        <v>44754</v>
      </c>
      <c r="B43">
        <v>24</v>
      </c>
      <c r="C43" s="2">
        <f t="shared" si="0"/>
        <v>120</v>
      </c>
      <c r="D43" s="2">
        <f t="shared" si="1"/>
        <v>80</v>
      </c>
      <c r="E43" s="2">
        <f t="shared" si="2"/>
        <v>90</v>
      </c>
      <c r="F43">
        <f t="shared" si="3"/>
        <v>600</v>
      </c>
      <c r="G43">
        <f t="shared" si="4"/>
        <v>480</v>
      </c>
      <c r="H43">
        <f t="shared" si="5"/>
        <v>630</v>
      </c>
      <c r="I43">
        <f t="shared" si="6"/>
        <v>1710</v>
      </c>
    </row>
    <row r="44" spans="1:9" x14ac:dyDescent="0.25">
      <c r="A44" s="1">
        <v>44755</v>
      </c>
      <c r="B44">
        <v>22</v>
      </c>
      <c r="C44" s="2">
        <f t="shared" si="0"/>
        <v>111</v>
      </c>
      <c r="D44" s="2">
        <f t="shared" si="1"/>
        <v>75</v>
      </c>
      <c r="E44" s="2">
        <f t="shared" si="2"/>
        <v>83</v>
      </c>
      <c r="F44">
        <f t="shared" si="3"/>
        <v>555</v>
      </c>
      <c r="G44">
        <f t="shared" si="4"/>
        <v>450</v>
      </c>
      <c r="H44">
        <f t="shared" si="5"/>
        <v>581</v>
      </c>
      <c r="I44">
        <f t="shared" si="6"/>
        <v>1586</v>
      </c>
    </row>
    <row r="45" spans="1:9" x14ac:dyDescent="0.25">
      <c r="A45" s="1">
        <v>44756</v>
      </c>
      <c r="B45">
        <v>17</v>
      </c>
      <c r="C45" s="2">
        <f t="shared" si="0"/>
        <v>91</v>
      </c>
      <c r="D45" s="2">
        <f t="shared" si="1"/>
        <v>63</v>
      </c>
      <c r="E45" s="2">
        <f t="shared" si="2"/>
        <v>65</v>
      </c>
      <c r="F45">
        <f t="shared" si="3"/>
        <v>455</v>
      </c>
      <c r="G45">
        <f t="shared" si="4"/>
        <v>378</v>
      </c>
      <c r="H45">
        <f t="shared" si="5"/>
        <v>455</v>
      </c>
      <c r="I45">
        <f t="shared" si="6"/>
        <v>1288</v>
      </c>
    </row>
    <row r="46" spans="1:9" x14ac:dyDescent="0.25">
      <c r="A46" s="1">
        <v>44757</v>
      </c>
      <c r="B46">
        <v>18</v>
      </c>
      <c r="C46" s="2">
        <f t="shared" si="0"/>
        <v>95</v>
      </c>
      <c r="D46" s="2">
        <f t="shared" si="1"/>
        <v>65</v>
      </c>
      <c r="E46" s="2">
        <f t="shared" si="2"/>
        <v>69</v>
      </c>
      <c r="F46">
        <f t="shared" si="3"/>
        <v>475</v>
      </c>
      <c r="G46">
        <f t="shared" si="4"/>
        <v>390</v>
      </c>
      <c r="H46">
        <f t="shared" si="5"/>
        <v>483</v>
      </c>
      <c r="I46">
        <f t="shared" si="6"/>
        <v>1348</v>
      </c>
    </row>
    <row r="47" spans="1:9" x14ac:dyDescent="0.25">
      <c r="A47" s="1">
        <v>44758</v>
      </c>
      <c r="B47">
        <v>23</v>
      </c>
      <c r="C47" s="2">
        <f t="shared" si="0"/>
        <v>115</v>
      </c>
      <c r="D47" s="2">
        <f t="shared" si="1"/>
        <v>77</v>
      </c>
      <c r="E47" s="2">
        <f t="shared" si="2"/>
        <v>86</v>
      </c>
      <c r="F47">
        <f t="shared" si="3"/>
        <v>575</v>
      </c>
      <c r="G47">
        <f t="shared" si="4"/>
        <v>462</v>
      </c>
      <c r="H47">
        <f t="shared" si="5"/>
        <v>602</v>
      </c>
      <c r="I47">
        <f t="shared" si="6"/>
        <v>1639</v>
      </c>
    </row>
    <row r="48" spans="1:9" x14ac:dyDescent="0.25">
      <c r="A48" s="1">
        <v>44759</v>
      </c>
      <c r="B48">
        <v>23</v>
      </c>
      <c r="C48" s="2">
        <f t="shared" si="0"/>
        <v>115</v>
      </c>
      <c r="D48" s="2">
        <f t="shared" si="1"/>
        <v>77</v>
      </c>
      <c r="E48" s="2">
        <f t="shared" si="2"/>
        <v>86</v>
      </c>
      <c r="F48">
        <f t="shared" si="3"/>
        <v>575</v>
      </c>
      <c r="G48">
        <f t="shared" si="4"/>
        <v>462</v>
      </c>
      <c r="H48">
        <f t="shared" si="5"/>
        <v>602</v>
      </c>
      <c r="I48">
        <f t="shared" si="6"/>
        <v>1639</v>
      </c>
    </row>
    <row r="49" spans="1:9" x14ac:dyDescent="0.25">
      <c r="A49" s="1">
        <v>44760</v>
      </c>
      <c r="B49">
        <v>19</v>
      </c>
      <c r="C49" s="2">
        <f t="shared" si="0"/>
        <v>99</v>
      </c>
      <c r="D49" s="2">
        <f t="shared" si="1"/>
        <v>68</v>
      </c>
      <c r="E49" s="2">
        <f t="shared" si="2"/>
        <v>72</v>
      </c>
      <c r="F49">
        <f t="shared" si="3"/>
        <v>495</v>
      </c>
      <c r="G49">
        <f t="shared" si="4"/>
        <v>408</v>
      </c>
      <c r="H49">
        <f t="shared" si="5"/>
        <v>504</v>
      </c>
      <c r="I49">
        <f t="shared" si="6"/>
        <v>1407</v>
      </c>
    </row>
    <row r="50" spans="1:9" x14ac:dyDescent="0.25">
      <c r="A50" s="1">
        <v>44761</v>
      </c>
      <c r="B50">
        <v>21</v>
      </c>
      <c r="C50" s="2">
        <f t="shared" si="0"/>
        <v>107</v>
      </c>
      <c r="D50" s="2">
        <f t="shared" si="1"/>
        <v>72</v>
      </c>
      <c r="E50" s="2">
        <f t="shared" si="2"/>
        <v>79</v>
      </c>
      <c r="F50">
        <f t="shared" si="3"/>
        <v>535</v>
      </c>
      <c r="G50">
        <f t="shared" si="4"/>
        <v>432</v>
      </c>
      <c r="H50">
        <f t="shared" si="5"/>
        <v>553</v>
      </c>
      <c r="I50">
        <f t="shared" si="6"/>
        <v>1520</v>
      </c>
    </row>
    <row r="51" spans="1:9" x14ac:dyDescent="0.25">
      <c r="A51" s="1">
        <v>44762</v>
      </c>
      <c r="B51">
        <v>25</v>
      </c>
      <c r="C51" s="2">
        <f t="shared" si="0"/>
        <v>124</v>
      </c>
      <c r="D51" s="2">
        <f t="shared" si="1"/>
        <v>82</v>
      </c>
      <c r="E51" s="2">
        <f t="shared" si="2"/>
        <v>93</v>
      </c>
      <c r="F51">
        <f t="shared" si="3"/>
        <v>620</v>
      </c>
      <c r="G51">
        <f t="shared" si="4"/>
        <v>492</v>
      </c>
      <c r="H51">
        <f t="shared" si="5"/>
        <v>651</v>
      </c>
      <c r="I51">
        <f t="shared" si="6"/>
        <v>1763</v>
      </c>
    </row>
    <row r="52" spans="1:9" x14ac:dyDescent="0.25">
      <c r="A52" s="1">
        <v>44763</v>
      </c>
      <c r="B52">
        <v>28</v>
      </c>
      <c r="C52" s="2">
        <f t="shared" si="0"/>
        <v>136</v>
      </c>
      <c r="D52" s="2">
        <f t="shared" si="1"/>
        <v>89</v>
      </c>
      <c r="E52" s="2">
        <f t="shared" si="2"/>
        <v>103</v>
      </c>
      <c r="F52">
        <f t="shared" si="3"/>
        <v>680</v>
      </c>
      <c r="G52">
        <f t="shared" si="4"/>
        <v>534</v>
      </c>
      <c r="H52">
        <f t="shared" si="5"/>
        <v>721</v>
      </c>
      <c r="I52">
        <f t="shared" si="6"/>
        <v>1935</v>
      </c>
    </row>
    <row r="53" spans="1:9" x14ac:dyDescent="0.25">
      <c r="A53" s="1">
        <v>44764</v>
      </c>
      <c r="B53">
        <v>27</v>
      </c>
      <c r="C53" s="2">
        <f t="shared" si="0"/>
        <v>132</v>
      </c>
      <c r="D53" s="2">
        <f t="shared" si="1"/>
        <v>87</v>
      </c>
      <c r="E53" s="2">
        <f t="shared" si="2"/>
        <v>100</v>
      </c>
      <c r="F53">
        <f t="shared" si="3"/>
        <v>660</v>
      </c>
      <c r="G53">
        <f t="shared" si="4"/>
        <v>522</v>
      </c>
      <c r="H53">
        <f t="shared" si="5"/>
        <v>700</v>
      </c>
      <c r="I53">
        <f t="shared" si="6"/>
        <v>1882</v>
      </c>
    </row>
    <row r="54" spans="1:9" x14ac:dyDescent="0.25">
      <c r="A54" s="1">
        <v>44765</v>
      </c>
      <c r="B54">
        <v>23</v>
      </c>
      <c r="C54" s="2">
        <f t="shared" si="0"/>
        <v>115</v>
      </c>
      <c r="D54" s="2">
        <f t="shared" si="1"/>
        <v>77</v>
      </c>
      <c r="E54" s="2">
        <f t="shared" si="2"/>
        <v>86</v>
      </c>
      <c r="F54">
        <f t="shared" si="3"/>
        <v>575</v>
      </c>
      <c r="G54">
        <f t="shared" si="4"/>
        <v>462</v>
      </c>
      <c r="H54">
        <f t="shared" si="5"/>
        <v>602</v>
      </c>
      <c r="I54">
        <f t="shared" si="6"/>
        <v>1639</v>
      </c>
    </row>
    <row r="55" spans="1:9" x14ac:dyDescent="0.25">
      <c r="A55" s="1">
        <v>44766</v>
      </c>
      <c r="B55">
        <v>26</v>
      </c>
      <c r="C55" s="2">
        <f t="shared" si="0"/>
        <v>128</v>
      </c>
      <c r="D55" s="2">
        <f t="shared" si="1"/>
        <v>84</v>
      </c>
      <c r="E55" s="2">
        <f t="shared" si="2"/>
        <v>96</v>
      </c>
      <c r="F55">
        <f t="shared" si="3"/>
        <v>640</v>
      </c>
      <c r="G55">
        <f t="shared" si="4"/>
        <v>504</v>
      </c>
      <c r="H55">
        <f t="shared" si="5"/>
        <v>672</v>
      </c>
      <c r="I55">
        <f t="shared" si="6"/>
        <v>1816</v>
      </c>
    </row>
    <row r="56" spans="1:9" x14ac:dyDescent="0.25">
      <c r="A56" s="1">
        <v>44767</v>
      </c>
      <c r="B56">
        <v>29</v>
      </c>
      <c r="C56" s="2">
        <f t="shared" si="0"/>
        <v>140</v>
      </c>
      <c r="D56" s="2">
        <f t="shared" si="1"/>
        <v>91</v>
      </c>
      <c r="E56" s="2">
        <f t="shared" si="2"/>
        <v>107</v>
      </c>
      <c r="F56">
        <f t="shared" si="3"/>
        <v>700</v>
      </c>
      <c r="G56">
        <f t="shared" si="4"/>
        <v>546</v>
      </c>
      <c r="H56">
        <f t="shared" si="5"/>
        <v>749</v>
      </c>
      <c r="I56">
        <f t="shared" si="6"/>
        <v>1995</v>
      </c>
    </row>
    <row r="57" spans="1:9" x14ac:dyDescent="0.25">
      <c r="A57" s="1">
        <v>44768</v>
      </c>
      <c r="B57">
        <v>26</v>
      </c>
      <c r="C57" s="2">
        <f t="shared" si="0"/>
        <v>128</v>
      </c>
      <c r="D57" s="2">
        <f t="shared" si="1"/>
        <v>84</v>
      </c>
      <c r="E57" s="2">
        <f t="shared" si="2"/>
        <v>96</v>
      </c>
      <c r="F57">
        <f t="shared" si="3"/>
        <v>640</v>
      </c>
      <c r="G57">
        <f t="shared" si="4"/>
        <v>504</v>
      </c>
      <c r="H57">
        <f t="shared" si="5"/>
        <v>672</v>
      </c>
      <c r="I57">
        <f t="shared" si="6"/>
        <v>1816</v>
      </c>
    </row>
    <row r="58" spans="1:9" x14ac:dyDescent="0.25">
      <c r="A58" s="1">
        <v>44769</v>
      </c>
      <c r="B58">
        <v>27</v>
      </c>
      <c r="C58" s="2">
        <f t="shared" si="0"/>
        <v>132</v>
      </c>
      <c r="D58" s="2">
        <f t="shared" si="1"/>
        <v>87</v>
      </c>
      <c r="E58" s="2">
        <f t="shared" si="2"/>
        <v>100</v>
      </c>
      <c r="F58">
        <f t="shared" si="3"/>
        <v>660</v>
      </c>
      <c r="G58">
        <f t="shared" si="4"/>
        <v>522</v>
      </c>
      <c r="H58">
        <f t="shared" si="5"/>
        <v>700</v>
      </c>
      <c r="I58">
        <f t="shared" si="6"/>
        <v>1882</v>
      </c>
    </row>
    <row r="59" spans="1:9" x14ac:dyDescent="0.25">
      <c r="A59" s="1">
        <v>44770</v>
      </c>
      <c r="B59">
        <v>24</v>
      </c>
      <c r="C59" s="2">
        <f t="shared" si="0"/>
        <v>120</v>
      </c>
      <c r="D59" s="2">
        <f t="shared" si="1"/>
        <v>80</v>
      </c>
      <c r="E59" s="2">
        <f t="shared" si="2"/>
        <v>90</v>
      </c>
      <c r="F59">
        <f t="shared" si="3"/>
        <v>600</v>
      </c>
      <c r="G59">
        <f t="shared" si="4"/>
        <v>480</v>
      </c>
      <c r="H59">
        <f t="shared" si="5"/>
        <v>630</v>
      </c>
      <c r="I59">
        <f t="shared" si="6"/>
        <v>1710</v>
      </c>
    </row>
    <row r="60" spans="1:9" x14ac:dyDescent="0.25">
      <c r="A60" s="1">
        <v>44771</v>
      </c>
      <c r="B60">
        <v>26</v>
      </c>
      <c r="C60" s="2">
        <f t="shared" si="0"/>
        <v>128</v>
      </c>
      <c r="D60" s="2">
        <f t="shared" si="1"/>
        <v>84</v>
      </c>
      <c r="E60" s="2">
        <f t="shared" si="2"/>
        <v>96</v>
      </c>
      <c r="F60">
        <f t="shared" si="3"/>
        <v>640</v>
      </c>
      <c r="G60">
        <f t="shared" si="4"/>
        <v>504</v>
      </c>
      <c r="H60">
        <f t="shared" si="5"/>
        <v>672</v>
      </c>
      <c r="I60">
        <f t="shared" si="6"/>
        <v>1816</v>
      </c>
    </row>
    <row r="61" spans="1:9" x14ac:dyDescent="0.25">
      <c r="A61" s="1">
        <v>44772</v>
      </c>
      <c r="B61">
        <v>25</v>
      </c>
      <c r="C61" s="2">
        <f t="shared" si="0"/>
        <v>124</v>
      </c>
      <c r="D61" s="2">
        <f t="shared" si="1"/>
        <v>82</v>
      </c>
      <c r="E61" s="2">
        <f t="shared" si="2"/>
        <v>93</v>
      </c>
      <c r="F61">
        <f t="shared" si="3"/>
        <v>620</v>
      </c>
      <c r="G61">
        <f t="shared" si="4"/>
        <v>492</v>
      </c>
      <c r="H61">
        <f t="shared" si="5"/>
        <v>651</v>
      </c>
      <c r="I61">
        <f t="shared" si="6"/>
        <v>1763</v>
      </c>
    </row>
    <row r="62" spans="1:9" x14ac:dyDescent="0.25">
      <c r="A62" s="1">
        <v>44773</v>
      </c>
      <c r="B62">
        <v>24</v>
      </c>
      <c r="C62" s="2">
        <f t="shared" si="0"/>
        <v>120</v>
      </c>
      <c r="D62" s="2">
        <f t="shared" si="1"/>
        <v>80</v>
      </c>
      <c r="E62" s="2">
        <f t="shared" si="2"/>
        <v>90</v>
      </c>
      <c r="F62">
        <f t="shared" si="3"/>
        <v>600</v>
      </c>
      <c r="G62">
        <f t="shared" si="4"/>
        <v>480</v>
      </c>
      <c r="H62">
        <f t="shared" si="5"/>
        <v>630</v>
      </c>
      <c r="I62">
        <f t="shared" si="6"/>
        <v>1710</v>
      </c>
    </row>
    <row r="63" spans="1:9" x14ac:dyDescent="0.25">
      <c r="A63" s="1">
        <v>44774</v>
      </c>
      <c r="B63">
        <v>22</v>
      </c>
      <c r="C63" s="2">
        <f t="shared" si="0"/>
        <v>111</v>
      </c>
      <c r="D63" s="2">
        <f t="shared" si="1"/>
        <v>75</v>
      </c>
      <c r="E63" s="2">
        <f t="shared" si="2"/>
        <v>83</v>
      </c>
      <c r="F63">
        <f t="shared" si="3"/>
        <v>555</v>
      </c>
      <c r="G63">
        <f t="shared" si="4"/>
        <v>450</v>
      </c>
      <c r="H63">
        <f t="shared" si="5"/>
        <v>581</v>
      </c>
      <c r="I63">
        <f t="shared" si="6"/>
        <v>1586</v>
      </c>
    </row>
    <row r="64" spans="1:9" x14ac:dyDescent="0.25">
      <c r="A64" s="1">
        <v>44775</v>
      </c>
      <c r="B64">
        <v>19</v>
      </c>
      <c r="C64" s="2">
        <f t="shared" si="0"/>
        <v>99</v>
      </c>
      <c r="D64" s="2">
        <f t="shared" si="1"/>
        <v>68</v>
      </c>
      <c r="E64" s="2">
        <f t="shared" si="2"/>
        <v>72</v>
      </c>
      <c r="F64">
        <f t="shared" si="3"/>
        <v>495</v>
      </c>
      <c r="G64">
        <f t="shared" si="4"/>
        <v>408</v>
      </c>
      <c r="H64">
        <f t="shared" si="5"/>
        <v>504</v>
      </c>
      <c r="I64">
        <f t="shared" si="6"/>
        <v>1407</v>
      </c>
    </row>
    <row r="65" spans="1:9" x14ac:dyDescent="0.25">
      <c r="A65" s="1">
        <v>44776</v>
      </c>
      <c r="B65">
        <v>21</v>
      </c>
      <c r="C65" s="2">
        <f t="shared" si="0"/>
        <v>107</v>
      </c>
      <c r="D65" s="2">
        <f t="shared" si="1"/>
        <v>72</v>
      </c>
      <c r="E65" s="2">
        <f t="shared" si="2"/>
        <v>79</v>
      </c>
      <c r="F65">
        <f t="shared" si="3"/>
        <v>535</v>
      </c>
      <c r="G65">
        <f t="shared" si="4"/>
        <v>432</v>
      </c>
      <c r="H65">
        <f t="shared" si="5"/>
        <v>553</v>
      </c>
      <c r="I65">
        <f t="shared" si="6"/>
        <v>1520</v>
      </c>
    </row>
    <row r="66" spans="1:9" x14ac:dyDescent="0.25">
      <c r="A66" s="1">
        <v>44777</v>
      </c>
      <c r="B66">
        <v>26</v>
      </c>
      <c r="C66" s="2">
        <f t="shared" si="0"/>
        <v>128</v>
      </c>
      <c r="D66" s="2">
        <f t="shared" si="1"/>
        <v>84</v>
      </c>
      <c r="E66" s="2">
        <f t="shared" si="2"/>
        <v>96</v>
      </c>
      <c r="F66">
        <f t="shared" si="3"/>
        <v>640</v>
      </c>
      <c r="G66">
        <f t="shared" si="4"/>
        <v>504</v>
      </c>
      <c r="H66">
        <f t="shared" si="5"/>
        <v>672</v>
      </c>
      <c r="I66">
        <f t="shared" si="6"/>
        <v>1816</v>
      </c>
    </row>
    <row r="67" spans="1:9" x14ac:dyDescent="0.25">
      <c r="A67" s="1">
        <v>44778</v>
      </c>
      <c r="B67">
        <v>19</v>
      </c>
      <c r="C67" s="2">
        <f t="shared" ref="C67:C93" si="7">ROUNDDOWN(120*(1+2/29*(B67-24)/2),0)</f>
        <v>99</v>
      </c>
      <c r="D67" s="2">
        <f t="shared" ref="D67:D93" si="8">ROUNDDOWN(80*(1+1/17*(B67-24)/2),0)</f>
        <v>68</v>
      </c>
      <c r="E67" s="2">
        <f t="shared" ref="E67:E93" si="9">ROUNDDOWN(90*(1+1/13*(B67-24)/2),)</f>
        <v>72</v>
      </c>
      <c r="F67">
        <f t="shared" ref="F67:F93" si="10">C67*5</f>
        <v>495</v>
      </c>
      <c r="G67">
        <f t="shared" ref="G67:G93" si="11">D67*6</f>
        <v>408</v>
      </c>
      <c r="H67">
        <f t="shared" ref="H67:H93" si="12">E67*7</f>
        <v>504</v>
      </c>
      <c r="I67">
        <f t="shared" ref="I67:I123" si="13">SUM(F67:H67)</f>
        <v>1407</v>
      </c>
    </row>
    <row r="68" spans="1:9" x14ac:dyDescent="0.25">
      <c r="A68" s="1">
        <v>44779</v>
      </c>
      <c r="B68">
        <v>21</v>
      </c>
      <c r="C68" s="2">
        <f t="shared" si="7"/>
        <v>107</v>
      </c>
      <c r="D68" s="2">
        <f t="shared" si="8"/>
        <v>72</v>
      </c>
      <c r="E68" s="2">
        <f t="shared" si="9"/>
        <v>79</v>
      </c>
      <c r="F68">
        <f t="shared" si="10"/>
        <v>535</v>
      </c>
      <c r="G68">
        <f t="shared" si="11"/>
        <v>432</v>
      </c>
      <c r="H68">
        <f t="shared" si="12"/>
        <v>553</v>
      </c>
      <c r="I68">
        <f t="shared" si="13"/>
        <v>1520</v>
      </c>
    </row>
    <row r="69" spans="1:9" x14ac:dyDescent="0.25">
      <c r="A69" s="1">
        <v>44780</v>
      </c>
      <c r="B69">
        <v>23</v>
      </c>
      <c r="C69" s="2">
        <f t="shared" si="7"/>
        <v>115</v>
      </c>
      <c r="D69" s="2">
        <f t="shared" si="8"/>
        <v>77</v>
      </c>
      <c r="E69" s="2">
        <f t="shared" si="9"/>
        <v>86</v>
      </c>
      <c r="F69">
        <f t="shared" si="10"/>
        <v>575</v>
      </c>
      <c r="G69">
        <f t="shared" si="11"/>
        <v>462</v>
      </c>
      <c r="H69">
        <f t="shared" si="12"/>
        <v>602</v>
      </c>
      <c r="I69">
        <f t="shared" si="13"/>
        <v>1639</v>
      </c>
    </row>
    <row r="70" spans="1:9" x14ac:dyDescent="0.25">
      <c r="A70" s="1">
        <v>44781</v>
      </c>
      <c r="B70">
        <v>27</v>
      </c>
      <c r="C70" s="2">
        <f t="shared" si="7"/>
        <v>132</v>
      </c>
      <c r="D70" s="2">
        <f t="shared" si="8"/>
        <v>87</v>
      </c>
      <c r="E70" s="2">
        <f t="shared" si="9"/>
        <v>100</v>
      </c>
      <c r="F70">
        <f t="shared" si="10"/>
        <v>660</v>
      </c>
      <c r="G70">
        <f t="shared" si="11"/>
        <v>522</v>
      </c>
      <c r="H70">
        <f t="shared" si="12"/>
        <v>700</v>
      </c>
      <c r="I70">
        <f t="shared" si="13"/>
        <v>1882</v>
      </c>
    </row>
    <row r="71" spans="1:9" x14ac:dyDescent="0.25">
      <c r="A71" s="1">
        <v>44782</v>
      </c>
      <c r="B71">
        <v>20</v>
      </c>
      <c r="C71" s="2">
        <f t="shared" si="7"/>
        <v>103</v>
      </c>
      <c r="D71" s="2">
        <f t="shared" si="8"/>
        <v>70</v>
      </c>
      <c r="E71" s="2">
        <f t="shared" si="9"/>
        <v>76</v>
      </c>
      <c r="F71">
        <f t="shared" si="10"/>
        <v>515</v>
      </c>
      <c r="G71">
        <f t="shared" si="11"/>
        <v>420</v>
      </c>
      <c r="H71">
        <f t="shared" si="12"/>
        <v>532</v>
      </c>
      <c r="I71">
        <f t="shared" si="13"/>
        <v>1467</v>
      </c>
    </row>
    <row r="72" spans="1:9" x14ac:dyDescent="0.25">
      <c r="A72" s="1">
        <v>44783</v>
      </c>
      <c r="B72">
        <v>18</v>
      </c>
      <c r="C72" s="2">
        <f t="shared" si="7"/>
        <v>95</v>
      </c>
      <c r="D72" s="2">
        <f t="shared" si="8"/>
        <v>65</v>
      </c>
      <c r="E72" s="2">
        <f t="shared" si="9"/>
        <v>69</v>
      </c>
      <c r="F72">
        <f t="shared" si="10"/>
        <v>475</v>
      </c>
      <c r="G72">
        <f t="shared" si="11"/>
        <v>390</v>
      </c>
      <c r="H72">
        <f t="shared" si="12"/>
        <v>483</v>
      </c>
      <c r="I72">
        <f t="shared" si="13"/>
        <v>1348</v>
      </c>
    </row>
    <row r="73" spans="1:9" x14ac:dyDescent="0.25">
      <c r="A73" s="1">
        <v>44784</v>
      </c>
      <c r="B73">
        <v>17</v>
      </c>
      <c r="C73" s="2">
        <f t="shared" si="7"/>
        <v>91</v>
      </c>
      <c r="D73" s="2">
        <f t="shared" si="8"/>
        <v>63</v>
      </c>
      <c r="E73" s="2">
        <f t="shared" si="9"/>
        <v>65</v>
      </c>
      <c r="F73">
        <f t="shared" si="10"/>
        <v>455</v>
      </c>
      <c r="G73">
        <f t="shared" si="11"/>
        <v>378</v>
      </c>
      <c r="H73">
        <f t="shared" si="12"/>
        <v>455</v>
      </c>
      <c r="I73">
        <f t="shared" si="13"/>
        <v>1288</v>
      </c>
    </row>
    <row r="74" spans="1:9" x14ac:dyDescent="0.25">
      <c r="A74" s="1">
        <v>44785</v>
      </c>
      <c r="B74">
        <v>19</v>
      </c>
      <c r="C74" s="2">
        <f t="shared" si="7"/>
        <v>99</v>
      </c>
      <c r="D74" s="2">
        <f t="shared" si="8"/>
        <v>68</v>
      </c>
      <c r="E74" s="2">
        <f t="shared" si="9"/>
        <v>72</v>
      </c>
      <c r="F74">
        <f t="shared" si="10"/>
        <v>495</v>
      </c>
      <c r="G74">
        <f t="shared" si="11"/>
        <v>408</v>
      </c>
      <c r="H74">
        <f t="shared" si="12"/>
        <v>504</v>
      </c>
      <c r="I74">
        <f t="shared" si="13"/>
        <v>1407</v>
      </c>
    </row>
    <row r="75" spans="1:9" x14ac:dyDescent="0.25">
      <c r="A75" s="1">
        <v>44786</v>
      </c>
      <c r="B75">
        <v>26</v>
      </c>
      <c r="C75" s="2">
        <f t="shared" si="7"/>
        <v>128</v>
      </c>
      <c r="D75" s="2">
        <f t="shared" si="8"/>
        <v>84</v>
      </c>
      <c r="E75" s="2">
        <f t="shared" si="9"/>
        <v>96</v>
      </c>
      <c r="F75">
        <f t="shared" si="10"/>
        <v>640</v>
      </c>
      <c r="G75">
        <f t="shared" si="11"/>
        <v>504</v>
      </c>
      <c r="H75">
        <f t="shared" si="12"/>
        <v>672</v>
      </c>
      <c r="I75">
        <f t="shared" si="13"/>
        <v>1816</v>
      </c>
    </row>
    <row r="76" spans="1:9" x14ac:dyDescent="0.25">
      <c r="A76" s="1">
        <v>44787</v>
      </c>
      <c r="B76">
        <v>21</v>
      </c>
      <c r="C76" s="2">
        <f t="shared" si="7"/>
        <v>107</v>
      </c>
      <c r="D76" s="2">
        <f t="shared" si="8"/>
        <v>72</v>
      </c>
      <c r="E76" s="2">
        <f t="shared" si="9"/>
        <v>79</v>
      </c>
      <c r="F76">
        <f t="shared" si="10"/>
        <v>535</v>
      </c>
      <c r="G76">
        <f t="shared" si="11"/>
        <v>432</v>
      </c>
      <c r="H76">
        <f t="shared" si="12"/>
        <v>553</v>
      </c>
      <c r="I76">
        <f t="shared" si="13"/>
        <v>1520</v>
      </c>
    </row>
    <row r="77" spans="1:9" x14ac:dyDescent="0.25">
      <c r="A77" s="1">
        <v>44788</v>
      </c>
      <c r="B77">
        <v>19</v>
      </c>
      <c r="C77" s="2">
        <f t="shared" si="7"/>
        <v>99</v>
      </c>
      <c r="D77" s="2">
        <f t="shared" si="8"/>
        <v>68</v>
      </c>
      <c r="E77" s="2">
        <f t="shared" si="9"/>
        <v>72</v>
      </c>
      <c r="F77">
        <f t="shared" si="10"/>
        <v>495</v>
      </c>
      <c r="G77">
        <f t="shared" si="11"/>
        <v>408</v>
      </c>
      <c r="H77">
        <f t="shared" si="12"/>
        <v>504</v>
      </c>
      <c r="I77">
        <f t="shared" si="13"/>
        <v>1407</v>
      </c>
    </row>
    <row r="78" spans="1:9" x14ac:dyDescent="0.25">
      <c r="A78" s="1">
        <v>44789</v>
      </c>
      <c r="B78">
        <v>19</v>
      </c>
      <c r="C78" s="2">
        <f t="shared" si="7"/>
        <v>99</v>
      </c>
      <c r="D78" s="2">
        <f t="shared" si="8"/>
        <v>68</v>
      </c>
      <c r="E78" s="2">
        <f t="shared" si="9"/>
        <v>72</v>
      </c>
      <c r="F78">
        <f t="shared" si="10"/>
        <v>495</v>
      </c>
      <c r="G78">
        <f t="shared" si="11"/>
        <v>408</v>
      </c>
      <c r="H78">
        <f t="shared" si="12"/>
        <v>504</v>
      </c>
      <c r="I78">
        <f t="shared" si="13"/>
        <v>1407</v>
      </c>
    </row>
    <row r="79" spans="1:9" x14ac:dyDescent="0.25">
      <c r="A79" s="1">
        <v>44790</v>
      </c>
      <c r="B79">
        <v>21</v>
      </c>
      <c r="C79" s="2">
        <f t="shared" si="7"/>
        <v>107</v>
      </c>
      <c r="D79" s="2">
        <f t="shared" si="8"/>
        <v>72</v>
      </c>
      <c r="E79" s="2">
        <f t="shared" si="9"/>
        <v>79</v>
      </c>
      <c r="F79">
        <f t="shared" si="10"/>
        <v>535</v>
      </c>
      <c r="G79">
        <f t="shared" si="11"/>
        <v>432</v>
      </c>
      <c r="H79">
        <f t="shared" si="12"/>
        <v>553</v>
      </c>
      <c r="I79">
        <f t="shared" si="13"/>
        <v>1520</v>
      </c>
    </row>
    <row r="80" spans="1:9" x14ac:dyDescent="0.25">
      <c r="A80" s="1">
        <v>44791</v>
      </c>
      <c r="B80">
        <v>21</v>
      </c>
      <c r="C80" s="2">
        <f t="shared" si="7"/>
        <v>107</v>
      </c>
      <c r="D80" s="2">
        <f t="shared" si="8"/>
        <v>72</v>
      </c>
      <c r="E80" s="2">
        <f t="shared" si="9"/>
        <v>79</v>
      </c>
      <c r="F80">
        <f t="shared" si="10"/>
        <v>535</v>
      </c>
      <c r="G80">
        <f t="shared" si="11"/>
        <v>432</v>
      </c>
      <c r="H80">
        <f t="shared" si="12"/>
        <v>553</v>
      </c>
      <c r="I80">
        <f t="shared" si="13"/>
        <v>1520</v>
      </c>
    </row>
    <row r="81" spans="1:9" x14ac:dyDescent="0.25">
      <c r="A81" s="1">
        <v>44792</v>
      </c>
      <c r="B81">
        <v>24</v>
      </c>
      <c r="C81" s="2">
        <f t="shared" si="7"/>
        <v>120</v>
      </c>
      <c r="D81" s="2">
        <f t="shared" si="8"/>
        <v>80</v>
      </c>
      <c r="E81" s="2">
        <f t="shared" si="9"/>
        <v>90</v>
      </c>
      <c r="F81">
        <f t="shared" si="10"/>
        <v>600</v>
      </c>
      <c r="G81">
        <f t="shared" si="11"/>
        <v>480</v>
      </c>
      <c r="H81">
        <f t="shared" si="12"/>
        <v>630</v>
      </c>
      <c r="I81">
        <f t="shared" si="13"/>
        <v>1710</v>
      </c>
    </row>
    <row r="82" spans="1:9" x14ac:dyDescent="0.25">
      <c r="A82" s="1">
        <v>44793</v>
      </c>
      <c r="B82">
        <v>26</v>
      </c>
      <c r="C82" s="2">
        <f t="shared" si="7"/>
        <v>128</v>
      </c>
      <c r="D82" s="2">
        <f t="shared" si="8"/>
        <v>84</v>
      </c>
      <c r="E82" s="2">
        <f t="shared" si="9"/>
        <v>96</v>
      </c>
      <c r="F82">
        <f t="shared" si="10"/>
        <v>640</v>
      </c>
      <c r="G82">
        <f t="shared" si="11"/>
        <v>504</v>
      </c>
      <c r="H82">
        <f t="shared" si="12"/>
        <v>672</v>
      </c>
      <c r="I82">
        <f t="shared" si="13"/>
        <v>1816</v>
      </c>
    </row>
    <row r="83" spans="1:9" x14ac:dyDescent="0.25">
      <c r="A83" s="1">
        <v>44794</v>
      </c>
      <c r="B83">
        <v>23</v>
      </c>
      <c r="C83" s="2">
        <f t="shared" si="7"/>
        <v>115</v>
      </c>
      <c r="D83" s="2">
        <f t="shared" si="8"/>
        <v>77</v>
      </c>
      <c r="E83" s="2">
        <f t="shared" si="9"/>
        <v>86</v>
      </c>
      <c r="F83">
        <f t="shared" si="10"/>
        <v>575</v>
      </c>
      <c r="G83">
        <f t="shared" si="11"/>
        <v>462</v>
      </c>
      <c r="H83">
        <f t="shared" si="12"/>
        <v>602</v>
      </c>
      <c r="I83">
        <f t="shared" si="13"/>
        <v>1639</v>
      </c>
    </row>
    <row r="84" spans="1:9" x14ac:dyDescent="0.25">
      <c r="A84" s="1">
        <v>44795</v>
      </c>
      <c r="B84">
        <v>23</v>
      </c>
      <c r="C84" s="2">
        <f t="shared" si="7"/>
        <v>115</v>
      </c>
      <c r="D84" s="2">
        <f t="shared" si="8"/>
        <v>77</v>
      </c>
      <c r="E84" s="2">
        <f t="shared" si="9"/>
        <v>86</v>
      </c>
      <c r="F84">
        <f t="shared" si="10"/>
        <v>575</v>
      </c>
      <c r="G84">
        <f t="shared" si="11"/>
        <v>462</v>
      </c>
      <c r="H84">
        <f t="shared" si="12"/>
        <v>602</v>
      </c>
      <c r="I84">
        <f t="shared" si="13"/>
        <v>1639</v>
      </c>
    </row>
    <row r="85" spans="1:9" x14ac:dyDescent="0.25">
      <c r="A85" s="1">
        <v>44796</v>
      </c>
      <c r="B85">
        <v>24</v>
      </c>
      <c r="C85" s="2">
        <f t="shared" si="7"/>
        <v>120</v>
      </c>
      <c r="D85" s="2">
        <f t="shared" si="8"/>
        <v>80</v>
      </c>
      <c r="E85" s="2">
        <f t="shared" si="9"/>
        <v>90</v>
      </c>
      <c r="F85">
        <f t="shared" si="10"/>
        <v>600</v>
      </c>
      <c r="G85">
        <f t="shared" si="11"/>
        <v>480</v>
      </c>
      <c r="H85">
        <f t="shared" si="12"/>
        <v>630</v>
      </c>
      <c r="I85">
        <f t="shared" si="13"/>
        <v>1710</v>
      </c>
    </row>
    <row r="86" spans="1:9" x14ac:dyDescent="0.25">
      <c r="A86" s="1">
        <v>44797</v>
      </c>
      <c r="B86">
        <v>26</v>
      </c>
      <c r="C86" s="2">
        <f t="shared" si="7"/>
        <v>128</v>
      </c>
      <c r="D86" s="2">
        <f t="shared" si="8"/>
        <v>84</v>
      </c>
      <c r="E86" s="2">
        <f t="shared" si="9"/>
        <v>96</v>
      </c>
      <c r="F86">
        <f t="shared" si="10"/>
        <v>640</v>
      </c>
      <c r="G86">
        <f t="shared" si="11"/>
        <v>504</v>
      </c>
      <c r="H86">
        <f t="shared" si="12"/>
        <v>672</v>
      </c>
      <c r="I86">
        <f t="shared" si="13"/>
        <v>1816</v>
      </c>
    </row>
    <row r="87" spans="1:9" x14ac:dyDescent="0.25">
      <c r="A87" s="1">
        <v>44798</v>
      </c>
      <c r="B87">
        <v>28</v>
      </c>
      <c r="C87" s="2">
        <f t="shared" si="7"/>
        <v>136</v>
      </c>
      <c r="D87" s="2">
        <f t="shared" si="8"/>
        <v>89</v>
      </c>
      <c r="E87" s="2">
        <f t="shared" si="9"/>
        <v>103</v>
      </c>
      <c r="F87">
        <f t="shared" si="10"/>
        <v>680</v>
      </c>
      <c r="G87">
        <f t="shared" si="11"/>
        <v>534</v>
      </c>
      <c r="H87">
        <f t="shared" si="12"/>
        <v>721</v>
      </c>
      <c r="I87">
        <f t="shared" si="13"/>
        <v>1935</v>
      </c>
    </row>
    <row r="88" spans="1:9" x14ac:dyDescent="0.25">
      <c r="A88" s="1">
        <v>44799</v>
      </c>
      <c r="B88">
        <v>32</v>
      </c>
      <c r="C88" s="2">
        <f t="shared" si="7"/>
        <v>153</v>
      </c>
      <c r="D88" s="2">
        <f t="shared" si="8"/>
        <v>98</v>
      </c>
      <c r="E88" s="2">
        <f t="shared" si="9"/>
        <v>117</v>
      </c>
      <c r="F88">
        <f t="shared" si="10"/>
        <v>765</v>
      </c>
      <c r="G88">
        <f t="shared" si="11"/>
        <v>588</v>
      </c>
      <c r="H88">
        <f t="shared" si="12"/>
        <v>819</v>
      </c>
      <c r="I88">
        <f t="shared" si="13"/>
        <v>2172</v>
      </c>
    </row>
    <row r="89" spans="1:9" x14ac:dyDescent="0.25">
      <c r="A89" s="1">
        <v>44800</v>
      </c>
      <c r="B89">
        <v>26</v>
      </c>
      <c r="C89" s="2">
        <f t="shared" si="7"/>
        <v>128</v>
      </c>
      <c r="D89" s="2">
        <f t="shared" si="8"/>
        <v>84</v>
      </c>
      <c r="E89" s="2">
        <f t="shared" si="9"/>
        <v>96</v>
      </c>
      <c r="F89">
        <f t="shared" si="10"/>
        <v>640</v>
      </c>
      <c r="G89">
        <f t="shared" si="11"/>
        <v>504</v>
      </c>
      <c r="H89">
        <f t="shared" si="12"/>
        <v>672</v>
      </c>
      <c r="I89">
        <f t="shared" si="13"/>
        <v>1816</v>
      </c>
    </row>
    <row r="90" spans="1:9" x14ac:dyDescent="0.25">
      <c r="A90" s="1">
        <v>44801</v>
      </c>
      <c r="B90">
        <v>32</v>
      </c>
      <c r="C90" s="2">
        <f t="shared" si="7"/>
        <v>153</v>
      </c>
      <c r="D90" s="2">
        <f t="shared" si="8"/>
        <v>98</v>
      </c>
      <c r="E90" s="2">
        <f t="shared" si="9"/>
        <v>117</v>
      </c>
      <c r="F90">
        <f t="shared" si="10"/>
        <v>765</v>
      </c>
      <c r="G90">
        <f t="shared" si="11"/>
        <v>588</v>
      </c>
      <c r="H90">
        <f t="shared" si="12"/>
        <v>819</v>
      </c>
      <c r="I90">
        <f t="shared" si="13"/>
        <v>2172</v>
      </c>
    </row>
    <row r="91" spans="1:9" x14ac:dyDescent="0.25">
      <c r="A91" s="1">
        <v>44802</v>
      </c>
      <c r="B91">
        <v>23</v>
      </c>
      <c r="C91" s="2">
        <f t="shared" si="7"/>
        <v>115</v>
      </c>
      <c r="D91" s="2">
        <f t="shared" si="8"/>
        <v>77</v>
      </c>
      <c r="E91" s="2">
        <f t="shared" si="9"/>
        <v>86</v>
      </c>
      <c r="F91">
        <f t="shared" si="10"/>
        <v>575</v>
      </c>
      <c r="G91">
        <f t="shared" si="11"/>
        <v>462</v>
      </c>
      <c r="H91">
        <f t="shared" si="12"/>
        <v>602</v>
      </c>
      <c r="I91">
        <f t="shared" si="13"/>
        <v>1639</v>
      </c>
    </row>
    <row r="92" spans="1:9" x14ac:dyDescent="0.25">
      <c r="A92" s="1">
        <v>44803</v>
      </c>
      <c r="B92">
        <v>22</v>
      </c>
      <c r="C92" s="2">
        <f t="shared" si="7"/>
        <v>111</v>
      </c>
      <c r="D92" s="2">
        <f t="shared" si="8"/>
        <v>75</v>
      </c>
      <c r="E92" s="2">
        <f t="shared" si="9"/>
        <v>83</v>
      </c>
      <c r="F92">
        <f t="shared" si="10"/>
        <v>555</v>
      </c>
      <c r="G92">
        <f t="shared" si="11"/>
        <v>450</v>
      </c>
      <c r="H92">
        <f t="shared" si="12"/>
        <v>581</v>
      </c>
      <c r="I92">
        <f t="shared" si="13"/>
        <v>1586</v>
      </c>
    </row>
    <row r="93" spans="1:9" x14ac:dyDescent="0.25">
      <c r="A93" s="1">
        <v>44804</v>
      </c>
      <c r="B93">
        <v>25</v>
      </c>
      <c r="C93" s="2">
        <f t="shared" si="7"/>
        <v>124</v>
      </c>
      <c r="D93" s="2">
        <f t="shared" si="8"/>
        <v>82</v>
      </c>
      <c r="E93" s="2">
        <f t="shared" si="9"/>
        <v>93</v>
      </c>
      <c r="F93">
        <f t="shared" si="10"/>
        <v>620</v>
      </c>
      <c r="G93">
        <f t="shared" si="11"/>
        <v>492</v>
      </c>
      <c r="H93">
        <f t="shared" si="12"/>
        <v>651</v>
      </c>
      <c r="I93">
        <f t="shared" si="13"/>
        <v>1763</v>
      </c>
    </row>
    <row r="94" spans="1:9" x14ac:dyDescent="0.25">
      <c r="A94" s="1">
        <v>44805</v>
      </c>
      <c r="B94">
        <v>23</v>
      </c>
      <c r="C94" s="2">
        <f t="shared" ref="C94:C123" si="14">ROUNDDOWN(120*(1+2/29*(B94-24)/2),0)</f>
        <v>115</v>
      </c>
      <c r="D94" s="2">
        <f t="shared" ref="D94:D123" si="15">ROUNDDOWN(80*(1+1/17*(B94-24)/2),0)</f>
        <v>77</v>
      </c>
      <c r="E94" s="2">
        <f t="shared" ref="E94:E123" si="16">ROUNDDOWN(90*(1+1/13*(B94-24)/2),)</f>
        <v>86</v>
      </c>
      <c r="F94">
        <f t="shared" ref="F94:F106" si="17">C94*5</f>
        <v>575</v>
      </c>
      <c r="G94">
        <f t="shared" ref="G94:G106" si="18">D94*6</f>
        <v>462</v>
      </c>
      <c r="H94">
        <f t="shared" ref="H94:H106" si="19">E94*7</f>
        <v>602</v>
      </c>
      <c r="I94">
        <f t="shared" si="13"/>
        <v>1639</v>
      </c>
    </row>
    <row r="95" spans="1:9" x14ac:dyDescent="0.25">
      <c r="A95" s="1">
        <v>44806</v>
      </c>
      <c r="B95">
        <v>23</v>
      </c>
      <c r="C95" s="2">
        <f t="shared" si="14"/>
        <v>115</v>
      </c>
      <c r="D95" s="2">
        <f t="shared" si="15"/>
        <v>77</v>
      </c>
      <c r="E95" s="2">
        <f t="shared" si="16"/>
        <v>86</v>
      </c>
      <c r="F95">
        <f t="shared" si="17"/>
        <v>575</v>
      </c>
      <c r="G95">
        <f t="shared" si="18"/>
        <v>462</v>
      </c>
      <c r="H95">
        <f t="shared" si="19"/>
        <v>602</v>
      </c>
      <c r="I95">
        <f t="shared" si="13"/>
        <v>1639</v>
      </c>
    </row>
    <row r="96" spans="1:9" x14ac:dyDescent="0.25">
      <c r="A96" s="1">
        <v>44807</v>
      </c>
      <c r="B96">
        <v>22</v>
      </c>
      <c r="C96" s="2">
        <f t="shared" si="14"/>
        <v>111</v>
      </c>
      <c r="D96" s="2">
        <f t="shared" si="15"/>
        <v>75</v>
      </c>
      <c r="E96" s="2">
        <f t="shared" si="16"/>
        <v>83</v>
      </c>
      <c r="F96">
        <f t="shared" si="17"/>
        <v>555</v>
      </c>
      <c r="G96">
        <f t="shared" si="18"/>
        <v>450</v>
      </c>
      <c r="H96">
        <f t="shared" si="19"/>
        <v>581</v>
      </c>
      <c r="I96">
        <f t="shared" si="13"/>
        <v>1586</v>
      </c>
    </row>
    <row r="97" spans="1:9" x14ac:dyDescent="0.25">
      <c r="A97" s="1">
        <v>44808</v>
      </c>
      <c r="B97">
        <v>22</v>
      </c>
      <c r="C97" s="2">
        <f t="shared" si="14"/>
        <v>111</v>
      </c>
      <c r="D97" s="2">
        <f t="shared" si="15"/>
        <v>75</v>
      </c>
      <c r="E97" s="2">
        <f t="shared" si="16"/>
        <v>83</v>
      </c>
      <c r="F97">
        <f t="shared" si="17"/>
        <v>555</v>
      </c>
      <c r="G97">
        <f t="shared" si="18"/>
        <v>450</v>
      </c>
      <c r="H97">
        <f t="shared" si="19"/>
        <v>581</v>
      </c>
      <c r="I97">
        <f t="shared" si="13"/>
        <v>1586</v>
      </c>
    </row>
    <row r="98" spans="1:9" x14ac:dyDescent="0.25">
      <c r="A98" s="1">
        <v>44809</v>
      </c>
      <c r="B98">
        <v>21</v>
      </c>
      <c r="C98" s="2">
        <f t="shared" si="14"/>
        <v>107</v>
      </c>
      <c r="D98" s="2">
        <f t="shared" si="15"/>
        <v>72</v>
      </c>
      <c r="E98" s="2">
        <f t="shared" si="16"/>
        <v>79</v>
      </c>
      <c r="F98">
        <f t="shared" si="17"/>
        <v>535</v>
      </c>
      <c r="G98">
        <f t="shared" si="18"/>
        <v>432</v>
      </c>
      <c r="H98">
        <f t="shared" si="19"/>
        <v>553</v>
      </c>
      <c r="I98">
        <f t="shared" si="13"/>
        <v>1520</v>
      </c>
    </row>
    <row r="99" spans="1:9" x14ac:dyDescent="0.25">
      <c r="A99" s="1">
        <v>44810</v>
      </c>
      <c r="B99">
        <v>21</v>
      </c>
      <c r="C99" s="2">
        <f t="shared" si="14"/>
        <v>107</v>
      </c>
      <c r="D99" s="2">
        <f t="shared" si="15"/>
        <v>72</v>
      </c>
      <c r="E99" s="2">
        <f t="shared" si="16"/>
        <v>79</v>
      </c>
      <c r="F99">
        <f t="shared" si="17"/>
        <v>535</v>
      </c>
      <c r="G99">
        <f t="shared" si="18"/>
        <v>432</v>
      </c>
      <c r="H99">
        <f t="shared" si="19"/>
        <v>553</v>
      </c>
      <c r="I99">
        <f t="shared" si="13"/>
        <v>1520</v>
      </c>
    </row>
    <row r="100" spans="1:9" x14ac:dyDescent="0.25">
      <c r="A100" s="1">
        <v>44811</v>
      </c>
      <c r="B100">
        <v>20</v>
      </c>
      <c r="C100" s="2">
        <f t="shared" si="14"/>
        <v>103</v>
      </c>
      <c r="D100" s="2">
        <f t="shared" si="15"/>
        <v>70</v>
      </c>
      <c r="E100" s="2">
        <f t="shared" si="16"/>
        <v>76</v>
      </c>
      <c r="F100">
        <f t="shared" si="17"/>
        <v>515</v>
      </c>
      <c r="G100">
        <f t="shared" si="18"/>
        <v>420</v>
      </c>
      <c r="H100">
        <f t="shared" si="19"/>
        <v>532</v>
      </c>
      <c r="I100">
        <f t="shared" si="13"/>
        <v>1467</v>
      </c>
    </row>
    <row r="101" spans="1:9" x14ac:dyDescent="0.25">
      <c r="A101" s="1">
        <v>44812</v>
      </c>
      <c r="B101">
        <v>20</v>
      </c>
      <c r="C101" s="2">
        <f t="shared" si="14"/>
        <v>103</v>
      </c>
      <c r="D101" s="2">
        <f t="shared" si="15"/>
        <v>70</v>
      </c>
      <c r="E101" s="2">
        <f t="shared" si="16"/>
        <v>76</v>
      </c>
      <c r="F101">
        <f t="shared" si="17"/>
        <v>515</v>
      </c>
      <c r="G101">
        <f t="shared" si="18"/>
        <v>420</v>
      </c>
      <c r="H101">
        <f t="shared" si="19"/>
        <v>532</v>
      </c>
      <c r="I101">
        <f t="shared" si="13"/>
        <v>1467</v>
      </c>
    </row>
    <row r="102" spans="1:9" x14ac:dyDescent="0.25">
      <c r="A102" s="1">
        <v>44813</v>
      </c>
      <c r="B102">
        <v>19</v>
      </c>
      <c r="C102" s="2">
        <f t="shared" si="14"/>
        <v>99</v>
      </c>
      <c r="D102" s="2">
        <f t="shared" si="15"/>
        <v>68</v>
      </c>
      <c r="E102" s="2">
        <f t="shared" si="16"/>
        <v>72</v>
      </c>
      <c r="F102">
        <f t="shared" si="17"/>
        <v>495</v>
      </c>
      <c r="G102">
        <f t="shared" si="18"/>
        <v>408</v>
      </c>
      <c r="H102">
        <f t="shared" si="19"/>
        <v>504</v>
      </c>
      <c r="I102">
        <f t="shared" si="13"/>
        <v>1407</v>
      </c>
    </row>
    <row r="103" spans="1:9" x14ac:dyDescent="0.25">
      <c r="A103" s="1">
        <v>44814</v>
      </c>
      <c r="B103">
        <v>19</v>
      </c>
      <c r="C103" s="2">
        <f t="shared" si="14"/>
        <v>99</v>
      </c>
      <c r="D103" s="2">
        <f t="shared" si="15"/>
        <v>68</v>
      </c>
      <c r="E103" s="2">
        <f t="shared" si="16"/>
        <v>72</v>
      </c>
      <c r="F103">
        <f t="shared" si="17"/>
        <v>495</v>
      </c>
      <c r="G103">
        <f t="shared" si="18"/>
        <v>408</v>
      </c>
      <c r="H103">
        <f t="shared" si="19"/>
        <v>504</v>
      </c>
      <c r="I103">
        <f t="shared" si="13"/>
        <v>1407</v>
      </c>
    </row>
    <row r="104" spans="1:9" x14ac:dyDescent="0.25">
      <c r="A104" s="1">
        <v>44815</v>
      </c>
      <c r="B104">
        <v>18</v>
      </c>
      <c r="C104" s="2">
        <f t="shared" si="14"/>
        <v>95</v>
      </c>
      <c r="D104" s="2">
        <f t="shared" si="15"/>
        <v>65</v>
      </c>
      <c r="E104" s="2">
        <f t="shared" si="16"/>
        <v>69</v>
      </c>
      <c r="F104">
        <f t="shared" si="17"/>
        <v>475</v>
      </c>
      <c r="G104">
        <f t="shared" si="18"/>
        <v>390</v>
      </c>
      <c r="H104">
        <f t="shared" si="19"/>
        <v>483</v>
      </c>
      <c r="I104">
        <f t="shared" si="13"/>
        <v>1348</v>
      </c>
    </row>
    <row r="105" spans="1:9" x14ac:dyDescent="0.25">
      <c r="A105" s="1">
        <v>44816</v>
      </c>
      <c r="B105">
        <v>18</v>
      </c>
      <c r="C105" s="2">
        <f t="shared" si="14"/>
        <v>95</v>
      </c>
      <c r="D105" s="2">
        <f t="shared" si="15"/>
        <v>65</v>
      </c>
      <c r="E105" s="2">
        <f t="shared" si="16"/>
        <v>69</v>
      </c>
      <c r="F105">
        <f t="shared" si="17"/>
        <v>475</v>
      </c>
      <c r="G105">
        <f t="shared" si="18"/>
        <v>390</v>
      </c>
      <c r="H105">
        <f t="shared" si="19"/>
        <v>483</v>
      </c>
      <c r="I105">
        <f t="shared" si="13"/>
        <v>1348</v>
      </c>
    </row>
    <row r="106" spans="1:9" x14ac:dyDescent="0.25">
      <c r="A106" s="1">
        <v>44817</v>
      </c>
      <c r="B106">
        <v>17</v>
      </c>
      <c r="C106" s="2">
        <f t="shared" si="14"/>
        <v>91</v>
      </c>
      <c r="D106" s="2">
        <f t="shared" si="15"/>
        <v>63</v>
      </c>
      <c r="E106" s="2">
        <f t="shared" si="16"/>
        <v>65</v>
      </c>
      <c r="F106">
        <f t="shared" si="17"/>
        <v>455</v>
      </c>
      <c r="G106">
        <f t="shared" si="18"/>
        <v>378</v>
      </c>
      <c r="H106">
        <f t="shared" si="19"/>
        <v>455</v>
      </c>
      <c r="I106">
        <f t="shared" si="13"/>
        <v>1288</v>
      </c>
    </row>
    <row r="107" spans="1:9" x14ac:dyDescent="0.25">
      <c r="A107" s="1">
        <v>44818</v>
      </c>
      <c r="B107">
        <v>17</v>
      </c>
      <c r="C107" s="2">
        <f t="shared" si="14"/>
        <v>91</v>
      </c>
      <c r="D107" s="2">
        <f t="shared" si="15"/>
        <v>63</v>
      </c>
      <c r="E107" s="2">
        <f t="shared" si="16"/>
        <v>65</v>
      </c>
      <c r="F107">
        <f t="shared" ref="F107:F123" si="20">C107*5</f>
        <v>455</v>
      </c>
      <c r="G107">
        <f t="shared" ref="G107:G123" si="21">D107*6</f>
        <v>378</v>
      </c>
      <c r="H107">
        <f t="shared" ref="H107:H123" si="22">E107*7</f>
        <v>455</v>
      </c>
      <c r="I107">
        <f t="shared" si="13"/>
        <v>1288</v>
      </c>
    </row>
    <row r="108" spans="1:9" x14ac:dyDescent="0.25">
      <c r="A108" s="1">
        <v>44819</v>
      </c>
      <c r="B108">
        <v>16</v>
      </c>
      <c r="C108" s="2">
        <f t="shared" si="14"/>
        <v>86</v>
      </c>
      <c r="D108" s="2">
        <f t="shared" si="15"/>
        <v>61</v>
      </c>
      <c r="E108" s="2">
        <f t="shared" si="16"/>
        <v>62</v>
      </c>
      <c r="F108">
        <f t="shared" si="20"/>
        <v>430</v>
      </c>
      <c r="G108">
        <f t="shared" si="21"/>
        <v>366</v>
      </c>
      <c r="H108">
        <f t="shared" si="22"/>
        <v>434</v>
      </c>
      <c r="I108">
        <f t="shared" si="13"/>
        <v>1230</v>
      </c>
    </row>
    <row r="109" spans="1:9" x14ac:dyDescent="0.25">
      <c r="A109" s="1">
        <v>44820</v>
      </c>
      <c r="B109">
        <v>16</v>
      </c>
      <c r="C109" s="2">
        <f t="shared" si="14"/>
        <v>86</v>
      </c>
      <c r="D109" s="2">
        <f t="shared" si="15"/>
        <v>61</v>
      </c>
      <c r="E109" s="2">
        <f t="shared" si="16"/>
        <v>62</v>
      </c>
      <c r="F109">
        <f t="shared" si="20"/>
        <v>430</v>
      </c>
      <c r="G109">
        <f t="shared" si="21"/>
        <v>366</v>
      </c>
      <c r="H109">
        <f t="shared" si="22"/>
        <v>434</v>
      </c>
      <c r="I109">
        <f t="shared" si="13"/>
        <v>1230</v>
      </c>
    </row>
    <row r="110" spans="1:9" x14ac:dyDescent="0.25">
      <c r="A110" s="1">
        <v>44821</v>
      </c>
      <c r="B110">
        <v>15</v>
      </c>
      <c r="C110" s="2">
        <f t="shared" si="14"/>
        <v>82</v>
      </c>
      <c r="D110" s="2">
        <f t="shared" si="15"/>
        <v>58</v>
      </c>
      <c r="E110" s="2">
        <f t="shared" si="16"/>
        <v>58</v>
      </c>
      <c r="F110">
        <f t="shared" si="20"/>
        <v>410</v>
      </c>
      <c r="G110">
        <f t="shared" si="21"/>
        <v>348</v>
      </c>
      <c r="H110">
        <f t="shared" si="22"/>
        <v>406</v>
      </c>
      <c r="I110">
        <f t="shared" si="13"/>
        <v>1164</v>
      </c>
    </row>
    <row r="111" spans="1:9" x14ac:dyDescent="0.25">
      <c r="A111" s="1">
        <v>44822</v>
      </c>
      <c r="B111">
        <v>15</v>
      </c>
      <c r="C111" s="2">
        <f t="shared" si="14"/>
        <v>82</v>
      </c>
      <c r="D111" s="2">
        <f t="shared" si="15"/>
        <v>58</v>
      </c>
      <c r="E111" s="2">
        <f t="shared" si="16"/>
        <v>58</v>
      </c>
      <c r="F111">
        <f t="shared" si="20"/>
        <v>410</v>
      </c>
      <c r="G111">
        <f t="shared" si="21"/>
        <v>348</v>
      </c>
      <c r="H111">
        <f t="shared" si="22"/>
        <v>406</v>
      </c>
      <c r="I111">
        <f t="shared" si="13"/>
        <v>1164</v>
      </c>
    </row>
    <row r="112" spans="1:9" x14ac:dyDescent="0.25">
      <c r="A112" s="1">
        <v>44823</v>
      </c>
      <c r="B112">
        <v>14</v>
      </c>
      <c r="C112" s="2">
        <f t="shared" si="14"/>
        <v>78</v>
      </c>
      <c r="D112" s="2">
        <f t="shared" si="15"/>
        <v>56</v>
      </c>
      <c r="E112" s="2">
        <f t="shared" si="16"/>
        <v>55</v>
      </c>
      <c r="F112">
        <f t="shared" si="20"/>
        <v>390</v>
      </c>
      <c r="G112">
        <f t="shared" si="21"/>
        <v>336</v>
      </c>
      <c r="H112">
        <f t="shared" si="22"/>
        <v>385</v>
      </c>
      <c r="I112">
        <f t="shared" si="13"/>
        <v>1111</v>
      </c>
    </row>
    <row r="113" spans="1:14" x14ac:dyDescent="0.25">
      <c r="A113" s="1">
        <v>44824</v>
      </c>
      <c r="B113">
        <v>14</v>
      </c>
      <c r="C113" s="2">
        <f t="shared" si="14"/>
        <v>78</v>
      </c>
      <c r="D113" s="2">
        <f t="shared" si="15"/>
        <v>56</v>
      </c>
      <c r="E113" s="2">
        <f t="shared" si="16"/>
        <v>55</v>
      </c>
      <c r="F113">
        <f t="shared" si="20"/>
        <v>390</v>
      </c>
      <c r="G113">
        <f t="shared" si="21"/>
        <v>336</v>
      </c>
      <c r="H113">
        <f t="shared" si="22"/>
        <v>385</v>
      </c>
      <c r="I113">
        <f t="shared" si="13"/>
        <v>1111</v>
      </c>
    </row>
    <row r="114" spans="1:14" x14ac:dyDescent="0.25">
      <c r="A114" s="1">
        <v>44825</v>
      </c>
      <c r="B114">
        <v>13</v>
      </c>
      <c r="C114" s="2">
        <f t="shared" si="14"/>
        <v>74</v>
      </c>
      <c r="D114" s="2">
        <f t="shared" si="15"/>
        <v>54</v>
      </c>
      <c r="E114" s="2">
        <f t="shared" si="16"/>
        <v>51</v>
      </c>
      <c r="F114">
        <f t="shared" si="20"/>
        <v>370</v>
      </c>
      <c r="G114">
        <f t="shared" si="21"/>
        <v>324</v>
      </c>
      <c r="H114">
        <f t="shared" si="22"/>
        <v>357</v>
      </c>
      <c r="I114">
        <f t="shared" si="13"/>
        <v>1051</v>
      </c>
    </row>
    <row r="115" spans="1:14" x14ac:dyDescent="0.25">
      <c r="A115" s="1">
        <v>44826</v>
      </c>
      <c r="B115">
        <v>13</v>
      </c>
      <c r="C115" s="2">
        <f t="shared" si="14"/>
        <v>74</v>
      </c>
      <c r="D115" s="2">
        <f t="shared" si="15"/>
        <v>54</v>
      </c>
      <c r="E115" s="2">
        <f t="shared" si="16"/>
        <v>51</v>
      </c>
      <c r="F115">
        <f t="shared" si="20"/>
        <v>370</v>
      </c>
      <c r="G115">
        <f t="shared" si="21"/>
        <v>324</v>
      </c>
      <c r="H115">
        <f t="shared" si="22"/>
        <v>357</v>
      </c>
      <c r="I115">
        <f t="shared" si="13"/>
        <v>1051</v>
      </c>
    </row>
    <row r="116" spans="1:14" x14ac:dyDescent="0.25">
      <c r="A116" s="1">
        <v>44827</v>
      </c>
      <c r="B116">
        <v>12</v>
      </c>
      <c r="C116" s="2">
        <f t="shared" si="14"/>
        <v>70</v>
      </c>
      <c r="D116" s="2">
        <f t="shared" si="15"/>
        <v>51</v>
      </c>
      <c r="E116" s="2">
        <f t="shared" si="16"/>
        <v>48</v>
      </c>
      <c r="F116">
        <f t="shared" si="20"/>
        <v>350</v>
      </c>
      <c r="G116">
        <f t="shared" si="21"/>
        <v>306</v>
      </c>
      <c r="H116">
        <f t="shared" si="22"/>
        <v>336</v>
      </c>
      <c r="I116">
        <f t="shared" si="13"/>
        <v>992</v>
      </c>
    </row>
    <row r="117" spans="1:14" x14ac:dyDescent="0.25">
      <c r="A117" s="1">
        <v>44828</v>
      </c>
      <c r="B117">
        <v>12</v>
      </c>
      <c r="C117" s="2">
        <f t="shared" si="14"/>
        <v>70</v>
      </c>
      <c r="D117" s="2">
        <f t="shared" si="15"/>
        <v>51</v>
      </c>
      <c r="E117" s="2">
        <f t="shared" si="16"/>
        <v>48</v>
      </c>
      <c r="F117">
        <f t="shared" si="20"/>
        <v>350</v>
      </c>
      <c r="G117">
        <f t="shared" si="21"/>
        <v>306</v>
      </c>
      <c r="H117">
        <f t="shared" si="22"/>
        <v>336</v>
      </c>
      <c r="I117">
        <f t="shared" si="13"/>
        <v>992</v>
      </c>
    </row>
    <row r="118" spans="1:14" x14ac:dyDescent="0.25">
      <c r="A118" s="1">
        <v>44829</v>
      </c>
      <c r="B118">
        <v>11</v>
      </c>
      <c r="C118" s="2">
        <f t="shared" si="14"/>
        <v>66</v>
      </c>
      <c r="D118" s="2">
        <f t="shared" si="15"/>
        <v>49</v>
      </c>
      <c r="E118" s="2">
        <f t="shared" si="16"/>
        <v>45</v>
      </c>
      <c r="F118">
        <f t="shared" si="20"/>
        <v>330</v>
      </c>
      <c r="G118">
        <f t="shared" si="21"/>
        <v>294</v>
      </c>
      <c r="H118">
        <f t="shared" si="22"/>
        <v>315</v>
      </c>
      <c r="I118">
        <f t="shared" si="13"/>
        <v>939</v>
      </c>
    </row>
    <row r="119" spans="1:14" x14ac:dyDescent="0.25">
      <c r="A119" s="1">
        <v>44830</v>
      </c>
      <c r="B119">
        <v>11</v>
      </c>
      <c r="C119" s="2">
        <f t="shared" si="14"/>
        <v>66</v>
      </c>
      <c r="D119" s="2">
        <f t="shared" si="15"/>
        <v>49</v>
      </c>
      <c r="E119" s="2">
        <f t="shared" si="16"/>
        <v>45</v>
      </c>
      <c r="F119">
        <f t="shared" si="20"/>
        <v>330</v>
      </c>
      <c r="G119">
        <f t="shared" si="21"/>
        <v>294</v>
      </c>
      <c r="H119">
        <f t="shared" si="22"/>
        <v>315</v>
      </c>
      <c r="I119">
        <f t="shared" si="13"/>
        <v>939</v>
      </c>
    </row>
    <row r="120" spans="1:14" x14ac:dyDescent="0.25">
      <c r="A120" s="1">
        <v>44831</v>
      </c>
      <c r="B120">
        <v>10</v>
      </c>
      <c r="C120" s="2">
        <f t="shared" si="14"/>
        <v>62</v>
      </c>
      <c r="D120" s="2">
        <f t="shared" si="15"/>
        <v>47</v>
      </c>
      <c r="E120" s="2">
        <f t="shared" si="16"/>
        <v>41</v>
      </c>
      <c r="F120">
        <f t="shared" si="20"/>
        <v>310</v>
      </c>
      <c r="G120">
        <f t="shared" si="21"/>
        <v>282</v>
      </c>
      <c r="H120">
        <f t="shared" si="22"/>
        <v>287</v>
      </c>
      <c r="I120">
        <f t="shared" si="13"/>
        <v>879</v>
      </c>
    </row>
    <row r="121" spans="1:14" x14ac:dyDescent="0.25">
      <c r="A121" s="1">
        <v>44832</v>
      </c>
      <c r="B121">
        <v>10</v>
      </c>
      <c r="C121" s="2">
        <f t="shared" si="14"/>
        <v>62</v>
      </c>
      <c r="D121" s="2">
        <f t="shared" si="15"/>
        <v>47</v>
      </c>
      <c r="E121" s="2">
        <f t="shared" si="16"/>
        <v>41</v>
      </c>
      <c r="F121">
        <f t="shared" si="20"/>
        <v>310</v>
      </c>
      <c r="G121">
        <f t="shared" si="21"/>
        <v>282</v>
      </c>
      <c r="H121">
        <f t="shared" si="22"/>
        <v>287</v>
      </c>
      <c r="I121">
        <f t="shared" si="13"/>
        <v>879</v>
      </c>
    </row>
    <row r="122" spans="1:14" x14ac:dyDescent="0.25">
      <c r="A122" s="1">
        <v>44833</v>
      </c>
      <c r="B122">
        <v>9</v>
      </c>
      <c r="C122" s="2">
        <f t="shared" si="14"/>
        <v>57</v>
      </c>
      <c r="D122" s="2">
        <f t="shared" si="15"/>
        <v>44</v>
      </c>
      <c r="E122" s="2">
        <f t="shared" si="16"/>
        <v>38</v>
      </c>
      <c r="F122">
        <f t="shared" si="20"/>
        <v>285</v>
      </c>
      <c r="G122">
        <f t="shared" si="21"/>
        <v>264</v>
      </c>
      <c r="H122">
        <f t="shared" si="22"/>
        <v>266</v>
      </c>
      <c r="I122">
        <f t="shared" si="13"/>
        <v>815</v>
      </c>
    </row>
    <row r="123" spans="1:14" x14ac:dyDescent="0.25">
      <c r="A123" s="1">
        <v>44834</v>
      </c>
      <c r="B123">
        <v>9</v>
      </c>
      <c r="C123" s="2">
        <f t="shared" si="14"/>
        <v>57</v>
      </c>
      <c r="D123" s="2">
        <f t="shared" si="15"/>
        <v>44</v>
      </c>
      <c r="E123" s="2">
        <f t="shared" si="16"/>
        <v>38</v>
      </c>
      <c r="F123">
        <f t="shared" si="20"/>
        <v>285</v>
      </c>
      <c r="G123">
        <f t="shared" si="21"/>
        <v>264</v>
      </c>
      <c r="H123">
        <f t="shared" si="22"/>
        <v>266</v>
      </c>
      <c r="I123">
        <f t="shared" si="13"/>
        <v>815</v>
      </c>
      <c r="K123">
        <f>C$123*6.34</f>
        <v>361.38</v>
      </c>
      <c r="L123">
        <f>D$123*7.34</f>
        <v>322.95999999999998</v>
      </c>
      <c r="M123">
        <f>E$123*8.34</f>
        <v>316.92</v>
      </c>
      <c r="N123">
        <f>SUM(K123:M123)</f>
        <v>1001.26</v>
      </c>
    </row>
    <row r="124" spans="1:14" x14ac:dyDescent="0.25">
      <c r="K124">
        <f>K123/C$123 -5</f>
        <v>1.3399999999999999</v>
      </c>
      <c r="L124">
        <f>L123/D$123 -6</f>
        <v>1.3399999999999999</v>
      </c>
      <c r="M124">
        <f>M123/E$123 -7</f>
        <v>1.3399999999999999</v>
      </c>
    </row>
  </sheetData>
  <conditionalFormatting sqref="I1:I123">
    <cfRule type="cellIs" dxfId="0" priority="1" operator="less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7</vt:i4>
      </vt:variant>
    </vt:vector>
  </HeadingPairs>
  <TitlesOfParts>
    <vt:vector size="12" baseType="lpstr">
      <vt:lpstr>Dane</vt:lpstr>
      <vt:lpstr>Zadanie 5.1</vt:lpstr>
      <vt:lpstr>Zadanie 5.2</vt:lpstr>
      <vt:lpstr>Zadanie 5.3</vt:lpstr>
      <vt:lpstr>Zadanie 5.4</vt:lpstr>
      <vt:lpstr>Dane!temperatury</vt:lpstr>
      <vt:lpstr>'Zadanie 5.1'!temperatury</vt:lpstr>
      <vt:lpstr>'Zadanie 5.2'!temperatury</vt:lpstr>
      <vt:lpstr>'Zadanie 5.3'!temperatury</vt:lpstr>
      <vt:lpstr>'Zadanie 5.4'!temperatury</vt:lpstr>
      <vt:lpstr>'Zadanie 5.3'!temperatury_1</vt:lpstr>
      <vt:lpstr>'Zadanie 5.4'!temperatury_1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2022-10-26T16:55:10Z</dcterms:modified>
</cp:coreProperties>
</file>