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afile\Cloud Sync\Projects\Berlin\2 - ODMAP_Protocol\ODMAP\www\"/>
    </mc:Choice>
  </mc:AlternateContent>
  <bookViews>
    <workbookView xWindow="0" yWindow="0" windowWidth="28800" windowHeight="13530"/>
  </bookViews>
  <sheets>
    <sheet name="odmap_dict" sheetId="1" r:id="rId1"/>
  </sheets>
  <definedNames>
    <definedName name="_xlnm._FilterDatabase" localSheetId="0" hidden="1">odmap_dict!$A$1:$R$84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G4" i="1" s="1"/>
  <c r="A5" i="1"/>
  <c r="A6" i="1" s="1"/>
  <c r="G6" i="1" s="1"/>
  <c r="A7" i="1"/>
  <c r="G7" i="1" s="1"/>
  <c r="A8" i="1"/>
  <c r="G8" i="1" s="1"/>
  <c r="A9" i="1"/>
  <c r="A10" i="1" s="1"/>
  <c r="A14" i="1"/>
  <c r="A15" i="1" s="1"/>
  <c r="G15" i="1" s="1"/>
  <c r="A16" i="1"/>
  <c r="G16" i="1" s="1"/>
  <c r="A17" i="1"/>
  <c r="A18" i="1"/>
  <c r="A19" i="1"/>
  <c r="A20" i="1"/>
  <c r="A21" i="1"/>
  <c r="G21" i="1" s="1"/>
  <c r="A22" i="1"/>
  <c r="A23" i="1" s="1"/>
  <c r="A25" i="1"/>
  <c r="A26" i="1" s="1"/>
  <c r="A37" i="1"/>
  <c r="A38" i="1" s="1"/>
  <c r="A40" i="1"/>
  <c r="G40" i="1" s="1"/>
  <c r="A50" i="1"/>
  <c r="A51" i="1" s="1"/>
  <c r="A58" i="1"/>
  <c r="A59" i="1" s="1"/>
  <c r="G59" i="1" s="1"/>
  <c r="A60" i="1"/>
  <c r="G60" i="1" s="1"/>
  <c r="A61" i="1"/>
  <c r="G61" i="1" s="1"/>
  <c r="A62" i="1"/>
  <c r="A63" i="1"/>
  <c r="A64" i="1" s="1"/>
  <c r="A66" i="1"/>
  <c r="A67" i="1" s="1"/>
  <c r="A69" i="1"/>
  <c r="A70" i="1" s="1"/>
  <c r="A72" i="1"/>
  <c r="G72" i="1" s="1"/>
  <c r="A73" i="1"/>
  <c r="G73" i="1" s="1"/>
  <c r="A74" i="1"/>
  <c r="A75" i="1" s="1"/>
  <c r="G75" i="1" s="1"/>
  <c r="A76" i="1"/>
  <c r="A77" i="1" s="1"/>
  <c r="G77" i="1" s="1"/>
  <c r="A78" i="1"/>
  <c r="A79" i="1" s="1"/>
  <c r="G79" i="1" s="1"/>
  <c r="A80" i="1"/>
  <c r="A81" i="1" s="1"/>
  <c r="G62" i="1"/>
  <c r="G63" i="1"/>
  <c r="G66" i="1"/>
  <c r="G78" i="1"/>
  <c r="G80" i="1"/>
  <c r="G3" i="1"/>
  <c r="G17" i="1"/>
  <c r="G18" i="1"/>
  <c r="G19" i="1"/>
  <c r="G20" i="1"/>
  <c r="G37" i="1"/>
  <c r="A2" i="1"/>
  <c r="G2" i="1" s="1"/>
  <c r="A11" i="1" l="1"/>
  <c r="G11" i="1" s="1"/>
  <c r="G10" i="1"/>
  <c r="G76" i="1"/>
  <c r="G74" i="1"/>
  <c r="G50" i="1"/>
  <c r="G9" i="1"/>
  <c r="G58" i="1"/>
  <c r="G5" i="1"/>
  <c r="G69" i="1"/>
  <c r="A65" i="1"/>
  <c r="G65" i="1" s="1"/>
  <c r="G64" i="1"/>
  <c r="A27" i="1"/>
  <c r="G27" i="1" s="1"/>
  <c r="G26" i="1"/>
  <c r="G25" i="1"/>
  <c r="A24" i="1"/>
  <c r="G24" i="1" s="1"/>
  <c r="G23" i="1"/>
  <c r="G51" i="1"/>
  <c r="A52" i="1"/>
  <c r="G81" i="1"/>
  <c r="A82" i="1"/>
  <c r="G67" i="1"/>
  <c r="A68" i="1"/>
  <c r="G68" i="1" s="1"/>
  <c r="A28" i="1"/>
  <c r="G70" i="1"/>
  <c r="A71" i="1"/>
  <c r="G71" i="1" s="1"/>
  <c r="A39" i="1"/>
  <c r="G39" i="1" s="1"/>
  <c r="G38" i="1"/>
  <c r="G22" i="1"/>
  <c r="G14" i="1"/>
  <c r="A41" i="1"/>
  <c r="A12" i="1" l="1"/>
  <c r="A83" i="1"/>
  <c r="G82" i="1"/>
  <c r="G52" i="1"/>
  <c r="A53" i="1"/>
  <c r="G41" i="1"/>
  <c r="A42" i="1"/>
  <c r="A29" i="1"/>
  <c r="G28" i="1"/>
  <c r="A13" i="1"/>
  <c r="G13" i="1" s="1"/>
  <c r="G12" i="1"/>
  <c r="A30" i="1" l="1"/>
  <c r="G29" i="1"/>
  <c r="G83" i="1"/>
  <c r="A84" i="1"/>
  <c r="G84" i="1" s="1"/>
  <c r="A43" i="1"/>
  <c r="G42" i="1"/>
  <c r="G53" i="1"/>
  <c r="A54" i="1"/>
  <c r="A31" i="1" l="1"/>
  <c r="G30" i="1"/>
  <c r="G54" i="1"/>
  <c r="A55" i="1"/>
  <c r="A44" i="1"/>
  <c r="G43" i="1"/>
  <c r="G44" i="1" l="1"/>
  <c r="A45" i="1"/>
  <c r="G55" i="1"/>
  <c r="A56" i="1"/>
  <c r="A32" i="1"/>
  <c r="G31" i="1"/>
  <c r="G32" i="1" l="1"/>
  <c r="A33" i="1"/>
  <c r="G45" i="1"/>
  <c r="A46" i="1"/>
  <c r="G56" i="1"/>
  <c r="A57" i="1"/>
  <c r="G57" i="1" s="1"/>
  <c r="G46" i="1" l="1"/>
  <c r="A47" i="1"/>
  <c r="G33" i="1"/>
  <c r="A34" i="1"/>
  <c r="G47" i="1" l="1"/>
  <c r="A48" i="1"/>
  <c r="A35" i="1"/>
  <c r="G34" i="1"/>
  <c r="G35" i="1" l="1"/>
  <c r="A36" i="1"/>
  <c r="G36" i="1" s="1"/>
  <c r="G48" i="1"/>
  <c r="A49" i="1"/>
  <c r="G49" i="1" s="1"/>
</calcChain>
</file>

<file path=xl/comments1.xml><?xml version="1.0" encoding="utf-8"?>
<comments xmlns="http://schemas.openxmlformats.org/spreadsheetml/2006/main">
  <authors>
    <author>König, Christian</author>
  </authors>
  <commentList>
    <comment ref="H1" authorId="0" shapeId="0">
      <text>
        <r>
          <rPr>
            <b/>
            <sz val="9"/>
            <color indexed="81"/>
            <rFont val="Segoe UI"/>
            <family val="2"/>
          </rPr>
          <t>König, Christian:</t>
        </r>
        <r>
          <rPr>
            <sz val="9"/>
            <color indexed="81"/>
            <rFont val="Segoe UI"/>
            <family val="2"/>
          </rPr>
          <t xml:space="preserve">
Remove "Details on…" from many fields?</t>
        </r>
      </text>
    </comment>
  </commentList>
</comments>
</file>

<file path=xl/sharedStrings.xml><?xml version="1.0" encoding="utf-8"?>
<sst xmlns="http://schemas.openxmlformats.org/spreadsheetml/2006/main" count="723" uniqueCount="297">
  <si>
    <t>section</t>
  </si>
  <si>
    <t>section_id</t>
  </si>
  <si>
    <t>subsection</t>
  </si>
  <si>
    <t>subsection_id</t>
  </si>
  <si>
    <t>optional</t>
  </si>
  <si>
    <t>inference</t>
  </si>
  <si>
    <t>prediction</t>
  </si>
  <si>
    <t>projection</t>
  </si>
  <si>
    <t>rmm_fields</t>
  </si>
  <si>
    <t>rmm_entities</t>
  </si>
  <si>
    <t>rmm_family</t>
  </si>
  <si>
    <t>homology_odmap_rmm</t>
  </si>
  <si>
    <t>Overview</t>
  </si>
  <si>
    <t>o</t>
  </si>
  <si>
    <t>o_objective</t>
  </si>
  <si>
    <t>Model objective</t>
  </si>
  <si>
    <t>studyObjective</t>
  </si>
  <si>
    <t>base</t>
  </si>
  <si>
    <t>Target output</t>
  </si>
  <si>
    <t>Main target output: e.g., suitable vs. unsuitable habitat, continuous habitat suitability index, abundance</t>
  </si>
  <si>
    <t>rangeType,invasion,transfer,populationType</t>
  </si>
  <si>
    <t>Taxon names</t>
  </si>
  <si>
    <t>Taxon names: e.g., names of subspecies, species, genus, families</t>
  </si>
  <si>
    <t>Ecological level</t>
  </si>
  <si>
    <t>Data sources</t>
  </si>
  <si>
    <t>Observation type</t>
  </si>
  <si>
    <t>Sampling design</t>
  </si>
  <si>
    <t>Sample size</t>
  </si>
  <si>
    <t>o_concept</t>
  </si>
  <si>
    <t>Hypotheses</t>
  </si>
  <si>
    <t>Hypotheses about species-environment relationships</t>
  </si>
  <si>
    <t>Predictor variables</t>
  </si>
  <si>
    <t>Assumptions</t>
  </si>
  <si>
    <t>Model assumptions</t>
  </si>
  <si>
    <t>Critical model assumptions</t>
  </si>
  <si>
    <t>Algorithms</t>
  </si>
  <si>
    <t>Modelling techniques</t>
  </si>
  <si>
    <t>Model complexity</t>
  </si>
  <si>
    <t>Workflow</t>
  </si>
  <si>
    <t>o_workflow</t>
  </si>
  <si>
    <t>Model workflow</t>
  </si>
  <si>
    <t>Software</t>
  </si>
  <si>
    <t>o_software</t>
  </si>
  <si>
    <t>Data</t>
  </si>
  <si>
    <t>d</t>
  </si>
  <si>
    <t>data$occurrence</t>
  </si>
  <si>
    <t>sources</t>
  </si>
  <si>
    <t>Taxonomic reference system</t>
  </si>
  <si>
    <t>Details on taxonomic reference system</t>
  </si>
  <si>
    <t>dataPrep$biological$taxonomicHarmonization</t>
  </si>
  <si>
    <t>rule, notes</t>
  </si>
  <si>
    <t>presenceSampleSize</t>
  </si>
  <si>
    <t>Absence data</t>
  </si>
  <si>
    <t>Details on absence data collection, if applicable</t>
  </si>
  <si>
    <t>absenceSampleSize</t>
  </si>
  <si>
    <t>Background data</t>
  </si>
  <si>
    <t>Details on background data derivation, if applicable: e.g., spatial and temporal extent, spatial and temporal buffer, bias correction (e.g. target group sampling)</t>
  </si>
  <si>
    <t>backgroundSampleSizeSet,backgroundSampleSizeRule</t>
  </si>
  <si>
    <t>Errors and biases</t>
  </si>
  <si>
    <t>Details on potential errors and biases in data, if applicable: e.g., detection probability, misidentification potential, geo-referencing errors, sampling bias</t>
  </si>
  <si>
    <t>spatialAccuracy</t>
  </si>
  <si>
    <t>Cleaning</t>
  </si>
  <si>
    <t>rule,notes</t>
  </si>
  <si>
    <t>Scaling</t>
  </si>
  <si>
    <t>Details on scaling, if applicable: e.g., rasterisation of polygon maps, spatial and temporal thinning, measures to address spatial uncertainties</t>
  </si>
  <si>
    <t>dataPrep$geographic$spatialThin</t>
  </si>
  <si>
    <t>Data partitioning</t>
  </si>
  <si>
    <t>d_part</t>
  </si>
  <si>
    <t>Training data</t>
  </si>
  <si>
    <t>Selection of training data (for model fitting)</t>
  </si>
  <si>
    <t>Validation data</t>
  </si>
  <si>
    <t>Selection of validation data (withheld from model fitting, used for estimating prediction error for model selection, model averaging or ensemble): e.g., cross-validation method</t>
  </si>
  <si>
    <t>Test data</t>
  </si>
  <si>
    <t>Selection of test (truly independent) data , sensu Hastie, et al. (2009)</t>
  </si>
  <si>
    <t>Details on data sources: e.g., URL/DOI, accession date, database version</t>
  </si>
  <si>
    <t>data$environment</t>
  </si>
  <si>
    <t>Details on measurements errors and bias, when known</t>
  </si>
  <si>
    <t>dataPrep$environmental$environmentalOutlierRemoval</t>
  </si>
  <si>
    <t>Data processing</t>
  </si>
  <si>
    <t>Details on data processing and on spatial, temporal and thematic scaling: e.g. upscaling/downscaling, transformations, normalisations, thematic aggregations, addressing spatial uncertainties</t>
  </si>
  <si>
    <t>Details on dimension reduction of variable set, if applicable - if model-based, this should be contained in Model section (element: Details on pre-selection of variables)</t>
  </si>
  <si>
    <t>Transfer data</t>
  </si>
  <si>
    <t>data$transfer$environment1</t>
  </si>
  <si>
    <t>Models and scenarios</t>
  </si>
  <si>
    <t>Models and scenarios used</t>
  </si>
  <si>
    <t>Details on data processing and scaling (see section Predictor variables)</t>
  </si>
  <si>
    <t>Quantification of Novelty</t>
  </si>
  <si>
    <t>Quantification of novel environmental conditions and novel environmental combinations: e.g., distance to training data</t>
  </si>
  <si>
    <t>Model</t>
  </si>
  <si>
    <t>m</t>
  </si>
  <si>
    <t>Multicollinearity</t>
  </si>
  <si>
    <t>m_multicol</t>
  </si>
  <si>
    <t>Methods for identifying and dealing with multicollinearity (Dormann, et al. 2013) or justification if multicollinearity is not explicitly dealt with</t>
  </si>
  <si>
    <t>Variable pre-selection</t>
  </si>
  <si>
    <t>Details on pre-selection of variables, if applicable</t>
  </si>
  <si>
    <t>Model complexity and model settings</t>
  </si>
  <si>
    <t>m_complex</t>
  </si>
  <si>
    <t>Model estimates</t>
  </si>
  <si>
    <t>m_estim</t>
  </si>
  <si>
    <t>Details on quantification of parameter uncertainty, e.g. resampling</t>
  </si>
  <si>
    <t>Model selection - model averaging - ensembles</t>
  </si>
  <si>
    <t>m_selection</t>
  </si>
  <si>
    <t>Model selection</t>
  </si>
  <si>
    <t>Model averaging</t>
  </si>
  <si>
    <t>Details on model averaging: e.g. derivation of weights</t>
  </si>
  <si>
    <t>Model ensembles</t>
  </si>
  <si>
    <t>Analysis and Correction of non-independence</t>
  </si>
  <si>
    <t>m_depend</t>
  </si>
  <si>
    <t>Spatial autocorrelation</t>
  </si>
  <si>
    <t>Method for addressing spatial autocorrelation in residuals</t>
  </si>
  <si>
    <t>Temporal autocorrelation</t>
  </si>
  <si>
    <t>Method for addressing temporal autocorrelation in residuals</t>
  </si>
  <si>
    <t>Nested data</t>
  </si>
  <si>
    <t>Method to account for nested data: e.g., fixed and random effects</t>
  </si>
  <si>
    <t>Threshold selection</t>
  </si>
  <si>
    <t>m_threshold</t>
  </si>
  <si>
    <t>Details on threshold selection, if applicable: transforming continuous predictions into binary predictions</t>
  </si>
  <si>
    <t>Assessment</t>
  </si>
  <si>
    <t>a</t>
  </si>
  <si>
    <t>Performance statistics</t>
  </si>
  <si>
    <t>a_perform</t>
  </si>
  <si>
    <t>Performance on training data</t>
  </si>
  <si>
    <t>Performance statistics estimated on training data</t>
  </si>
  <si>
    <t>Performance on validation data</t>
  </si>
  <si>
    <t>Performance statistics estimated on validation data (from data partitioning)</t>
  </si>
  <si>
    <t>Performance on test data</t>
  </si>
  <si>
    <t>Performance statistics estimated on test (truly independent) data, if applicable</t>
  </si>
  <si>
    <t>Response shapes</t>
  </si>
  <si>
    <t>Prediction</t>
  </si>
  <si>
    <t>p</t>
  </si>
  <si>
    <t>Prediction output</t>
  </si>
  <si>
    <t>Prediction unit</t>
  </si>
  <si>
    <t>Post-processing</t>
  </si>
  <si>
    <t>Post-processing, e.g. clipping, reprojection</t>
  </si>
  <si>
    <t>Uncertainty quantification</t>
  </si>
  <si>
    <t>Algorithmic uncertainty</t>
  </si>
  <si>
    <t>Algorithmic uncertainity, if applicable</t>
  </si>
  <si>
    <t>prediction$uncertainty</t>
  </si>
  <si>
    <t>algorithmic</t>
  </si>
  <si>
    <t>Input data uncertainty</t>
  </si>
  <si>
    <t>Uncertainty in input data, if applicable</t>
  </si>
  <si>
    <t>inputData</t>
  </si>
  <si>
    <t>Scenario uncertainty</t>
  </si>
  <si>
    <t>Uncertainty in scenarios (e.g. climate models, land use models, storylines)</t>
  </si>
  <si>
    <t>scenario</t>
  </si>
  <si>
    <t>Novel environments</t>
  </si>
  <si>
    <t>Plausibility check</t>
  </si>
  <si>
    <t>Study title</t>
  </si>
  <si>
    <t>authorship</t>
  </si>
  <si>
    <t>Author names</t>
  </si>
  <si>
    <t>Conceptual description of modelling steps including model fitting, assessment and prediction</t>
  </si>
  <si>
    <t>extrapolation</t>
  </si>
  <si>
    <t>model$ensemble</t>
  </si>
  <si>
    <t>weighting, ensembleRule</t>
  </si>
  <si>
    <t>o_title</t>
  </si>
  <si>
    <t>Authorship</t>
  </si>
  <si>
    <t>o_authorship</t>
  </si>
  <si>
    <t>names</t>
  </si>
  <si>
    <t>contact</t>
  </si>
  <si>
    <t>Biodiversity data</t>
  </si>
  <si>
    <t>Spatial extent</t>
  </si>
  <si>
    <t>Spatial resolution</t>
  </si>
  <si>
    <t>Temporal extent</t>
  </si>
  <si>
    <t>Temporal resolution</t>
  </si>
  <si>
    <t>Country/region mask, if applicable</t>
  </si>
  <si>
    <t>Details on species data source: e.g., URL/DOI, accession date, database version</t>
  </si>
  <si>
    <t xml:space="preserve">Contact </t>
  </si>
  <si>
    <t>Sampling design, if applicable: e.g., random, uniform, environmentally stratified, opportunistic, replications</t>
  </si>
  <si>
    <t>Sample size per taxon (incl. prevalence): e.g., number of observations/counts, prevalence</t>
  </si>
  <si>
    <t>Spatial extent of raw data</t>
  </si>
  <si>
    <t>Spatial resolution of raw data</t>
  </si>
  <si>
    <t>Temporal extent of raw data</t>
  </si>
  <si>
    <t>Temporal resolution of raw data, if applicable</t>
  </si>
  <si>
    <t>Dimension reduction</t>
  </si>
  <si>
    <t>variableNames</t>
  </si>
  <si>
    <t>o_assumptions</t>
  </si>
  <si>
    <t>State predictor variables used</t>
  </si>
  <si>
    <t>d_bio</t>
  </si>
  <si>
    <t>d_pred</t>
  </si>
  <si>
    <t>d_proj</t>
  </si>
  <si>
    <t>m_preselect</t>
  </si>
  <si>
    <t>Temporal extent of transfer data</t>
  </si>
  <si>
    <t>Spatial resolution of transfer data</t>
  </si>
  <si>
    <t>Spatial extent of transfer data</t>
  </si>
  <si>
    <t>Temporal resolution of transfer data, if applicable</t>
  </si>
  <si>
    <t>yearMin,yearMax</t>
  </si>
  <si>
    <t>resolution</t>
  </si>
  <si>
    <t>extentSet,extentSet</t>
  </si>
  <si>
    <t>transferEnv1</t>
  </si>
  <si>
    <t>dataPrep</t>
  </si>
  <si>
    <t>running_number</t>
  </si>
  <si>
    <t>Model settings for all selected algorithms (including default settings of specific platforms/packages)</t>
  </si>
  <si>
    <t>Model settings for extrapolation beyond sample range, if applicable: e.g., clamping</t>
  </si>
  <si>
    <t>m_settings</t>
  </si>
  <si>
    <t>Model settings (fitting)</t>
  </si>
  <si>
    <t>Model settings (extrapolation)</t>
  </si>
  <si>
    <t>Justification of model complexity</t>
  </si>
  <si>
    <t>Model selection strategy: e.g. information-theoretic approach for variable selection, shrinkage and regularization</t>
  </si>
  <si>
    <t>p_output</t>
  </si>
  <si>
    <t>a_plausibility</t>
  </si>
  <si>
    <t>Plausibility check: e.g. partial response plots, evaluation strips, inflated response plots</t>
  </si>
  <si>
    <t>p_uncertainty</t>
  </si>
  <si>
    <t>Visualization/treatment of novel environments: e.g., masking</t>
  </si>
  <si>
    <t>hypotheses</t>
  </si>
  <si>
    <t>code</t>
  </si>
  <si>
    <t>code$software</t>
  </si>
  <si>
    <t>platform,packages</t>
  </si>
  <si>
    <t>Specify modelling platform incl. version and key packages used</t>
  </si>
  <si>
    <t>taxon</t>
  </si>
  <si>
    <t>dataType</t>
  </si>
  <si>
    <t>Ecological level: e.g. species, communities, operational taxonomic units, individuals, populations</t>
  </si>
  <si>
    <t>occurrence, pa</t>
  </si>
  <si>
    <t>occurrence, po</t>
  </si>
  <si>
    <t>Coefficients</t>
  </si>
  <si>
    <t>Parameter uncertainty</t>
  </si>
  <si>
    <t>Variable importance</t>
  </si>
  <si>
    <t>model</t>
  </si>
  <si>
    <t>assessment</t>
  </si>
  <si>
    <t>selectionRules</t>
  </si>
  <si>
    <t>ensemble</t>
  </si>
  <si>
    <t>prediction$binary</t>
  </si>
  <si>
    <t>thresholdSet,thresholdRule</t>
  </si>
  <si>
    <t>assessment$trainingDataStats</t>
  </si>
  <si>
    <t>metric</t>
  </si>
  <si>
    <t>assessment$testingDataStats</t>
  </si>
  <si>
    <t>assessment$evaluationDataStats</t>
  </si>
  <si>
    <t>prediction$continuous</t>
  </si>
  <si>
    <t>units</t>
  </si>
  <si>
    <t>model$resampling</t>
  </si>
  <si>
    <t>resamplingRule,notes</t>
  </si>
  <si>
    <t>NULL</t>
  </si>
  <si>
    <t>prediction$transfer$environment1</t>
  </si>
  <si>
    <t>text</t>
  </si>
  <si>
    <t>extent</t>
  </si>
  <si>
    <t>objective</t>
  </si>
  <si>
    <t>Hyptheses</t>
  </si>
  <si>
    <t>Details on ensemble method: e.g. initial conditions (input data), model classes, model parameters, boundary conditions</t>
  </si>
  <si>
    <t>Expert judgement</t>
  </si>
  <si>
    <t>Expert judgement, e.g. map display, expert validation</t>
  </si>
  <si>
    <t>expertJudgemnet</t>
  </si>
  <si>
    <t>Focal Taxon</t>
  </si>
  <si>
    <t>Location</t>
  </si>
  <si>
    <t>o_taxon</t>
  </si>
  <si>
    <t>o_location</t>
  </si>
  <si>
    <t>Location or focal area</t>
  </si>
  <si>
    <t>Focal taxon</t>
  </si>
  <si>
    <t>Clipping</t>
  </si>
  <si>
    <t>Assessment of model coefficients, e.g. median or mean posterior</t>
  </si>
  <si>
    <t>Assessment of variable importance</t>
  </si>
  <si>
    <t>suggestions</t>
  </si>
  <si>
    <t>random, uniform, environmentally stratified, opportunistic, replications</t>
  </si>
  <si>
    <t>suggestion</t>
  </si>
  <si>
    <t>model_algorithm</t>
  </si>
  <si>
    <t>model_setting</t>
  </si>
  <si>
    <t>AUC,AIC,BIC,DIC,Kappa,TSS,False positive rate, True positive rate, False negative rate, True negative rate</t>
  </si>
  <si>
    <t>AUC,AUC difference,AIC,BIC,DIC,Kappa,TSS,False positive rate,True positive rate,False negative rate,True negative rate</t>
  </si>
  <si>
    <t>author</t>
  </si>
  <si>
    <t>individuals, communities, populations, operational taxonomic units, species,</t>
  </si>
  <si>
    <t>Contact email address</t>
  </si>
  <si>
    <t>o_scale</t>
  </si>
  <si>
    <t>Scale of Analysis</t>
  </si>
  <si>
    <t>Predictors</t>
  </si>
  <si>
    <t>o_predictors</t>
  </si>
  <si>
    <t>Type of predictor variables</t>
  </si>
  <si>
    <t>climatic, topographic, edaphic, habitat</t>
  </si>
  <si>
    <t>Predictor types</t>
  </si>
  <si>
    <t>Boundary</t>
  </si>
  <si>
    <t>Type of boundary</t>
  </si>
  <si>
    <t>rectangle, natural, political</t>
  </si>
  <si>
    <t>Model settings</t>
  </si>
  <si>
    <t>o_bio</t>
  </si>
  <si>
    <t>Response data type</t>
  </si>
  <si>
    <t>Observation type, if applicable: e.g., standardised monitoring data, field survey, range map, citizen science, GPS tracking</t>
  </si>
  <si>
    <t>standardised monitoring data, field survey, range map, citizen science, GPS tracking</t>
  </si>
  <si>
    <t>Data type: e.g., presence-only, presence/absence, point occurrence, counts, richness</t>
  </si>
  <si>
    <t>presence-only, presence/absence, point occurrence, counts, richness</t>
  </si>
  <si>
    <t>o_algorithms</t>
  </si>
  <si>
    <t>State modelling  techniques used</t>
  </si>
  <si>
    <t>Model averaging/Ensembles</t>
  </si>
  <si>
    <t>Indicate use of model averaging/ensemble modelling</t>
  </si>
  <si>
    <t>model averaging, ensemble modelling</t>
  </si>
  <si>
    <t>Code availability</t>
  </si>
  <si>
    <t>Specify availability of codes, e.g. code links</t>
  </si>
  <si>
    <t>demoCodeLink,vignetteCodeLink,fullCodeLink</t>
  </si>
  <si>
    <t>Data availability</t>
  </si>
  <si>
    <t>Specify availability of data, e.g. data links</t>
  </si>
  <si>
    <t>demoDataLink,vignetteDataLink,fullDataLink</t>
  </si>
  <si>
    <t>Details on data cleaning/filtering steps, if applicable: e.g., taxonomically, outlier presence/treatment</t>
  </si>
  <si>
    <t>Parameter uncertainty, error propagation, if applicable</t>
  </si>
  <si>
    <t>Projection</t>
  </si>
  <si>
    <t>Geographical projection</t>
  </si>
  <si>
    <t>dataPrep$biological$duplicateRemoval,dataPrep$biological$questionablePointRemoval,dataPrep$biological$cultivatedRemoval,dataPrep$biological$nonNativeRemoval,dataPrep$geographic$geographicalOutlierRemoval, dataPrep$geographic$centroidRemoval,dataPrep$geographic$pointInPolygon,dataPrep$geographic$altitudeRemoval</t>
  </si>
  <si>
    <t>extentSet</t>
  </si>
  <si>
    <t>element</t>
  </si>
  <si>
    <t>element_id</t>
  </si>
  <si>
    <t>element_placeholder</t>
  </si>
  <si>
    <t>element_type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</si>
</sst>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C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4" fillId="0" borderId="0" xfId="0" applyFont="1"/>
    <xf numFmtId="0" fontId="23" fillId="0" borderId="0" xfId="0" applyFont="1"/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4"/>
  <sheetViews>
    <sheetView tabSelected="1" topLeftCell="E1" zoomScale="85" zoomScaleNormal="85" workbookViewId="0">
      <pane ySplit="1" topLeftCell="A2" activePane="bottomLeft" state="frozen"/>
      <selection pane="bottomLeft" activeCell="S1" sqref="A1:XFD1048576"/>
    </sheetView>
  </sheetViews>
  <sheetFormatPr baseColWidth="10" defaultRowHeight="15" x14ac:dyDescent="0.25"/>
  <cols>
    <col min="1" max="1" width="14" bestFit="1" customWidth="1"/>
    <col min="2" max="2" width="10.140625" bestFit="1" customWidth="1"/>
    <col min="3" max="3" width="5.7109375" customWidth="1"/>
    <col min="4" max="4" width="44.7109375" bestFit="1" customWidth="1"/>
    <col min="5" max="5" width="17.42578125" customWidth="1"/>
    <col min="6" max="6" width="29.140625" bestFit="1" customWidth="1"/>
    <col min="7" max="7" width="14" customWidth="1"/>
    <col min="8" max="8" width="80.140625" customWidth="1"/>
    <col min="9" max="10" width="20" customWidth="1"/>
    <col min="11" max="14" width="4.28515625" customWidth="1"/>
    <col min="15" max="15" width="35.85546875" style="6" customWidth="1"/>
    <col min="16" max="16" width="24.28515625" style="6" customWidth="1"/>
    <col min="17" max="17" width="11.7109375" style="6" bestFit="1" customWidth="1"/>
    <col min="18" max="18" width="22.42578125" style="6" bestFit="1" customWidth="1"/>
  </cols>
  <sheetData>
    <row r="1" spans="1:18" x14ac:dyDescent="0.25">
      <c r="A1" s="2" t="s">
        <v>190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249</v>
      </c>
      <c r="K1" s="2" t="s">
        <v>4</v>
      </c>
      <c r="L1" s="2" t="s">
        <v>5</v>
      </c>
      <c r="M1" s="2" t="s">
        <v>6</v>
      </c>
      <c r="N1" s="2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 spans="1:18" s="1" customFormat="1" x14ac:dyDescent="0.25">
      <c r="A2" s="2">
        <f xml:space="preserve"> IF(NOT(E2=E1), 1, A1+1)</f>
        <v>1</v>
      </c>
      <c r="B2" t="s">
        <v>12</v>
      </c>
      <c r="C2" t="s">
        <v>13</v>
      </c>
      <c r="D2" t="s">
        <v>147</v>
      </c>
      <c r="E2" t="s">
        <v>154</v>
      </c>
      <c r="F2" t="s">
        <v>147</v>
      </c>
      <c r="G2" t="str">
        <f>CONCATENATE(E2, "_", A2)</f>
        <v>o_title_1</v>
      </c>
      <c r="H2" t="s">
        <v>147</v>
      </c>
      <c r="I2" t="s">
        <v>232</v>
      </c>
      <c r="J2"/>
      <c r="K2">
        <v>0</v>
      </c>
      <c r="L2">
        <v>1</v>
      </c>
      <c r="M2">
        <v>1</v>
      </c>
      <c r="N2">
        <v>1</v>
      </c>
      <c r="O2"/>
      <c r="P2"/>
      <c r="Q2"/>
      <c r="R2"/>
    </row>
    <row r="3" spans="1:18" s="1" customFormat="1" x14ac:dyDescent="0.25">
      <c r="A3" s="2">
        <f t="shared" ref="A3:A66" si="0" xml:space="preserve"> IF(NOT(E3=E2), 1, A2+1)</f>
        <v>1</v>
      </c>
      <c r="B3" t="s">
        <v>12</v>
      </c>
      <c r="C3" t="s">
        <v>13</v>
      </c>
      <c r="D3" t="s">
        <v>155</v>
      </c>
      <c r="E3" t="s">
        <v>156</v>
      </c>
      <c r="F3" t="s">
        <v>149</v>
      </c>
      <c r="G3" t="str">
        <f t="shared" ref="G3:G43" si="1">CONCATENATE(E3, "_", A3)</f>
        <v>o_authorship_1</v>
      </c>
      <c r="H3" t="s">
        <v>149</v>
      </c>
      <c r="I3" t="s">
        <v>256</v>
      </c>
      <c r="J3"/>
      <c r="K3">
        <v>0</v>
      </c>
      <c r="L3">
        <v>1</v>
      </c>
      <c r="M3">
        <v>1</v>
      </c>
      <c r="N3">
        <v>1</v>
      </c>
      <c r="O3" t="s">
        <v>148</v>
      </c>
      <c r="P3" t="s">
        <v>157</v>
      </c>
      <c r="Q3" t="s">
        <v>17</v>
      </c>
      <c r="R3">
        <v>1</v>
      </c>
    </row>
    <row r="4" spans="1:18" s="1" customFormat="1" x14ac:dyDescent="0.25">
      <c r="A4" s="2">
        <f t="shared" si="0"/>
        <v>2</v>
      </c>
      <c r="B4" t="s">
        <v>12</v>
      </c>
      <c r="C4" t="s">
        <v>13</v>
      </c>
      <c r="D4" t="s">
        <v>155</v>
      </c>
      <c r="E4" t="s">
        <v>156</v>
      </c>
      <c r="F4" t="s">
        <v>166</v>
      </c>
      <c r="G4" t="str">
        <f t="shared" si="1"/>
        <v>o_authorship_2</v>
      </c>
      <c r="H4" t="s">
        <v>258</v>
      </c>
      <c r="I4" t="s">
        <v>232</v>
      </c>
      <c r="J4"/>
      <c r="K4">
        <v>0</v>
      </c>
      <c r="L4">
        <v>1</v>
      </c>
      <c r="M4">
        <v>1</v>
      </c>
      <c r="N4">
        <v>1</v>
      </c>
      <c r="O4" t="s">
        <v>148</v>
      </c>
      <c r="P4" t="s">
        <v>158</v>
      </c>
      <c r="Q4" t="s">
        <v>17</v>
      </c>
      <c r="R4">
        <v>1</v>
      </c>
    </row>
    <row r="5" spans="1:18" x14ac:dyDescent="0.25">
      <c r="A5" s="2">
        <f t="shared" si="0"/>
        <v>1</v>
      </c>
      <c r="B5" t="s">
        <v>12</v>
      </c>
      <c r="C5" t="s">
        <v>13</v>
      </c>
      <c r="D5" t="s">
        <v>15</v>
      </c>
      <c r="E5" t="s">
        <v>14</v>
      </c>
      <c r="F5" t="s">
        <v>15</v>
      </c>
      <c r="G5" t="str">
        <f t="shared" si="1"/>
        <v>o_objective_1</v>
      </c>
      <c r="H5" t="s">
        <v>15</v>
      </c>
      <c r="I5" t="s">
        <v>234</v>
      </c>
      <c r="K5">
        <v>0</v>
      </c>
      <c r="L5">
        <v>1</v>
      </c>
      <c r="M5">
        <v>1</v>
      </c>
      <c r="N5">
        <v>1</v>
      </c>
      <c r="O5"/>
      <c r="P5"/>
      <c r="Q5"/>
      <c r="R5"/>
    </row>
    <row r="6" spans="1:18" x14ac:dyDescent="0.25">
      <c r="A6" s="2">
        <f t="shared" si="0"/>
        <v>2</v>
      </c>
      <c r="B6" t="s">
        <v>12</v>
      </c>
      <c r="C6" t="s">
        <v>13</v>
      </c>
      <c r="D6" t="s">
        <v>15</v>
      </c>
      <c r="E6" t="s">
        <v>14</v>
      </c>
      <c r="F6" t="s">
        <v>18</v>
      </c>
      <c r="G6" t="str">
        <f t="shared" si="1"/>
        <v>o_objective_2</v>
      </c>
      <c r="H6" t="s">
        <v>19</v>
      </c>
      <c r="I6" t="s">
        <v>232</v>
      </c>
      <c r="K6">
        <v>0</v>
      </c>
      <c r="L6">
        <v>0</v>
      </c>
      <c r="M6">
        <v>1</v>
      </c>
      <c r="N6">
        <v>1</v>
      </c>
      <c r="O6" t="s">
        <v>16</v>
      </c>
      <c r="P6" t="s">
        <v>20</v>
      </c>
      <c r="Q6" t="s">
        <v>17</v>
      </c>
      <c r="R6">
        <v>0</v>
      </c>
    </row>
    <row r="7" spans="1:18" s="1" customFormat="1" x14ac:dyDescent="0.25">
      <c r="A7" s="2">
        <f t="shared" si="0"/>
        <v>1</v>
      </c>
      <c r="B7" t="s">
        <v>12</v>
      </c>
      <c r="C7" t="s">
        <v>13</v>
      </c>
      <c r="D7" t="s">
        <v>240</v>
      </c>
      <c r="E7" t="s">
        <v>242</v>
      </c>
      <c r="F7" t="s">
        <v>240</v>
      </c>
      <c r="G7" t="str">
        <f t="shared" si="1"/>
        <v>o_taxon_1</v>
      </c>
      <c r="H7" t="s">
        <v>245</v>
      </c>
      <c r="I7" t="s">
        <v>232</v>
      </c>
      <c r="J7"/>
      <c r="K7">
        <v>0</v>
      </c>
      <c r="L7">
        <v>1</v>
      </c>
      <c r="M7">
        <v>1</v>
      </c>
      <c r="N7">
        <v>1</v>
      </c>
      <c r="O7"/>
      <c r="P7"/>
      <c r="Q7"/>
      <c r="R7"/>
    </row>
    <row r="8" spans="1:18" s="1" customFormat="1" x14ac:dyDescent="0.25">
      <c r="A8" s="2">
        <f t="shared" si="0"/>
        <v>1</v>
      </c>
      <c r="B8" t="s">
        <v>12</v>
      </c>
      <c r="C8" t="s">
        <v>13</v>
      </c>
      <c r="D8" t="s">
        <v>241</v>
      </c>
      <c r="E8" t="s">
        <v>243</v>
      </c>
      <c r="F8" t="s">
        <v>241</v>
      </c>
      <c r="G8" t="str">
        <f t="shared" si="1"/>
        <v>o_location_1</v>
      </c>
      <c r="H8" t="s">
        <v>244</v>
      </c>
      <c r="I8" t="s">
        <v>232</v>
      </c>
      <c r="J8"/>
      <c r="K8">
        <v>0</v>
      </c>
      <c r="L8">
        <v>1</v>
      </c>
      <c r="M8">
        <v>1</v>
      </c>
      <c r="N8">
        <v>1</v>
      </c>
      <c r="O8"/>
      <c r="P8"/>
      <c r="Q8"/>
      <c r="R8"/>
    </row>
    <row r="9" spans="1:18" s="1" customFormat="1" x14ac:dyDescent="0.25">
      <c r="A9" s="2">
        <f t="shared" si="0"/>
        <v>1</v>
      </c>
      <c r="B9" t="s">
        <v>12</v>
      </c>
      <c r="C9" t="s">
        <v>13</v>
      </c>
      <c r="D9" t="s">
        <v>260</v>
      </c>
      <c r="E9" t="s">
        <v>259</v>
      </c>
      <c r="F9" t="s">
        <v>160</v>
      </c>
      <c r="G9" t="str">
        <f t="shared" si="1"/>
        <v>o_scale_1</v>
      </c>
      <c r="H9" t="s">
        <v>160</v>
      </c>
      <c r="I9" t="s">
        <v>233</v>
      </c>
      <c r="J9"/>
      <c r="K9">
        <v>0</v>
      </c>
      <c r="L9">
        <v>1</v>
      </c>
      <c r="M9">
        <v>1</v>
      </c>
      <c r="N9">
        <v>1</v>
      </c>
      <c r="O9"/>
      <c r="P9"/>
      <c r="Q9"/>
      <c r="R9"/>
    </row>
    <row r="10" spans="1:18" s="1" customFormat="1" x14ac:dyDescent="0.25">
      <c r="A10" s="2">
        <f t="shared" si="0"/>
        <v>2</v>
      </c>
      <c r="B10" t="s">
        <v>12</v>
      </c>
      <c r="C10" t="s">
        <v>13</v>
      </c>
      <c r="D10" t="s">
        <v>260</v>
      </c>
      <c r="E10" t="s">
        <v>259</v>
      </c>
      <c r="F10" t="s">
        <v>161</v>
      </c>
      <c r="G10" t="str">
        <f t="shared" si="1"/>
        <v>o_scale_2</v>
      </c>
      <c r="H10" t="s">
        <v>161</v>
      </c>
      <c r="I10" t="s">
        <v>232</v>
      </c>
      <c r="J10"/>
      <c r="K10">
        <v>1</v>
      </c>
      <c r="L10">
        <v>1</v>
      </c>
      <c r="M10">
        <v>1</v>
      </c>
      <c r="N10">
        <v>1</v>
      </c>
      <c r="O10"/>
      <c r="P10"/>
      <c r="Q10"/>
      <c r="R10"/>
    </row>
    <row r="11" spans="1:18" s="1" customFormat="1" x14ac:dyDescent="0.25">
      <c r="A11" s="2">
        <f t="shared" si="0"/>
        <v>3</v>
      </c>
      <c r="B11" t="s">
        <v>12</v>
      </c>
      <c r="C11" t="s">
        <v>13</v>
      </c>
      <c r="D11" t="s">
        <v>260</v>
      </c>
      <c r="E11" t="s">
        <v>259</v>
      </c>
      <c r="F11" t="s">
        <v>162</v>
      </c>
      <c r="G11" t="str">
        <f t="shared" si="1"/>
        <v>o_scale_3</v>
      </c>
      <c r="H11" t="s">
        <v>162</v>
      </c>
      <c r="I11" t="s">
        <v>232</v>
      </c>
      <c r="J11"/>
      <c r="K11">
        <v>0</v>
      </c>
      <c r="L11">
        <v>1</v>
      </c>
      <c r="M11">
        <v>1</v>
      </c>
      <c r="N11">
        <v>1</v>
      </c>
      <c r="O11" t="s">
        <v>45</v>
      </c>
      <c r="P11" t="s">
        <v>185</v>
      </c>
      <c r="Q11" t="s">
        <v>17</v>
      </c>
      <c r="R11">
        <v>1</v>
      </c>
    </row>
    <row r="12" spans="1:18" s="1" customFormat="1" x14ac:dyDescent="0.25">
      <c r="A12" s="2">
        <f t="shared" si="0"/>
        <v>4</v>
      </c>
      <c r="B12" t="s">
        <v>12</v>
      </c>
      <c r="C12" t="s">
        <v>13</v>
      </c>
      <c r="D12" t="s">
        <v>260</v>
      </c>
      <c r="E12" t="s">
        <v>259</v>
      </c>
      <c r="F12" t="s">
        <v>163</v>
      </c>
      <c r="G12" t="str">
        <f t="shared" si="1"/>
        <v>o_scale_4</v>
      </c>
      <c r="H12" t="s">
        <v>163</v>
      </c>
      <c r="I12" t="s">
        <v>232</v>
      </c>
      <c r="J12"/>
      <c r="K12">
        <v>1</v>
      </c>
      <c r="L12">
        <v>1</v>
      </c>
      <c r="M12">
        <v>1</v>
      </c>
      <c r="N12">
        <v>1</v>
      </c>
      <c r="O12"/>
      <c r="P12"/>
      <c r="Q12"/>
      <c r="R12"/>
    </row>
    <row r="13" spans="1:18" s="1" customFormat="1" x14ac:dyDescent="0.25">
      <c r="A13" s="2">
        <f t="shared" si="0"/>
        <v>5</v>
      </c>
      <c r="B13" t="s">
        <v>12</v>
      </c>
      <c r="C13" t="s">
        <v>13</v>
      </c>
      <c r="D13" t="s">
        <v>260</v>
      </c>
      <c r="E13" t="s">
        <v>259</v>
      </c>
      <c r="F13" t="s">
        <v>266</v>
      </c>
      <c r="G13" t="str">
        <f t="shared" si="1"/>
        <v>o_scale_5</v>
      </c>
      <c r="H13" t="s">
        <v>267</v>
      </c>
      <c r="I13" t="s">
        <v>251</v>
      </c>
      <c r="J13" t="s">
        <v>268</v>
      </c>
      <c r="K13">
        <v>0</v>
      </c>
      <c r="L13">
        <v>1</v>
      </c>
      <c r="M13">
        <v>1</v>
      </c>
      <c r="N13">
        <v>1</v>
      </c>
      <c r="O13"/>
      <c r="P13"/>
      <c r="Q13"/>
      <c r="R13"/>
    </row>
    <row r="14" spans="1:18" s="3" customFormat="1" x14ac:dyDescent="0.25">
      <c r="A14" s="2">
        <f t="shared" si="0"/>
        <v>1</v>
      </c>
      <c r="B14" t="s">
        <v>12</v>
      </c>
      <c r="C14" t="s">
        <v>13</v>
      </c>
      <c r="D14" t="s">
        <v>159</v>
      </c>
      <c r="E14" t="s">
        <v>270</v>
      </c>
      <c r="F14" t="s">
        <v>25</v>
      </c>
      <c r="G14" t="str">
        <f t="shared" si="1"/>
        <v>o_bio_1</v>
      </c>
      <c r="H14" t="s">
        <v>272</v>
      </c>
      <c r="I14" t="s">
        <v>251</v>
      </c>
      <c r="J14" t="s">
        <v>273</v>
      </c>
      <c r="K14">
        <v>0</v>
      </c>
      <c r="L14">
        <v>1</v>
      </c>
      <c r="M14">
        <v>1</v>
      </c>
      <c r="N14">
        <v>1</v>
      </c>
      <c r="O14"/>
      <c r="P14"/>
      <c r="Q14"/>
      <c r="R14"/>
    </row>
    <row r="15" spans="1:18" s="3" customFormat="1" x14ac:dyDescent="0.25">
      <c r="A15" s="2">
        <f t="shared" si="0"/>
        <v>2</v>
      </c>
      <c r="B15" t="s">
        <v>12</v>
      </c>
      <c r="C15" t="s">
        <v>13</v>
      </c>
      <c r="D15" t="s">
        <v>159</v>
      </c>
      <c r="E15" t="s">
        <v>270</v>
      </c>
      <c r="F15" t="s">
        <v>271</v>
      </c>
      <c r="G15" t="str">
        <f t="shared" si="1"/>
        <v>o_bio_2</v>
      </c>
      <c r="H15" t="s">
        <v>274</v>
      </c>
      <c r="I15" t="s">
        <v>251</v>
      </c>
      <c r="J15" t="s">
        <v>275</v>
      </c>
      <c r="K15">
        <v>0</v>
      </c>
      <c r="L15">
        <v>1</v>
      </c>
      <c r="M15">
        <v>1</v>
      </c>
      <c r="N15">
        <v>1</v>
      </c>
      <c r="O15" t="s">
        <v>45</v>
      </c>
      <c r="P15" t="s">
        <v>209</v>
      </c>
      <c r="Q15" t="s">
        <v>17</v>
      </c>
      <c r="R15">
        <v>1</v>
      </c>
    </row>
    <row r="16" spans="1:18" s="1" customFormat="1" x14ac:dyDescent="0.25">
      <c r="A16" s="2">
        <f t="shared" si="0"/>
        <v>1</v>
      </c>
      <c r="B16" t="s">
        <v>12</v>
      </c>
      <c r="C16" t="s">
        <v>13</v>
      </c>
      <c r="D16" t="s">
        <v>261</v>
      </c>
      <c r="E16" t="s">
        <v>262</v>
      </c>
      <c r="F16" t="s">
        <v>265</v>
      </c>
      <c r="G16" t="str">
        <f t="shared" si="1"/>
        <v>o_predictors_1</v>
      </c>
      <c r="H16" t="s">
        <v>263</v>
      </c>
      <c r="I16" t="s">
        <v>251</v>
      </c>
      <c r="J16" t="s">
        <v>264</v>
      </c>
      <c r="K16">
        <v>0</v>
      </c>
      <c r="L16">
        <v>1</v>
      </c>
      <c r="M16">
        <v>1</v>
      </c>
      <c r="N16">
        <v>1</v>
      </c>
      <c r="O16"/>
      <c r="P16"/>
      <c r="Q16"/>
      <c r="R16"/>
    </row>
    <row r="17" spans="1:18" x14ac:dyDescent="0.25">
      <c r="A17" s="2">
        <f t="shared" si="0"/>
        <v>1</v>
      </c>
      <c r="B17" t="s">
        <v>12</v>
      </c>
      <c r="C17" t="s">
        <v>13</v>
      </c>
      <c r="D17" t="s">
        <v>235</v>
      </c>
      <c r="E17" t="s">
        <v>28</v>
      </c>
      <c r="F17" t="s">
        <v>29</v>
      </c>
      <c r="G17" t="str">
        <f t="shared" si="1"/>
        <v>o_concept_1</v>
      </c>
      <c r="H17" t="s">
        <v>30</v>
      </c>
      <c r="I17" t="s">
        <v>232</v>
      </c>
      <c r="K17">
        <v>0</v>
      </c>
      <c r="L17">
        <v>1</v>
      </c>
      <c r="M17">
        <v>1</v>
      </c>
      <c r="N17">
        <v>1</v>
      </c>
      <c r="O17" t="s">
        <v>16</v>
      </c>
      <c r="P17" t="s">
        <v>203</v>
      </c>
      <c r="Q17"/>
      <c r="R17">
        <v>1</v>
      </c>
    </row>
    <row r="18" spans="1:18" x14ac:dyDescent="0.25">
      <c r="A18" s="2">
        <f t="shared" si="0"/>
        <v>1</v>
      </c>
      <c r="B18" t="s">
        <v>12</v>
      </c>
      <c r="C18" t="s">
        <v>13</v>
      </c>
      <c r="D18" t="s">
        <v>32</v>
      </c>
      <c r="E18" t="s">
        <v>175</v>
      </c>
      <c r="F18" t="s">
        <v>33</v>
      </c>
      <c r="G18" t="str">
        <f t="shared" si="1"/>
        <v>o_assumptions_1</v>
      </c>
      <c r="H18" t="s">
        <v>34</v>
      </c>
      <c r="I18" t="s">
        <v>232</v>
      </c>
      <c r="K18">
        <v>0</v>
      </c>
      <c r="L18">
        <v>1</v>
      </c>
      <c r="M18">
        <v>1</v>
      </c>
      <c r="N18">
        <v>1</v>
      </c>
      <c r="O18"/>
      <c r="P18"/>
      <c r="Q18"/>
      <c r="R18"/>
    </row>
    <row r="19" spans="1:18" x14ac:dyDescent="0.25">
      <c r="A19" s="2">
        <f t="shared" si="0"/>
        <v>1</v>
      </c>
      <c r="B19" t="s">
        <v>12</v>
      </c>
      <c r="C19" t="s">
        <v>13</v>
      </c>
      <c r="D19" t="s">
        <v>35</v>
      </c>
      <c r="E19" t="s">
        <v>276</v>
      </c>
      <c r="F19" t="s">
        <v>36</v>
      </c>
      <c r="G19" t="str">
        <f t="shared" si="1"/>
        <v>o_algorithms_1</v>
      </c>
      <c r="H19" t="s">
        <v>277</v>
      </c>
      <c r="I19" t="s">
        <v>252</v>
      </c>
      <c r="K19">
        <v>0</v>
      </c>
      <c r="L19">
        <v>1</v>
      </c>
      <c r="M19">
        <v>1</v>
      </c>
      <c r="N19">
        <v>1</v>
      </c>
      <c r="O19"/>
      <c r="P19"/>
      <c r="Q19"/>
      <c r="R19"/>
    </row>
    <row r="20" spans="1:18" x14ac:dyDescent="0.25">
      <c r="A20" s="2">
        <f t="shared" si="0"/>
        <v>2</v>
      </c>
      <c r="B20" t="s">
        <v>12</v>
      </c>
      <c r="C20" t="s">
        <v>13</v>
      </c>
      <c r="D20" t="s">
        <v>35</v>
      </c>
      <c r="E20" t="s">
        <v>276</v>
      </c>
      <c r="F20" t="s">
        <v>278</v>
      </c>
      <c r="G20" t="str">
        <f t="shared" si="1"/>
        <v>o_algorithms_2</v>
      </c>
      <c r="H20" t="s">
        <v>279</v>
      </c>
      <c r="I20" t="s">
        <v>251</v>
      </c>
      <c r="J20" t="s">
        <v>280</v>
      </c>
      <c r="K20">
        <v>0</v>
      </c>
      <c r="L20">
        <v>1</v>
      </c>
      <c r="M20">
        <v>1</v>
      </c>
      <c r="N20">
        <v>1</v>
      </c>
      <c r="O20"/>
      <c r="P20"/>
      <c r="Q20"/>
      <c r="R20"/>
    </row>
    <row r="21" spans="1:18" x14ac:dyDescent="0.25">
      <c r="A21" s="2">
        <f t="shared" si="0"/>
        <v>1</v>
      </c>
      <c r="B21" t="s">
        <v>12</v>
      </c>
      <c r="C21" t="s">
        <v>13</v>
      </c>
      <c r="D21" t="s">
        <v>38</v>
      </c>
      <c r="E21" t="s">
        <v>39</v>
      </c>
      <c r="F21" t="s">
        <v>40</v>
      </c>
      <c r="G21" t="str">
        <f t="shared" si="1"/>
        <v>o_workflow_1</v>
      </c>
      <c r="H21" t="s">
        <v>150</v>
      </c>
      <c r="I21" t="s">
        <v>232</v>
      </c>
      <c r="K21">
        <v>0</v>
      </c>
      <c r="L21">
        <v>1</v>
      </c>
      <c r="M21">
        <v>1</v>
      </c>
      <c r="N21">
        <v>1</v>
      </c>
      <c r="O21"/>
      <c r="P21"/>
      <c r="Q21"/>
      <c r="R21"/>
    </row>
    <row r="22" spans="1:18" x14ac:dyDescent="0.25">
      <c r="A22" s="2">
        <f t="shared" si="0"/>
        <v>1</v>
      </c>
      <c r="B22" t="s">
        <v>12</v>
      </c>
      <c r="C22" t="s">
        <v>13</v>
      </c>
      <c r="D22" t="s">
        <v>41</v>
      </c>
      <c r="E22" t="s">
        <v>42</v>
      </c>
      <c r="F22" t="s">
        <v>41</v>
      </c>
      <c r="G22" t="str">
        <f t="shared" si="1"/>
        <v>o_software_1</v>
      </c>
      <c r="H22" t="s">
        <v>207</v>
      </c>
      <c r="I22" t="s">
        <v>232</v>
      </c>
      <c r="K22">
        <v>0</v>
      </c>
      <c r="L22">
        <v>1</v>
      </c>
      <c r="M22">
        <v>1</v>
      </c>
      <c r="N22">
        <v>1</v>
      </c>
      <c r="O22" t="s">
        <v>205</v>
      </c>
      <c r="P22" t="s">
        <v>206</v>
      </c>
      <c r="Q22" t="s">
        <v>17</v>
      </c>
      <c r="R22">
        <v>1</v>
      </c>
    </row>
    <row r="23" spans="1:18" x14ac:dyDescent="0.25">
      <c r="A23" s="2">
        <f t="shared" si="0"/>
        <v>2</v>
      </c>
      <c r="B23" t="s">
        <v>12</v>
      </c>
      <c r="C23" t="s">
        <v>13</v>
      </c>
      <c r="D23" t="s">
        <v>41</v>
      </c>
      <c r="E23" t="s">
        <v>42</v>
      </c>
      <c r="F23" t="s">
        <v>281</v>
      </c>
      <c r="G23" t="str">
        <f t="shared" si="1"/>
        <v>o_software_2</v>
      </c>
      <c r="H23" t="s">
        <v>282</v>
      </c>
      <c r="I23" t="s">
        <v>232</v>
      </c>
      <c r="K23">
        <v>0</v>
      </c>
      <c r="L23">
        <v>1</v>
      </c>
      <c r="M23">
        <v>1</v>
      </c>
      <c r="N23">
        <v>1</v>
      </c>
      <c r="O23" t="s">
        <v>204</v>
      </c>
      <c r="P23" t="s">
        <v>283</v>
      </c>
      <c r="Q23" t="s">
        <v>17</v>
      </c>
      <c r="R23">
        <v>1</v>
      </c>
    </row>
    <row r="24" spans="1:18" x14ac:dyDescent="0.25">
      <c r="A24" s="2">
        <f t="shared" si="0"/>
        <v>3</v>
      </c>
      <c r="B24" t="s">
        <v>12</v>
      </c>
      <c r="C24" t="s">
        <v>13</v>
      </c>
      <c r="D24" t="s">
        <v>41</v>
      </c>
      <c r="E24" t="s">
        <v>42</v>
      </c>
      <c r="F24" t="s">
        <v>284</v>
      </c>
      <c r="G24" t="str">
        <f>CONCATENATE(E24, "_", A24)</f>
        <v>o_software_3</v>
      </c>
      <c r="H24" t="s">
        <v>285</v>
      </c>
      <c r="I24" t="s">
        <v>232</v>
      </c>
      <c r="K24">
        <v>0</v>
      </c>
      <c r="L24">
        <v>1</v>
      </c>
      <c r="M24">
        <v>1</v>
      </c>
      <c r="N24">
        <v>1</v>
      </c>
      <c r="O24" t="s">
        <v>204</v>
      </c>
      <c r="P24" t="s">
        <v>286</v>
      </c>
      <c r="Q24" t="s">
        <v>17</v>
      </c>
      <c r="R24">
        <v>1</v>
      </c>
    </row>
    <row r="25" spans="1:18" x14ac:dyDescent="0.25">
      <c r="A25" s="2">
        <f t="shared" si="0"/>
        <v>1</v>
      </c>
      <c r="B25" t="s">
        <v>43</v>
      </c>
      <c r="C25" t="s">
        <v>44</v>
      </c>
      <c r="D25" t="s">
        <v>159</v>
      </c>
      <c r="E25" t="s">
        <v>177</v>
      </c>
      <c r="F25" t="s">
        <v>21</v>
      </c>
      <c r="G25" t="str">
        <f t="shared" si="1"/>
        <v>d_bio_1</v>
      </c>
      <c r="H25" t="s">
        <v>22</v>
      </c>
      <c r="I25" t="s">
        <v>232</v>
      </c>
      <c r="K25">
        <v>0</v>
      </c>
      <c r="L25">
        <v>1</v>
      </c>
      <c r="M25">
        <v>1</v>
      </c>
      <c r="N25">
        <v>1</v>
      </c>
      <c r="O25" t="s">
        <v>45</v>
      </c>
      <c r="P25" t="s">
        <v>208</v>
      </c>
      <c r="Q25" t="s">
        <v>17</v>
      </c>
      <c r="R25">
        <v>1</v>
      </c>
    </row>
    <row r="26" spans="1:18" s="2" customFormat="1" x14ac:dyDescent="0.25">
      <c r="A26" s="2">
        <f t="shared" si="0"/>
        <v>2</v>
      </c>
      <c r="B26" t="s">
        <v>43</v>
      </c>
      <c r="C26" t="s">
        <v>44</v>
      </c>
      <c r="D26" t="s">
        <v>159</v>
      </c>
      <c r="E26" t="s">
        <v>177</v>
      </c>
      <c r="F26" t="s">
        <v>23</v>
      </c>
      <c r="G26" t="str">
        <f t="shared" si="1"/>
        <v>d_bio_2</v>
      </c>
      <c r="H26" t="s">
        <v>210</v>
      </c>
      <c r="I26" t="s">
        <v>251</v>
      </c>
      <c r="J26" t="s">
        <v>257</v>
      </c>
      <c r="K26">
        <v>0</v>
      </c>
      <c r="L26">
        <v>1</v>
      </c>
      <c r="M26">
        <v>1</v>
      </c>
      <c r="N26">
        <v>1</v>
      </c>
      <c r="O26"/>
      <c r="P26"/>
      <c r="Q26"/>
      <c r="R26"/>
    </row>
    <row r="27" spans="1:18" s="2" customFormat="1" x14ac:dyDescent="0.25">
      <c r="A27" s="2">
        <f t="shared" si="0"/>
        <v>3</v>
      </c>
      <c r="B27" t="s">
        <v>43</v>
      </c>
      <c r="C27" t="s">
        <v>44</v>
      </c>
      <c r="D27" t="s">
        <v>159</v>
      </c>
      <c r="E27" t="s">
        <v>177</v>
      </c>
      <c r="F27" t="s">
        <v>47</v>
      </c>
      <c r="G27" t="str">
        <f t="shared" si="1"/>
        <v>d_bio_3</v>
      </c>
      <c r="H27" t="s">
        <v>48</v>
      </c>
      <c r="I27" t="s">
        <v>232</v>
      </c>
      <c r="J27"/>
      <c r="K27">
        <v>0</v>
      </c>
      <c r="L27">
        <v>1</v>
      </c>
      <c r="M27">
        <v>1</v>
      </c>
      <c r="N27">
        <v>1</v>
      </c>
      <c r="O27" t="s">
        <v>49</v>
      </c>
      <c r="P27" t="s">
        <v>50</v>
      </c>
      <c r="Q27" t="s">
        <v>189</v>
      </c>
      <c r="R27">
        <v>1</v>
      </c>
    </row>
    <row r="28" spans="1:18" s="4" customFormat="1" x14ac:dyDescent="0.25">
      <c r="A28" s="2">
        <f t="shared" si="0"/>
        <v>4</v>
      </c>
      <c r="B28" t="s">
        <v>43</v>
      </c>
      <c r="C28" t="s">
        <v>44</v>
      </c>
      <c r="D28" t="s">
        <v>159</v>
      </c>
      <c r="E28" t="s">
        <v>177</v>
      </c>
      <c r="F28" t="s">
        <v>24</v>
      </c>
      <c r="G28" t="str">
        <f t="shared" si="1"/>
        <v>d_bio_4</v>
      </c>
      <c r="H28" t="s">
        <v>165</v>
      </c>
      <c r="I28" t="s">
        <v>232</v>
      </c>
      <c r="J28"/>
      <c r="K28">
        <v>0</v>
      </c>
      <c r="L28">
        <v>1</v>
      </c>
      <c r="M28">
        <v>1</v>
      </c>
      <c r="N28">
        <v>1</v>
      </c>
      <c r="O28" t="s">
        <v>45</v>
      </c>
      <c r="P28" t="s">
        <v>46</v>
      </c>
      <c r="Q28" t="s">
        <v>17</v>
      </c>
      <c r="R28">
        <v>1</v>
      </c>
    </row>
    <row r="29" spans="1:18" x14ac:dyDescent="0.25">
      <c r="A29" s="2">
        <f t="shared" si="0"/>
        <v>5</v>
      </c>
      <c r="B29" t="s">
        <v>43</v>
      </c>
      <c r="C29" t="s">
        <v>44</v>
      </c>
      <c r="D29" t="s">
        <v>159</v>
      </c>
      <c r="E29" t="s">
        <v>177</v>
      </c>
      <c r="F29" t="s">
        <v>26</v>
      </c>
      <c r="G29" t="str">
        <f t="shared" si="1"/>
        <v>d_bio_5</v>
      </c>
      <c r="H29" t="s">
        <v>167</v>
      </c>
      <c r="I29" t="s">
        <v>251</v>
      </c>
      <c r="J29" t="s">
        <v>250</v>
      </c>
      <c r="K29">
        <v>0</v>
      </c>
      <c r="L29">
        <v>1</v>
      </c>
      <c r="M29">
        <v>1</v>
      </c>
      <c r="N29">
        <v>1</v>
      </c>
      <c r="O29"/>
      <c r="P29"/>
      <c r="Q29"/>
      <c r="R29"/>
    </row>
    <row r="30" spans="1:18" x14ac:dyDescent="0.25">
      <c r="A30" s="2">
        <f t="shared" si="0"/>
        <v>6</v>
      </c>
      <c r="B30" t="s">
        <v>43</v>
      </c>
      <c r="C30" t="s">
        <v>44</v>
      </c>
      <c r="D30" t="s">
        <v>159</v>
      </c>
      <c r="E30" t="s">
        <v>177</v>
      </c>
      <c r="F30" t="s">
        <v>27</v>
      </c>
      <c r="G30" t="str">
        <f t="shared" si="1"/>
        <v>d_bio_6</v>
      </c>
      <c r="H30" t="s">
        <v>168</v>
      </c>
      <c r="I30" t="s">
        <v>232</v>
      </c>
      <c r="K30">
        <v>0</v>
      </c>
      <c r="L30">
        <v>1</v>
      </c>
      <c r="M30">
        <v>1</v>
      </c>
      <c r="N30">
        <v>1</v>
      </c>
      <c r="O30" t="s">
        <v>45</v>
      </c>
      <c r="P30" t="s">
        <v>51</v>
      </c>
      <c r="Q30"/>
      <c r="R30">
        <v>1</v>
      </c>
    </row>
    <row r="31" spans="1:18" x14ac:dyDescent="0.25">
      <c r="A31" s="2">
        <f t="shared" si="0"/>
        <v>7</v>
      </c>
      <c r="B31" t="s">
        <v>43</v>
      </c>
      <c r="C31" t="s">
        <v>44</v>
      </c>
      <c r="D31" t="s">
        <v>159</v>
      </c>
      <c r="E31" t="s">
        <v>177</v>
      </c>
      <c r="F31" t="s">
        <v>246</v>
      </c>
      <c r="G31" t="str">
        <f t="shared" si="1"/>
        <v>d_bio_7</v>
      </c>
      <c r="H31" t="s">
        <v>164</v>
      </c>
      <c r="I31" t="s">
        <v>232</v>
      </c>
      <c r="K31">
        <v>1</v>
      </c>
      <c r="L31">
        <v>1</v>
      </c>
      <c r="M31">
        <v>1</v>
      </c>
      <c r="N31">
        <v>1</v>
      </c>
      <c r="O31"/>
      <c r="P31"/>
      <c r="Q31"/>
      <c r="R31"/>
    </row>
    <row r="32" spans="1:18" x14ac:dyDescent="0.25">
      <c r="A32" s="2">
        <f t="shared" si="0"/>
        <v>8</v>
      </c>
      <c r="B32" t="s">
        <v>43</v>
      </c>
      <c r="C32" t="s">
        <v>44</v>
      </c>
      <c r="D32" t="s">
        <v>159</v>
      </c>
      <c r="E32" t="s">
        <v>177</v>
      </c>
      <c r="F32" t="s">
        <v>63</v>
      </c>
      <c r="G32" t="str">
        <f t="shared" si="1"/>
        <v>d_bio_8</v>
      </c>
      <c r="H32" t="s">
        <v>64</v>
      </c>
      <c r="I32" t="s">
        <v>232</v>
      </c>
      <c r="K32">
        <v>1</v>
      </c>
      <c r="L32">
        <v>1</v>
      </c>
      <c r="M32">
        <v>1</v>
      </c>
      <c r="N32">
        <v>1</v>
      </c>
      <c r="O32" t="s">
        <v>65</v>
      </c>
      <c r="P32" t="s">
        <v>62</v>
      </c>
      <c r="Q32" t="s">
        <v>189</v>
      </c>
      <c r="R32">
        <v>0</v>
      </c>
    </row>
    <row r="33" spans="1:18" x14ac:dyDescent="0.25">
      <c r="A33" s="2">
        <f t="shared" si="0"/>
        <v>9</v>
      </c>
      <c r="B33" t="s">
        <v>43</v>
      </c>
      <c r="C33" t="s">
        <v>44</v>
      </c>
      <c r="D33" t="s">
        <v>159</v>
      </c>
      <c r="E33" t="s">
        <v>177</v>
      </c>
      <c r="F33" t="s">
        <v>52</v>
      </c>
      <c r="G33" t="str">
        <f t="shared" si="1"/>
        <v>d_bio_9</v>
      </c>
      <c r="H33" t="s">
        <v>53</v>
      </c>
      <c r="I33" t="s">
        <v>232</v>
      </c>
      <c r="K33">
        <v>0</v>
      </c>
      <c r="L33">
        <v>1</v>
      </c>
      <c r="M33">
        <v>1</v>
      </c>
      <c r="N33">
        <v>1</v>
      </c>
      <c r="O33" t="s">
        <v>45</v>
      </c>
      <c r="P33" t="s">
        <v>54</v>
      </c>
      <c r="Q33" t="s">
        <v>211</v>
      </c>
      <c r="R33">
        <v>0</v>
      </c>
    </row>
    <row r="34" spans="1:18" x14ac:dyDescent="0.25">
      <c r="A34" s="2">
        <f t="shared" si="0"/>
        <v>10</v>
      </c>
      <c r="B34" t="s">
        <v>43</v>
      </c>
      <c r="C34" t="s">
        <v>44</v>
      </c>
      <c r="D34" t="s">
        <v>159</v>
      </c>
      <c r="E34" t="s">
        <v>177</v>
      </c>
      <c r="F34" t="s">
        <v>55</v>
      </c>
      <c r="G34" t="str">
        <f t="shared" si="1"/>
        <v>d_bio_10</v>
      </c>
      <c r="H34" t="s">
        <v>56</v>
      </c>
      <c r="I34" t="s">
        <v>232</v>
      </c>
      <c r="K34">
        <v>0</v>
      </c>
      <c r="L34">
        <v>1</v>
      </c>
      <c r="M34">
        <v>1</v>
      </c>
      <c r="N34">
        <v>1</v>
      </c>
      <c r="O34" t="s">
        <v>45</v>
      </c>
      <c r="P34" t="s">
        <v>57</v>
      </c>
      <c r="Q34" t="s">
        <v>212</v>
      </c>
      <c r="R34">
        <v>0</v>
      </c>
    </row>
    <row r="35" spans="1:18" x14ac:dyDescent="0.25">
      <c r="A35" s="2">
        <f t="shared" si="0"/>
        <v>11</v>
      </c>
      <c r="B35" t="s">
        <v>43</v>
      </c>
      <c r="C35" t="s">
        <v>44</v>
      </c>
      <c r="D35" t="s">
        <v>159</v>
      </c>
      <c r="E35" t="s">
        <v>177</v>
      </c>
      <c r="F35" t="s">
        <v>58</v>
      </c>
      <c r="G35" t="str">
        <f t="shared" si="1"/>
        <v>d_bio_11</v>
      </c>
      <c r="H35" t="s">
        <v>59</v>
      </c>
      <c r="I35" t="s">
        <v>232</v>
      </c>
      <c r="K35">
        <v>1</v>
      </c>
      <c r="L35">
        <v>1</v>
      </c>
      <c r="M35">
        <v>1</v>
      </c>
      <c r="N35">
        <v>1</v>
      </c>
      <c r="O35" t="s">
        <v>45</v>
      </c>
      <c r="P35" t="s">
        <v>60</v>
      </c>
      <c r="Q35" t="s">
        <v>212</v>
      </c>
      <c r="R35">
        <v>0</v>
      </c>
    </row>
    <row r="36" spans="1:18" x14ac:dyDescent="0.25">
      <c r="A36" s="2">
        <f t="shared" si="0"/>
        <v>12</v>
      </c>
      <c r="B36" t="s">
        <v>43</v>
      </c>
      <c r="C36" t="s">
        <v>44</v>
      </c>
      <c r="D36" t="s">
        <v>159</v>
      </c>
      <c r="E36" t="s">
        <v>177</v>
      </c>
      <c r="F36" t="s">
        <v>61</v>
      </c>
      <c r="G36" t="str">
        <f t="shared" si="1"/>
        <v>d_bio_12</v>
      </c>
      <c r="H36" t="s">
        <v>287</v>
      </c>
      <c r="I36" t="s">
        <v>232</v>
      </c>
      <c r="K36">
        <v>1</v>
      </c>
      <c r="L36">
        <v>1</v>
      </c>
      <c r="M36">
        <v>1</v>
      </c>
      <c r="N36">
        <v>1</v>
      </c>
      <c r="O36" t="s">
        <v>291</v>
      </c>
      <c r="P36" t="s">
        <v>62</v>
      </c>
      <c r="Q36" t="s">
        <v>189</v>
      </c>
      <c r="R36">
        <v>0</v>
      </c>
    </row>
    <row r="37" spans="1:18" s="1" customFormat="1" x14ac:dyDescent="0.25">
      <c r="A37" s="2">
        <f t="shared" si="0"/>
        <v>1</v>
      </c>
      <c r="B37" t="s">
        <v>43</v>
      </c>
      <c r="C37" t="s">
        <v>44</v>
      </c>
      <c r="D37" t="s">
        <v>66</v>
      </c>
      <c r="E37" t="s">
        <v>67</v>
      </c>
      <c r="F37" t="s">
        <v>68</v>
      </c>
      <c r="G37" t="str">
        <f t="shared" si="1"/>
        <v>d_part_1</v>
      </c>
      <c r="H37" t="s">
        <v>69</v>
      </c>
      <c r="I37" t="s">
        <v>232</v>
      </c>
      <c r="J37"/>
      <c r="K37">
        <v>0</v>
      </c>
      <c r="L37">
        <v>0</v>
      </c>
      <c r="M37">
        <v>1</v>
      </c>
      <c r="N37">
        <v>1</v>
      </c>
      <c r="O37"/>
      <c r="P37"/>
      <c r="Q37"/>
      <c r="R37"/>
    </row>
    <row r="38" spans="1:18" s="1" customFormat="1" x14ac:dyDescent="0.25">
      <c r="A38" s="2">
        <f t="shared" si="0"/>
        <v>2</v>
      </c>
      <c r="B38" t="s">
        <v>43</v>
      </c>
      <c r="C38" t="s">
        <v>44</v>
      </c>
      <c r="D38" t="s">
        <v>66</v>
      </c>
      <c r="E38" t="s">
        <v>67</v>
      </c>
      <c r="F38" t="s">
        <v>70</v>
      </c>
      <c r="G38" t="str">
        <f t="shared" si="1"/>
        <v>d_part_2</v>
      </c>
      <c r="H38" t="s">
        <v>71</v>
      </c>
      <c r="I38" t="s">
        <v>232</v>
      </c>
      <c r="J38"/>
      <c r="K38">
        <v>0</v>
      </c>
      <c r="L38">
        <v>0</v>
      </c>
      <c r="M38">
        <v>1</v>
      </c>
      <c r="N38">
        <v>1</v>
      </c>
      <c r="O38"/>
      <c r="P38"/>
      <c r="Q38"/>
      <c r="R38"/>
    </row>
    <row r="39" spans="1:18" s="1" customFormat="1" x14ac:dyDescent="0.25">
      <c r="A39" s="2">
        <f t="shared" si="0"/>
        <v>3</v>
      </c>
      <c r="B39" t="s">
        <v>43</v>
      </c>
      <c r="C39" t="s">
        <v>44</v>
      </c>
      <c r="D39" t="s">
        <v>66</v>
      </c>
      <c r="E39" t="s">
        <v>67</v>
      </c>
      <c r="F39" t="s">
        <v>72</v>
      </c>
      <c r="G39" t="str">
        <f t="shared" si="1"/>
        <v>d_part_3</v>
      </c>
      <c r="H39" t="s">
        <v>73</v>
      </c>
      <c r="I39" t="s">
        <v>232</v>
      </c>
      <c r="J39"/>
      <c r="K39">
        <v>1</v>
      </c>
      <c r="L39">
        <v>0</v>
      </c>
      <c r="M39">
        <v>1</v>
      </c>
      <c r="N39">
        <v>1</v>
      </c>
      <c r="O39"/>
      <c r="P39"/>
      <c r="Q39"/>
      <c r="R39"/>
    </row>
    <row r="40" spans="1:18" s="1" customFormat="1" x14ac:dyDescent="0.25">
      <c r="A40" s="2">
        <f t="shared" si="0"/>
        <v>1</v>
      </c>
      <c r="B40" t="s">
        <v>43</v>
      </c>
      <c r="C40" t="s">
        <v>44</v>
      </c>
      <c r="D40" t="s">
        <v>31</v>
      </c>
      <c r="E40" t="s">
        <v>178</v>
      </c>
      <c r="F40" t="s">
        <v>31</v>
      </c>
      <c r="G40" t="str">
        <f t="shared" si="1"/>
        <v>d_pred_1</v>
      </c>
      <c r="H40" t="s">
        <v>176</v>
      </c>
      <c r="I40" t="s">
        <v>232</v>
      </c>
      <c r="J40"/>
      <c r="K40">
        <v>0</v>
      </c>
      <c r="L40">
        <v>1</v>
      </c>
      <c r="M40">
        <v>1</v>
      </c>
      <c r="N40">
        <v>1</v>
      </c>
      <c r="O40" t="s">
        <v>75</v>
      </c>
      <c r="P40" t="s">
        <v>174</v>
      </c>
      <c r="Q40" t="s">
        <v>17</v>
      </c>
      <c r="R40">
        <v>1</v>
      </c>
    </row>
    <row r="41" spans="1:18" s="1" customFormat="1" x14ac:dyDescent="0.25">
      <c r="A41" s="2">
        <f t="shared" si="0"/>
        <v>2</v>
      </c>
      <c r="B41" t="s">
        <v>43</v>
      </c>
      <c r="C41" t="s">
        <v>44</v>
      </c>
      <c r="D41" t="s">
        <v>31</v>
      </c>
      <c r="E41" t="s">
        <v>178</v>
      </c>
      <c r="F41" t="s">
        <v>24</v>
      </c>
      <c r="G41" t="str">
        <f t="shared" si="1"/>
        <v>d_pred_2</v>
      </c>
      <c r="H41" t="s">
        <v>74</v>
      </c>
      <c r="I41" t="s">
        <v>232</v>
      </c>
      <c r="J41"/>
      <c r="K41">
        <v>0</v>
      </c>
      <c r="L41">
        <v>1</v>
      </c>
      <c r="M41">
        <v>1</v>
      </c>
      <c r="N41">
        <v>1</v>
      </c>
      <c r="O41" t="s">
        <v>75</v>
      </c>
      <c r="P41" t="s">
        <v>46</v>
      </c>
      <c r="Q41" t="s">
        <v>17</v>
      </c>
      <c r="R41">
        <v>1</v>
      </c>
    </row>
    <row r="42" spans="1:18" s="1" customFormat="1" x14ac:dyDescent="0.25">
      <c r="A42" s="2">
        <f t="shared" si="0"/>
        <v>3</v>
      </c>
      <c r="B42" t="s">
        <v>43</v>
      </c>
      <c r="C42" t="s">
        <v>44</v>
      </c>
      <c r="D42" t="s">
        <v>31</v>
      </c>
      <c r="E42" t="s">
        <v>178</v>
      </c>
      <c r="F42" t="s">
        <v>160</v>
      </c>
      <c r="G42" t="str">
        <f t="shared" si="1"/>
        <v>d_pred_3</v>
      </c>
      <c r="H42" t="s">
        <v>169</v>
      </c>
      <c r="I42" t="s">
        <v>233</v>
      </c>
      <c r="J42"/>
      <c r="K42">
        <v>0</v>
      </c>
      <c r="L42">
        <v>1</v>
      </c>
      <c r="M42">
        <v>1</v>
      </c>
      <c r="N42">
        <v>1</v>
      </c>
      <c r="O42" t="s">
        <v>75</v>
      </c>
      <c r="P42" t="s">
        <v>292</v>
      </c>
      <c r="Q42" t="s">
        <v>17</v>
      </c>
      <c r="R42">
        <v>1</v>
      </c>
    </row>
    <row r="43" spans="1:18" x14ac:dyDescent="0.25">
      <c r="A43" s="2">
        <f t="shared" si="0"/>
        <v>4</v>
      </c>
      <c r="B43" t="s">
        <v>43</v>
      </c>
      <c r="C43" t="s">
        <v>44</v>
      </c>
      <c r="D43" t="s">
        <v>31</v>
      </c>
      <c r="E43" t="s">
        <v>178</v>
      </c>
      <c r="F43" t="s">
        <v>161</v>
      </c>
      <c r="G43" t="str">
        <f t="shared" si="1"/>
        <v>d_pred_4</v>
      </c>
      <c r="H43" t="s">
        <v>170</v>
      </c>
      <c r="I43" t="s">
        <v>232</v>
      </c>
      <c r="K43">
        <v>0</v>
      </c>
      <c r="L43">
        <v>1</v>
      </c>
      <c r="M43">
        <v>1</v>
      </c>
      <c r="N43">
        <v>1</v>
      </c>
      <c r="O43" t="s">
        <v>75</v>
      </c>
      <c r="P43" t="s">
        <v>186</v>
      </c>
      <c r="Q43" t="s">
        <v>17</v>
      </c>
      <c r="R43">
        <v>1</v>
      </c>
    </row>
    <row r="44" spans="1:18" x14ac:dyDescent="0.25">
      <c r="A44" s="2">
        <f t="shared" si="0"/>
        <v>5</v>
      </c>
      <c r="B44" t="s">
        <v>43</v>
      </c>
      <c r="C44" t="s">
        <v>44</v>
      </c>
      <c r="D44" t="s">
        <v>31</v>
      </c>
      <c r="E44" t="s">
        <v>178</v>
      </c>
      <c r="F44" t="s">
        <v>289</v>
      </c>
      <c r="G44" t="str">
        <f>CONCATENATE(E44, "_", A44)</f>
        <v>d_pred_5</v>
      </c>
      <c r="H44" t="s">
        <v>290</v>
      </c>
      <c r="I44" t="s">
        <v>232</v>
      </c>
      <c r="K44">
        <v>0</v>
      </c>
      <c r="L44">
        <v>1</v>
      </c>
      <c r="M44">
        <v>1</v>
      </c>
      <c r="N44">
        <v>1</v>
      </c>
      <c r="O44"/>
      <c r="P44"/>
      <c r="Q44"/>
      <c r="R44"/>
    </row>
    <row r="45" spans="1:18" x14ac:dyDescent="0.25">
      <c r="A45" s="2">
        <f t="shared" si="0"/>
        <v>6</v>
      </c>
      <c r="B45" t="s">
        <v>43</v>
      </c>
      <c r="C45" t="s">
        <v>44</v>
      </c>
      <c r="D45" t="s">
        <v>31</v>
      </c>
      <c r="E45" t="s">
        <v>178</v>
      </c>
      <c r="F45" t="s">
        <v>162</v>
      </c>
      <c r="G45" t="str">
        <f>CONCATENATE(E45, "_", A45)</f>
        <v>d_pred_6</v>
      </c>
      <c r="H45" t="s">
        <v>171</v>
      </c>
      <c r="I45" t="s">
        <v>232</v>
      </c>
      <c r="K45">
        <v>0</v>
      </c>
      <c r="L45">
        <v>1</v>
      </c>
      <c r="M45">
        <v>1</v>
      </c>
      <c r="N45">
        <v>1</v>
      </c>
      <c r="O45" t="s">
        <v>75</v>
      </c>
      <c r="P45" t="s">
        <v>185</v>
      </c>
      <c r="Q45" t="s">
        <v>17</v>
      </c>
      <c r="R45">
        <v>0</v>
      </c>
    </row>
    <row r="46" spans="1:18" x14ac:dyDescent="0.25">
      <c r="A46" s="2">
        <f t="shared" si="0"/>
        <v>7</v>
      </c>
      <c r="B46" t="s">
        <v>43</v>
      </c>
      <c r="C46" t="s">
        <v>44</v>
      </c>
      <c r="D46" t="s">
        <v>31</v>
      </c>
      <c r="E46" t="s">
        <v>178</v>
      </c>
      <c r="F46" t="s">
        <v>163</v>
      </c>
      <c r="G46" t="str">
        <f t="shared" ref="G46:G84" si="2">CONCATENATE(E46, "_", A46)</f>
        <v>d_pred_7</v>
      </c>
      <c r="H46" t="s">
        <v>172</v>
      </c>
      <c r="I46" t="s">
        <v>232</v>
      </c>
      <c r="K46">
        <v>1</v>
      </c>
      <c r="L46">
        <v>1</v>
      </c>
      <c r="M46">
        <v>1</v>
      </c>
      <c r="N46">
        <v>1</v>
      </c>
      <c r="O46"/>
      <c r="P46"/>
      <c r="Q46"/>
      <c r="R46"/>
    </row>
    <row r="47" spans="1:18" x14ac:dyDescent="0.25">
      <c r="A47" s="2">
        <f t="shared" si="0"/>
        <v>8</v>
      </c>
      <c r="B47" t="s">
        <v>43</v>
      </c>
      <c r="C47" t="s">
        <v>44</v>
      </c>
      <c r="D47" t="s">
        <v>31</v>
      </c>
      <c r="E47" t="s">
        <v>178</v>
      </c>
      <c r="F47" t="s">
        <v>78</v>
      </c>
      <c r="G47" t="str">
        <f t="shared" si="2"/>
        <v>d_pred_8</v>
      </c>
      <c r="H47" t="s">
        <v>79</v>
      </c>
      <c r="I47" t="s">
        <v>232</v>
      </c>
      <c r="K47">
        <v>1</v>
      </c>
      <c r="L47">
        <v>1</v>
      </c>
      <c r="M47">
        <v>1</v>
      </c>
      <c r="N47">
        <v>1</v>
      </c>
      <c r="O47"/>
      <c r="P47"/>
      <c r="Q47"/>
      <c r="R47"/>
    </row>
    <row r="48" spans="1:18" s="1" customFormat="1" x14ac:dyDescent="0.25">
      <c r="A48" s="2">
        <f t="shared" si="0"/>
        <v>9</v>
      </c>
      <c r="B48" t="s">
        <v>43</v>
      </c>
      <c r="C48" t="s">
        <v>44</v>
      </c>
      <c r="D48" t="s">
        <v>31</v>
      </c>
      <c r="E48" t="s">
        <v>178</v>
      </c>
      <c r="F48" t="s">
        <v>58</v>
      </c>
      <c r="G48" t="str">
        <f t="shared" si="2"/>
        <v>d_pred_9</v>
      </c>
      <c r="H48" t="s">
        <v>76</v>
      </c>
      <c r="I48" t="s">
        <v>232</v>
      </c>
      <c r="J48"/>
      <c r="K48">
        <v>1</v>
      </c>
      <c r="L48">
        <v>1</v>
      </c>
      <c r="M48">
        <v>1</v>
      </c>
      <c r="N48">
        <v>1</v>
      </c>
      <c r="O48" t="s">
        <v>77</v>
      </c>
      <c r="P48" t="s">
        <v>62</v>
      </c>
      <c r="Q48" t="s">
        <v>189</v>
      </c>
      <c r="R48">
        <v>0</v>
      </c>
    </row>
    <row r="49" spans="1:18" s="1" customFormat="1" x14ac:dyDescent="0.25">
      <c r="A49" s="2">
        <f t="shared" si="0"/>
        <v>10</v>
      </c>
      <c r="B49" t="s">
        <v>43</v>
      </c>
      <c r="C49" t="s">
        <v>44</v>
      </c>
      <c r="D49" t="s">
        <v>31</v>
      </c>
      <c r="E49" t="s">
        <v>178</v>
      </c>
      <c r="F49" t="s">
        <v>173</v>
      </c>
      <c r="G49" t="str">
        <f t="shared" si="2"/>
        <v>d_pred_10</v>
      </c>
      <c r="H49" t="s">
        <v>80</v>
      </c>
      <c r="I49" t="s">
        <v>232</v>
      </c>
      <c r="J49"/>
      <c r="K49">
        <v>1</v>
      </c>
      <c r="L49">
        <v>1</v>
      </c>
      <c r="M49">
        <v>1</v>
      </c>
      <c r="N49">
        <v>1</v>
      </c>
      <c r="O49"/>
      <c r="P49"/>
      <c r="Q49"/>
      <c r="R49"/>
    </row>
    <row r="50" spans="1:18" s="1" customFormat="1" x14ac:dyDescent="0.25">
      <c r="A50" s="2">
        <f t="shared" si="0"/>
        <v>1</v>
      </c>
      <c r="B50" t="s">
        <v>43</v>
      </c>
      <c r="C50" t="s">
        <v>44</v>
      </c>
      <c r="D50" t="s">
        <v>81</v>
      </c>
      <c r="E50" t="s">
        <v>179</v>
      </c>
      <c r="F50" t="s">
        <v>24</v>
      </c>
      <c r="G50" t="str">
        <f t="shared" si="2"/>
        <v>d_proj_1</v>
      </c>
      <c r="H50" t="s">
        <v>74</v>
      </c>
      <c r="I50" t="s">
        <v>232</v>
      </c>
      <c r="J50"/>
      <c r="K50">
        <v>0</v>
      </c>
      <c r="L50">
        <v>0</v>
      </c>
      <c r="M50">
        <v>0</v>
      </c>
      <c r="N50">
        <v>1</v>
      </c>
      <c r="O50" t="s">
        <v>82</v>
      </c>
      <c r="P50" t="s">
        <v>46</v>
      </c>
      <c r="Q50" t="s">
        <v>188</v>
      </c>
      <c r="R50">
        <v>1</v>
      </c>
    </row>
    <row r="51" spans="1:18" s="1" customFormat="1" x14ac:dyDescent="0.25">
      <c r="A51" s="2">
        <f t="shared" si="0"/>
        <v>2</v>
      </c>
      <c r="B51" t="s">
        <v>43</v>
      </c>
      <c r="C51" t="s">
        <v>44</v>
      </c>
      <c r="D51" t="s">
        <v>81</v>
      </c>
      <c r="E51" t="s">
        <v>179</v>
      </c>
      <c r="F51" t="s">
        <v>160</v>
      </c>
      <c r="G51" t="str">
        <f t="shared" si="2"/>
        <v>d_proj_2</v>
      </c>
      <c r="H51" t="s">
        <v>183</v>
      </c>
      <c r="I51" t="s">
        <v>233</v>
      </c>
      <c r="J51"/>
      <c r="K51">
        <v>0</v>
      </c>
      <c r="L51">
        <v>1</v>
      </c>
      <c r="M51">
        <v>1</v>
      </c>
      <c r="N51">
        <v>1</v>
      </c>
      <c r="O51" t="s">
        <v>82</v>
      </c>
      <c r="P51" t="s">
        <v>187</v>
      </c>
      <c r="Q51" t="s">
        <v>188</v>
      </c>
      <c r="R51">
        <v>0</v>
      </c>
    </row>
    <row r="52" spans="1:18" x14ac:dyDescent="0.25">
      <c r="A52" s="2">
        <f t="shared" si="0"/>
        <v>3</v>
      </c>
      <c r="B52" t="s">
        <v>43</v>
      </c>
      <c r="C52" t="s">
        <v>44</v>
      </c>
      <c r="D52" t="s">
        <v>81</v>
      </c>
      <c r="E52" t="s">
        <v>179</v>
      </c>
      <c r="F52" t="s">
        <v>161</v>
      </c>
      <c r="G52" t="str">
        <f t="shared" si="2"/>
        <v>d_proj_3</v>
      </c>
      <c r="H52" t="s">
        <v>182</v>
      </c>
      <c r="I52" t="s">
        <v>232</v>
      </c>
      <c r="K52">
        <v>0</v>
      </c>
      <c r="L52">
        <v>1</v>
      </c>
      <c r="M52">
        <v>1</v>
      </c>
      <c r="N52">
        <v>1</v>
      </c>
      <c r="O52" t="s">
        <v>82</v>
      </c>
      <c r="P52" t="s">
        <v>186</v>
      </c>
      <c r="Q52" t="s">
        <v>188</v>
      </c>
      <c r="R52">
        <v>1</v>
      </c>
    </row>
    <row r="53" spans="1:18" x14ac:dyDescent="0.25">
      <c r="A53" s="2">
        <f t="shared" si="0"/>
        <v>4</v>
      </c>
      <c r="B53" t="s">
        <v>43</v>
      </c>
      <c r="C53" t="s">
        <v>44</v>
      </c>
      <c r="D53" t="s">
        <v>81</v>
      </c>
      <c r="E53" t="s">
        <v>179</v>
      </c>
      <c r="F53" t="s">
        <v>162</v>
      </c>
      <c r="G53" t="str">
        <f t="shared" si="2"/>
        <v>d_proj_4</v>
      </c>
      <c r="H53" t="s">
        <v>181</v>
      </c>
      <c r="I53" t="s">
        <v>232</v>
      </c>
      <c r="K53">
        <v>0</v>
      </c>
      <c r="L53">
        <v>1</v>
      </c>
      <c r="M53">
        <v>1</v>
      </c>
      <c r="N53">
        <v>1</v>
      </c>
      <c r="O53" t="s">
        <v>82</v>
      </c>
      <c r="P53" t="s">
        <v>185</v>
      </c>
      <c r="Q53" t="s">
        <v>188</v>
      </c>
      <c r="R53">
        <v>0</v>
      </c>
    </row>
    <row r="54" spans="1:18" x14ac:dyDescent="0.25">
      <c r="A54" s="2">
        <f t="shared" si="0"/>
        <v>5</v>
      </c>
      <c r="B54" t="s">
        <v>43</v>
      </c>
      <c r="C54" t="s">
        <v>44</v>
      </c>
      <c r="D54" t="s">
        <v>81</v>
      </c>
      <c r="E54" t="s">
        <v>179</v>
      </c>
      <c r="F54" t="s">
        <v>163</v>
      </c>
      <c r="G54" t="str">
        <f t="shared" si="2"/>
        <v>d_proj_5</v>
      </c>
      <c r="H54" t="s">
        <v>184</v>
      </c>
      <c r="I54" t="s">
        <v>232</v>
      </c>
      <c r="K54">
        <v>1</v>
      </c>
      <c r="L54">
        <v>1</v>
      </c>
      <c r="M54">
        <v>1</v>
      </c>
      <c r="N54">
        <v>1</v>
      </c>
      <c r="O54"/>
      <c r="P54"/>
      <c r="Q54"/>
      <c r="R54"/>
    </row>
    <row r="55" spans="1:18" s="1" customFormat="1" x14ac:dyDescent="0.25">
      <c r="A55" s="2">
        <f t="shared" si="0"/>
        <v>6</v>
      </c>
      <c r="B55" t="s">
        <v>43</v>
      </c>
      <c r="C55" t="s">
        <v>44</v>
      </c>
      <c r="D55" t="s">
        <v>81</v>
      </c>
      <c r="E55" t="s">
        <v>179</v>
      </c>
      <c r="F55" t="s">
        <v>83</v>
      </c>
      <c r="G55" t="str">
        <f t="shared" si="2"/>
        <v>d_proj_6</v>
      </c>
      <c r="H55" t="s">
        <v>84</v>
      </c>
      <c r="I55" t="s">
        <v>232</v>
      </c>
      <c r="J55"/>
      <c r="K55">
        <v>0</v>
      </c>
      <c r="L55">
        <v>0</v>
      </c>
      <c r="M55">
        <v>0</v>
      </c>
      <c r="N55">
        <v>1</v>
      </c>
      <c r="O55"/>
      <c r="P55"/>
      <c r="Q55"/>
      <c r="R55"/>
    </row>
    <row r="56" spans="1:18" s="5" customFormat="1" x14ac:dyDescent="0.25">
      <c r="A56" s="2">
        <f t="shared" si="0"/>
        <v>7</v>
      </c>
      <c r="B56" t="s">
        <v>43</v>
      </c>
      <c r="C56" t="s">
        <v>44</v>
      </c>
      <c r="D56" t="s">
        <v>81</v>
      </c>
      <c r="E56" t="s">
        <v>179</v>
      </c>
      <c r="F56" t="s">
        <v>78</v>
      </c>
      <c r="G56" t="str">
        <f t="shared" si="2"/>
        <v>d_proj_7</v>
      </c>
      <c r="H56" t="s">
        <v>85</v>
      </c>
      <c r="I56" t="s">
        <v>232</v>
      </c>
      <c r="J56"/>
      <c r="K56">
        <v>1</v>
      </c>
      <c r="L56">
        <v>0</v>
      </c>
      <c r="M56">
        <v>0</v>
      </c>
      <c r="N56">
        <v>1</v>
      </c>
      <c r="O56"/>
      <c r="P56"/>
      <c r="Q56"/>
      <c r="R56"/>
    </row>
    <row r="57" spans="1:18" s="5" customFormat="1" x14ac:dyDescent="0.25">
      <c r="A57" s="2">
        <f t="shared" si="0"/>
        <v>8</v>
      </c>
      <c r="B57" t="s">
        <v>43</v>
      </c>
      <c r="C57" t="s">
        <v>44</v>
      </c>
      <c r="D57" t="s">
        <v>81</v>
      </c>
      <c r="E57" t="s">
        <v>179</v>
      </c>
      <c r="F57" t="s">
        <v>86</v>
      </c>
      <c r="G57" t="str">
        <f t="shared" si="2"/>
        <v>d_proj_8</v>
      </c>
      <c r="H57" t="s">
        <v>87</v>
      </c>
      <c r="I57" t="s">
        <v>232</v>
      </c>
      <c r="J57"/>
      <c r="K57">
        <v>0</v>
      </c>
      <c r="L57">
        <v>0</v>
      </c>
      <c r="M57">
        <v>0</v>
      </c>
      <c r="N57">
        <v>1</v>
      </c>
      <c r="O57"/>
      <c r="P57"/>
      <c r="Q57"/>
      <c r="R57"/>
    </row>
    <row r="58" spans="1:18" s="5" customFormat="1" x14ac:dyDescent="0.25">
      <c r="A58" s="2">
        <f t="shared" si="0"/>
        <v>1</v>
      </c>
      <c r="B58" t="s">
        <v>88</v>
      </c>
      <c r="C58" t="s">
        <v>89</v>
      </c>
      <c r="D58" t="s">
        <v>269</v>
      </c>
      <c r="E58" t="s">
        <v>193</v>
      </c>
      <c r="F58" t="s">
        <v>194</v>
      </c>
      <c r="G58" t="str">
        <f t="shared" si="2"/>
        <v>m_settings_1</v>
      </c>
      <c r="H58" t="s">
        <v>191</v>
      </c>
      <c r="I58" t="s">
        <v>253</v>
      </c>
      <c r="J58"/>
      <c r="K58">
        <v>0</v>
      </c>
      <c r="L58">
        <v>1</v>
      </c>
      <c r="M58">
        <v>1</v>
      </c>
      <c r="N58">
        <v>1</v>
      </c>
      <c r="O58"/>
      <c r="P58"/>
      <c r="Q58"/>
      <c r="R58"/>
    </row>
    <row r="59" spans="1:18" s="5" customFormat="1" x14ac:dyDescent="0.25">
      <c r="A59" s="2">
        <f t="shared" si="0"/>
        <v>2</v>
      </c>
      <c r="B59" t="s">
        <v>88</v>
      </c>
      <c r="C59" t="s">
        <v>89</v>
      </c>
      <c r="D59" t="s">
        <v>269</v>
      </c>
      <c r="E59" t="s">
        <v>193</v>
      </c>
      <c r="F59" t="s">
        <v>195</v>
      </c>
      <c r="G59" t="str">
        <f t="shared" si="2"/>
        <v>m_settings_2</v>
      </c>
      <c r="H59" t="s">
        <v>192</v>
      </c>
      <c r="I59" t="s">
        <v>232</v>
      </c>
      <c r="J59"/>
      <c r="K59">
        <v>0</v>
      </c>
      <c r="L59">
        <v>0</v>
      </c>
      <c r="M59">
        <v>0</v>
      </c>
      <c r="N59">
        <v>1</v>
      </c>
      <c r="O59" t="s">
        <v>231</v>
      </c>
      <c r="P59" t="s">
        <v>151</v>
      </c>
      <c r="Q59" t="s">
        <v>17</v>
      </c>
      <c r="R59">
        <v>1</v>
      </c>
    </row>
    <row r="60" spans="1:18" s="5" customFormat="1" x14ac:dyDescent="0.25">
      <c r="A60" s="2">
        <f t="shared" si="0"/>
        <v>1</v>
      </c>
      <c r="B60" t="s">
        <v>88</v>
      </c>
      <c r="C60" t="s">
        <v>89</v>
      </c>
      <c r="D60" t="s">
        <v>93</v>
      </c>
      <c r="E60" t="s">
        <v>180</v>
      </c>
      <c r="F60" t="s">
        <v>93</v>
      </c>
      <c r="G60" t="str">
        <f t="shared" si="2"/>
        <v>m_preselect_1</v>
      </c>
      <c r="H60" t="s">
        <v>94</v>
      </c>
      <c r="I60" t="s">
        <v>232</v>
      </c>
      <c r="J60"/>
      <c r="K60">
        <v>1</v>
      </c>
      <c r="L60">
        <v>1</v>
      </c>
      <c r="M60">
        <v>1</v>
      </c>
      <c r="N60">
        <v>1</v>
      </c>
      <c r="O60"/>
      <c r="P60"/>
      <c r="Q60"/>
      <c r="R60"/>
    </row>
    <row r="61" spans="1:18" x14ac:dyDescent="0.25">
      <c r="A61" s="2">
        <f t="shared" si="0"/>
        <v>1</v>
      </c>
      <c r="B61" t="s">
        <v>88</v>
      </c>
      <c r="C61" t="s">
        <v>89</v>
      </c>
      <c r="D61" t="s">
        <v>90</v>
      </c>
      <c r="E61" t="s">
        <v>91</v>
      </c>
      <c r="F61" t="s">
        <v>90</v>
      </c>
      <c r="G61" t="str">
        <f t="shared" si="2"/>
        <v>m_multicol_1</v>
      </c>
      <c r="H61" t="s">
        <v>92</v>
      </c>
      <c r="I61" t="s">
        <v>232</v>
      </c>
      <c r="K61">
        <v>0</v>
      </c>
      <c r="L61">
        <v>1</v>
      </c>
      <c r="M61">
        <v>1</v>
      </c>
      <c r="N61">
        <v>1</v>
      </c>
      <c r="O61"/>
      <c r="P61"/>
      <c r="Q61"/>
      <c r="R61"/>
    </row>
    <row r="62" spans="1:18" x14ac:dyDescent="0.25">
      <c r="A62" s="2">
        <f t="shared" si="0"/>
        <v>1</v>
      </c>
      <c r="B62" t="s">
        <v>88</v>
      </c>
      <c r="C62" t="s">
        <v>89</v>
      </c>
      <c r="D62" t="s">
        <v>95</v>
      </c>
      <c r="E62" t="s">
        <v>96</v>
      </c>
      <c r="F62" t="s">
        <v>37</v>
      </c>
      <c r="G62" t="str">
        <f t="shared" si="2"/>
        <v>m_complex_1</v>
      </c>
      <c r="H62" t="s">
        <v>196</v>
      </c>
      <c r="I62" t="s">
        <v>232</v>
      </c>
      <c r="K62">
        <v>0</v>
      </c>
      <c r="L62">
        <v>1</v>
      </c>
      <c r="M62">
        <v>1</v>
      </c>
      <c r="N62">
        <v>1</v>
      </c>
      <c r="O62"/>
      <c r="P62"/>
      <c r="Q62"/>
      <c r="R62"/>
    </row>
    <row r="63" spans="1:18" x14ac:dyDescent="0.25">
      <c r="A63" s="2">
        <f t="shared" si="0"/>
        <v>1</v>
      </c>
      <c r="B63" t="s">
        <v>88</v>
      </c>
      <c r="C63" t="s">
        <v>89</v>
      </c>
      <c r="D63" t="s">
        <v>97</v>
      </c>
      <c r="E63" t="s">
        <v>98</v>
      </c>
      <c r="F63" t="s">
        <v>213</v>
      </c>
      <c r="G63" t="str">
        <f t="shared" si="2"/>
        <v>m_estim_1</v>
      </c>
      <c r="H63" t="s">
        <v>247</v>
      </c>
      <c r="I63" t="s">
        <v>232</v>
      </c>
      <c r="K63">
        <v>0</v>
      </c>
      <c r="L63">
        <v>1</v>
      </c>
      <c r="M63">
        <v>1</v>
      </c>
      <c r="N63">
        <v>1</v>
      </c>
      <c r="O63"/>
      <c r="P63"/>
      <c r="Q63"/>
      <c r="R63"/>
    </row>
    <row r="64" spans="1:18" x14ac:dyDescent="0.25">
      <c r="A64" s="2">
        <f t="shared" si="0"/>
        <v>2</v>
      </c>
      <c r="B64" t="s">
        <v>88</v>
      </c>
      <c r="C64" t="s">
        <v>89</v>
      </c>
      <c r="D64" t="s">
        <v>97</v>
      </c>
      <c r="E64" t="s">
        <v>98</v>
      </c>
      <c r="F64" t="s">
        <v>214</v>
      </c>
      <c r="G64" t="str">
        <f t="shared" si="2"/>
        <v>m_estim_2</v>
      </c>
      <c r="H64" t="s">
        <v>99</v>
      </c>
      <c r="I64" t="s">
        <v>232</v>
      </c>
      <c r="K64">
        <v>1</v>
      </c>
      <c r="L64">
        <v>1</v>
      </c>
      <c r="M64">
        <v>1</v>
      </c>
      <c r="N64">
        <v>1</v>
      </c>
      <c r="O64" t="s">
        <v>228</v>
      </c>
      <c r="P64" t="s">
        <v>229</v>
      </c>
      <c r="Q64" t="s">
        <v>230</v>
      </c>
      <c r="R64">
        <v>0</v>
      </c>
    </row>
    <row r="65" spans="1:18" x14ac:dyDescent="0.25">
      <c r="A65" s="2">
        <f t="shared" si="0"/>
        <v>3</v>
      </c>
      <c r="B65" t="s">
        <v>88</v>
      </c>
      <c r="C65" t="s">
        <v>89</v>
      </c>
      <c r="D65" t="s">
        <v>97</v>
      </c>
      <c r="E65" t="s">
        <v>98</v>
      </c>
      <c r="F65" t="s">
        <v>215</v>
      </c>
      <c r="G65" t="str">
        <f t="shared" si="2"/>
        <v>m_estim_3</v>
      </c>
      <c r="H65" t="s">
        <v>248</v>
      </c>
      <c r="I65" t="s">
        <v>232</v>
      </c>
      <c r="K65">
        <v>1</v>
      </c>
      <c r="L65">
        <v>1</v>
      </c>
      <c r="M65">
        <v>1</v>
      </c>
      <c r="N65">
        <v>1</v>
      </c>
      <c r="O65"/>
      <c r="P65"/>
      <c r="Q65"/>
      <c r="R65"/>
    </row>
    <row r="66" spans="1:18" x14ac:dyDescent="0.25">
      <c r="A66" s="2">
        <f t="shared" si="0"/>
        <v>1</v>
      </c>
      <c r="B66" t="s">
        <v>88</v>
      </c>
      <c r="C66" t="s">
        <v>89</v>
      </c>
      <c r="D66" t="s">
        <v>100</v>
      </c>
      <c r="E66" t="s">
        <v>101</v>
      </c>
      <c r="F66" t="s">
        <v>102</v>
      </c>
      <c r="G66" t="str">
        <f t="shared" si="2"/>
        <v>m_selection_1</v>
      </c>
      <c r="H66" t="s">
        <v>197</v>
      </c>
      <c r="I66" t="s">
        <v>232</v>
      </c>
      <c r="K66">
        <v>1</v>
      </c>
      <c r="L66">
        <v>1</v>
      </c>
      <c r="M66">
        <v>1</v>
      </c>
      <c r="N66">
        <v>1</v>
      </c>
      <c r="O66" t="s">
        <v>216</v>
      </c>
      <c r="P66" t="s">
        <v>218</v>
      </c>
      <c r="Q66" t="s">
        <v>17</v>
      </c>
      <c r="R66">
        <v>1</v>
      </c>
    </row>
    <row r="67" spans="1:18" x14ac:dyDescent="0.25">
      <c r="A67" s="2">
        <f t="shared" ref="A67:A84" si="3" xml:space="preserve"> IF(NOT(E67=E66), 1, A66+1)</f>
        <v>2</v>
      </c>
      <c r="B67" t="s">
        <v>88</v>
      </c>
      <c r="C67" t="s">
        <v>89</v>
      </c>
      <c r="D67" t="s">
        <v>100</v>
      </c>
      <c r="E67" t="s">
        <v>101</v>
      </c>
      <c r="F67" t="s">
        <v>103</v>
      </c>
      <c r="G67" t="str">
        <f t="shared" si="2"/>
        <v>m_selection_2</v>
      </c>
      <c r="H67" t="s">
        <v>104</v>
      </c>
      <c r="I67" t="s">
        <v>232</v>
      </c>
      <c r="K67">
        <v>1</v>
      </c>
      <c r="L67">
        <v>1</v>
      </c>
      <c r="M67">
        <v>1</v>
      </c>
      <c r="N67">
        <v>1</v>
      </c>
      <c r="O67"/>
      <c r="P67"/>
      <c r="Q67"/>
      <c r="R67"/>
    </row>
    <row r="68" spans="1:18" x14ac:dyDescent="0.25">
      <c r="A68" s="2">
        <f t="shared" si="3"/>
        <v>3</v>
      </c>
      <c r="B68" t="s">
        <v>88</v>
      </c>
      <c r="C68" t="s">
        <v>89</v>
      </c>
      <c r="D68" t="s">
        <v>100</v>
      </c>
      <c r="E68" t="s">
        <v>101</v>
      </c>
      <c r="F68" t="s">
        <v>105</v>
      </c>
      <c r="G68" t="str">
        <f t="shared" si="2"/>
        <v>m_selection_3</v>
      </c>
      <c r="H68" t="s">
        <v>236</v>
      </c>
      <c r="I68" t="s">
        <v>232</v>
      </c>
      <c r="K68">
        <v>1</v>
      </c>
      <c r="L68">
        <v>1</v>
      </c>
      <c r="M68">
        <v>1</v>
      </c>
      <c r="N68">
        <v>1</v>
      </c>
      <c r="O68" t="s">
        <v>152</v>
      </c>
      <c r="P68" t="s">
        <v>153</v>
      </c>
      <c r="Q68" t="s">
        <v>219</v>
      </c>
      <c r="R68">
        <v>0</v>
      </c>
    </row>
    <row r="69" spans="1:18" x14ac:dyDescent="0.25">
      <c r="A69" s="2">
        <f t="shared" si="3"/>
        <v>1</v>
      </c>
      <c r="B69" t="s">
        <v>88</v>
      </c>
      <c r="C69" t="s">
        <v>89</v>
      </c>
      <c r="D69" t="s">
        <v>106</v>
      </c>
      <c r="E69" t="s">
        <v>107</v>
      </c>
      <c r="F69" t="s">
        <v>108</v>
      </c>
      <c r="G69" t="str">
        <f t="shared" si="2"/>
        <v>m_depend_1</v>
      </c>
      <c r="H69" t="s">
        <v>109</v>
      </c>
      <c r="I69" t="s">
        <v>232</v>
      </c>
      <c r="K69">
        <v>0</v>
      </c>
      <c r="L69">
        <v>1</v>
      </c>
      <c r="M69">
        <v>1</v>
      </c>
      <c r="N69">
        <v>1</v>
      </c>
      <c r="O69"/>
      <c r="P69"/>
      <c r="Q69"/>
      <c r="R69"/>
    </row>
    <row r="70" spans="1:18" x14ac:dyDescent="0.25">
      <c r="A70" s="2">
        <f t="shared" si="3"/>
        <v>2</v>
      </c>
      <c r="B70" t="s">
        <v>88</v>
      </c>
      <c r="C70" t="s">
        <v>89</v>
      </c>
      <c r="D70" t="s">
        <v>106</v>
      </c>
      <c r="E70" t="s">
        <v>107</v>
      </c>
      <c r="F70" t="s">
        <v>110</v>
      </c>
      <c r="G70" t="str">
        <f t="shared" si="2"/>
        <v>m_depend_2</v>
      </c>
      <c r="H70" t="s">
        <v>111</v>
      </c>
      <c r="I70" t="s">
        <v>232</v>
      </c>
      <c r="K70">
        <v>1</v>
      </c>
      <c r="L70">
        <v>1</v>
      </c>
      <c r="M70">
        <v>1</v>
      </c>
      <c r="N70">
        <v>1</v>
      </c>
      <c r="O70"/>
      <c r="P70"/>
      <c r="Q70"/>
      <c r="R70"/>
    </row>
    <row r="71" spans="1:18" x14ac:dyDescent="0.25">
      <c r="A71" s="2">
        <f t="shared" si="3"/>
        <v>3</v>
      </c>
      <c r="B71" t="s">
        <v>88</v>
      </c>
      <c r="C71" t="s">
        <v>89</v>
      </c>
      <c r="D71" t="s">
        <v>106</v>
      </c>
      <c r="E71" t="s">
        <v>107</v>
      </c>
      <c r="F71" t="s">
        <v>112</v>
      </c>
      <c r="G71" t="str">
        <f t="shared" si="2"/>
        <v>m_depend_3</v>
      </c>
      <c r="H71" t="s">
        <v>113</v>
      </c>
      <c r="I71" t="s">
        <v>232</v>
      </c>
      <c r="K71">
        <v>1</v>
      </c>
      <c r="L71">
        <v>1</v>
      </c>
      <c r="M71">
        <v>1</v>
      </c>
      <c r="N71">
        <v>1</v>
      </c>
      <c r="O71"/>
      <c r="P71"/>
      <c r="Q71"/>
      <c r="R71"/>
    </row>
    <row r="72" spans="1:18" x14ac:dyDescent="0.25">
      <c r="A72" s="2">
        <f t="shared" si="3"/>
        <v>1</v>
      </c>
      <c r="B72" t="s">
        <v>88</v>
      </c>
      <c r="C72" t="s">
        <v>89</v>
      </c>
      <c r="D72" t="s">
        <v>114</v>
      </c>
      <c r="E72" t="s">
        <v>115</v>
      </c>
      <c r="F72" t="s">
        <v>114</v>
      </c>
      <c r="G72" t="str">
        <f t="shared" si="2"/>
        <v>m_threshold_1</v>
      </c>
      <c r="H72" t="s">
        <v>116</v>
      </c>
      <c r="I72" t="s">
        <v>232</v>
      </c>
      <c r="K72">
        <v>0</v>
      </c>
      <c r="L72">
        <v>0</v>
      </c>
      <c r="M72">
        <v>1</v>
      </c>
      <c r="N72">
        <v>1</v>
      </c>
      <c r="O72" t="s">
        <v>220</v>
      </c>
      <c r="P72" t="s">
        <v>221</v>
      </c>
      <c r="Q72" t="s">
        <v>17</v>
      </c>
      <c r="R72">
        <v>1</v>
      </c>
    </row>
    <row r="73" spans="1:18" x14ac:dyDescent="0.25">
      <c r="A73" s="2">
        <f t="shared" si="3"/>
        <v>1</v>
      </c>
      <c r="B73" t="s">
        <v>117</v>
      </c>
      <c r="C73" t="s">
        <v>118</v>
      </c>
      <c r="D73" t="s">
        <v>119</v>
      </c>
      <c r="E73" t="s">
        <v>120</v>
      </c>
      <c r="F73" t="s">
        <v>121</v>
      </c>
      <c r="G73" t="str">
        <f t="shared" si="2"/>
        <v>a_perform_1</v>
      </c>
      <c r="H73" t="s">
        <v>122</v>
      </c>
      <c r="I73" t="s">
        <v>251</v>
      </c>
      <c r="J73" t="s">
        <v>254</v>
      </c>
      <c r="K73">
        <v>0</v>
      </c>
      <c r="L73">
        <v>1</v>
      </c>
      <c r="M73">
        <v>1</v>
      </c>
      <c r="N73">
        <v>1</v>
      </c>
      <c r="O73" t="s">
        <v>222</v>
      </c>
      <c r="P73" t="s">
        <v>223</v>
      </c>
      <c r="Q73"/>
      <c r="R73">
        <v>1</v>
      </c>
    </row>
    <row r="74" spans="1:18" x14ac:dyDescent="0.25">
      <c r="A74" s="2">
        <f t="shared" si="3"/>
        <v>2</v>
      </c>
      <c r="B74" t="s">
        <v>117</v>
      </c>
      <c r="C74" t="s">
        <v>118</v>
      </c>
      <c r="D74" t="s">
        <v>119</v>
      </c>
      <c r="E74" t="s">
        <v>120</v>
      </c>
      <c r="F74" t="s">
        <v>123</v>
      </c>
      <c r="G74" t="str">
        <f t="shared" si="2"/>
        <v>a_perform_2</v>
      </c>
      <c r="H74" t="s">
        <v>124</v>
      </c>
      <c r="I74" t="s">
        <v>251</v>
      </c>
      <c r="J74" t="s">
        <v>255</v>
      </c>
      <c r="K74">
        <v>0</v>
      </c>
      <c r="L74">
        <v>0</v>
      </c>
      <c r="M74">
        <v>1</v>
      </c>
      <c r="N74">
        <v>1</v>
      </c>
      <c r="O74" t="s">
        <v>224</v>
      </c>
      <c r="P74" t="s">
        <v>223</v>
      </c>
      <c r="Q74"/>
      <c r="R74">
        <v>1</v>
      </c>
    </row>
    <row r="75" spans="1:18" x14ac:dyDescent="0.25">
      <c r="A75" s="2">
        <f t="shared" si="3"/>
        <v>3</v>
      </c>
      <c r="B75" t="s">
        <v>117</v>
      </c>
      <c r="C75" t="s">
        <v>118</v>
      </c>
      <c r="D75" t="s">
        <v>119</v>
      </c>
      <c r="E75" t="s">
        <v>120</v>
      </c>
      <c r="F75" t="s">
        <v>125</v>
      </c>
      <c r="G75" t="str">
        <f t="shared" si="2"/>
        <v>a_perform_3</v>
      </c>
      <c r="H75" t="s">
        <v>126</v>
      </c>
      <c r="I75" t="s">
        <v>251</v>
      </c>
      <c r="J75" t="s">
        <v>255</v>
      </c>
      <c r="K75">
        <v>0</v>
      </c>
      <c r="L75">
        <v>0</v>
      </c>
      <c r="M75">
        <v>1</v>
      </c>
      <c r="N75">
        <v>1</v>
      </c>
      <c r="O75" t="s">
        <v>225</v>
      </c>
      <c r="P75" t="s">
        <v>223</v>
      </c>
      <c r="Q75"/>
      <c r="R75">
        <v>1</v>
      </c>
    </row>
    <row r="76" spans="1:18" x14ac:dyDescent="0.25">
      <c r="A76" s="2">
        <f t="shared" si="3"/>
        <v>1</v>
      </c>
      <c r="B76" t="s">
        <v>117</v>
      </c>
      <c r="C76" t="s">
        <v>118</v>
      </c>
      <c r="D76" t="s">
        <v>146</v>
      </c>
      <c r="E76" t="s">
        <v>199</v>
      </c>
      <c r="F76" t="s">
        <v>127</v>
      </c>
      <c r="G76" t="str">
        <f t="shared" si="2"/>
        <v>a_plausibility_1</v>
      </c>
      <c r="H76" t="s">
        <v>200</v>
      </c>
      <c r="I76" t="s">
        <v>232</v>
      </c>
      <c r="K76">
        <v>0</v>
      </c>
      <c r="L76">
        <v>1</v>
      </c>
      <c r="M76">
        <v>1</v>
      </c>
      <c r="N76">
        <v>1</v>
      </c>
      <c r="O76"/>
      <c r="P76"/>
      <c r="Q76"/>
      <c r="R76"/>
    </row>
    <row r="77" spans="1:18" x14ac:dyDescent="0.25">
      <c r="A77" s="2">
        <f t="shared" si="3"/>
        <v>2</v>
      </c>
      <c r="B77" t="s">
        <v>117</v>
      </c>
      <c r="C77" t="s">
        <v>118</v>
      </c>
      <c r="D77" t="s">
        <v>146</v>
      </c>
      <c r="E77" t="s">
        <v>199</v>
      </c>
      <c r="F77" t="s">
        <v>237</v>
      </c>
      <c r="G77" t="str">
        <f t="shared" si="2"/>
        <v>a_plausibility_2</v>
      </c>
      <c r="H77" t="s">
        <v>238</v>
      </c>
      <c r="I77" t="s">
        <v>232</v>
      </c>
      <c r="K77">
        <v>0</v>
      </c>
      <c r="L77">
        <v>0</v>
      </c>
      <c r="M77">
        <v>1</v>
      </c>
      <c r="N77">
        <v>1</v>
      </c>
      <c r="O77" t="s">
        <v>217</v>
      </c>
      <c r="P77" t="s">
        <v>239</v>
      </c>
      <c r="Q77"/>
      <c r="R77">
        <v>0</v>
      </c>
    </row>
    <row r="78" spans="1:18" x14ac:dyDescent="0.25">
      <c r="A78" s="2">
        <f t="shared" si="3"/>
        <v>1</v>
      </c>
      <c r="B78" t="s">
        <v>128</v>
      </c>
      <c r="C78" t="s">
        <v>129</v>
      </c>
      <c r="D78" t="s">
        <v>130</v>
      </c>
      <c r="E78" t="s">
        <v>198</v>
      </c>
      <c r="F78" t="s">
        <v>131</v>
      </c>
      <c r="G78" t="str">
        <f t="shared" si="2"/>
        <v>p_output_1</v>
      </c>
      <c r="H78" t="s">
        <v>131</v>
      </c>
      <c r="I78" t="s">
        <v>232</v>
      </c>
      <c r="K78">
        <v>0</v>
      </c>
      <c r="L78">
        <v>0</v>
      </c>
      <c r="M78">
        <v>1</v>
      </c>
      <c r="N78">
        <v>1</v>
      </c>
      <c r="O78" t="s">
        <v>226</v>
      </c>
      <c r="P78" t="s">
        <v>227</v>
      </c>
      <c r="Q78" t="s">
        <v>6</v>
      </c>
      <c r="R78">
        <v>0</v>
      </c>
    </row>
    <row r="79" spans="1:18" x14ac:dyDescent="0.25">
      <c r="A79" s="2">
        <f t="shared" si="3"/>
        <v>2</v>
      </c>
      <c r="B79" t="s">
        <v>128</v>
      </c>
      <c r="C79" t="s">
        <v>129</v>
      </c>
      <c r="D79" t="s">
        <v>130</v>
      </c>
      <c r="E79" t="s">
        <v>198</v>
      </c>
      <c r="F79" t="s">
        <v>132</v>
      </c>
      <c r="G79" t="str">
        <f t="shared" si="2"/>
        <v>p_output_2</v>
      </c>
      <c r="H79" t="s">
        <v>133</v>
      </c>
      <c r="I79" t="s">
        <v>232</v>
      </c>
      <c r="K79">
        <v>1</v>
      </c>
      <c r="L79">
        <v>0</v>
      </c>
      <c r="M79">
        <v>1</v>
      </c>
      <c r="N79">
        <v>1</v>
      </c>
      <c r="O79"/>
      <c r="P79"/>
      <c r="Q79"/>
      <c r="R79"/>
    </row>
    <row r="80" spans="1:18" x14ac:dyDescent="0.25">
      <c r="A80" s="2">
        <f t="shared" si="3"/>
        <v>1</v>
      </c>
      <c r="B80" t="s">
        <v>128</v>
      </c>
      <c r="C80" t="s">
        <v>129</v>
      </c>
      <c r="D80" t="s">
        <v>134</v>
      </c>
      <c r="E80" t="s">
        <v>201</v>
      </c>
      <c r="F80" t="s">
        <v>135</v>
      </c>
      <c r="G80" t="str">
        <f t="shared" si="2"/>
        <v>p_uncertainty_1</v>
      </c>
      <c r="H80" t="s">
        <v>136</v>
      </c>
      <c r="I80" t="s">
        <v>232</v>
      </c>
      <c r="K80">
        <v>1</v>
      </c>
      <c r="L80">
        <v>0</v>
      </c>
      <c r="M80">
        <v>1</v>
      </c>
      <c r="N80">
        <v>1</v>
      </c>
      <c r="O80" t="s">
        <v>137</v>
      </c>
      <c r="P80" t="s">
        <v>138</v>
      </c>
      <c r="Q80"/>
      <c r="R80">
        <v>1</v>
      </c>
    </row>
    <row r="81" spans="1:18" x14ac:dyDescent="0.25">
      <c r="A81" s="2">
        <f t="shared" si="3"/>
        <v>2</v>
      </c>
      <c r="B81" t="s">
        <v>128</v>
      </c>
      <c r="C81" t="s">
        <v>129</v>
      </c>
      <c r="D81" t="s">
        <v>134</v>
      </c>
      <c r="E81" t="s">
        <v>201</v>
      </c>
      <c r="F81" t="s">
        <v>139</v>
      </c>
      <c r="G81" t="str">
        <f t="shared" si="2"/>
        <v>p_uncertainty_2</v>
      </c>
      <c r="H81" t="s">
        <v>140</v>
      </c>
      <c r="I81" t="s">
        <v>232</v>
      </c>
      <c r="K81">
        <v>1</v>
      </c>
      <c r="L81">
        <v>0</v>
      </c>
      <c r="M81">
        <v>1</v>
      </c>
      <c r="N81">
        <v>1</v>
      </c>
      <c r="O81" t="s">
        <v>137</v>
      </c>
      <c r="P81" t="s">
        <v>141</v>
      </c>
      <c r="Q81"/>
      <c r="R81">
        <v>1</v>
      </c>
    </row>
    <row r="82" spans="1:18" x14ac:dyDescent="0.25">
      <c r="A82" s="2">
        <f t="shared" si="3"/>
        <v>3</v>
      </c>
      <c r="B82" t="s">
        <v>128</v>
      </c>
      <c r="C82" t="s">
        <v>129</v>
      </c>
      <c r="D82" t="s">
        <v>134</v>
      </c>
      <c r="E82" t="s">
        <v>201</v>
      </c>
      <c r="F82" t="s">
        <v>214</v>
      </c>
      <c r="G82" t="str">
        <f t="shared" si="2"/>
        <v>p_uncertainty_3</v>
      </c>
      <c r="H82" t="s">
        <v>288</v>
      </c>
      <c r="I82" t="s">
        <v>232</v>
      </c>
      <c r="K82">
        <v>1</v>
      </c>
      <c r="L82">
        <v>0</v>
      </c>
      <c r="M82">
        <v>1</v>
      </c>
      <c r="N82">
        <v>1</v>
      </c>
      <c r="O82"/>
      <c r="P82"/>
      <c r="Q82"/>
      <c r="R82"/>
    </row>
    <row r="83" spans="1:18" x14ac:dyDescent="0.25">
      <c r="A83" s="2">
        <f t="shared" si="3"/>
        <v>4</v>
      </c>
      <c r="B83" t="s">
        <v>128</v>
      </c>
      <c r="C83" t="s">
        <v>129</v>
      </c>
      <c r="D83" t="s">
        <v>134</v>
      </c>
      <c r="E83" t="s">
        <v>201</v>
      </c>
      <c r="F83" t="s">
        <v>142</v>
      </c>
      <c r="G83" t="str">
        <f t="shared" si="2"/>
        <v>p_uncertainty_4</v>
      </c>
      <c r="H83" t="s">
        <v>143</v>
      </c>
      <c r="I83" t="s">
        <v>232</v>
      </c>
      <c r="K83">
        <v>0</v>
      </c>
      <c r="L83">
        <v>0</v>
      </c>
      <c r="M83">
        <v>0</v>
      </c>
      <c r="N83">
        <v>1</v>
      </c>
      <c r="O83" t="s">
        <v>137</v>
      </c>
      <c r="P83" t="s">
        <v>144</v>
      </c>
      <c r="Q83"/>
      <c r="R83">
        <v>1</v>
      </c>
    </row>
    <row r="84" spans="1:18" x14ac:dyDescent="0.25">
      <c r="A84" s="2">
        <f t="shared" si="3"/>
        <v>5</v>
      </c>
      <c r="B84" t="s">
        <v>128</v>
      </c>
      <c r="C84" t="s">
        <v>129</v>
      </c>
      <c r="D84" t="s">
        <v>134</v>
      </c>
      <c r="E84" t="s">
        <v>201</v>
      </c>
      <c r="F84" t="s">
        <v>145</v>
      </c>
      <c r="G84" t="str">
        <f t="shared" si="2"/>
        <v>p_uncertainty_5</v>
      </c>
      <c r="H84" t="s">
        <v>202</v>
      </c>
      <c r="I84" t="s">
        <v>232</v>
      </c>
      <c r="K84">
        <v>0</v>
      </c>
      <c r="L84">
        <v>0</v>
      </c>
      <c r="M84">
        <v>0</v>
      </c>
      <c r="N84">
        <v>1</v>
      </c>
      <c r="O84"/>
      <c r="P84"/>
      <c r="Q84"/>
      <c r="R84"/>
    </row>
  </sheetData>
  <autoFilter ref="A1:R84"/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odmap_dict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König, Christian</dc:creator>
  <cp:lastModifiedBy>König, Christian</cp:lastModifiedBy>
  <dcterms:created xsi:type="dcterms:W3CDTF">2020-01-17T11:56:56Z</dcterms:created>
  <dcterms:modified xsi:type="dcterms:W3CDTF">2020-02-03T17:35:59Z</dcterms:modified>
</cp:coreProperties>
</file>