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ShanghaiTech\2021-Fall\Note_Archive\Research\Intern\ant_simulation\stat\"/>
    </mc:Choice>
  </mc:AlternateContent>
  <xr:revisionPtr revIDLastSave="0" documentId="13_ncr:1_{5CE5898E-DC21-4FF4-9A25-243CDE6F913C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QAT" sheetId="3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" i="32" l="1"/>
  <c r="O7" i="32"/>
  <c r="N7" i="32"/>
  <c r="M7" i="32"/>
  <c r="P6" i="32"/>
  <c r="M5" i="32"/>
  <c r="P4" i="32"/>
  <c r="N4" i="32"/>
  <c r="M4" i="32"/>
  <c r="N3" i="32"/>
  <c r="M3" i="32"/>
  <c r="K8" i="32"/>
  <c r="P10" i="32"/>
  <c r="O10" i="32"/>
  <c r="N10" i="32"/>
  <c r="M10" i="32"/>
  <c r="L10" i="32"/>
  <c r="K10" i="32"/>
  <c r="P3" i="32"/>
  <c r="Q10" i="32"/>
  <c r="Q9" i="32"/>
  <c r="P9" i="32"/>
  <c r="O9" i="32"/>
  <c r="N9" i="32"/>
  <c r="M9" i="32"/>
  <c r="L9" i="32"/>
  <c r="K9" i="32"/>
  <c r="Q8" i="32"/>
  <c r="P8" i="32"/>
  <c r="O8" i="32"/>
  <c r="N8" i="32"/>
  <c r="M8" i="32"/>
  <c r="L8" i="32"/>
  <c r="Q7" i="32"/>
  <c r="L7" i="32"/>
  <c r="K7" i="32"/>
  <c r="Q6" i="32"/>
  <c r="O6" i="32"/>
  <c r="N6" i="32"/>
  <c r="M6" i="32"/>
  <c r="L6" i="32"/>
  <c r="K6" i="32"/>
  <c r="Q5" i="32"/>
  <c r="P5" i="32"/>
  <c r="O5" i="32"/>
  <c r="N5" i="32"/>
  <c r="L5" i="32"/>
  <c r="K5" i="32"/>
  <c r="Q4" i="32"/>
  <c r="O4" i="32"/>
  <c r="L4" i="32"/>
  <c r="K4" i="32"/>
  <c r="Q3" i="32"/>
  <c r="O3" i="32"/>
  <c r="L3" i="32"/>
  <c r="K3" i="32"/>
</calcChain>
</file>

<file path=xl/sharedStrings.xml><?xml version="1.0" encoding="utf-8"?>
<sst xmlns="http://schemas.openxmlformats.org/spreadsheetml/2006/main" count="33" uniqueCount="28">
  <si>
    <t>VGG16</t>
    <phoneticPr fontId="1" type="noConversion"/>
  </si>
  <si>
    <t>Int</t>
  </si>
  <si>
    <t>IP</t>
  </si>
  <si>
    <t>FIP</t>
  </si>
  <si>
    <t>Quantization-aware Fine-tuning</t>
    <phoneticPr fontId="1" type="noConversion"/>
  </si>
  <si>
    <t>Network</t>
    <phoneticPr fontId="1" type="noConversion"/>
  </si>
  <si>
    <t>IP-F</t>
    <phoneticPr fontId="1" type="noConversion"/>
  </si>
  <si>
    <t>FIP-F</t>
    <phoneticPr fontId="1" type="noConversion"/>
  </si>
  <si>
    <t>CoLA</t>
    <phoneticPr fontId="1" type="noConversion"/>
  </si>
  <si>
    <t>SST-2</t>
    <phoneticPr fontId="1" type="noConversion"/>
  </si>
  <si>
    <t>MNLI</t>
    <phoneticPr fontId="1" type="noConversion"/>
  </si>
  <si>
    <t>ViT</t>
    <phoneticPr fontId="1" type="noConversion"/>
  </si>
  <si>
    <t>ResNet50</t>
    <phoneticPr fontId="1" type="noConversion"/>
  </si>
  <si>
    <t>Inceptionv3</t>
    <phoneticPr fontId="1" type="noConversion"/>
  </si>
  <si>
    <t>ResNet18</t>
    <phoneticPr fontId="1" type="noConversion"/>
  </si>
  <si>
    <t>Res.50</t>
    <phoneticPr fontId="1" type="noConversion"/>
  </si>
  <si>
    <t>Res.18</t>
    <phoneticPr fontId="1" type="noConversion"/>
  </si>
  <si>
    <t>Incep.V3</t>
    <phoneticPr fontId="1" type="noConversion"/>
  </si>
  <si>
    <t>SST2</t>
    <phoneticPr fontId="1" type="noConversion"/>
  </si>
  <si>
    <t>ANT4-8</t>
    <phoneticPr fontId="1" type="noConversion"/>
  </si>
  <si>
    <t>Int-4bit</t>
    <phoneticPr fontId="1" type="noConversion"/>
  </si>
  <si>
    <t>IP-4bit</t>
    <phoneticPr fontId="1" type="noConversion"/>
  </si>
  <si>
    <t>FIP-4bit</t>
    <phoneticPr fontId="1" type="noConversion"/>
  </si>
  <si>
    <t>IP-F-4bit</t>
    <phoneticPr fontId="1" type="noConversion"/>
  </si>
  <si>
    <t>FIP-F-4bit</t>
    <phoneticPr fontId="1" type="noConversion"/>
  </si>
  <si>
    <t>ANT4-8</t>
  </si>
  <si>
    <t>source</t>
    <phoneticPr fontId="1" type="noConversion"/>
  </si>
  <si>
    <t>Source/Int8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</si>
</sst>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569CD6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2" fillId="0" borderId="0" xfId="0" applyNumberFormat="1" applyFont="1">
      <alignment vertical="center"/>
    </xf>
    <xf numFmtId="177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32217294125696"/>
          <c:y val="0.18516836546469792"/>
          <c:w val="0.8636325138252805"/>
          <c:h val="0.630122135592521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QAT!$K$2</c:f>
              <c:strCache>
                <c:ptCount val="1"/>
                <c:pt idx="0">
                  <c:v>Int-4bit</c:v>
                </c:pt>
              </c:strCache>
            </c:strRef>
          </c:tx>
          <c:spPr>
            <a:pattFill prst="wdUp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QAT!$J$3:$J$10</c:f>
              <c:strCache>
                <c:ptCount val="8"/>
                <c:pt idx="0">
                  <c:v>VGG16</c:v>
                </c:pt>
                <c:pt idx="1">
                  <c:v>Res.18</c:v>
                </c:pt>
                <c:pt idx="2">
                  <c:v>Res.50</c:v>
                </c:pt>
                <c:pt idx="3">
                  <c:v>Incep.V3</c:v>
                </c:pt>
                <c:pt idx="4">
                  <c:v>ViT</c:v>
                </c:pt>
                <c:pt idx="5">
                  <c:v>MNLI</c:v>
                </c:pt>
                <c:pt idx="6">
                  <c:v>CoLA</c:v>
                </c:pt>
                <c:pt idx="7">
                  <c:v>SST2</c:v>
                </c:pt>
              </c:strCache>
            </c:strRef>
          </c:cat>
          <c:val>
            <c:numRef>
              <c:f>QAT!$K$3:$K$10</c:f>
              <c:numCache>
                <c:formatCode>0.00_ </c:formatCode>
                <c:ptCount val="8"/>
                <c:pt idx="0">
                  <c:v>4.8953333333332978</c:v>
                </c:pt>
                <c:pt idx="1">
                  <c:v>3.3840000000000146</c:v>
                </c:pt>
                <c:pt idx="2">
                  <c:v>2.9393333333333374</c:v>
                </c:pt>
                <c:pt idx="3">
                  <c:v>5.2806666666666615</c:v>
                </c:pt>
                <c:pt idx="4">
                  <c:v>8.2360000000000042</c:v>
                </c:pt>
                <c:pt idx="5">
                  <c:v>29.440000000000005</c:v>
                </c:pt>
                <c:pt idx="6">
                  <c:v>56.59</c:v>
                </c:pt>
                <c:pt idx="7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B-4840-8CDB-A41F8531FEE0}"/>
            </c:ext>
          </c:extLst>
        </c:ser>
        <c:ser>
          <c:idx val="5"/>
          <c:order val="1"/>
          <c:tx>
            <c:strRef>
              <c:f>QAT!$L$2</c:f>
              <c:strCache>
                <c:ptCount val="1"/>
                <c:pt idx="0">
                  <c:v>IP-4bit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QAT!$J$3:$J$10</c:f>
              <c:strCache>
                <c:ptCount val="8"/>
                <c:pt idx="0">
                  <c:v>VGG16</c:v>
                </c:pt>
                <c:pt idx="1">
                  <c:v>Res.18</c:v>
                </c:pt>
                <c:pt idx="2">
                  <c:v>Res.50</c:v>
                </c:pt>
                <c:pt idx="3">
                  <c:v>Incep.V3</c:v>
                </c:pt>
                <c:pt idx="4">
                  <c:v>ViT</c:v>
                </c:pt>
                <c:pt idx="5">
                  <c:v>MNLI</c:v>
                </c:pt>
                <c:pt idx="6">
                  <c:v>CoLA</c:v>
                </c:pt>
                <c:pt idx="7">
                  <c:v>SST2</c:v>
                </c:pt>
              </c:strCache>
            </c:strRef>
          </c:cat>
          <c:val>
            <c:numRef>
              <c:f>QAT!$L$3:$L$10</c:f>
              <c:numCache>
                <c:formatCode>0.00_ </c:formatCode>
                <c:ptCount val="8"/>
                <c:pt idx="0">
                  <c:v>3.4080000000000013</c:v>
                </c:pt>
                <c:pt idx="1">
                  <c:v>3.3153333333333421</c:v>
                </c:pt>
                <c:pt idx="2">
                  <c:v>2.813999999999993</c:v>
                </c:pt>
                <c:pt idx="3">
                  <c:v>4.0926666666666733</c:v>
                </c:pt>
                <c:pt idx="4">
                  <c:v>2.4960000000000093</c:v>
                </c:pt>
                <c:pt idx="5">
                  <c:v>0.85999999999999943</c:v>
                </c:pt>
                <c:pt idx="6">
                  <c:v>3.980000000000004</c:v>
                </c:pt>
                <c:pt idx="7">
                  <c:v>0.23000000000000398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7B-4840-8CDB-A41F8531FEE0}"/>
            </c:ext>
          </c:extLst>
        </c:ser>
        <c:ser>
          <c:idx val="6"/>
          <c:order val="2"/>
          <c:tx>
            <c:strRef>
              <c:f>QAT!$M$2</c:f>
              <c:strCache>
                <c:ptCount val="1"/>
                <c:pt idx="0">
                  <c:v>FIP-4bit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QAT!$J$3:$J$10</c:f>
              <c:strCache>
                <c:ptCount val="8"/>
                <c:pt idx="0">
                  <c:v>VGG16</c:v>
                </c:pt>
                <c:pt idx="1">
                  <c:v>Res.18</c:v>
                </c:pt>
                <c:pt idx="2">
                  <c:v>Res.50</c:v>
                </c:pt>
                <c:pt idx="3">
                  <c:v>Incep.V3</c:v>
                </c:pt>
                <c:pt idx="4">
                  <c:v>ViT</c:v>
                </c:pt>
                <c:pt idx="5">
                  <c:v>MNLI</c:v>
                </c:pt>
                <c:pt idx="6">
                  <c:v>CoLA</c:v>
                </c:pt>
                <c:pt idx="7">
                  <c:v>SST2</c:v>
                </c:pt>
              </c:strCache>
            </c:strRef>
          </c:cat>
          <c:val>
            <c:numRef>
              <c:f>QAT!$M$3:$M$10</c:f>
              <c:numCache>
                <c:formatCode>0.00_ </c:formatCode>
                <c:ptCount val="8"/>
                <c:pt idx="0">
                  <c:v>2.3913333333333355</c:v>
                </c:pt>
                <c:pt idx="1">
                  <c:v>2.3886666666666798</c:v>
                </c:pt>
                <c:pt idx="2">
                  <c:v>2.0073333333333352</c:v>
                </c:pt>
                <c:pt idx="3">
                  <c:v>3.5873333333333335</c:v>
                </c:pt>
                <c:pt idx="4">
                  <c:v>2.4960000000000093</c:v>
                </c:pt>
                <c:pt idx="5">
                  <c:v>0.85999999999999943</c:v>
                </c:pt>
                <c:pt idx="6">
                  <c:v>3.980000000000004</c:v>
                </c:pt>
                <c:pt idx="7">
                  <c:v>0.23000000000000398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7B-4840-8CDB-A41F8531FEE0}"/>
            </c:ext>
          </c:extLst>
        </c:ser>
        <c:ser>
          <c:idx val="1"/>
          <c:order val="3"/>
          <c:tx>
            <c:strRef>
              <c:f>QAT!$N$2</c:f>
              <c:strCache>
                <c:ptCount val="1"/>
                <c:pt idx="0">
                  <c:v>IP-F-4bit</c:v>
                </c:pt>
              </c:strCache>
            </c:strRef>
          </c:tx>
          <c:spPr>
            <a:pattFill prst="pct75">
              <a:fgClr>
                <a:srgbClr val="00B0F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QAT!$J$3:$J$10</c:f>
              <c:strCache>
                <c:ptCount val="8"/>
                <c:pt idx="0">
                  <c:v>VGG16</c:v>
                </c:pt>
                <c:pt idx="1">
                  <c:v>Res.18</c:v>
                </c:pt>
                <c:pt idx="2">
                  <c:v>Res.50</c:v>
                </c:pt>
                <c:pt idx="3">
                  <c:v>Incep.V3</c:v>
                </c:pt>
                <c:pt idx="4">
                  <c:v>ViT</c:v>
                </c:pt>
                <c:pt idx="5">
                  <c:v>MNLI</c:v>
                </c:pt>
                <c:pt idx="6">
                  <c:v>CoLA</c:v>
                </c:pt>
                <c:pt idx="7">
                  <c:v>SST2</c:v>
                </c:pt>
              </c:strCache>
            </c:strRef>
          </c:cat>
          <c:val>
            <c:numRef>
              <c:f>QAT!$N$3:$N$10</c:f>
              <c:numCache>
                <c:formatCode>0.00_ </c:formatCode>
                <c:ptCount val="8"/>
                <c:pt idx="0">
                  <c:v>1.9680000000000035</c:v>
                </c:pt>
                <c:pt idx="1">
                  <c:v>1.805333333333337</c:v>
                </c:pt>
                <c:pt idx="2">
                  <c:v>1.1553333333333313</c:v>
                </c:pt>
                <c:pt idx="3">
                  <c:v>2.8526666666666642</c:v>
                </c:pt>
                <c:pt idx="4">
                  <c:v>2.1000000000000085</c:v>
                </c:pt>
                <c:pt idx="5">
                  <c:v>0.45000000000000284</c:v>
                </c:pt>
                <c:pt idx="6">
                  <c:v>2.6800000000000068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7B-4840-8CDB-A41F8531FEE0}"/>
            </c:ext>
          </c:extLst>
        </c:ser>
        <c:ser>
          <c:idx val="2"/>
          <c:order val="4"/>
          <c:tx>
            <c:strRef>
              <c:f>QAT!$O$2</c:f>
              <c:strCache>
                <c:ptCount val="1"/>
                <c:pt idx="0">
                  <c:v>FIP-F-4bit</c:v>
                </c:pt>
              </c:strCache>
            </c:strRef>
          </c:tx>
          <c:spPr>
            <a:pattFill prst="pct75">
              <a:fgClr>
                <a:schemeClr val="accent6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QAT!$J$3:$J$10</c:f>
              <c:strCache>
                <c:ptCount val="8"/>
                <c:pt idx="0">
                  <c:v>VGG16</c:v>
                </c:pt>
                <c:pt idx="1">
                  <c:v>Res.18</c:v>
                </c:pt>
                <c:pt idx="2">
                  <c:v>Res.50</c:v>
                </c:pt>
                <c:pt idx="3">
                  <c:v>Incep.V3</c:v>
                </c:pt>
                <c:pt idx="4">
                  <c:v>ViT</c:v>
                </c:pt>
                <c:pt idx="5">
                  <c:v>MNLI</c:v>
                </c:pt>
                <c:pt idx="6">
                  <c:v>CoLA</c:v>
                </c:pt>
                <c:pt idx="7">
                  <c:v>SST2</c:v>
                </c:pt>
              </c:strCache>
            </c:strRef>
          </c:cat>
          <c:val>
            <c:numRef>
              <c:f>QAT!$O$3:$O$10</c:f>
              <c:numCache>
                <c:formatCode>0.00_ </c:formatCode>
                <c:ptCount val="8"/>
                <c:pt idx="0">
                  <c:v>1.9066666666666663</c:v>
                </c:pt>
                <c:pt idx="1">
                  <c:v>1.8173333333333517</c:v>
                </c:pt>
                <c:pt idx="2">
                  <c:v>1.0720000000000027</c:v>
                </c:pt>
                <c:pt idx="3">
                  <c:v>2.9186666666666667</c:v>
                </c:pt>
                <c:pt idx="4">
                  <c:v>2.1000000000000085</c:v>
                </c:pt>
                <c:pt idx="5">
                  <c:v>0.45000000000000284</c:v>
                </c:pt>
                <c:pt idx="6">
                  <c:v>2.6800000000000068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7B-4840-8CDB-A41F8531FEE0}"/>
            </c:ext>
          </c:extLst>
        </c:ser>
        <c:ser>
          <c:idx val="3"/>
          <c:order val="5"/>
          <c:tx>
            <c:strRef>
              <c:f>QAT!$P$2</c:f>
              <c:strCache>
                <c:ptCount val="1"/>
                <c:pt idx="0">
                  <c:v>ANT4-8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QAT!$P$3:$P$10</c:f>
              <c:numCache>
                <c:formatCode>0.00_ </c:formatCode>
                <c:ptCount val="8"/>
                <c:pt idx="0">
                  <c:v>-4.600000000000648E-2</c:v>
                </c:pt>
                <c:pt idx="1">
                  <c:v>2.7333333333345422E-2</c:v>
                </c:pt>
                <c:pt idx="2">
                  <c:v>3.4666666666666401E-2</c:v>
                </c:pt>
                <c:pt idx="3">
                  <c:v>0.13666666666667027</c:v>
                </c:pt>
                <c:pt idx="4">
                  <c:v>0.40600000000000591</c:v>
                </c:pt>
                <c:pt idx="5">
                  <c:v>0.18000000000000682</c:v>
                </c:pt>
                <c:pt idx="6">
                  <c:v>0.26000000000000512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7B-4840-8CDB-A41F8531F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3342623"/>
        <c:axId val="1593953471"/>
      </c:barChart>
      <c:catAx>
        <c:axId val="162334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593953471"/>
        <c:crosses val="autoZero"/>
        <c:auto val="1"/>
        <c:lblAlgn val="ctr"/>
        <c:lblOffset val="100"/>
        <c:noMultiLvlLbl val="0"/>
      </c:catAx>
      <c:valAx>
        <c:axId val="1593953471"/>
        <c:scaling>
          <c:orientation val="minMax"/>
          <c:max val="7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2000">
                    <a:solidFill>
                      <a:schemeClr val="tx1"/>
                    </a:solidFill>
                  </a:rPr>
                  <a:t>Accuracy</a:t>
                </a:r>
                <a:r>
                  <a:rPr lang="zh-CN" altLang="en-US" sz="2000">
                    <a:solidFill>
                      <a:schemeClr val="tx1"/>
                    </a:solidFill>
                  </a:rPr>
                  <a:t> </a:t>
                </a:r>
                <a:r>
                  <a:rPr lang="en-US" altLang="zh-CN" sz="2000">
                    <a:solidFill>
                      <a:schemeClr val="tx1"/>
                    </a:solidFill>
                  </a:rPr>
                  <a:t>Loss</a:t>
                </a:r>
                <a:r>
                  <a:rPr lang="zh-CN" altLang="en-US" sz="2000">
                    <a:solidFill>
                      <a:schemeClr val="tx1"/>
                    </a:solidFill>
                  </a:rPr>
                  <a:t> </a:t>
                </a:r>
                <a:endParaRPr lang="en-US" altLang="zh-CN" sz="20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3243663371791503E-2"/>
              <c:y val="0.19757812409208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23342623"/>
        <c:crosses val="autoZero"/>
        <c:crossBetween val="between"/>
        <c:majorUnit val="2"/>
      </c:valAx>
      <c:spPr>
        <a:noFill/>
        <a:ln w="1587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1584443978460654"/>
          <c:y val="2.6071241808946079E-2"/>
          <c:w val="0.86542165027250972"/>
          <c:h val="0.135292767737089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469153</xdr:colOff>
      <xdr:row>11</xdr:row>
      <xdr:rowOff>121637</xdr:rowOff>
    </xdr:from>
    <xdr:to>
      <xdr:col>10</xdr:col>
      <xdr:colOff>750189</xdr:colOff>
      <xdr:row>26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338177A-6EB5-A24C-823C-77CA4E50E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 w="19050"/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D3FEF-4BC1-0F4C-B0EB-D0ACAD5DE4BB}">
  <dimension ref="A1:Q26"/>
  <sheetViews>
    <sheetView tabSelected="1" zoomScale="70" zoomScaleNormal="70" workbookViewId="0">
      <selection activeCell="O22" sqref="O22"/>
    </sheetView>
  </sheetViews>
  <sheetFormatPr defaultColWidth="11.07421875" defaultRowHeight="15.5"/>
  <cols>
    <col min="3" max="3" width="14.3046875" bestFit="1" customWidth="1"/>
  </cols>
  <sheetData>
    <row r="1" spans="1:17">
      <c r="B1" s="5" t="s">
        <v>4</v>
      </c>
      <c r="C1" s="5"/>
      <c r="D1" s="5"/>
      <c r="E1" s="5"/>
      <c r="F1" s="5"/>
      <c r="G1" s="5"/>
      <c r="H1" s="5"/>
    </row>
    <row r="2" spans="1:17">
      <c r="A2" t="s">
        <v>5</v>
      </c>
      <c r="B2" s="1" t="s">
        <v>1</v>
      </c>
      <c r="C2" s="1" t="s">
        <v>2</v>
      </c>
      <c r="D2" s="1" t="s">
        <v>3</v>
      </c>
      <c r="E2" s="1" t="s">
        <v>6</v>
      </c>
      <c r="F2" s="1" t="s">
        <v>7</v>
      </c>
      <c r="G2" s="1" t="s">
        <v>25</v>
      </c>
      <c r="H2" s="4" t="s">
        <v>27</v>
      </c>
      <c r="J2" t="s">
        <v>5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19</v>
      </c>
      <c r="Q2" s="4" t="s">
        <v>26</v>
      </c>
    </row>
    <row r="3" spans="1:17">
      <c r="A3" s="1" t="s">
        <v>0</v>
      </c>
      <c r="B3" s="3">
        <v>68.574666666666701</v>
      </c>
      <c r="C3" s="3">
        <v>70.061999999999998</v>
      </c>
      <c r="D3" s="3">
        <v>71.078666666666663</v>
      </c>
      <c r="E3" s="3">
        <v>71.501999999999995</v>
      </c>
      <c r="F3" s="3">
        <v>71.563333333333333</v>
      </c>
      <c r="G3" s="3">
        <v>73.516000000000005</v>
      </c>
      <c r="H3" s="3">
        <v>73.47</v>
      </c>
      <c r="J3" s="1" t="s">
        <v>0</v>
      </c>
      <c r="K3" s="1">
        <f t="shared" ref="K3:Q10" si="0">$H3-B3</f>
        <v>4.8953333333332978</v>
      </c>
      <c r="L3" s="1">
        <f t="shared" si="0"/>
        <v>3.4080000000000013</v>
      </c>
      <c r="M3" s="1">
        <f t="shared" si="0"/>
        <v>2.3913333333333355</v>
      </c>
      <c r="N3" s="1">
        <f t="shared" si="0"/>
        <v>1.9680000000000035</v>
      </c>
      <c r="O3" s="1">
        <f t="shared" si="0"/>
        <v>1.9066666666666663</v>
      </c>
      <c r="P3" s="1">
        <f t="shared" si="0"/>
        <v>-4.600000000000648E-2</v>
      </c>
      <c r="Q3" s="1">
        <f t="shared" si="0"/>
        <v>0</v>
      </c>
    </row>
    <row r="4" spans="1:17">
      <c r="A4" s="1" t="s">
        <v>14</v>
      </c>
      <c r="B4" s="3">
        <v>66.283999999999992</v>
      </c>
      <c r="C4" s="3">
        <v>66.352666666666664</v>
      </c>
      <c r="D4" s="3">
        <v>67.279333333333327</v>
      </c>
      <c r="E4" s="3">
        <v>67.862666666666669</v>
      </c>
      <c r="F4" s="3">
        <v>67.850666666666655</v>
      </c>
      <c r="G4" s="3">
        <v>69.640666666666661</v>
      </c>
      <c r="H4" s="3">
        <v>69.668000000000006</v>
      </c>
      <c r="J4" s="1" t="s">
        <v>16</v>
      </c>
      <c r="K4" s="1">
        <f t="shared" si="0"/>
        <v>3.3840000000000146</v>
      </c>
      <c r="L4" s="1">
        <f t="shared" si="0"/>
        <v>3.3153333333333421</v>
      </c>
      <c r="M4" s="1">
        <f t="shared" si="0"/>
        <v>2.3886666666666798</v>
      </c>
      <c r="N4" s="1">
        <f t="shared" si="0"/>
        <v>1.805333333333337</v>
      </c>
      <c r="O4" s="1">
        <f t="shared" si="0"/>
        <v>1.8173333333333517</v>
      </c>
      <c r="P4" s="1">
        <f t="shared" si="0"/>
        <v>2.7333333333345422E-2</v>
      </c>
      <c r="Q4" s="1">
        <f t="shared" si="0"/>
        <v>0</v>
      </c>
    </row>
    <row r="5" spans="1:17">
      <c r="A5" s="1" t="s">
        <v>12</v>
      </c>
      <c r="B5" s="3">
        <v>73.042666666666662</v>
      </c>
      <c r="C5" s="3">
        <v>73.168000000000006</v>
      </c>
      <c r="D5" s="3">
        <v>73.974666666666664</v>
      </c>
      <c r="E5" s="3">
        <v>74.826666666666668</v>
      </c>
      <c r="F5" s="3">
        <v>74.91</v>
      </c>
      <c r="G5" s="3">
        <v>75.947333333333333</v>
      </c>
      <c r="H5" s="3">
        <v>75.981999999999999</v>
      </c>
      <c r="J5" s="1" t="s">
        <v>15</v>
      </c>
      <c r="K5" s="1">
        <f t="shared" si="0"/>
        <v>2.9393333333333374</v>
      </c>
      <c r="L5" s="1">
        <f t="shared" si="0"/>
        <v>2.813999999999993</v>
      </c>
      <c r="M5" s="1">
        <f t="shared" si="0"/>
        <v>2.0073333333333352</v>
      </c>
      <c r="N5" s="1">
        <f t="shared" si="0"/>
        <v>1.1553333333333313</v>
      </c>
      <c r="O5" s="1">
        <f t="shared" si="0"/>
        <v>1.0720000000000027</v>
      </c>
      <c r="P5" s="1">
        <f t="shared" si="0"/>
        <v>3.4666666666666401E-2</v>
      </c>
      <c r="Q5" s="1">
        <f t="shared" si="0"/>
        <v>0</v>
      </c>
    </row>
    <row r="6" spans="1:17">
      <c r="A6" t="s">
        <v>13</v>
      </c>
      <c r="B6" s="3">
        <v>72.049333333333337</v>
      </c>
      <c r="C6" s="3">
        <v>73.237333333333325</v>
      </c>
      <c r="D6" s="3">
        <v>73.742666666666665</v>
      </c>
      <c r="E6" s="3">
        <v>74.477333333333334</v>
      </c>
      <c r="F6" s="3">
        <v>74.411333333333332</v>
      </c>
      <c r="G6" s="3">
        <v>77.193333333333328</v>
      </c>
      <c r="H6" s="3">
        <v>77.33</v>
      </c>
      <c r="J6" t="s">
        <v>17</v>
      </c>
      <c r="K6" s="1">
        <f t="shared" si="0"/>
        <v>5.2806666666666615</v>
      </c>
      <c r="L6" s="1">
        <f t="shared" si="0"/>
        <v>4.0926666666666733</v>
      </c>
      <c r="M6" s="1">
        <f t="shared" si="0"/>
        <v>3.5873333333333335</v>
      </c>
      <c r="N6" s="1">
        <f t="shared" si="0"/>
        <v>2.8526666666666642</v>
      </c>
      <c r="O6" s="1">
        <f t="shared" si="0"/>
        <v>2.9186666666666667</v>
      </c>
      <c r="P6" s="1">
        <f t="shared" si="0"/>
        <v>0.13666666666667027</v>
      </c>
      <c r="Q6" s="1">
        <f t="shared" si="0"/>
        <v>0</v>
      </c>
    </row>
    <row r="7" spans="1:17">
      <c r="A7" s="1" t="s">
        <v>11</v>
      </c>
      <c r="B7" s="3">
        <v>72.194000000000003</v>
      </c>
      <c r="C7" s="3">
        <v>77.933999999999997</v>
      </c>
      <c r="D7" s="3">
        <v>77.933999999999997</v>
      </c>
      <c r="E7" s="3">
        <v>78.33</v>
      </c>
      <c r="F7" s="3">
        <v>78.33</v>
      </c>
      <c r="G7" s="3">
        <v>80.024000000000001</v>
      </c>
      <c r="H7" s="3">
        <v>80.430000000000007</v>
      </c>
      <c r="J7" s="1" t="s">
        <v>11</v>
      </c>
      <c r="K7" s="1">
        <f t="shared" si="0"/>
        <v>8.2360000000000042</v>
      </c>
      <c r="L7" s="1">
        <f t="shared" si="0"/>
        <v>2.4960000000000093</v>
      </c>
      <c r="M7" s="1">
        <f t="shared" si="0"/>
        <v>2.4960000000000093</v>
      </c>
      <c r="N7" s="1">
        <f t="shared" si="0"/>
        <v>2.1000000000000085</v>
      </c>
      <c r="O7" s="1">
        <f t="shared" si="0"/>
        <v>2.1000000000000085</v>
      </c>
      <c r="P7" s="1">
        <f t="shared" si="0"/>
        <v>0.40600000000000591</v>
      </c>
      <c r="Q7" s="1">
        <f t="shared" si="0"/>
        <v>0</v>
      </c>
    </row>
    <row r="8" spans="1:17">
      <c r="A8" t="s">
        <v>10</v>
      </c>
      <c r="B8" s="3">
        <v>54.46</v>
      </c>
      <c r="C8" s="3">
        <v>83.04</v>
      </c>
      <c r="D8" s="3">
        <v>83.04</v>
      </c>
      <c r="E8" s="3">
        <v>83.45</v>
      </c>
      <c r="F8" s="3">
        <v>83.45</v>
      </c>
      <c r="G8" s="3">
        <v>83.72</v>
      </c>
      <c r="H8" s="3">
        <v>83.9</v>
      </c>
      <c r="J8" t="s">
        <v>10</v>
      </c>
      <c r="K8" s="1">
        <f>$H8-B8</f>
        <v>29.440000000000005</v>
      </c>
      <c r="L8" s="1">
        <f t="shared" si="0"/>
        <v>0.85999999999999943</v>
      </c>
      <c r="M8" s="1">
        <f t="shared" si="0"/>
        <v>0.85999999999999943</v>
      </c>
      <c r="N8" s="1">
        <f t="shared" si="0"/>
        <v>0.45000000000000284</v>
      </c>
      <c r="O8" s="1">
        <f t="shared" si="0"/>
        <v>0.45000000000000284</v>
      </c>
      <c r="P8" s="1">
        <f t="shared" si="0"/>
        <v>0.18000000000000682</v>
      </c>
      <c r="Q8" s="1">
        <f t="shared" si="0"/>
        <v>0</v>
      </c>
    </row>
    <row r="9" spans="1:17">
      <c r="A9" t="s">
        <v>8</v>
      </c>
      <c r="B9" s="3">
        <v>0</v>
      </c>
      <c r="C9" s="3">
        <v>52.61</v>
      </c>
      <c r="D9" s="3">
        <v>52.61</v>
      </c>
      <c r="E9" s="3">
        <v>53.91</v>
      </c>
      <c r="F9" s="3">
        <v>53.91</v>
      </c>
      <c r="G9" s="3">
        <v>56.33</v>
      </c>
      <c r="H9" s="3">
        <v>56.59</v>
      </c>
      <c r="J9" t="s">
        <v>8</v>
      </c>
      <c r="K9" s="1">
        <f t="shared" si="0"/>
        <v>56.59</v>
      </c>
      <c r="L9" s="1">
        <f t="shared" si="0"/>
        <v>3.980000000000004</v>
      </c>
      <c r="M9" s="1">
        <f t="shared" si="0"/>
        <v>3.980000000000004</v>
      </c>
      <c r="N9" s="1">
        <f t="shared" si="0"/>
        <v>2.6800000000000068</v>
      </c>
      <c r="O9" s="1">
        <f t="shared" si="0"/>
        <v>2.6800000000000068</v>
      </c>
      <c r="P9" s="1">
        <f t="shared" si="0"/>
        <v>0.26000000000000512</v>
      </c>
      <c r="Q9" s="1">
        <f t="shared" si="0"/>
        <v>0</v>
      </c>
    </row>
    <row r="10" spans="1:17">
      <c r="A10" t="s">
        <v>9</v>
      </c>
      <c r="B10" s="3">
        <v>79.930000000000007</v>
      </c>
      <c r="C10" s="3">
        <v>92.2</v>
      </c>
      <c r="D10" s="3">
        <v>92.2</v>
      </c>
      <c r="E10" s="3">
        <v>92.43</v>
      </c>
      <c r="F10" s="3">
        <v>92.43</v>
      </c>
      <c r="G10" s="3">
        <v>92.43</v>
      </c>
      <c r="H10" s="3">
        <v>92.43</v>
      </c>
      <c r="J10" t="s">
        <v>18</v>
      </c>
      <c r="K10" s="1">
        <f t="shared" si="0"/>
        <v>12.5</v>
      </c>
      <c r="L10" s="1">
        <f t="shared" si="0"/>
        <v>0.23000000000000398</v>
      </c>
      <c r="M10" s="1">
        <f t="shared" si="0"/>
        <v>0.23000000000000398</v>
      </c>
      <c r="N10" s="1">
        <f t="shared" si="0"/>
        <v>0</v>
      </c>
      <c r="O10" s="1">
        <f t="shared" si="0"/>
        <v>0</v>
      </c>
      <c r="P10" s="1">
        <f t="shared" si="0"/>
        <v>0</v>
      </c>
      <c r="Q10" s="1">
        <f t="shared" si="0"/>
        <v>0</v>
      </c>
    </row>
    <row r="13" spans="1:17">
      <c r="C13" s="1"/>
      <c r="D13" s="3"/>
      <c r="E13" s="3"/>
      <c r="F13" s="3"/>
      <c r="G13" s="3"/>
      <c r="H13" s="3"/>
      <c r="I13" s="3"/>
      <c r="J13" s="3"/>
      <c r="K13" s="3"/>
      <c r="L13" s="1"/>
      <c r="M13" s="1"/>
      <c r="N13" s="1"/>
      <c r="O13" s="1"/>
      <c r="P13" s="1"/>
    </row>
    <row r="14" spans="1:17">
      <c r="A14" s="2"/>
    </row>
    <row r="15" spans="1:17">
      <c r="A15" s="2"/>
    </row>
    <row r="16" spans="1:17">
      <c r="A16" s="1"/>
    </row>
    <row r="17" spans="1:3">
      <c r="A17" s="2"/>
      <c r="C17" s="5"/>
    </row>
    <row r="18" spans="1:3">
      <c r="A18" s="1"/>
      <c r="C18" s="5"/>
    </row>
    <row r="19" spans="1:3">
      <c r="A19" s="1"/>
      <c r="C19" s="1"/>
    </row>
    <row r="20" spans="1:3">
      <c r="A20" s="1"/>
      <c r="C20" s="1"/>
    </row>
    <row r="21" spans="1:3">
      <c r="C21" s="1"/>
    </row>
    <row r="23" spans="1:3">
      <c r="A23" s="2"/>
      <c r="C23" s="1"/>
    </row>
    <row r="24" spans="1:3">
      <c r="A24" s="2"/>
    </row>
    <row r="25" spans="1:3">
      <c r="A25" s="1"/>
    </row>
    <row r="26" spans="1:3">
      <c r="A26" s="2"/>
    </row>
  </sheetData>
  <mergeCells count="2">
    <mergeCell ref="C17:C18"/>
    <mergeCell ref="B1:H1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weiming hu</cp:lastModifiedBy>
  <dcterms:created xsi:type="dcterms:W3CDTF">2021-11-03T01:44:09Z</dcterms:created>
  <dcterms:modified xsi:type="dcterms:W3CDTF">2022-07-29T14:55:44Z</dcterms:modified>
</cp:coreProperties>
</file>