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is" sheetId="1" r:id="rId4"/>
  </sheets>
  <definedNames>
    <definedName name="Taux_TVA">Devis!$E$36</definedName>
  </definedNames>
  <calcPr/>
</workbook>
</file>

<file path=xl/sharedStrings.xml><?xml version="1.0" encoding="utf-8"?>
<sst xmlns="http://schemas.openxmlformats.org/spreadsheetml/2006/main" count="36" uniqueCount="32">
  <si>
    <t>Devis</t>
  </si>
  <si>
    <t>Adresse de la société</t>
  </si>
  <si>
    <t>Date d'émission</t>
  </si>
  <si>
    <t>JJ/MM/AAAA</t>
  </si>
  <si>
    <t>10 rue de la Tour Eiffel, 75000 PARIS</t>
  </si>
  <si>
    <t>N° de devis</t>
  </si>
  <si>
    <t>Téléphone : 0102030405</t>
  </si>
  <si>
    <t>Réf. client</t>
  </si>
  <si>
    <t>ABC123</t>
  </si>
  <si>
    <t>Mail : clients@pcrepair.fr</t>
  </si>
  <si>
    <t>Devis établi pour</t>
  </si>
  <si>
    <t>Date de fin de validité du devis :</t>
  </si>
  <si>
    <t>Nom du client :</t>
  </si>
  <si>
    <t>Auteur de la proposition :</t>
  </si>
  <si>
    <t>Nom/Prénom</t>
  </si>
  <si>
    <t>Nom de la société :</t>
  </si>
  <si>
    <t>Adresse, code postal, ville :</t>
  </si>
  <si>
    <t>Téléphone, mail :</t>
  </si>
  <si>
    <t>Commentaires ou instructions spéciales :</t>
  </si>
  <si>
    <t>Quantité</t>
  </si>
  <si>
    <t>Description du matériel</t>
  </si>
  <si>
    <t>Prix unitaire HT</t>
  </si>
  <si>
    <t>Prix total HT</t>
  </si>
  <si>
    <t>Matériel 1</t>
  </si>
  <si>
    <t>Sous-total HT (1)</t>
  </si>
  <si>
    <t>Description des prestations</t>
  </si>
  <si>
    <t>Service 1, logiciel 1…</t>
  </si>
  <si>
    <t>Sous-total HT (2)</t>
  </si>
  <si>
    <t>Total HT (1) + (2)</t>
  </si>
  <si>
    <t>TVA 20%</t>
  </si>
  <si>
    <t>Nous vous remercions de votre confiance.
L'équipe de PCRepair</t>
  </si>
  <si>
    <t>TOTAL TTC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</si>
</sst>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_ ;\-#,##0\ "/>
    <numFmt numFmtId="165" formatCode="_-* #,##0.00\ &quot;€&quot;_-;\-* #,##0.00\ &quot;€&quot;_-;_-* &quot;-&quot;??\ &quot;€&quot;_-;_-@"/>
  </numFmts>
  <fonts count="16">
    <font>
      <sz val="11.0"/>
      <color theme="1"/>
      <name val="Arial"/>
    </font>
    <font>
      <sz val="10.0"/>
      <color theme="1"/>
      <name val="Libre Franklin"/>
    </font>
    <font>
      <sz val="10.0"/>
      <color theme="1"/>
    </font>
    <font>
      <b/>
      <sz val="24.0"/>
      <color rgb="FF333A56"/>
      <name val="Montserrat"/>
    </font>
    <font/>
    <font>
      <b/>
      <sz val="11.0"/>
      <color theme="5"/>
      <name val="Libre Franklin"/>
    </font>
    <font>
      <sz val="10.0"/>
      <color rgb="FF000000"/>
      <name val="Libre Franklin"/>
    </font>
    <font>
      <b/>
      <sz val="10.0"/>
      <color theme="1"/>
      <name val="Libre Franklin"/>
    </font>
    <font>
      <b/>
      <sz val="12.0"/>
      <color theme="5"/>
      <name val="Libre Franklin"/>
    </font>
    <font>
      <sz val="11.0"/>
      <color rgb="FFFFFFFF"/>
    </font>
    <font>
      <b/>
      <sz val="11.0"/>
      <color rgb="FFFFFFFF"/>
    </font>
    <font>
      <b/>
      <sz val="11.0"/>
      <color theme="0"/>
      <name val="Libre Franklin"/>
    </font>
    <font>
      <b/>
      <sz val="11.0"/>
      <color rgb="FF333A56"/>
      <name val="Libre Franklin"/>
    </font>
    <font>
      <sz val="11.0"/>
      <color theme="1"/>
      <name val="Libre Franklin"/>
    </font>
    <font>
      <sz val="10.0"/>
      <color theme="5"/>
      <name val="Libre Franklin"/>
    </font>
    <font>
      <b/>
      <sz val="12.0"/>
      <color theme="0"/>
      <name val="Libre Franklin"/>
    </font>
  </fonts>
  <fills count="4">
    <fill>
      <patternFill patternType="none"/>
    </fill>
    <fill>
      <patternFill patternType="lightGray"/>
    </fill>
    <fill>
      <patternFill patternType="solid">
        <fgColor rgb="FF140178"/>
        <bgColor rgb="FF140178"/>
      </patternFill>
    </fill>
    <fill>
      <patternFill patternType="solid">
        <fgColor rgb="FF9387D1"/>
        <bgColor rgb="FF9387D1"/>
      </patternFill>
    </fill>
  </fills>
  <borders count="9">
    <border/>
    <border>
      <left style="thin">
        <color theme="5"/>
      </left>
      <top style="thin">
        <color theme="5"/>
      </top>
      <bottom style="thin">
        <color theme="5"/>
      </bottom>
    </border>
    <border>
      <top style="thin">
        <color theme="5"/>
      </top>
      <bottom style="thin">
        <color theme="5"/>
      </bottom>
    </border>
    <border>
      <right style="thin">
        <color theme="5"/>
      </right>
      <top style="thin">
        <color theme="5"/>
      </top>
      <bottom style="thin">
        <color theme="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1F497D"/>
      </left>
      <right style="thin">
        <color rgb="FF1F497D"/>
      </right>
      <top style="thin">
        <color rgb="FF1F497D"/>
      </top>
      <bottom/>
    </border>
    <border>
      <left style="thin">
        <color rgb="FF1F497D"/>
      </left>
      <right style="thin">
        <color rgb="FF1F497D"/>
      </right>
    </border>
    <border>
      <left style="thin">
        <color rgb="FF1F497D"/>
      </left>
      <right style="thin">
        <color rgb="FF1F497D"/>
      </right>
      <top style="thin">
        <color rgb="FFD0D3E3"/>
      </top>
      <bottom style="thin">
        <color rgb="FFD0D3E3"/>
      </bottom>
    </border>
    <border>
      <left style="thin">
        <color rgb="FF1F497D"/>
      </left>
      <right style="thin">
        <color rgb="FF1F497D"/>
      </right>
      <top style="thin">
        <color rgb="FFD0D3E3"/>
      </top>
      <bottom style="thin">
        <color rgb="FF1F497D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Font="1"/>
    <xf borderId="0" fillId="0" fontId="5" numFmtId="0" xfId="0" applyAlignment="1" applyFont="1">
      <alignment horizontal="right"/>
    </xf>
    <xf borderId="0" fillId="0" fontId="6" numFmtId="0" xfId="0" applyAlignment="1" applyFont="1">
      <alignment horizontal="left" readingOrder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vertical="center"/>
    </xf>
    <xf borderId="0" fillId="0" fontId="5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horizontal="left" vertical="center"/>
    </xf>
    <xf borderId="0" fillId="0" fontId="1" numFmtId="0" xfId="0" applyAlignment="1" applyFont="1">
      <alignment horizontal="center" shrinkToFit="0" vertical="center" wrapText="1"/>
    </xf>
    <xf borderId="0" fillId="2" fontId="9" numFmtId="0" xfId="0" applyAlignment="1" applyFill="1" applyFont="1">
      <alignment horizontal="center"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left" shrinkToFit="0" vertical="center" wrapText="1"/>
    </xf>
    <xf borderId="0" fillId="0" fontId="1" numFmtId="165" xfId="0" applyAlignment="1" applyFont="1" applyNumberFormat="1">
      <alignment horizontal="left" shrinkToFit="0" vertical="center" wrapText="1"/>
    </xf>
    <xf borderId="0" fillId="0" fontId="1" numFmtId="165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4" fillId="3" fontId="11" numFmtId="165" xfId="0" applyAlignment="1" applyBorder="1" applyFill="1" applyFont="1" applyNumberFormat="1">
      <alignment horizontal="right" vertical="center"/>
    </xf>
    <xf borderId="5" fillId="3" fontId="11" numFmtId="165" xfId="0" applyAlignment="1" applyBorder="1" applyFont="1" applyNumberFormat="1">
      <alignment horizontal="right" vertical="center"/>
    </xf>
    <xf borderId="0" fillId="0" fontId="12" numFmtId="0" xfId="0" applyAlignment="1" applyFont="1">
      <alignment horizontal="center" readingOrder="0" vertical="center"/>
    </xf>
    <xf borderId="6" fillId="0" fontId="13" numFmtId="165" xfId="0" applyAlignment="1" applyBorder="1" applyFont="1" applyNumberFormat="1">
      <alignment horizontal="right" vertical="center"/>
    </xf>
    <xf borderId="7" fillId="0" fontId="1" numFmtId="165" xfId="0" applyAlignment="1" applyBorder="1" applyFont="1" applyNumberFormat="1">
      <alignment horizontal="right" vertical="center"/>
    </xf>
    <xf borderId="0" fillId="0" fontId="14" numFmtId="0" xfId="0" applyAlignment="1" applyFont="1">
      <alignment horizontal="left" shrinkToFit="0" vertical="top" wrapText="1"/>
    </xf>
    <xf borderId="0" fillId="0" fontId="8" numFmtId="0" xfId="0" applyAlignment="1" applyFont="1">
      <alignment horizontal="center" vertical="center"/>
    </xf>
    <xf borderId="8" fillId="2" fontId="15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1F497D"/>
          <bgColor rgb="FF1F497D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  <tableStyles count="2">
    <tableStyle count="3" pivot="0" name="Devis-style">
      <tableStyleElement dxfId="1" type="headerRow"/>
      <tableStyleElement type="firstRowStripe"/>
      <tableStyleElement dxfId="2" type="secondRowStripe"/>
    </tableStyle>
    <tableStyle count="3" pivot="0" name="Devis-style 2">
      <tableStyleElement dxfId="1" type="headerRow"/>
      <tableStyleElement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0</xdr:row>
      <xdr:rowOff>66675</xdr:rowOff>
    </xdr:from>
    <xdr:ext cx="7172325" cy="1019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B28:E32" displayName="Table_1" id="1">
  <tableColumns count="4">
    <tableColumn name="Quantité" id="1"/>
    <tableColumn name="Description des prestations" id="2"/>
    <tableColumn name="Prix unitaire HT" id="3"/>
    <tableColumn name="Prix total HT" id="4"/>
  </tableColumns>
  <tableStyleInfo name="Devis-style" showColumnStripes="0" showFirstColumn="1" showLastColumn="1" showRowStripes="1"/>
</table>
</file>

<file path=xl/tables/table2.xml><?xml version="1.0" encoding="utf-8"?>
<table xmlns="http://schemas.openxmlformats.org/spreadsheetml/2006/main" ref="B14:E24" displayName="Table_2" id="2">
  <tableColumns count="4">
    <tableColumn name="Quantité" id="1"/>
    <tableColumn name="Description du matériel" id="2"/>
    <tableColumn name="Prix unitaire HT" id="3"/>
    <tableColumn name="Prix total HT" id="4"/>
  </tableColumns>
  <tableStyleInfo name="Devi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96D2"/>
      </a:folHlink>
    </a:clrScheme>
    <a:fontScheme name="Sheets">
      <a:majorFont>
        <a:latin typeface="Libre Franklin"/>
        <a:ea typeface="Libre Franklin"/>
        <a:cs typeface="Libre Franklin"/>
      </a:majorFont>
      <a:minorFont>
        <a:latin typeface="Libre Franklin"/>
        <a:ea typeface="Libre Franklin"/>
        <a:cs typeface="Libre Frankli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1.75"/>
    <col customWidth="1" min="2" max="2" width="10.5"/>
    <col customWidth="1" min="3" max="3" width="53.63"/>
    <col customWidth="1" min="4" max="5" width="15.13"/>
    <col customWidth="1" min="6" max="6" width="1.75"/>
    <col customWidth="1" min="7" max="26" width="8.75"/>
  </cols>
  <sheetData>
    <row r="1" ht="93.0" customHeight="1">
      <c r="A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8.5" customHeight="1">
      <c r="A2" s="1"/>
      <c r="B2" s="3" t="s">
        <v>0</v>
      </c>
      <c r="C2" s="4"/>
      <c r="D2" s="4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1"/>
      <c r="B3" s="6" t="s">
        <v>1</v>
      </c>
      <c r="C3" s="1"/>
      <c r="D3" s="7" t="s">
        <v>2</v>
      </c>
      <c r="E3" s="8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9"/>
      <c r="B4" s="10" t="s">
        <v>4</v>
      </c>
      <c r="D4" s="7" t="s">
        <v>5</v>
      </c>
      <c r="E4" s="11">
        <v>1234.0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9"/>
      <c r="B5" s="9" t="s">
        <v>6</v>
      </c>
      <c r="C5" s="9"/>
      <c r="D5" s="7" t="s">
        <v>7</v>
      </c>
      <c r="E5" s="11" t="s">
        <v>8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9"/>
      <c r="B6" s="9" t="s">
        <v>9</v>
      </c>
      <c r="C6" s="9"/>
      <c r="D6" s="9"/>
      <c r="E6" s="7"/>
      <c r="F6" s="9"/>
      <c r="G6" s="12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0.0" customHeight="1">
      <c r="A7" s="1"/>
      <c r="B7" s="13" t="s">
        <v>10</v>
      </c>
      <c r="C7" s="1"/>
      <c r="D7" s="7" t="s">
        <v>11</v>
      </c>
      <c r="E7" s="8" t="s">
        <v>3</v>
      </c>
      <c r="F7" s="1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 t="s">
        <v>12</v>
      </c>
      <c r="C8" s="14"/>
      <c r="D8" s="7" t="s">
        <v>13</v>
      </c>
      <c r="E8" s="11" t="s">
        <v>14</v>
      </c>
      <c r="F8" s="1"/>
      <c r="G8" s="1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 t="s">
        <v>15</v>
      </c>
      <c r="C9" s="1"/>
      <c r="D9" s="1"/>
      <c r="E9" s="1"/>
      <c r="F9" s="1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 t="s">
        <v>16</v>
      </c>
      <c r="C10" s="1"/>
      <c r="E10" s="15"/>
      <c r="F10" s="1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 t="s">
        <v>17</v>
      </c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43.5" customHeight="1">
      <c r="A12" s="9"/>
      <c r="B12" s="16" t="s">
        <v>18</v>
      </c>
      <c r="D12" s="9"/>
      <c r="E12" s="9"/>
      <c r="F12" s="9"/>
      <c r="G12" s="9"/>
      <c r="H12" s="12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1"/>
      <c r="B13" s="1"/>
      <c r="C13" s="1"/>
      <c r="D13" s="1"/>
      <c r="E13" s="1"/>
      <c r="F13" s="1"/>
      <c r="G13" s="1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1.5" customHeight="1">
      <c r="A14" s="17"/>
      <c r="B14" s="18" t="s">
        <v>19</v>
      </c>
      <c r="C14" s="19" t="s">
        <v>20</v>
      </c>
      <c r="D14" s="18" t="s">
        <v>21</v>
      </c>
      <c r="E14" s="18" t="s">
        <v>22</v>
      </c>
      <c r="F14" s="17"/>
      <c r="G14" s="20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25.5" customHeight="1">
      <c r="A15" s="17"/>
      <c r="B15" s="21">
        <v>2.0</v>
      </c>
      <c r="C15" s="22" t="s">
        <v>23</v>
      </c>
      <c r="D15" s="23">
        <v>100.0</v>
      </c>
      <c r="E15" s="24">
        <f>SUM(Devis!$B15*Devis!$D15)</f>
        <v>200</v>
      </c>
      <c r="F15" s="17"/>
      <c r="G15" s="20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25.5" customHeight="1">
      <c r="A16" s="17"/>
      <c r="B16" s="21"/>
      <c r="C16" s="22"/>
      <c r="D16" s="23"/>
      <c r="E16" s="24">
        <f>SUM(Devis!$B16*Devis!$D16)</f>
        <v>0</v>
      </c>
      <c r="F16" s="17"/>
      <c r="G16" s="20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25.5" customHeight="1">
      <c r="A17" s="17"/>
      <c r="B17" s="21"/>
      <c r="C17" s="22"/>
      <c r="D17" s="23"/>
      <c r="E17" s="24">
        <f>SUM(Devis!$B17*Devis!$D17)</f>
        <v>0</v>
      </c>
      <c r="F17" s="17"/>
      <c r="G17" s="20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25.5" customHeight="1">
      <c r="A18" s="17"/>
      <c r="B18" s="21"/>
      <c r="C18" s="22"/>
      <c r="D18" s="23"/>
      <c r="E18" s="24">
        <f>SUM(Devis!$B18*Devis!$D18)</f>
        <v>0</v>
      </c>
      <c r="F18" s="17"/>
      <c r="G18" s="17"/>
      <c r="H18" s="20"/>
      <c r="I18" s="20"/>
      <c r="J18" s="20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25.5" customHeight="1">
      <c r="A19" s="17"/>
      <c r="B19" s="21"/>
      <c r="C19" s="22"/>
      <c r="D19" s="23"/>
      <c r="E19" s="24">
        <f>SUM(Devis!$B19*Devis!$D19)</f>
        <v>0</v>
      </c>
      <c r="F19" s="17"/>
      <c r="G19" s="20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25.5" customHeight="1">
      <c r="A20" s="17"/>
      <c r="B20" s="21"/>
      <c r="C20" s="22"/>
      <c r="D20" s="23"/>
      <c r="E20" s="24">
        <f>SUM(Devis!$B20*Devis!$D20)</f>
        <v>0</v>
      </c>
      <c r="F20" s="17"/>
      <c r="G20" s="20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25.5" customHeight="1">
      <c r="A21" s="17"/>
      <c r="B21" s="21"/>
      <c r="C21" s="22"/>
      <c r="D21" s="23"/>
      <c r="E21" s="24">
        <f>SUM(Devis!$B21*Devis!$D21)</f>
        <v>0</v>
      </c>
      <c r="F21" s="17"/>
      <c r="G21" s="17"/>
      <c r="H21" s="20"/>
      <c r="I21" s="20"/>
      <c r="J21" s="20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25.5" customHeight="1">
      <c r="A22" s="17"/>
      <c r="B22" s="21"/>
      <c r="C22" s="22"/>
      <c r="D22" s="23"/>
      <c r="E22" s="24">
        <f>SUM(Devis!$B22*Devis!$D22)</f>
        <v>0</v>
      </c>
      <c r="F22" s="17"/>
      <c r="G22" s="20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25.5" customHeight="1">
      <c r="A23" s="17"/>
      <c r="B23" s="21"/>
      <c r="C23" s="22"/>
      <c r="D23" s="23"/>
      <c r="E23" s="24">
        <f>SUM(Devis!$B23*Devis!$D23)</f>
        <v>0</v>
      </c>
      <c r="F23" s="17"/>
      <c r="G23" s="20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25.5" customHeight="1">
      <c r="A24" s="17"/>
      <c r="B24" s="21"/>
      <c r="C24" s="22"/>
      <c r="D24" s="23"/>
      <c r="E24" s="24">
        <f>SUM(Devis!$B24*Devis!$D24)</f>
        <v>0</v>
      </c>
      <c r="F24" s="17"/>
      <c r="G24" s="17"/>
      <c r="H24" s="20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25.5" customHeight="1">
      <c r="A25" s="1"/>
      <c r="B25" s="1"/>
      <c r="C25" s="1"/>
      <c r="D25" s="1"/>
      <c r="E25" s="1"/>
      <c r="F25" s="1"/>
      <c r="G25" s="1"/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5.5" customHeight="1">
      <c r="A26" s="9"/>
      <c r="B26" s="9"/>
      <c r="C26" s="9"/>
      <c r="D26" s="25" t="s">
        <v>24</v>
      </c>
      <c r="E26" s="26">
        <f>SUM(Devis!$E$15:$E$24)+(SUM(Devis!$E$15:$E$24)/100*10)</f>
        <v>220</v>
      </c>
      <c r="F26" s="9"/>
      <c r="G26" s="9"/>
      <c r="H26" s="12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31.5" customHeight="1">
      <c r="A27" s="9"/>
      <c r="B27" s="9"/>
      <c r="C27" s="9"/>
      <c r="D27" s="9"/>
      <c r="E27" s="9"/>
      <c r="F27" s="9"/>
      <c r="G27" s="9"/>
      <c r="H27" s="9"/>
      <c r="I27" s="1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25.5" customHeight="1">
      <c r="A28" s="9"/>
      <c r="B28" s="18" t="s">
        <v>19</v>
      </c>
      <c r="C28" s="19" t="s">
        <v>25</v>
      </c>
      <c r="D28" s="18" t="s">
        <v>21</v>
      </c>
      <c r="E28" s="18" t="s">
        <v>22</v>
      </c>
      <c r="F28" s="9"/>
      <c r="G28" s="9"/>
      <c r="H28" s="9"/>
      <c r="I28" s="1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25.5" customHeight="1">
      <c r="A29" s="9"/>
      <c r="B29" s="21">
        <v>1.0</v>
      </c>
      <c r="C29" s="22" t="s">
        <v>26</v>
      </c>
      <c r="D29" s="23">
        <v>45.5</v>
      </c>
      <c r="E29" s="24">
        <f>SUM(Devis!$B29*Devis!$D29)</f>
        <v>45.5</v>
      </c>
      <c r="F29" s="9"/>
      <c r="G29" s="9"/>
      <c r="H29" s="9"/>
      <c r="I29" s="1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25.5" customHeight="1">
      <c r="A30" s="9"/>
      <c r="B30" s="21"/>
      <c r="C30" s="22"/>
      <c r="D30" s="23"/>
      <c r="E30" s="24">
        <f>SUM(Devis!$B30*Devis!$D30)</f>
        <v>0</v>
      </c>
      <c r="F30" s="9"/>
      <c r="G30" s="9"/>
      <c r="H30" s="9"/>
      <c r="I30" s="12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25.5" customHeight="1">
      <c r="A31" s="9"/>
      <c r="B31" s="21"/>
      <c r="C31" s="22"/>
      <c r="D31" s="23"/>
      <c r="E31" s="24">
        <f>SUM(Devis!$B31*Devis!$D31)</f>
        <v>0</v>
      </c>
      <c r="F31" s="9"/>
      <c r="G31" s="9"/>
      <c r="H31" s="9"/>
      <c r="I31" s="12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25.5" customHeight="1">
      <c r="A32" s="1"/>
      <c r="B32" s="21"/>
      <c r="C32" s="22"/>
      <c r="D32" s="23"/>
      <c r="E32" s="24">
        <f>SUM(Devis!$B32*Devis!$D32)</f>
        <v>0</v>
      </c>
      <c r="F32" s="1"/>
      <c r="G32" s="1"/>
      <c r="H32" s="1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5.5" customHeight="1">
      <c r="A33" s="1"/>
      <c r="B33" s="1"/>
      <c r="C33" s="1"/>
      <c r="D33" s="1"/>
      <c r="E33" s="1"/>
      <c r="F33" s="1"/>
      <c r="G33" s="1"/>
      <c r="H33" s="1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5.5" customHeight="1">
      <c r="A34" s="1"/>
      <c r="B34" s="1"/>
      <c r="C34" s="1"/>
      <c r="D34" s="25" t="s">
        <v>27</v>
      </c>
      <c r="E34" s="27">
        <f>SUM(Devis!$E$28:$E$32)</f>
        <v>45.5</v>
      </c>
      <c r="F34" s="1"/>
      <c r="G34" s="1"/>
      <c r="H34" s="1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5.5" customHeight="1">
      <c r="A35" s="1"/>
      <c r="B35" s="1"/>
      <c r="C35" s="1"/>
      <c r="D35" s="28" t="s">
        <v>28</v>
      </c>
      <c r="E35" s="29">
        <f>SUM(E26+E34)</f>
        <v>265.5</v>
      </c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5.5" customHeight="1">
      <c r="A36" s="1"/>
      <c r="B36" s="1"/>
      <c r="C36" s="1"/>
      <c r="D36" s="25" t="s">
        <v>29</v>
      </c>
      <c r="E36" s="30">
        <f>SUM(E35/100*20)</f>
        <v>53.1</v>
      </c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5.5" customHeight="1">
      <c r="A37" s="1"/>
      <c r="B37" s="31" t="s">
        <v>30</v>
      </c>
      <c r="D37" s="32" t="s">
        <v>31</v>
      </c>
      <c r="E37" s="33">
        <f>SUM(E26+E34+E36)</f>
        <v>318.6</v>
      </c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5.5" customHeight="1">
      <c r="A38" s="1"/>
      <c r="B38" s="9"/>
      <c r="C38" s="9"/>
      <c r="D38" s="9"/>
      <c r="E38" s="9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5.5" customHeight="1">
      <c r="A39" s="1"/>
      <c r="B39" s="1"/>
      <c r="C39" s="1"/>
      <c r="D39" s="1"/>
      <c r="E39" s="1"/>
      <c r="F39" s="1"/>
      <c r="G39" s="1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5.5" customHeight="1">
      <c r="A40" s="1"/>
      <c r="B40" s="1"/>
      <c r="C40" s="1"/>
      <c r="D40" s="1"/>
      <c r="E40" s="1"/>
      <c r="F40" s="1"/>
      <c r="G40" s="1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5.5" customHeight="1">
      <c r="A41" s="1"/>
      <c r="B41" s="1"/>
      <c r="C41" s="1"/>
      <c r="D41" s="1"/>
      <c r="E41" s="1"/>
      <c r="F41" s="1"/>
      <c r="G41" s="1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5.5" customHeight="1">
      <c r="A42" s="1"/>
      <c r="B42" s="1"/>
      <c r="C42" s="1"/>
      <c r="D42" s="1"/>
      <c r="E42" s="1"/>
      <c r="F42" s="1"/>
      <c r="G42" s="1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5.5" customHeight="1">
      <c r="A43" s="1"/>
      <c r="B43" s="1"/>
      <c r="C43" s="1"/>
      <c r="D43" s="1"/>
      <c r="E43" s="1"/>
      <c r="F43" s="1"/>
      <c r="G43" s="1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5.5" customHeight="1">
      <c r="A44" s="1"/>
      <c r="B44" s="1"/>
      <c r="C44" s="1"/>
      <c r="D44" s="1"/>
      <c r="E44" s="1"/>
      <c r="F44" s="1"/>
      <c r="G44" s="1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5.5" customHeight="1">
      <c r="A45" s="1"/>
      <c r="B45" s="1"/>
      <c r="C45" s="1"/>
      <c r="D45" s="1"/>
      <c r="E45" s="1"/>
      <c r="F45" s="1"/>
      <c r="G45" s="1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5.5" customHeight="1">
      <c r="A46" s="1"/>
      <c r="B46" s="1"/>
      <c r="C46" s="1"/>
      <c r="D46" s="1"/>
      <c r="E46" s="1"/>
      <c r="F46" s="1"/>
      <c r="G46" s="1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5.5" customHeight="1">
      <c r="A47" s="1"/>
      <c r="B47" s="1"/>
      <c r="C47" s="1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5.5" customHeight="1">
      <c r="A48" s="1"/>
      <c r="B48" s="1"/>
      <c r="C48" s="1"/>
      <c r="D48" s="1"/>
      <c r="E48" s="1"/>
      <c r="F48" s="1"/>
      <c r="G48" s="1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5.5" customHeight="1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5.5" customHeight="1">
      <c r="A50" s="1"/>
      <c r="B50" s="1"/>
      <c r="C50" s="1"/>
      <c r="D50" s="1"/>
      <c r="E50" s="1"/>
      <c r="F50" s="1"/>
      <c r="G50" s="1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5.5" customHeight="1">
      <c r="A51" s="1"/>
      <c r="B51" s="1"/>
      <c r="C51" s="1"/>
      <c r="D51" s="1"/>
      <c r="E51" s="1"/>
      <c r="F51" s="1"/>
      <c r="G51" s="1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5.5" customHeight="1">
      <c r="A52" s="1"/>
      <c r="B52" s="1"/>
      <c r="C52" s="1"/>
      <c r="D52" s="1"/>
      <c r="E52" s="1"/>
      <c r="F52" s="1"/>
      <c r="G52" s="1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5.5" customHeight="1">
      <c r="A53" s="1"/>
      <c r="B53" s="1"/>
      <c r="C53" s="1"/>
      <c r="D53" s="1"/>
      <c r="E53" s="1"/>
      <c r="F53" s="1"/>
      <c r="G53" s="1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5.5" customHeight="1">
      <c r="A54" s="1"/>
      <c r="B54" s="1"/>
      <c r="C54" s="1"/>
      <c r="D54" s="1"/>
      <c r="E54" s="1"/>
      <c r="F54" s="1"/>
      <c r="G54" s="1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5.5" customHeight="1">
      <c r="A55" s="1"/>
      <c r="B55" s="1"/>
      <c r="C55" s="1"/>
      <c r="D55" s="1"/>
      <c r="E55" s="1"/>
      <c r="F55" s="1"/>
      <c r="G55" s="1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5.5" customHeight="1">
      <c r="A56" s="1"/>
      <c r="B56" s="1"/>
      <c r="C56" s="1"/>
      <c r="D56" s="1"/>
      <c r="E56" s="1"/>
      <c r="F56" s="1"/>
      <c r="G56" s="1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5.5" customHeight="1">
      <c r="A57" s="1"/>
      <c r="B57" s="1"/>
      <c r="C57" s="1"/>
      <c r="D57" s="1"/>
      <c r="E57" s="1"/>
      <c r="F57" s="1"/>
      <c r="G57" s="1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5.5" customHeight="1">
      <c r="A58" s="1"/>
      <c r="B58" s="1"/>
      <c r="C58" s="1"/>
      <c r="D58" s="1"/>
      <c r="E58" s="1"/>
      <c r="F58" s="1"/>
      <c r="G58" s="1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5.5" customHeight="1">
      <c r="A59" s="1"/>
      <c r="B59" s="1"/>
      <c r="C59" s="1"/>
      <c r="D59" s="1"/>
      <c r="E59" s="1"/>
      <c r="F59" s="1"/>
      <c r="G59" s="1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5.5" customHeight="1">
      <c r="A60" s="1"/>
      <c r="B60" s="1"/>
      <c r="C60" s="1"/>
      <c r="D60" s="1"/>
      <c r="E60" s="1"/>
      <c r="F60" s="1"/>
      <c r="G60" s="1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5.5" customHeight="1">
      <c r="A61" s="1"/>
      <c r="B61" s="1"/>
      <c r="C61" s="1"/>
      <c r="D61" s="1"/>
      <c r="E61" s="1"/>
      <c r="F61" s="1"/>
      <c r="G61" s="1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5.5" customHeight="1">
      <c r="A62" s="1"/>
      <c r="B62" s="1"/>
      <c r="C62" s="1"/>
      <c r="D62" s="1"/>
      <c r="E62" s="1"/>
      <c r="F62" s="1"/>
      <c r="G62" s="1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5.5" customHeight="1">
      <c r="A63" s="1"/>
      <c r="B63" s="1"/>
      <c r="C63" s="1"/>
      <c r="D63" s="1"/>
      <c r="E63" s="1"/>
      <c r="F63" s="1"/>
      <c r="G63" s="1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5.5" customHeight="1">
      <c r="A64" s="1"/>
      <c r="B64" s="1"/>
      <c r="C64" s="1"/>
      <c r="D64" s="1"/>
      <c r="E64" s="1"/>
      <c r="F64" s="1"/>
      <c r="G64" s="1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5.5" customHeight="1">
      <c r="A65" s="1"/>
      <c r="B65" s="1"/>
      <c r="C65" s="1"/>
      <c r="D65" s="1"/>
      <c r="E65" s="1"/>
      <c r="F65" s="1"/>
      <c r="G65" s="1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5.5" customHeight="1">
      <c r="A66" s="1"/>
      <c r="B66" s="1"/>
      <c r="C66" s="1"/>
      <c r="D66" s="1"/>
      <c r="E66" s="1"/>
      <c r="F66" s="1"/>
      <c r="G66" s="1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5.5" customHeight="1">
      <c r="A67" s="1"/>
      <c r="B67" s="1"/>
      <c r="C67" s="1"/>
      <c r="D67" s="1"/>
      <c r="E67" s="1"/>
      <c r="F67" s="1"/>
      <c r="G67" s="1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5.5" customHeight="1">
      <c r="A68" s="1"/>
      <c r="B68" s="1"/>
      <c r="C68" s="1"/>
      <c r="D68" s="1"/>
      <c r="E68" s="1"/>
      <c r="F68" s="1"/>
      <c r="G68" s="1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5.5" customHeight="1">
      <c r="A69" s="1"/>
      <c r="B69" s="1"/>
      <c r="C69" s="1"/>
      <c r="D69" s="1"/>
      <c r="E69" s="1"/>
      <c r="F69" s="1"/>
      <c r="G69" s="1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5.5" customHeight="1">
      <c r="A70" s="1"/>
      <c r="B70" s="1"/>
      <c r="C70" s="1"/>
      <c r="D70" s="1"/>
      <c r="E70" s="1"/>
      <c r="F70" s="1"/>
      <c r="G70" s="1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5.5" customHeight="1">
      <c r="A71" s="1"/>
      <c r="B71" s="1"/>
      <c r="C71" s="1"/>
      <c r="D71" s="1"/>
      <c r="E71" s="1"/>
      <c r="F71" s="1"/>
      <c r="G71" s="1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5.5" customHeight="1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5.5" customHeight="1">
      <c r="A73" s="1"/>
      <c r="B73" s="1"/>
      <c r="C73" s="1"/>
      <c r="D73" s="1"/>
      <c r="E73" s="1"/>
      <c r="F73" s="1"/>
      <c r="G73" s="1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5.5" customHeight="1">
      <c r="A74" s="1"/>
      <c r="B74" s="1"/>
      <c r="C74" s="1"/>
      <c r="D74" s="1"/>
      <c r="E74" s="1"/>
      <c r="F74" s="1"/>
      <c r="G74" s="1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5.5" customHeight="1">
      <c r="A75" s="1"/>
      <c r="B75" s="1"/>
      <c r="C75" s="1"/>
      <c r="D75" s="1"/>
      <c r="E75" s="1"/>
      <c r="F75" s="1"/>
      <c r="G75" s="1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5.5" customHeight="1">
      <c r="A76" s="1"/>
      <c r="B76" s="1"/>
      <c r="C76" s="1"/>
      <c r="D76" s="1"/>
      <c r="E76" s="1"/>
      <c r="F76" s="1"/>
      <c r="G76" s="1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5.5" customHeight="1">
      <c r="A77" s="1"/>
      <c r="B77" s="1"/>
      <c r="C77" s="1"/>
      <c r="D77" s="1"/>
      <c r="E77" s="1"/>
      <c r="F77" s="1"/>
      <c r="G77" s="1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5.5" customHeight="1">
      <c r="A78" s="1"/>
      <c r="B78" s="1"/>
      <c r="C78" s="1"/>
      <c r="D78" s="1"/>
      <c r="E78" s="1"/>
      <c r="F78" s="1"/>
      <c r="G78" s="1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5.5" customHeight="1">
      <c r="A79" s="1"/>
      <c r="B79" s="1"/>
      <c r="C79" s="1"/>
      <c r="D79" s="1"/>
      <c r="E79" s="1"/>
      <c r="F79" s="1"/>
      <c r="G79" s="1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5.5" customHeight="1">
      <c r="A80" s="1"/>
      <c r="B80" s="1"/>
      <c r="C80" s="1"/>
      <c r="D80" s="1"/>
      <c r="E80" s="1"/>
      <c r="F80" s="1"/>
      <c r="G80" s="1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5.5" customHeight="1">
      <c r="A81" s="1"/>
      <c r="B81" s="1"/>
      <c r="C81" s="1"/>
      <c r="D81" s="1"/>
      <c r="E81" s="1"/>
      <c r="F81" s="1"/>
      <c r="G81" s="1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5.5" customHeight="1">
      <c r="A82" s="1"/>
      <c r="B82" s="1"/>
      <c r="C82" s="1"/>
      <c r="D82" s="1"/>
      <c r="E82" s="1"/>
      <c r="F82" s="1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5.5" customHeight="1">
      <c r="A83" s="1"/>
      <c r="B83" s="1"/>
      <c r="C83" s="1"/>
      <c r="D83" s="1"/>
      <c r="E83" s="1"/>
      <c r="F83" s="1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5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5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5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5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5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5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5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5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5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5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5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5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5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5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5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5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5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5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5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5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5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5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5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5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5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5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5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5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5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5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5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5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5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5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5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5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5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5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5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5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5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5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5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5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5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5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5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5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5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5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5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5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5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5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5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5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5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5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5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5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5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5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5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5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5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5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5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5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5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5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5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5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5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5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5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5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5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5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5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5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5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5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5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5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5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5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5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5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5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5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5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5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5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5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5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5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5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5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5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5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5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5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5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5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5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5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5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5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5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5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5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5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5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5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5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5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5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5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5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5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5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5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5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5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5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5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5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5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5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5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5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5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5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5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5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5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5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5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5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5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5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5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5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5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5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5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5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5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5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5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5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5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5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5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5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5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5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5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5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5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5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5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5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5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5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5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5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5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5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5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5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5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5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5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5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5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5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5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5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5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5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5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5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5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5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5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5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5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5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5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5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5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5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5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5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5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5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5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5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5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5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5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5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5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5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5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5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5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5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5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5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5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5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5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5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5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5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5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5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5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5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5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5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5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5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5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5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5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5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5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5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5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5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5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5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5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5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5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5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5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5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5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5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5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5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5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5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5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5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5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5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5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5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5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5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5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5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5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5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5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5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5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5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5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5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5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5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5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5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5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5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5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5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5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5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5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5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5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5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5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5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5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5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5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5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5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5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5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5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5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5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5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5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5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5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5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5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5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5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5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5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5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5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5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5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5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5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5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5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5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5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5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5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5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5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5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5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5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5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5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5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5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5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5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5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5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5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5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5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5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5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5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5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5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5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5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5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5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5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5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5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5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5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5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5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5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5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5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5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5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5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5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5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5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5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5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5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5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5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5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5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5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5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5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5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5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5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5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5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5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5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5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5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5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5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5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5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5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5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5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5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5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5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5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5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5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5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5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5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5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5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5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5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5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5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5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5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5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5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5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5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5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5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5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5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5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5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5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5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5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5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5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5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5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5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5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5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5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5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5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5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5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5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5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5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5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5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5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5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5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5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5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5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5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5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5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5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5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5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5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5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5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5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5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5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5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5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5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5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5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5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5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5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5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5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5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5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5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5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5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5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5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5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5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5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5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5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5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5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5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5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5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5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5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5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5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5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5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5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5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5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5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5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5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5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5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5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5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5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5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5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5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5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5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5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5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5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5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5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5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5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5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5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5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5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5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5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5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5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5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5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5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5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5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5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5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5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5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5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5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5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5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5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5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5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5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5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5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5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5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5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5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5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5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5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5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5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5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5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5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5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5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5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5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5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5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5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5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5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5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5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5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5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5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5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5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5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5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5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5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5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5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5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5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5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5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5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5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5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5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5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5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5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5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5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5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5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5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5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5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5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5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5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5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5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5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5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5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5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5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5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5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5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5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5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5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5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5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5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5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5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5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5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5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5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5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5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5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5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5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5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5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5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5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5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5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5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5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5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5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5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5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5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5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5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5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5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5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5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5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5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5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5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5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5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5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5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5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5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5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5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5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5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5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5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5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5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5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5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5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5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5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5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5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5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5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5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5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5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5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5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5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5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5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5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5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5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5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5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5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5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5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5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5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5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5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5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5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5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5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5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5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5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5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5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5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5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5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5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5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5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5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5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5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5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5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5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5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5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5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5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5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5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5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5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5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5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5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5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5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5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5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5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5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5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5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5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5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5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5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5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5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5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5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5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5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5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5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5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5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5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5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5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5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5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5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5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5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5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5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5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5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5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5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5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5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5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5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5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5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5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5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5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5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5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5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5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5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5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5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5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5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5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5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5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5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5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5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5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5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5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5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5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5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5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5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5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5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5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5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5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5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5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5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5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5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5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5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5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5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5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5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5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5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5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5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5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5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5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5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5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5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5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5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5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5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5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5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5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5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5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5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5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5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5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5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5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5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5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5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5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5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5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5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5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5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5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5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5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5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5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5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5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5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5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5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5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5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5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5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5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5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5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5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5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5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5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5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5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5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5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5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5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5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5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5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5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5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5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5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5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5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5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5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5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5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5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5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5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5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5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5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5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5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5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5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5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5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5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5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5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5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5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5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5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5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5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5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5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5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5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5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5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5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5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5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5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5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5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5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5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5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5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5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4">
    <mergeCell ref="B2:E2"/>
    <mergeCell ref="B4:C4"/>
    <mergeCell ref="B12:C12"/>
    <mergeCell ref="B37:C37"/>
  </mergeCells>
  <printOptions horizontalCentered="1"/>
  <pageMargins bottom="0.75" footer="0.0" header="0.0" left="0.25" right="0.25" top="0.25"/>
  <pageSetup fitToHeight="0" paperSize="9" orientation="portrait"/>
  <drawing r:id="rId1"/>
  <tableParts count="2">
    <tablePart r:id="rId4"/>
    <tablePart r:id="rId5"/>
  </tableParts>
</worksheet>
</file>