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esktop\current\C2S2\Transmitter\Transmitter Code\"/>
    </mc:Choice>
  </mc:AlternateContent>
  <xr:revisionPtr revIDLastSave="0" documentId="13_ncr:1_{DB81F4E8-7146-4A68-9F01-BA06CB8A4FDC}" xr6:coauthVersionLast="47" xr6:coauthVersionMax="47" xr10:uidLastSave="{00000000-0000-0000-0000-000000000000}"/>
  <bookViews>
    <workbookView xWindow="-108" yWindow="-108" windowWidth="23256" windowHeight="14856" xr2:uid="{FCEE4926-D90A-4619-9E64-18C415C79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B39" i="1"/>
  <c r="B40" i="1" s="1" a="1"/>
  <c r="B40" i="1" s="1"/>
  <c r="B16" i="1" a="1"/>
  <c r="B16" i="1" s="1"/>
  <c r="B9" i="1"/>
  <c r="B10" i="1" a="1"/>
  <c r="B10" i="1" s="1"/>
  <c r="B34" i="1" a="1"/>
  <c r="B34" i="1" s="1"/>
  <c r="B27" i="1"/>
  <c r="B28" i="1" s="1" a="1"/>
  <c r="B28" i="1" s="1"/>
  <c r="B15" i="1"/>
  <c r="B21" i="1"/>
  <c r="B22" i="1" a="1"/>
  <c r="B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<sst xmlns="http://schemas.openxmlformats.org/spreadsheetml/2006/main" count="221" uniqueCount="146">
  <si>
    <t>Reserved</t>
  </si>
  <si>
    <t>Int[15]</t>
  </si>
  <si>
    <t>Int[14]</t>
  </si>
  <si>
    <t>Int[13]</t>
  </si>
  <si>
    <t>Int[12]</t>
  </si>
  <si>
    <t>Int[11]</t>
  </si>
  <si>
    <t>Int[10]</t>
  </si>
  <si>
    <t>Int[9]</t>
  </si>
  <si>
    <t>Frac[11]</t>
  </si>
  <si>
    <t>Frac[10]</t>
  </si>
  <si>
    <t>Frac[9]</t>
  </si>
  <si>
    <t>Frac[8]</t>
  </si>
  <si>
    <t>Frac[7]</t>
  </si>
  <si>
    <t>Frac[6]</t>
  </si>
  <si>
    <t>Frac[5]</t>
  </si>
  <si>
    <t>Frac[4]</t>
  </si>
  <si>
    <t>Frac[3]</t>
  </si>
  <si>
    <t>Frac[2]</t>
  </si>
  <si>
    <t>Frac[1]</t>
  </si>
  <si>
    <t>Frac[0]</t>
  </si>
  <si>
    <t>C[2]</t>
  </si>
  <si>
    <t>C[0]</t>
  </si>
  <si>
    <t>C[1]</t>
  </si>
  <si>
    <t>Phase Adjust</t>
  </si>
  <si>
    <t>Prescaler</t>
  </si>
  <si>
    <t>Phase[11]</t>
  </si>
  <si>
    <t>Phase[10]</t>
  </si>
  <si>
    <t>Phase[9</t>
  </si>
  <si>
    <t>Phase[8</t>
  </si>
  <si>
    <t>Phase[7]</t>
  </si>
  <si>
    <t>Phase[6]</t>
  </si>
  <si>
    <t>Phase[5]</t>
  </si>
  <si>
    <t>Phase[4]</t>
  </si>
  <si>
    <t>Phase[3]</t>
  </si>
  <si>
    <t>Phase[2]</t>
  </si>
  <si>
    <t>Phase[1]</t>
  </si>
  <si>
    <t>Phase[0]</t>
  </si>
  <si>
    <t>Mod[11]</t>
  </si>
  <si>
    <t>Mod[10]</t>
  </si>
  <si>
    <t>Mod[9]</t>
  </si>
  <si>
    <t>Mod[8]</t>
  </si>
  <si>
    <t>Mod[7]</t>
  </si>
  <si>
    <t>Mod[6]</t>
  </si>
  <si>
    <t>Mod[5]</t>
  </si>
  <si>
    <t>Mod[4]</t>
  </si>
  <si>
    <t>Mod[3]</t>
  </si>
  <si>
    <t>Mod[2]</t>
  </si>
  <si>
    <t>Mod[1]</t>
  </si>
  <si>
    <t>Mod[0]</t>
  </si>
  <si>
    <t>RED = TO CHANGE</t>
  </si>
  <si>
    <t>GREEN = SET</t>
  </si>
  <si>
    <t>BLACK = DEFAULT/RESERVED</t>
  </si>
  <si>
    <t>Digital Ground</t>
  </si>
  <si>
    <t>REF DOUBLER</t>
  </si>
  <si>
    <t>REF DIV 2</t>
  </si>
  <si>
    <t>R[9</t>
  </si>
  <si>
    <t>R[8]</t>
  </si>
  <si>
    <t>R[7]</t>
  </si>
  <si>
    <t>R[6]</t>
  </si>
  <si>
    <t>R[5]</t>
  </si>
  <si>
    <t>R[4]</t>
  </si>
  <si>
    <t>R[3]</t>
  </si>
  <si>
    <t>R[2]</t>
  </si>
  <si>
    <t>R[1]</t>
  </si>
  <si>
    <t>R[0]</t>
  </si>
  <si>
    <t>Double Buffer R</t>
  </si>
  <si>
    <t>ICP[3]</t>
  </si>
  <si>
    <t>ICP[2]</t>
  </si>
  <si>
    <t>ICP[1]</t>
  </si>
  <si>
    <t>ICP[0]</t>
  </si>
  <si>
    <t>LDF</t>
  </si>
  <si>
    <t>LDP</t>
  </si>
  <si>
    <t>PD Pol</t>
  </si>
  <si>
    <t>Power-Down</t>
  </si>
  <si>
    <t>CP Three-State</t>
  </si>
  <si>
    <t>Counter Reset</t>
  </si>
  <si>
    <t>REG3</t>
  </si>
  <si>
    <t>REG2</t>
  </si>
  <si>
    <t>REG1</t>
  </si>
  <si>
    <t>REG4</t>
  </si>
  <si>
    <t>REG0</t>
  </si>
  <si>
    <t>Band Select</t>
  </si>
  <si>
    <t>ABP</t>
  </si>
  <si>
    <t>Charge Cancel</t>
  </si>
  <si>
    <t>CSR</t>
  </si>
  <si>
    <t>CLK DIV[1]</t>
  </si>
  <si>
    <t>CLK DIV[0]</t>
  </si>
  <si>
    <t>CLK DIV MODE[1]</t>
  </si>
  <si>
    <t>CLK DIV MODE[0]</t>
  </si>
  <si>
    <t>CLK DIV[11]</t>
  </si>
  <si>
    <t>CLK DIV[10]</t>
  </si>
  <si>
    <t>CLK DIV[9]</t>
  </si>
  <si>
    <t>CLK DIV[8]</t>
  </si>
  <si>
    <t>CLK DIV[7]</t>
  </si>
  <si>
    <t>CLK DIV[6]</t>
  </si>
  <si>
    <t>CLK DIV[5]</t>
  </si>
  <si>
    <t>CLK DIV[4]</t>
  </si>
  <si>
    <t>CLK DIV[3]</t>
  </si>
  <si>
    <t>CLK DIV[2]</t>
  </si>
  <si>
    <t>Feedback Sel</t>
  </si>
  <si>
    <t>RF Divider[2]</t>
  </si>
  <si>
    <t>RF Divider[1]</t>
  </si>
  <si>
    <t>RF Divider[0]</t>
  </si>
  <si>
    <t>Band Select Div[7]</t>
  </si>
  <si>
    <t>Band Select Div[0]</t>
  </si>
  <si>
    <t>Band Select Div[1]</t>
  </si>
  <si>
    <t>Band Select Div[2]</t>
  </si>
  <si>
    <t>Band Select Div[3]</t>
  </si>
  <si>
    <t>Band Select Div[4]</t>
  </si>
  <si>
    <t>Band Select Div[5]</t>
  </si>
  <si>
    <t>Band Select Div[6]</t>
  </si>
  <si>
    <t>VCO PD</t>
  </si>
  <si>
    <t>MTLD</t>
  </si>
  <si>
    <t>AUX OUT SEL</t>
  </si>
  <si>
    <t>AUX OUT EN</t>
  </si>
  <si>
    <t>RF Out En</t>
  </si>
  <si>
    <t>Int[8]</t>
  </si>
  <si>
    <t>Int[6]</t>
  </si>
  <si>
    <t>Int[7]</t>
  </si>
  <si>
    <t>Int[5]</t>
  </si>
  <si>
    <t>Int[4]</t>
  </si>
  <si>
    <t>Int[3]</t>
  </si>
  <si>
    <t>Int[2]</t>
  </si>
  <si>
    <t>Int[1]</t>
  </si>
  <si>
    <t>Int[0]</t>
  </si>
  <si>
    <t>MSB first</t>
  </si>
  <si>
    <t>Int = 366</t>
  </si>
  <si>
    <t>Frac  = 0</t>
  </si>
  <si>
    <t>Can tweak phase for spurs, but for now fine</t>
  </si>
  <si>
    <t>chosen low noise over spurs since narrow band -&gt; can change later</t>
  </si>
  <si>
    <t>Def charge pump</t>
  </si>
  <si>
    <t>RF Divider?</t>
  </si>
  <si>
    <t>REG5</t>
  </si>
  <si>
    <t>LD Pin Mode[0]</t>
  </si>
  <si>
    <t>LD Pin Mode[1]</t>
  </si>
  <si>
    <t>Converted Binary</t>
  </si>
  <si>
    <t>Converted Decimal</t>
  </si>
  <si>
    <t>AUX Output Pow[1]</t>
  </si>
  <si>
    <t>AUX Output Pow[0]</t>
  </si>
  <si>
    <t>Output Power[1]</t>
  </si>
  <si>
    <t>Output Power[0]</t>
  </si>
  <si>
    <t>Low Noise Spur Mode[1]</t>
  </si>
  <si>
    <t>Low Noise Spur Mode[0]</t>
  </si>
  <si>
    <t>MUXOUT[2]</t>
  </si>
  <si>
    <t>MUXOUT[1]</t>
  </si>
  <si>
    <t>MUXOUT[0]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</si>
</sst>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0"/>
      <color rgb="FF0C0D0E"/>
      <name val="Var(--ff-mono)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/>
    </xf>
    <xf numFmtId="0" fontId="0" fillId="3" borderId="0" xfId="0" applyFill="1"/>
    <xf numFmtId="0" fontId="0" fillId="2" borderId="0" xfId="0" applyFill="1"/>
    <xf numFmtId="0" fontId="0" fillId="2" borderId="1" xfId="0" applyFill="1" applyBorder="1" applyAlignment="1">
      <alignment textRotation="90"/>
    </xf>
    <xf numFmtId="0" fontId="0" fillId="2" borderId="2" xfId="0" applyFill="1" applyBorder="1" applyAlignment="1">
      <alignment textRotation="90"/>
    </xf>
    <xf numFmtId="0" fontId="0" fillId="2" borderId="3" xfId="0" applyFill="1" applyBorder="1" applyAlignment="1">
      <alignment textRotation="90"/>
    </xf>
    <xf numFmtId="0" fontId="0" fillId="2" borderId="4" xfId="0" applyFill="1" applyBorder="1"/>
    <xf numFmtId="0" fontId="0" fillId="2" borderId="5" xfId="0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0" fontId="0" fillId="0" borderId="1" xfId="0" applyBorder="1" applyAlignment="1">
      <alignment textRotation="90"/>
    </xf>
    <xf numFmtId="0" fontId="0" fillId="0" borderId="2" xfId="0" applyBorder="1" applyAlignment="1">
      <alignment textRotation="90"/>
    </xf>
    <xf numFmtId="0" fontId="0" fillId="0" borderId="3" xfId="0" applyBorder="1" applyAlignment="1">
      <alignment textRotation="90"/>
    </xf>
    <xf numFmtId="0" fontId="0" fillId="3" borderId="4" xfId="0" applyFill="1" applyBorder="1"/>
    <xf numFmtId="0" fontId="0" fillId="3" borderId="5" xfId="0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3" borderId="8" xfId="0" applyNumberFormat="1" applyFill="1" applyBorder="1"/>
    <xf numFmtId="0" fontId="0" fillId="0" borderId="4" xfId="0" applyBorder="1"/>
    <xf numFmtId="0" fontId="0" fillId="0" borderId="5" xfId="0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0" fillId="4" borderId="9" xfId="0" applyFill="1" applyBorder="1" applyAlignment="1">
      <alignment textRotation="90"/>
    </xf>
    <xf numFmtId="0" fontId="0" fillId="4" borderId="10" xfId="0" applyFill="1" applyBorder="1"/>
    <xf numFmtId="2" fontId="0" fillId="4" borderId="11" xfId="0" applyNumberFormat="1" applyFill="1" applyBorder="1"/>
    <xf numFmtId="0" fontId="0" fillId="4" borderId="1" xfId="0" applyFill="1" applyBorder="1" applyAlignment="1">
      <alignment textRotation="90"/>
    </xf>
    <xf numFmtId="0" fontId="0" fillId="4" borderId="2" xfId="0" applyFill="1" applyBorder="1" applyAlignment="1">
      <alignment textRotation="90"/>
    </xf>
    <xf numFmtId="0" fontId="0" fillId="4" borderId="3" xfId="0" applyFill="1" applyBorder="1" applyAlignment="1">
      <alignment textRotation="90"/>
    </xf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2" fontId="0" fillId="4" borderId="6" xfId="0" applyNumberFormat="1" applyFill="1" applyBorder="1"/>
    <xf numFmtId="2" fontId="0" fillId="4" borderId="7" xfId="0" applyNumberFormat="1" applyFill="1" applyBorder="1"/>
    <xf numFmtId="2" fontId="0" fillId="4" borderId="8" xfId="0" applyNumberFormat="1" applyFill="1" applyBorder="1"/>
    <xf numFmtId="0" fontId="0" fillId="2" borderId="9" xfId="0" applyFill="1" applyBorder="1" applyAlignment="1">
      <alignment textRotation="90"/>
    </xf>
    <xf numFmtId="0" fontId="0" fillId="2" borderId="10" xfId="0" applyFill="1" applyBorder="1"/>
    <xf numFmtId="2" fontId="0" fillId="2" borderId="11" xfId="0" applyNumberFormat="1" applyFill="1" applyBorder="1"/>
    <xf numFmtId="0" fontId="0" fillId="0" borderId="9" xfId="0" applyBorder="1" applyAlignment="1">
      <alignment textRotation="90"/>
    </xf>
    <xf numFmtId="0" fontId="0" fillId="0" borderId="10" xfId="0" applyBorder="1"/>
    <xf numFmtId="2" fontId="0" fillId="0" borderId="11" xfId="0" applyNumberFormat="1" applyBorder="1"/>
    <xf numFmtId="0" fontId="0" fillId="0" borderId="11" xfId="0" applyBorder="1"/>
    <xf numFmtId="0" fontId="0" fillId="2" borderId="6" xfId="0" applyFill="1" applyBorder="1"/>
    <xf numFmtId="0" fontId="0" fillId="2" borderId="8" xfId="0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0" fillId="2" borderId="11" xfId="0" applyFill="1" applyBorder="1"/>
    <xf numFmtId="0" fontId="0" fillId="2" borderId="7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49" fontId="0" fillId="0" borderId="0" xfId="0" applyNumberFormat="1"/>
    <xf numFmtId="49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330806</xdr:colOff>
      <xdr:row>0</xdr:row>
      <xdr:rowOff>0</xdr:rowOff>
    </xdr:from>
    <xdr:to>
      <xdr:col>63</xdr:col>
      <xdr:colOff>142259</xdr:colOff>
      <xdr:row>17</xdr:row>
      <xdr:rowOff>353788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FF1E27-EB28-9D0F-B029-7ABAABC12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70235" y="0"/>
          <a:ext cx="4456024" cy="4722760"/>
        </a:xfrm>
        <a:prstGeom prst="rect">
          <a:avLst/>
        </a:prstGeom>
      </xdr:spPr>
    </xdr:pic>
    <xdr:clientData/>
  </xdr:twoCellAnchor>
  <xdr:twoCellAnchor editAs="oneCell">
    <xdr:from>
      <xdr:col>32</xdr:col>
      <xdr:colOff>120951</xdr:colOff>
      <xdr:row>23</xdr:row>
      <xdr:rowOff>120952</xdr:rowOff>
    </xdr:from>
    <xdr:to>
      <xdr:col>49</xdr:col>
      <xdr:colOff>169333</xdr:colOff>
      <xdr:row>34</xdr:row>
      <xdr:rowOff>171661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3E10E2-1850-E01A-CCFF-F851B85EF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06475" y="6688666"/>
          <a:ext cx="6628191" cy="3913411"/>
        </a:xfrm>
        <a:prstGeom prst="rect">
          <a:avLst/>
        </a:prstGeom>
      </xdr:spPr>
    </xdr:pic>
    <xdr:clientData/>
  </xdr:twoCellAnchor>
  <xdr:twoCellAnchor editAs="oneCell">
    <xdr:from>
      <xdr:col>32</xdr:col>
      <xdr:colOff>60476</xdr:colOff>
      <xdr:row>12</xdr:row>
      <xdr:rowOff>60477</xdr:rowOff>
    </xdr:from>
    <xdr:to>
      <xdr:col>51</xdr:col>
      <xdr:colOff>226621</xdr:colOff>
      <xdr:row>23</xdr:row>
      <xdr:rowOff>10369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7A17161-1599-DF8C-AAAF-4A5559843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46000" y="3398763"/>
          <a:ext cx="7520050" cy="3350381"/>
        </a:xfrm>
        <a:prstGeom prst="rect">
          <a:avLst/>
        </a:prstGeom>
      </xdr:spPr>
    </xdr:pic>
    <xdr:clientData/>
  </xdr:twoCellAnchor>
  <xdr:twoCellAnchor editAs="oneCell">
    <xdr:from>
      <xdr:col>32</xdr:col>
      <xdr:colOff>108857</xdr:colOff>
      <xdr:row>0</xdr:row>
      <xdr:rowOff>0</xdr:rowOff>
    </xdr:from>
    <xdr:to>
      <xdr:col>50</xdr:col>
      <xdr:colOff>302382</xdr:colOff>
      <xdr:row>13</xdr:row>
      <xdr:rowOff>77631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A8440B8-6442-22C3-08C0-D9771CF03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94381" y="0"/>
          <a:ext cx="7160382" cy="3620671"/>
        </a:xfrm>
        <a:prstGeom prst="rect">
          <a:avLst/>
        </a:prstGeom>
      </xdr:spPr>
    </xdr:pic>
    <xdr:clientData/>
  </xdr:twoCellAnchor>
  <xdr:twoCellAnchor editAs="oneCell">
    <xdr:from>
      <xdr:col>32</xdr:col>
      <xdr:colOff>7777</xdr:colOff>
      <xdr:row>35</xdr:row>
      <xdr:rowOff>16659</xdr:rowOff>
    </xdr:from>
    <xdr:to>
      <xdr:col>49</xdr:col>
      <xdr:colOff>325966</xdr:colOff>
      <xdr:row>46</xdr:row>
      <xdr:rowOff>163885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C68EF4D-A551-01C4-3C45-0EBA08635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350553" y="10995679"/>
          <a:ext cx="6795189" cy="2907533"/>
        </a:xfrm>
        <a:prstGeom prst="rect">
          <a:avLst/>
        </a:prstGeom>
      </xdr:spPr>
    </xdr:pic>
    <xdr:clientData/>
  </xdr:twoCellAnchor>
  <xdr:twoCellAnchor editAs="oneCell">
    <xdr:from>
      <xdr:col>32</xdr:col>
      <xdr:colOff>78155</xdr:colOff>
      <xdr:row>54</xdr:row>
      <xdr:rowOff>8882</xdr:rowOff>
    </xdr:from>
    <xdr:to>
      <xdr:col>50</xdr:col>
      <xdr:colOff>58615</xdr:colOff>
      <xdr:row>76</xdr:row>
      <xdr:rowOff>87197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812A20E-4EDB-6594-AA78-50363B987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82770" y="13803036"/>
          <a:ext cx="7014307" cy="3946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94C2-8696-4144-9578-A4B9392486C1}">
  <dimension ref="A1:AF41"/>
  <sheetViews>
    <sheetView tabSelected="1" topLeftCell="A20" zoomScale="85" zoomScaleNormal="85" workbookViewId="0">
      <selection activeCell="B39" sqref="B39"/>
    </sheetView>
  </sheetViews>
  <sheetFormatPr defaultColWidth="5.5546875" defaultRowHeight="14.4"/>
  <cols>
    <col min="1" max="1" width="17.21875" customWidth="1"/>
    <col min="2" max="2" width="16" customWidth="1"/>
    <col min="3" max="3" width="6.109375" bestFit="1" customWidth="1"/>
  </cols>
  <sheetData>
    <row r="1" spans="1:32">
      <c r="A1" t="s">
        <v>49</v>
      </c>
    </row>
    <row r="2" spans="1:32">
      <c r="A2" t="s">
        <v>50</v>
      </c>
    </row>
    <row r="3" spans="1:32">
      <c r="A3" t="s">
        <v>51</v>
      </c>
      <c r="G3" t="s">
        <v>125</v>
      </c>
    </row>
    <row r="5" spans="1:32" ht="21.6" thickBot="1">
      <c r="A5" s="1" t="s">
        <v>80</v>
      </c>
    </row>
    <row r="6" spans="1:32" ht="45.6">
      <c r="A6" s="41" t="s">
        <v>0</v>
      </c>
      <c r="B6" s="5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116</v>
      </c>
      <c r="J6" s="6" t="s">
        <v>118</v>
      </c>
      <c r="K6" s="6" t="s">
        <v>117</v>
      </c>
      <c r="L6" s="6" t="s">
        <v>119</v>
      </c>
      <c r="M6" s="6" t="s">
        <v>120</v>
      </c>
      <c r="N6" s="6" t="s">
        <v>121</v>
      </c>
      <c r="O6" s="6" t="s">
        <v>122</v>
      </c>
      <c r="P6" s="6" t="s">
        <v>123</v>
      </c>
      <c r="Q6" s="7" t="s">
        <v>124</v>
      </c>
      <c r="R6" s="5" t="s">
        <v>8</v>
      </c>
      <c r="S6" s="6" t="s">
        <v>9</v>
      </c>
      <c r="T6" s="6" t="s">
        <v>10</v>
      </c>
      <c r="U6" s="6" t="s">
        <v>11</v>
      </c>
      <c r="V6" s="6" t="s">
        <v>12</v>
      </c>
      <c r="W6" s="6" t="s">
        <v>13</v>
      </c>
      <c r="X6" s="6" t="s">
        <v>14</v>
      </c>
      <c r="Y6" s="6" t="s">
        <v>15</v>
      </c>
      <c r="Z6" s="6" t="s">
        <v>16</v>
      </c>
      <c r="AA6" s="6" t="s">
        <v>17</v>
      </c>
      <c r="AB6" s="6" t="s">
        <v>18</v>
      </c>
      <c r="AC6" s="7" t="s">
        <v>19</v>
      </c>
      <c r="AD6" s="5" t="s">
        <v>20</v>
      </c>
      <c r="AE6" s="6" t="s">
        <v>22</v>
      </c>
      <c r="AF6" s="7" t="s">
        <v>21</v>
      </c>
    </row>
    <row r="7" spans="1:32">
      <c r="A7" s="42">
        <v>31</v>
      </c>
      <c r="B7" s="8">
        <v>30</v>
      </c>
      <c r="C7" s="4">
        <v>29</v>
      </c>
      <c r="D7" s="4">
        <v>28</v>
      </c>
      <c r="E7" s="4">
        <v>27</v>
      </c>
      <c r="F7" s="4">
        <v>26</v>
      </c>
      <c r="G7" s="4">
        <v>25</v>
      </c>
      <c r="H7" s="4">
        <v>24</v>
      </c>
      <c r="I7" s="4">
        <v>23</v>
      </c>
      <c r="J7" s="4">
        <v>22</v>
      </c>
      <c r="K7" s="4">
        <v>21</v>
      </c>
      <c r="L7" s="4">
        <v>20</v>
      </c>
      <c r="M7" s="4">
        <v>19</v>
      </c>
      <c r="N7" s="4">
        <v>18</v>
      </c>
      <c r="O7" s="4">
        <v>17</v>
      </c>
      <c r="P7" s="4">
        <v>16</v>
      </c>
      <c r="Q7" s="9">
        <v>15</v>
      </c>
      <c r="R7" s="8">
        <v>14</v>
      </c>
      <c r="S7" s="4">
        <v>13</v>
      </c>
      <c r="T7" s="4">
        <v>12</v>
      </c>
      <c r="U7" s="4">
        <v>11</v>
      </c>
      <c r="V7" s="4">
        <v>10</v>
      </c>
      <c r="W7" s="4">
        <v>9</v>
      </c>
      <c r="X7" s="4">
        <v>8</v>
      </c>
      <c r="Y7" s="4">
        <v>7</v>
      </c>
      <c r="Z7" s="4">
        <v>6</v>
      </c>
      <c r="AA7" s="4">
        <v>5</v>
      </c>
      <c r="AB7" s="4">
        <v>4</v>
      </c>
      <c r="AC7" s="9">
        <v>3</v>
      </c>
      <c r="AD7" s="8">
        <v>2</v>
      </c>
      <c r="AE7" s="4">
        <v>1</v>
      </c>
      <c r="AF7" s="9">
        <v>0</v>
      </c>
    </row>
    <row r="8" spans="1:32" ht="15" thickBot="1">
      <c r="A8" s="44"/>
      <c r="B8" s="45">
        <v>0</v>
      </c>
      <c r="C8" s="51">
        <v>0</v>
      </c>
      <c r="D8" s="51">
        <v>0</v>
      </c>
      <c r="E8" s="51">
        <v>0</v>
      </c>
      <c r="F8" s="51">
        <v>0</v>
      </c>
      <c r="G8" s="51">
        <v>0</v>
      </c>
      <c r="H8" s="51">
        <v>0</v>
      </c>
      <c r="I8" s="51">
        <v>1</v>
      </c>
      <c r="J8" s="51">
        <v>0</v>
      </c>
      <c r="K8" s="51">
        <v>1</v>
      </c>
      <c r="L8" s="51">
        <v>1</v>
      </c>
      <c r="M8" s="51">
        <v>0</v>
      </c>
      <c r="N8" s="51">
        <v>1</v>
      </c>
      <c r="O8" s="51">
        <v>1</v>
      </c>
      <c r="P8" s="51">
        <v>1</v>
      </c>
      <c r="Q8" s="46">
        <v>0</v>
      </c>
      <c r="R8" s="45">
        <v>0</v>
      </c>
      <c r="S8" s="51">
        <v>0</v>
      </c>
      <c r="T8" s="51">
        <v>0</v>
      </c>
      <c r="U8" s="51">
        <v>0</v>
      </c>
      <c r="V8" s="51">
        <v>0</v>
      </c>
      <c r="W8" s="51">
        <v>0</v>
      </c>
      <c r="X8" s="51">
        <v>0</v>
      </c>
      <c r="Y8" s="51">
        <v>0</v>
      </c>
      <c r="Z8" s="51">
        <v>0</v>
      </c>
      <c r="AA8" s="51">
        <v>0</v>
      </c>
      <c r="AB8" s="51">
        <v>0</v>
      </c>
      <c r="AC8" s="46">
        <v>0</v>
      </c>
      <c r="AD8" s="45">
        <v>0</v>
      </c>
      <c r="AE8" s="51">
        <v>0</v>
      </c>
      <c r="AF8" s="46">
        <v>0</v>
      </c>
    </row>
    <row r="9" spans="1:32">
      <c r="A9" t="s">
        <v>135</v>
      </c>
      <c r="B9" t="str">
        <f>_xlfn.CONCAT(A8:AF8)</f>
        <v>0000000101101110000000000000000</v>
      </c>
      <c r="C9" s="55"/>
      <c r="D9" s="55"/>
      <c r="E9" s="55"/>
      <c r="F9" s="55"/>
      <c r="H9" s="55"/>
      <c r="I9" s="55"/>
      <c r="J9" s="55" t="s">
        <v>126</v>
      </c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</row>
    <row r="10" spans="1:32">
      <c r="A10" t="s">
        <v>136</v>
      </c>
      <c r="B10" s="2" cm="1">
        <f t="array" ref="B10">_xlfn.LET(_xlpm.number, B9, _xlpm.nBitBin2Dec,_xlfn.LAMBDA(_xlpm.a,SUM(MID(_xlpm.a,_xlfn.SEQUENCE(LEN(_xlpm.a)),1)*2^_xlfn.SEQUENCE(LEN(_xlpm.a),1,LEN(_xlpm.a)-1,-1))),_xlpm.nBitBin2Dec(_xlpm.number))</f>
        <v>11993088</v>
      </c>
      <c r="J10" t="s">
        <v>127</v>
      </c>
    </row>
    <row r="11" spans="1:32" ht="21.6" thickBot="1">
      <c r="A11" s="1" t="s">
        <v>78</v>
      </c>
    </row>
    <row r="12" spans="1:32" ht="61.2">
      <c r="A12" s="13" t="s">
        <v>0</v>
      </c>
      <c r="B12" s="14" t="s">
        <v>0</v>
      </c>
      <c r="C12" s="15" t="s">
        <v>0</v>
      </c>
      <c r="D12" s="38" t="s">
        <v>23</v>
      </c>
      <c r="E12" s="38" t="s">
        <v>24</v>
      </c>
      <c r="F12" s="5" t="s">
        <v>25</v>
      </c>
      <c r="G12" s="6" t="s">
        <v>26</v>
      </c>
      <c r="H12" s="6" t="s">
        <v>27</v>
      </c>
      <c r="I12" s="6" t="s">
        <v>28</v>
      </c>
      <c r="J12" s="6" t="s">
        <v>29</v>
      </c>
      <c r="K12" s="6" t="s">
        <v>30</v>
      </c>
      <c r="L12" s="6" t="s">
        <v>31</v>
      </c>
      <c r="M12" s="6" t="s">
        <v>32</v>
      </c>
      <c r="N12" s="6" t="s">
        <v>33</v>
      </c>
      <c r="O12" s="6" t="s">
        <v>34</v>
      </c>
      <c r="P12" s="6" t="s">
        <v>35</v>
      </c>
      <c r="Q12" s="6" t="s">
        <v>36</v>
      </c>
      <c r="R12" s="6" t="s">
        <v>37</v>
      </c>
      <c r="S12" s="7" t="s">
        <v>38</v>
      </c>
      <c r="T12" s="5" t="s">
        <v>39</v>
      </c>
      <c r="U12" s="6" t="s">
        <v>40</v>
      </c>
      <c r="V12" s="6" t="s">
        <v>41</v>
      </c>
      <c r="W12" s="6" t="s">
        <v>42</v>
      </c>
      <c r="X12" s="6" t="s">
        <v>43</v>
      </c>
      <c r="Y12" s="6" t="s">
        <v>44</v>
      </c>
      <c r="Z12" s="6" t="s">
        <v>45</v>
      </c>
      <c r="AA12" s="6" t="s">
        <v>46</v>
      </c>
      <c r="AB12" s="6" t="s">
        <v>47</v>
      </c>
      <c r="AC12" s="7" t="s">
        <v>48</v>
      </c>
      <c r="AD12" s="5" t="s">
        <v>20</v>
      </c>
      <c r="AE12" s="6" t="s">
        <v>22</v>
      </c>
      <c r="AF12" s="7" t="s">
        <v>21</v>
      </c>
    </row>
    <row r="13" spans="1:32">
      <c r="A13" s="21">
        <v>31</v>
      </c>
      <c r="B13">
        <v>30</v>
      </c>
      <c r="C13" s="22">
        <v>29</v>
      </c>
      <c r="D13" s="39">
        <v>28</v>
      </c>
      <c r="E13" s="39">
        <v>27</v>
      </c>
      <c r="F13" s="8">
        <v>26</v>
      </c>
      <c r="G13" s="4">
        <v>25</v>
      </c>
      <c r="H13" s="4">
        <v>24</v>
      </c>
      <c r="I13" s="4">
        <v>23</v>
      </c>
      <c r="J13" s="4">
        <v>22</v>
      </c>
      <c r="K13" s="4">
        <v>21</v>
      </c>
      <c r="L13" s="4">
        <v>20</v>
      </c>
      <c r="M13" s="4">
        <v>19</v>
      </c>
      <c r="N13" s="4">
        <v>18</v>
      </c>
      <c r="O13" s="4">
        <v>17</v>
      </c>
      <c r="P13" s="4">
        <v>16</v>
      </c>
      <c r="Q13" s="4">
        <v>15</v>
      </c>
      <c r="R13" s="4">
        <v>14</v>
      </c>
      <c r="S13" s="9">
        <v>13</v>
      </c>
      <c r="T13" s="8">
        <v>12</v>
      </c>
      <c r="U13" s="4">
        <v>11</v>
      </c>
      <c r="V13" s="4">
        <v>10</v>
      </c>
      <c r="W13" s="4">
        <v>9</v>
      </c>
      <c r="X13" s="4">
        <v>8</v>
      </c>
      <c r="Y13" s="4">
        <v>7</v>
      </c>
      <c r="Z13" s="4">
        <v>6</v>
      </c>
      <c r="AA13" s="4">
        <v>5</v>
      </c>
      <c r="AB13" s="4">
        <v>4</v>
      </c>
      <c r="AC13" s="9">
        <v>3</v>
      </c>
      <c r="AD13" s="8">
        <v>2</v>
      </c>
      <c r="AE13" s="4">
        <v>1</v>
      </c>
      <c r="AF13" s="9">
        <v>0</v>
      </c>
    </row>
    <row r="14" spans="1:32" ht="15" thickBot="1">
      <c r="A14" s="52">
        <v>0</v>
      </c>
      <c r="B14" s="53">
        <v>0</v>
      </c>
      <c r="C14" s="54">
        <v>0</v>
      </c>
      <c r="D14" s="50">
        <v>1</v>
      </c>
      <c r="E14" s="50">
        <v>0</v>
      </c>
      <c r="F14" s="45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46">
        <v>0</v>
      </c>
      <c r="T14" s="45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1</v>
      </c>
      <c r="AC14" s="46">
        <v>0</v>
      </c>
      <c r="AD14" s="45">
        <v>0</v>
      </c>
      <c r="AE14" s="51">
        <v>0</v>
      </c>
      <c r="AF14" s="46">
        <v>1</v>
      </c>
    </row>
    <row r="15" spans="1:32">
      <c r="A15" t="s">
        <v>135</v>
      </c>
      <c r="B15" t="str">
        <f>_xlfn.CONCAT(A14:AF14)</f>
        <v>00010000000000001000000000010001</v>
      </c>
    </row>
    <row r="16" spans="1:32">
      <c r="A16" t="s">
        <v>136</v>
      </c>
      <c r="B16" s="2" cm="1">
        <f t="array" ref="B16">_xlfn.LET(_xlpm.number, B15, _xlpm.nBitBin2Dec,_xlfn.LAMBDA(_xlpm.a,SUM(MID(_xlpm.a,_xlfn.SEQUENCE(LEN(_xlpm.a)),1)*2^_xlfn.SEQUENCE(LEN(_xlpm.a),1,LEN(_xlpm.a)-1,-1))),_xlpm.nBitBin2Dec(_xlpm.number))</f>
        <v>268468241</v>
      </c>
      <c r="E16" t="s">
        <v>128</v>
      </c>
    </row>
    <row r="17" spans="1:32" ht="21.6" thickBot="1">
      <c r="A17" s="1" t="s">
        <v>77</v>
      </c>
    </row>
    <row r="18" spans="1:32" ht="109.8">
      <c r="A18" s="41" t="s">
        <v>0</v>
      </c>
      <c r="B18" s="5" t="s">
        <v>141</v>
      </c>
      <c r="C18" s="7" t="s">
        <v>142</v>
      </c>
      <c r="D18" s="5" t="s">
        <v>143</v>
      </c>
      <c r="E18" s="6" t="s">
        <v>144</v>
      </c>
      <c r="F18" s="7" t="s">
        <v>145</v>
      </c>
      <c r="G18" s="38" t="s">
        <v>53</v>
      </c>
      <c r="H18" s="38" t="s">
        <v>54</v>
      </c>
      <c r="I18" s="5" t="s">
        <v>55</v>
      </c>
      <c r="J18" s="6" t="s">
        <v>56</v>
      </c>
      <c r="K18" s="6" t="s">
        <v>57</v>
      </c>
      <c r="L18" s="6" t="s">
        <v>58</v>
      </c>
      <c r="M18" s="6" t="s">
        <v>59</v>
      </c>
      <c r="N18" s="6" t="s">
        <v>60</v>
      </c>
      <c r="O18" s="6" t="s">
        <v>61</v>
      </c>
      <c r="P18" s="6" t="s">
        <v>62</v>
      </c>
      <c r="Q18" s="6" t="s">
        <v>63</v>
      </c>
      <c r="R18" s="7" t="s">
        <v>64</v>
      </c>
      <c r="S18" s="38" t="s">
        <v>65</v>
      </c>
      <c r="T18" s="5" t="s">
        <v>66</v>
      </c>
      <c r="U18" s="6" t="s">
        <v>67</v>
      </c>
      <c r="V18" s="6" t="s">
        <v>68</v>
      </c>
      <c r="W18" s="7" t="s">
        <v>69</v>
      </c>
      <c r="X18" s="38" t="s">
        <v>70</v>
      </c>
      <c r="Y18" s="38" t="s">
        <v>71</v>
      </c>
      <c r="Z18" s="38" t="s">
        <v>72</v>
      </c>
      <c r="AA18" s="38" t="s">
        <v>73</v>
      </c>
      <c r="AB18" s="38" t="s">
        <v>74</v>
      </c>
      <c r="AC18" s="38" t="s">
        <v>75</v>
      </c>
      <c r="AD18" s="5" t="s">
        <v>20</v>
      </c>
      <c r="AE18" s="6" t="s">
        <v>22</v>
      </c>
      <c r="AF18" s="7" t="s">
        <v>21</v>
      </c>
    </row>
    <row r="19" spans="1:32">
      <c r="A19" s="42">
        <v>31</v>
      </c>
      <c r="B19" s="8">
        <v>30</v>
      </c>
      <c r="C19" s="9">
        <v>29</v>
      </c>
      <c r="D19" s="8">
        <v>28</v>
      </c>
      <c r="E19" s="4">
        <v>27</v>
      </c>
      <c r="F19" s="9">
        <v>26</v>
      </c>
      <c r="G19" s="39">
        <v>25</v>
      </c>
      <c r="H19" s="39">
        <v>24</v>
      </c>
      <c r="I19" s="8">
        <v>23</v>
      </c>
      <c r="J19" s="4">
        <v>22</v>
      </c>
      <c r="K19" s="4">
        <v>21</v>
      </c>
      <c r="L19" s="4">
        <v>20</v>
      </c>
      <c r="M19" s="4">
        <v>19</v>
      </c>
      <c r="N19" s="4">
        <v>18</v>
      </c>
      <c r="O19" s="4">
        <v>17</v>
      </c>
      <c r="P19" s="4">
        <v>16</v>
      </c>
      <c r="Q19" s="4">
        <v>15</v>
      </c>
      <c r="R19" s="9">
        <v>14</v>
      </c>
      <c r="S19" s="39">
        <v>13</v>
      </c>
      <c r="T19" s="8">
        <v>12</v>
      </c>
      <c r="U19" s="4">
        <v>11</v>
      </c>
      <c r="V19" s="4">
        <v>10</v>
      </c>
      <c r="W19" s="9">
        <v>9</v>
      </c>
      <c r="X19" s="39">
        <v>8</v>
      </c>
      <c r="Y19" s="39">
        <v>7</v>
      </c>
      <c r="Z19" s="39">
        <v>6</v>
      </c>
      <c r="AA19" s="39">
        <v>5</v>
      </c>
      <c r="AB19" s="39">
        <v>4</v>
      </c>
      <c r="AC19" s="39">
        <v>3</v>
      </c>
      <c r="AD19" s="8">
        <v>2</v>
      </c>
      <c r="AE19" s="4">
        <v>1</v>
      </c>
      <c r="AF19" s="9">
        <v>0</v>
      </c>
    </row>
    <row r="20" spans="1:32" ht="15" thickBot="1">
      <c r="A20" s="44">
        <v>0</v>
      </c>
      <c r="B20" s="45">
        <v>0</v>
      </c>
      <c r="C20" s="46">
        <v>0</v>
      </c>
      <c r="D20" s="47">
        <v>0</v>
      </c>
      <c r="E20" s="48">
        <v>1</v>
      </c>
      <c r="F20" s="49">
        <v>0</v>
      </c>
      <c r="G20" s="50">
        <v>0</v>
      </c>
      <c r="H20" s="50">
        <v>0</v>
      </c>
      <c r="I20" s="45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  <c r="R20" s="46">
        <v>1</v>
      </c>
      <c r="S20" s="50">
        <v>0</v>
      </c>
      <c r="T20" s="45">
        <v>1</v>
      </c>
      <c r="U20" s="51">
        <v>1</v>
      </c>
      <c r="V20" s="51">
        <v>1</v>
      </c>
      <c r="W20" s="46">
        <v>1</v>
      </c>
      <c r="X20" s="50">
        <v>0</v>
      </c>
      <c r="Y20" s="50">
        <v>0</v>
      </c>
      <c r="Z20" s="50">
        <v>1</v>
      </c>
      <c r="AA20" s="50">
        <v>0</v>
      </c>
      <c r="AB20" s="50">
        <v>0</v>
      </c>
      <c r="AC20" s="50">
        <v>0</v>
      </c>
      <c r="AD20" s="45">
        <v>0</v>
      </c>
      <c r="AE20" s="51">
        <v>1</v>
      </c>
      <c r="AF20" s="46">
        <v>0</v>
      </c>
    </row>
    <row r="21" spans="1:32">
      <c r="A21" t="s">
        <v>135</v>
      </c>
      <c r="B21" t="str">
        <f>_xlfn.CONCAT(A20:AF20)</f>
        <v>00001000000000000101111001000010</v>
      </c>
      <c r="H21" t="s">
        <v>52</v>
      </c>
    </row>
    <row r="22" spans="1:32">
      <c r="A22" t="s">
        <v>136</v>
      </c>
      <c r="B22" s="57" cm="1">
        <f t="array" ref="B22">_xlfn.LET(_xlpm.number, B21, _xlpm.nBitBin2Dec,_xlfn.LAMBDA(_xlpm.a,SUM(MID(_xlpm.a,_xlfn.SEQUENCE(LEN(_xlpm.a)),1)*2^_xlfn.SEQUENCE(LEN(_xlpm.a),1,LEN(_xlpm.a)-1,-1))),_xlpm.nBitBin2Dec(_xlpm.number))</f>
        <v>134241858</v>
      </c>
      <c r="F22" t="s">
        <v>129</v>
      </c>
      <c r="T22" t="s">
        <v>130</v>
      </c>
    </row>
    <row r="23" spans="1:32" ht="21.6" thickBot="1">
      <c r="A23" s="1" t="s">
        <v>76</v>
      </c>
    </row>
    <row r="24" spans="1:32" ht="79.8">
      <c r="A24" s="13" t="s">
        <v>0</v>
      </c>
      <c r="B24" s="14" t="s">
        <v>0</v>
      </c>
      <c r="C24" s="14" t="s">
        <v>0</v>
      </c>
      <c r="D24" s="14" t="s">
        <v>0</v>
      </c>
      <c r="E24" s="14" t="s">
        <v>0</v>
      </c>
      <c r="F24" s="14" t="s">
        <v>0</v>
      </c>
      <c r="G24" s="14" t="s">
        <v>0</v>
      </c>
      <c r="H24" s="15" t="s">
        <v>0</v>
      </c>
      <c r="I24" s="38" t="s">
        <v>81</v>
      </c>
      <c r="J24" s="38" t="s">
        <v>82</v>
      </c>
      <c r="K24" s="38" t="s">
        <v>83</v>
      </c>
      <c r="L24" s="13" t="s">
        <v>0</v>
      </c>
      <c r="M24" s="15" t="s">
        <v>0</v>
      </c>
      <c r="N24" s="38" t="s">
        <v>84</v>
      </c>
      <c r="O24" s="41" t="s">
        <v>0</v>
      </c>
      <c r="P24" s="5" t="s">
        <v>87</v>
      </c>
      <c r="Q24" s="7" t="s">
        <v>88</v>
      </c>
      <c r="R24" s="29" t="s">
        <v>89</v>
      </c>
      <c r="S24" s="30" t="s">
        <v>90</v>
      </c>
      <c r="T24" s="30" t="s">
        <v>91</v>
      </c>
      <c r="U24" s="30" t="s">
        <v>92</v>
      </c>
      <c r="V24" s="30" t="s">
        <v>93</v>
      </c>
      <c r="W24" s="30" t="s">
        <v>94</v>
      </c>
      <c r="X24" s="30" t="s">
        <v>95</v>
      </c>
      <c r="Y24" s="30" t="s">
        <v>96</v>
      </c>
      <c r="Z24" s="30" t="s">
        <v>97</v>
      </c>
      <c r="AA24" s="30" t="s">
        <v>98</v>
      </c>
      <c r="AB24" s="30" t="s">
        <v>85</v>
      </c>
      <c r="AC24" s="31" t="s">
        <v>86</v>
      </c>
      <c r="AD24" s="5" t="s">
        <v>20</v>
      </c>
      <c r="AE24" s="6" t="s">
        <v>22</v>
      </c>
      <c r="AF24" s="7" t="s">
        <v>21</v>
      </c>
    </row>
    <row r="25" spans="1:32">
      <c r="A25" s="21">
        <v>31</v>
      </c>
      <c r="B25">
        <v>30</v>
      </c>
      <c r="C25">
        <v>29</v>
      </c>
      <c r="D25">
        <v>28</v>
      </c>
      <c r="E25">
        <v>27</v>
      </c>
      <c r="F25">
        <v>26</v>
      </c>
      <c r="G25">
        <v>25</v>
      </c>
      <c r="H25" s="22">
        <v>24</v>
      </c>
      <c r="I25" s="39">
        <v>23</v>
      </c>
      <c r="J25" s="39">
        <v>22</v>
      </c>
      <c r="K25" s="39">
        <v>21</v>
      </c>
      <c r="L25" s="21">
        <v>20</v>
      </c>
      <c r="M25" s="22">
        <v>19</v>
      </c>
      <c r="N25" s="39">
        <v>18</v>
      </c>
      <c r="O25" s="42">
        <v>17</v>
      </c>
      <c r="P25" s="8">
        <v>16</v>
      </c>
      <c r="Q25" s="9">
        <v>15</v>
      </c>
      <c r="R25" s="32">
        <v>14</v>
      </c>
      <c r="S25" s="33">
        <v>13</v>
      </c>
      <c r="T25" s="33">
        <v>12</v>
      </c>
      <c r="U25" s="33">
        <v>11</v>
      </c>
      <c r="V25" s="33">
        <v>10</v>
      </c>
      <c r="W25" s="33">
        <v>9</v>
      </c>
      <c r="X25" s="33">
        <v>8</v>
      </c>
      <c r="Y25" s="33">
        <v>7</v>
      </c>
      <c r="Z25" s="33">
        <v>6</v>
      </c>
      <c r="AA25" s="33">
        <v>5</v>
      </c>
      <c r="AB25" s="33">
        <v>4</v>
      </c>
      <c r="AC25" s="34">
        <v>3</v>
      </c>
      <c r="AD25" s="8">
        <v>2</v>
      </c>
      <c r="AE25" s="4">
        <v>1</v>
      </c>
      <c r="AF25" s="9">
        <v>0</v>
      </c>
    </row>
    <row r="26" spans="1:32" ht="15" thickBot="1">
      <c r="A26" s="23">
        <v>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5">
        <v>0</v>
      </c>
      <c r="I26" s="40">
        <v>1</v>
      </c>
      <c r="J26" s="40">
        <v>0</v>
      </c>
      <c r="K26" s="40">
        <v>0</v>
      </c>
      <c r="L26" s="23">
        <v>0</v>
      </c>
      <c r="M26" s="25">
        <v>0</v>
      </c>
      <c r="N26" s="40">
        <v>0</v>
      </c>
      <c r="O26" s="43">
        <v>0</v>
      </c>
      <c r="P26" s="10">
        <v>0</v>
      </c>
      <c r="Q26" s="12">
        <v>0</v>
      </c>
      <c r="R26" s="35">
        <v>0</v>
      </c>
      <c r="S26" s="36">
        <v>0</v>
      </c>
      <c r="T26" s="36">
        <v>0</v>
      </c>
      <c r="U26" s="36">
        <v>0</v>
      </c>
      <c r="V26" s="36">
        <v>0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37">
        <v>0</v>
      </c>
      <c r="AD26" s="10">
        <v>0</v>
      </c>
      <c r="AE26" s="11">
        <v>1</v>
      </c>
      <c r="AF26" s="12">
        <v>1</v>
      </c>
    </row>
    <row r="27" spans="1:32">
      <c r="A27" t="s">
        <v>135</v>
      </c>
      <c r="B27" t="str">
        <f>_xlfn.CONCAT(A26:AF26)</f>
        <v>00000000100000000000000000000011</v>
      </c>
    </row>
    <row r="28" spans="1:32">
      <c r="A28" t="s">
        <v>136</v>
      </c>
      <c r="B28" s="2" cm="1">
        <f t="array" ref="B28">_xlfn.LET(_xlpm.number, B27, _xlpm.nBitBin2Dec,_xlfn.LAMBDA(_xlpm.a,SUM(MID(_xlpm.a,_xlfn.SEQUENCE(LEN(_xlpm.a)),1)*2^_xlfn.SEQUENCE(LEN(_xlpm.a),1,LEN(_xlpm.a)-1,-1))),_xlpm.nBitBin2Dec(_xlpm.number))</f>
        <v>8388611</v>
      </c>
    </row>
    <row r="29" spans="1:32" ht="21.6" thickBot="1">
      <c r="A29" s="1" t="s">
        <v>79</v>
      </c>
    </row>
    <row r="30" spans="1:32" ht="87">
      <c r="A30" s="13" t="s">
        <v>0</v>
      </c>
      <c r="B30" s="14" t="s">
        <v>0</v>
      </c>
      <c r="C30" s="14" t="s">
        <v>0</v>
      </c>
      <c r="D30" s="14" t="s">
        <v>0</v>
      </c>
      <c r="E30" s="14" t="s">
        <v>0</v>
      </c>
      <c r="F30" s="14" t="s">
        <v>0</v>
      </c>
      <c r="G30" s="14" t="s">
        <v>0</v>
      </c>
      <c r="H30" s="15" t="s">
        <v>0</v>
      </c>
      <c r="I30" s="26" t="s">
        <v>99</v>
      </c>
      <c r="J30" s="29" t="s">
        <v>100</v>
      </c>
      <c r="K30" s="30" t="s">
        <v>101</v>
      </c>
      <c r="L30" s="31" t="s">
        <v>102</v>
      </c>
      <c r="M30" s="29" t="s">
        <v>103</v>
      </c>
      <c r="N30" s="30" t="s">
        <v>110</v>
      </c>
      <c r="O30" s="30" t="s">
        <v>109</v>
      </c>
      <c r="P30" s="30" t="s">
        <v>108</v>
      </c>
      <c r="Q30" s="30" t="s">
        <v>107</v>
      </c>
      <c r="R30" s="30" t="s">
        <v>106</v>
      </c>
      <c r="S30" s="30" t="s">
        <v>105</v>
      </c>
      <c r="T30" s="31" t="s">
        <v>104</v>
      </c>
      <c r="U30" s="38" t="s">
        <v>111</v>
      </c>
      <c r="V30" s="38" t="s">
        <v>112</v>
      </c>
      <c r="W30" s="38" t="s">
        <v>113</v>
      </c>
      <c r="X30" s="38" t="s">
        <v>114</v>
      </c>
      <c r="Y30" s="38" t="s">
        <v>137</v>
      </c>
      <c r="Z30" s="38" t="s">
        <v>138</v>
      </c>
      <c r="AA30" s="38" t="s">
        <v>115</v>
      </c>
      <c r="AB30" s="38" t="s">
        <v>139</v>
      </c>
      <c r="AC30" s="38" t="s">
        <v>140</v>
      </c>
      <c r="AD30" s="5" t="s">
        <v>20</v>
      </c>
      <c r="AE30" s="6" t="s">
        <v>22</v>
      </c>
      <c r="AF30" s="7" t="s">
        <v>21</v>
      </c>
    </row>
    <row r="31" spans="1:32">
      <c r="A31" s="21">
        <v>31</v>
      </c>
      <c r="B31">
        <v>30</v>
      </c>
      <c r="C31">
        <v>29</v>
      </c>
      <c r="D31">
        <v>28</v>
      </c>
      <c r="E31">
        <v>27</v>
      </c>
      <c r="F31">
        <v>26</v>
      </c>
      <c r="G31">
        <v>25</v>
      </c>
      <c r="H31" s="22">
        <v>24</v>
      </c>
      <c r="I31" s="27">
        <v>23</v>
      </c>
      <c r="J31" s="32">
        <v>22</v>
      </c>
      <c r="K31" s="33">
        <v>21</v>
      </c>
      <c r="L31" s="34">
        <v>20</v>
      </c>
      <c r="M31" s="32">
        <v>19</v>
      </c>
      <c r="N31" s="33">
        <v>18</v>
      </c>
      <c r="O31" s="33">
        <v>17</v>
      </c>
      <c r="P31" s="33">
        <v>16</v>
      </c>
      <c r="Q31" s="33">
        <v>15</v>
      </c>
      <c r="R31" s="33">
        <v>14</v>
      </c>
      <c r="S31" s="33">
        <v>13</v>
      </c>
      <c r="T31" s="34">
        <v>12</v>
      </c>
      <c r="U31" s="39">
        <v>11</v>
      </c>
      <c r="V31" s="39">
        <v>10</v>
      </c>
      <c r="W31" s="39">
        <v>9</v>
      </c>
      <c r="X31" s="39">
        <v>8</v>
      </c>
      <c r="Y31" s="39">
        <v>7</v>
      </c>
      <c r="Z31" s="39">
        <v>6</v>
      </c>
      <c r="AA31" s="39">
        <v>5</v>
      </c>
      <c r="AB31" s="39">
        <v>4</v>
      </c>
      <c r="AC31" s="39">
        <v>3</v>
      </c>
      <c r="AD31" s="8">
        <v>2</v>
      </c>
      <c r="AE31" s="4">
        <v>1</v>
      </c>
      <c r="AF31" s="9">
        <v>0</v>
      </c>
    </row>
    <row r="32" spans="1:32" ht="15" thickBot="1">
      <c r="A32" s="23">
        <v>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5">
        <v>0</v>
      </c>
      <c r="I32" s="28">
        <v>1</v>
      </c>
      <c r="J32" s="35">
        <v>0</v>
      </c>
      <c r="K32" s="36">
        <v>0</v>
      </c>
      <c r="L32" s="37">
        <v>0</v>
      </c>
      <c r="M32" s="35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7">
        <v>1</v>
      </c>
      <c r="U32" s="40">
        <v>0</v>
      </c>
      <c r="V32" s="40">
        <v>0</v>
      </c>
      <c r="W32" s="40">
        <v>1</v>
      </c>
      <c r="X32" s="40">
        <v>0</v>
      </c>
      <c r="Y32" s="40">
        <v>0</v>
      </c>
      <c r="Z32" s="40">
        <v>0</v>
      </c>
      <c r="AA32" s="40">
        <v>1</v>
      </c>
      <c r="AB32" s="40">
        <v>0</v>
      </c>
      <c r="AC32" s="40">
        <v>0</v>
      </c>
      <c r="AD32" s="10">
        <v>1</v>
      </c>
      <c r="AE32" s="11">
        <v>0</v>
      </c>
      <c r="AF32" s="12">
        <v>0</v>
      </c>
    </row>
    <row r="33" spans="1:32">
      <c r="A33" t="s">
        <v>135</v>
      </c>
      <c r="B33" t="str">
        <f>_xlfn.CONCAT(A32:AF32)</f>
        <v>00000000100000000001001000100100</v>
      </c>
    </row>
    <row r="34" spans="1:32">
      <c r="A34" t="s">
        <v>136</v>
      </c>
      <c r="B34" s="2" cm="1">
        <f t="array" ref="B34">_xlfn.LET(_xlpm.number, B33, _xlpm.nBitBin2Dec,_xlfn.LAMBDA(_xlpm.a,SUM(MID(_xlpm.a,_xlfn.SEQUENCE(LEN(_xlpm.a)),1)*2^_xlfn.SEQUENCE(LEN(_xlpm.a),1,LEN(_xlpm.a)-1,-1))),_xlpm.nBitBin2Dec(_xlpm.number))</f>
        <v>8393252</v>
      </c>
      <c r="J34" t="s">
        <v>131</v>
      </c>
    </row>
    <row r="35" spans="1:32" ht="21.6" thickBot="1">
      <c r="A35" s="1" t="s">
        <v>132</v>
      </c>
    </row>
    <row r="36" spans="1:32" ht="69.599999999999994">
      <c r="A36" s="13" t="s">
        <v>0</v>
      </c>
      <c r="B36" s="14" t="s">
        <v>0</v>
      </c>
      <c r="C36" s="14" t="s">
        <v>0</v>
      </c>
      <c r="D36" s="14" t="s">
        <v>0</v>
      </c>
      <c r="E36" s="14" t="s">
        <v>0</v>
      </c>
      <c r="F36" s="14" t="s">
        <v>0</v>
      </c>
      <c r="G36" s="14" t="s">
        <v>0</v>
      </c>
      <c r="H36" s="15" t="s">
        <v>0</v>
      </c>
      <c r="I36" s="5" t="s">
        <v>134</v>
      </c>
      <c r="J36" s="7" t="s">
        <v>133</v>
      </c>
      <c r="K36" s="13" t="s">
        <v>0</v>
      </c>
      <c r="L36" s="14" t="s">
        <v>0</v>
      </c>
      <c r="M36" s="14" t="s">
        <v>0</v>
      </c>
      <c r="N36" s="14" t="s">
        <v>0</v>
      </c>
      <c r="O36" s="14" t="s">
        <v>0</v>
      </c>
      <c r="P36" s="14" t="s">
        <v>0</v>
      </c>
      <c r="Q36" s="14" t="s">
        <v>0</v>
      </c>
      <c r="R36" s="14" t="s">
        <v>0</v>
      </c>
      <c r="S36" s="14" t="s">
        <v>0</v>
      </c>
      <c r="T36" s="14" t="s">
        <v>0</v>
      </c>
      <c r="U36" s="14" t="s">
        <v>0</v>
      </c>
      <c r="V36" s="14" t="s">
        <v>0</v>
      </c>
      <c r="W36" s="14" t="s">
        <v>0</v>
      </c>
      <c r="X36" s="14" t="s">
        <v>0</v>
      </c>
      <c r="Y36" s="14" t="s">
        <v>0</v>
      </c>
      <c r="Z36" s="14" t="s">
        <v>0</v>
      </c>
      <c r="AA36" s="14" t="s">
        <v>0</v>
      </c>
      <c r="AB36" s="14" t="s">
        <v>0</v>
      </c>
      <c r="AC36" s="15" t="s">
        <v>0</v>
      </c>
      <c r="AD36" s="5" t="s">
        <v>20</v>
      </c>
      <c r="AE36" s="6" t="s">
        <v>22</v>
      </c>
      <c r="AF36" s="7" t="s">
        <v>21</v>
      </c>
    </row>
    <row r="37" spans="1:32">
      <c r="A37" s="21">
        <v>31</v>
      </c>
      <c r="B37">
        <v>30</v>
      </c>
      <c r="C37">
        <v>29</v>
      </c>
      <c r="D37">
        <v>28</v>
      </c>
      <c r="E37">
        <v>27</v>
      </c>
      <c r="F37">
        <v>26</v>
      </c>
      <c r="G37">
        <v>25</v>
      </c>
      <c r="H37" s="22">
        <v>24</v>
      </c>
      <c r="I37" s="8">
        <v>23</v>
      </c>
      <c r="J37" s="9">
        <v>22</v>
      </c>
      <c r="K37" s="16">
        <v>21</v>
      </c>
      <c r="L37" s="3">
        <v>20</v>
      </c>
      <c r="M37" s="3">
        <v>19</v>
      </c>
      <c r="N37" s="3">
        <v>18</v>
      </c>
      <c r="O37" s="3">
        <v>17</v>
      </c>
      <c r="P37" s="3">
        <v>16</v>
      </c>
      <c r="Q37" s="3">
        <v>15</v>
      </c>
      <c r="R37" s="3">
        <v>14</v>
      </c>
      <c r="S37" s="3">
        <v>13</v>
      </c>
      <c r="T37" s="3">
        <v>12</v>
      </c>
      <c r="U37" s="3">
        <v>11</v>
      </c>
      <c r="V37" s="3">
        <v>10</v>
      </c>
      <c r="W37" s="3">
        <v>9</v>
      </c>
      <c r="X37" s="3">
        <v>8</v>
      </c>
      <c r="Y37" s="3">
        <v>7</v>
      </c>
      <c r="Z37" s="3">
        <v>6</v>
      </c>
      <c r="AA37" s="3">
        <v>5</v>
      </c>
      <c r="AB37" s="3">
        <v>4</v>
      </c>
      <c r="AC37" s="17">
        <v>3</v>
      </c>
      <c r="AD37" s="8">
        <v>2</v>
      </c>
      <c r="AE37" s="4">
        <v>1</v>
      </c>
      <c r="AF37" s="9">
        <v>0</v>
      </c>
    </row>
    <row r="38" spans="1:32" ht="15" thickBot="1">
      <c r="A38" s="23">
        <v>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5">
        <v>0</v>
      </c>
      <c r="I38" s="10">
        <v>0</v>
      </c>
      <c r="J38" s="12">
        <v>1</v>
      </c>
      <c r="K38" s="18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0">
        <v>0</v>
      </c>
      <c r="AD38" s="10">
        <v>1</v>
      </c>
      <c r="AE38" s="11">
        <v>0</v>
      </c>
      <c r="AF38" s="12">
        <v>1</v>
      </c>
    </row>
    <row r="39" spans="1:32">
      <c r="A39" t="s">
        <v>135</v>
      </c>
      <c r="B39" t="str">
        <f>_xlfn.CONCAT(A38:AF38)</f>
        <v>00000000010000000000000000000101</v>
      </c>
    </row>
    <row r="40" spans="1:32">
      <c r="A40" t="s">
        <v>136</v>
      </c>
      <c r="B40" s="2" cm="1">
        <f t="array" ref="B40">_xlfn.LET(_xlpm.number, B39, _xlpm.nBitBin2Dec,_xlfn.LAMBDA(_xlpm.a,SUM(MID(_xlpm.a,_xlfn.SEQUENCE(LEN(_xlpm.a)),1)*2^_xlfn.SEQUENCE(LEN(_xlpm.a),1,LEN(_xlpm.a)-1,-1))),_xlpm.nBitBin2Dec(_xlpm.number))</f>
        <v>4194309</v>
      </c>
    </row>
    <row r="41" spans="1:32">
      <c r="B41" s="5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Lonergan</dc:creator>
  <cp:lastModifiedBy>Chris Lonergan</cp:lastModifiedBy>
  <dcterms:created xsi:type="dcterms:W3CDTF">2024-12-21T01:24:52Z</dcterms:created>
  <dcterms:modified xsi:type="dcterms:W3CDTF">2024-12-30T07:12:48Z</dcterms:modified>
</cp:coreProperties>
</file>