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CMPG315_Group04_Files\CMPG315_GROUP04\Group project\Project Info\Project Task 1\Timeline\"/>
    </mc:Choice>
  </mc:AlternateContent>
  <xr:revisionPtr revIDLastSave="0" documentId="13_ncr:1_{55FDEDA0-DBBA-4372-8548-C534EDA345F1}" xr6:coauthVersionLast="47" xr6:coauthVersionMax="47" xr10:uidLastSave="{00000000-0000-0000-0000-000000000000}"/>
  <bookViews>
    <workbookView xWindow="-108" yWindow="-108" windowWidth="23256" windowHeight="12456" activeTab="2" xr2:uid="{4AE14EAC-EA21-49A7-B43B-E46003DDB86D}"/>
  </bookViews>
  <sheets>
    <sheet name="Members" sheetId="2" r:id="rId1"/>
    <sheet name="Task Allocations" sheetId="3" r:id="rId2"/>
    <sheet name="Project Timeline"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 r="E10" i="1"/>
  <c r="D11" i="1"/>
  <c r="C10" i="1"/>
  <c r="F3" i="1"/>
  <c r="G3" i="1"/>
  <c r="E5" i="1" l="1"/>
  <c r="F5" i="1" s="1"/>
  <c r="G5" i="1" s="1"/>
  <c r="E6" i="1"/>
  <c r="F6" i="1" s="1"/>
  <c r="G6" i="1" s="1"/>
  <c r="E7" i="1"/>
  <c r="F7" i="1" s="1"/>
  <c r="G7" i="1" s="1"/>
  <c r="G4"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 coetzee</author>
  </authors>
  <commentList>
    <comment ref="C5" authorId="0" shapeId="0" xr:uid="{02DDC38E-D87D-4A29-9EC4-AECF928E9128}">
      <text>
        <r>
          <rPr>
            <b/>
            <sz val="9"/>
            <color indexed="81"/>
            <rFont val="Tahoma"/>
            <family val="2"/>
          </rPr>
          <t>christian coetzee:</t>
        </r>
        <r>
          <rPr>
            <sz val="9"/>
            <color indexed="81"/>
            <rFont val="Tahoma"/>
            <family val="2"/>
          </rPr>
          <t xml:space="preserve">
was 5</t>
        </r>
      </text>
    </comment>
  </commentList>
</comments>
</file>

<file path=xl/sharedStrings.xml><?xml version="1.0" encoding="utf-8"?>
<sst xmlns="http://schemas.openxmlformats.org/spreadsheetml/2006/main" count="61" uniqueCount="55">
  <si>
    <t>Activity</t>
  </si>
  <si>
    <t>Start Date</t>
  </si>
  <si>
    <t>End Date</t>
  </si>
  <si>
    <t>Notes</t>
  </si>
  <si>
    <t>Student Number</t>
  </si>
  <si>
    <t>Name</t>
  </si>
  <si>
    <t>Surname</t>
  </si>
  <si>
    <t>Role</t>
  </si>
  <si>
    <t xml:space="preserve">Andre </t>
  </si>
  <si>
    <t>Pretorius</t>
  </si>
  <si>
    <t>Anri</t>
  </si>
  <si>
    <t>van Tonder</t>
  </si>
  <si>
    <t>Truter</t>
  </si>
  <si>
    <t>Christian</t>
  </si>
  <si>
    <t>Coetzee</t>
  </si>
  <si>
    <t>Danika</t>
  </si>
  <si>
    <t>le Roux</t>
  </si>
  <si>
    <t>Henk</t>
  </si>
  <si>
    <t>Mooiman</t>
  </si>
  <si>
    <t>Jacques</t>
  </si>
  <si>
    <t>Cloete</t>
  </si>
  <si>
    <t>Jean-luc</t>
  </si>
  <si>
    <t>Maderi</t>
  </si>
  <si>
    <t>de Meyer</t>
  </si>
  <si>
    <t xml:space="preserve">Waldo </t>
  </si>
  <si>
    <t>Nieman</t>
  </si>
  <si>
    <t>Amount of days</t>
  </si>
  <si>
    <t>Contigency Day(s)</t>
  </si>
  <si>
    <t>Final End Date</t>
  </si>
  <si>
    <t>Due Date</t>
  </si>
  <si>
    <t>-</t>
  </si>
  <si>
    <t>Most of the member's reflections were received on time. But also difficult as some members were on vacation or busy with work during the recess. But everyone managed to submit their reflections on time for compiling it all in one document.</t>
  </si>
  <si>
    <t>We had a meeting and reviewed the document, especially the ethics and timeline of the project.</t>
  </si>
  <si>
    <t>Group Task 1: Course work</t>
  </si>
  <si>
    <t>Group Task 1: Documentation Draft</t>
  </si>
  <si>
    <t>Group Task 3: Topological Network Design</t>
  </si>
  <si>
    <t>TEAMS</t>
  </si>
  <si>
    <t>Team 5</t>
  </si>
  <si>
    <r>
      <t>Ari</t>
    </r>
    <r>
      <rPr>
        <b/>
        <sz val="11"/>
        <color theme="1"/>
        <rFont val="Aptos Narrow"/>
        <family val="2"/>
      </rPr>
      <t>ël</t>
    </r>
  </si>
  <si>
    <r>
      <t>B</t>
    </r>
    <r>
      <rPr>
        <b/>
        <sz val="11"/>
        <color theme="1"/>
        <rFont val="Aptos Narrow"/>
        <family val="2"/>
      </rPr>
      <t>égué</t>
    </r>
  </si>
  <si>
    <t>Team 1, Takes Attendance</t>
  </si>
  <si>
    <t>Team 5, Group Leader</t>
  </si>
  <si>
    <t>Team 1</t>
  </si>
  <si>
    <t>Team 2</t>
  </si>
  <si>
    <t>Team 3</t>
  </si>
  <si>
    <t>Team 4</t>
  </si>
  <si>
    <t>Packet Tracer Tasks</t>
  </si>
  <si>
    <t>13 Offices</t>
  </si>
  <si>
    <t>Technicians' Office</t>
  </si>
  <si>
    <t>Reception/ Waiting Area</t>
  </si>
  <si>
    <t>Kitchen</t>
  </si>
  <si>
    <t>Meeting Room/ Board Room</t>
  </si>
  <si>
    <t>Machine Room/ Server Room</t>
  </si>
  <si>
    <t>Open Floor Space</t>
  </si>
  <si>
    <t>Group Task 4: Text Messagin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</si>
</sst>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1"/>
      <color theme="1"/>
      <name val="Aptos Narrow"/>
      <family val="2"/>
      <scheme val="minor"/>
    </font>
    <font>
      <b/>
      <sz val="11"/>
      <color rgb="FFFF0000"/>
      <name val="Aptos Narrow"/>
      <family val="2"/>
      <scheme val="minor"/>
    </font>
    <font>
      <b/>
      <sz val="11"/>
      <color rgb="FF66FF33"/>
      <name val="Aptos Narrow"/>
      <family val="2"/>
      <scheme val="minor"/>
    </font>
    <font>
      <b/>
      <sz val="11"/>
      <color rgb="FFFFFF00"/>
      <name val="Aptos Narrow"/>
      <family val="2"/>
      <scheme val="minor"/>
    </font>
    <font>
      <b/>
      <sz val="11"/>
      <color theme="1"/>
      <name val="Aptos Narrow"/>
      <family val="2"/>
      <scheme val="minor"/>
    </font>
    <font>
      <sz val="12"/>
      <color theme="1"/>
      <name val="Aptos Narrow"/>
      <family val="2"/>
      <scheme val="minor"/>
    </font>
    <font>
      <sz val="14"/>
      <color theme="1"/>
      <name val="Aptos Narrow"/>
      <family val="2"/>
      <scheme val="minor"/>
    </font>
    <font>
      <b/>
      <sz val="16"/>
      <color theme="1"/>
      <name val="Aptos Narrow"/>
      <family val="2"/>
      <scheme val="minor"/>
    </font>
    <font>
      <b/>
      <sz val="14"/>
      <color theme="1"/>
      <name val="Aptos Narrow"/>
      <family val="2"/>
      <scheme val="minor"/>
    </font>
    <font>
      <b/>
      <sz val="11"/>
      <color theme="1"/>
      <name val="Aptos Narrow"/>
      <family val="2"/>
    </font>
    <font>
      <sz val="9"/>
      <color indexed="81"/>
      <name val="Tahoma"/>
      <family val="2"/>
    </font>
    <font>
      <b/>
      <sz val="9"/>
      <color indexed="81"/>
      <name val="Tahoma"/>
      <family val="2"/>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FFFF00"/>
        <bgColor indexed="64"/>
      </patternFill>
    </fill>
    <fill>
      <patternFill patternType="solid">
        <fgColor rgb="FFFFC000"/>
        <bgColor indexed="64"/>
      </patternFill>
    </fill>
    <fill>
      <patternFill patternType="solid">
        <fgColor rgb="FFFF00FF"/>
        <bgColor indexed="64"/>
      </patternFill>
    </fill>
    <fill>
      <patternFill patternType="solid">
        <fgColor rgb="FF00CCFF"/>
        <bgColor indexed="64"/>
      </patternFill>
    </fill>
    <fill>
      <patternFill patternType="solid">
        <fgColor rgb="FF0070C0"/>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diagonalUp="1" diagonalDown="1">
      <left style="medium">
        <color indexed="64"/>
      </left>
      <right style="thin">
        <color indexed="64"/>
      </right>
      <top/>
      <bottom/>
      <diagonal style="thin">
        <color indexed="64"/>
      </diagonal>
    </border>
    <border diagonalUp="1" diagonalDown="1">
      <left style="thin">
        <color indexed="64"/>
      </left>
      <right style="thin">
        <color indexed="64"/>
      </right>
      <top/>
      <bottom/>
      <diagonal style="thin">
        <color indexed="64"/>
      </diagonal>
    </border>
    <border diagonalUp="1" diagonalDown="1">
      <left style="thin">
        <color indexed="64"/>
      </left>
      <right style="thin">
        <color indexed="64"/>
      </right>
      <top style="medium">
        <color indexed="64"/>
      </top>
      <bottom/>
      <diagonal style="thin">
        <color indexed="64"/>
      </diagonal>
    </border>
    <border diagonalUp="1" diagonalDown="1">
      <left style="thin">
        <color indexed="64"/>
      </left>
      <right style="medium">
        <color indexed="64"/>
      </right>
      <top/>
      <bottom/>
      <diagonal style="thin">
        <color indexed="64"/>
      </diagonal>
    </border>
    <border diagonalUp="1" diagonalDown="1">
      <left style="thin">
        <color indexed="64"/>
      </left>
      <right style="medium">
        <color indexed="64"/>
      </right>
      <top style="medium">
        <color indexed="64"/>
      </top>
      <bottom/>
      <diagonal style="thin">
        <color indexed="64"/>
      </diagonal>
    </border>
    <border diagonalUp="1" diagonalDown="1">
      <left style="medium">
        <color indexed="64"/>
      </left>
      <right/>
      <top/>
      <bottom style="medium">
        <color indexed="64"/>
      </bottom>
      <diagonal style="thin">
        <color indexed="64"/>
      </diagonal>
    </border>
    <border diagonalUp="1" diagonalDown="1">
      <left/>
      <right style="thin">
        <color indexed="64"/>
      </right>
      <top/>
      <bottom style="medium">
        <color indexed="64"/>
      </bottom>
      <diagonal style="thin">
        <color indexed="64"/>
      </diagonal>
    </border>
    <border diagonalUp="1" diagonalDown="1">
      <left style="thin">
        <color indexed="64"/>
      </left>
      <right style="medium">
        <color indexed="64"/>
      </right>
      <top/>
      <bottom style="medium">
        <color indexed="64"/>
      </bottom>
      <diagonal style="thin">
        <color indexed="64"/>
      </diagonal>
    </border>
  </borders>
  <cellStyleXfs count="1">
    <xf numFmtId="0" fontId="0" fillId="0" borderId="0"/>
  </cellStyleXfs>
  <cellXfs count="82">
    <xf numFmtId="0" fontId="0" fillId="0" borderId="0" xfId="0"/>
    <xf numFmtId="0" fontId="0" fillId="0" borderId="2" xfId="0" applyBorder="1"/>
    <xf numFmtId="0" fontId="0" fillId="0" borderId="1" xfId="0" applyBorder="1"/>
    <xf numFmtId="0" fontId="0" fillId="0" borderId="6" xfId="0" applyBorder="1"/>
    <xf numFmtId="0" fontId="0" fillId="0" borderId="3" xfId="0" applyBorder="1" applyAlignment="1">
      <alignment horizontal="left" vertical="top" wrapText="1"/>
    </xf>
    <xf numFmtId="0" fontId="0" fillId="0" borderId="3" xfId="0" applyBorder="1" applyAlignment="1">
      <alignment horizontal="center" vertical="center"/>
    </xf>
    <xf numFmtId="164" fontId="0" fillId="0" borderId="7" xfId="0" applyNumberFormat="1" applyBorder="1" applyAlignment="1">
      <alignment horizontal="center" vertical="center"/>
    </xf>
    <xf numFmtId="164" fontId="0" fillId="0" borderId="3" xfId="0" applyNumberFormat="1" applyBorder="1" applyAlignment="1">
      <alignment horizontal="center" vertical="center"/>
    </xf>
    <xf numFmtId="164" fontId="2" fillId="2"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0" fontId="0" fillId="0" borderId="4" xfId="0" applyBorder="1" applyAlignment="1">
      <alignment horizontal="center" vertical="center"/>
    </xf>
    <xf numFmtId="164" fontId="0" fillId="0" borderId="8" xfId="0" applyNumberFormat="1" applyBorder="1" applyAlignment="1">
      <alignment horizontal="center" vertical="center"/>
    </xf>
    <xf numFmtId="164" fontId="0" fillId="0" borderId="4" xfId="0" applyNumberFormat="1" applyBorder="1" applyAlignment="1">
      <alignment horizontal="center" vertical="center"/>
    </xf>
    <xf numFmtId="0" fontId="0" fillId="0" borderId="4" xfId="0" applyBorder="1" applyAlignment="1">
      <alignment horizontal="left" vertical="top" wrapText="1"/>
    </xf>
    <xf numFmtId="164" fontId="1" fillId="3" borderId="4" xfId="0" applyNumberFormat="1" applyFont="1" applyFill="1" applyBorder="1" applyAlignment="1">
      <alignment horizontal="center" vertical="center"/>
    </xf>
    <xf numFmtId="0" fontId="0" fillId="0" borderId="9" xfId="0" applyBorder="1" applyAlignment="1">
      <alignment horizontal="center" vertical="center"/>
    </xf>
    <xf numFmtId="164" fontId="0" fillId="0" borderId="10" xfId="0" applyNumberFormat="1" applyBorder="1" applyAlignment="1">
      <alignment horizontal="center" vertical="center"/>
    </xf>
    <xf numFmtId="164" fontId="0" fillId="0" borderId="9" xfId="0" applyNumberFormat="1" applyBorder="1" applyAlignment="1">
      <alignment horizontal="center" vertical="center"/>
    </xf>
    <xf numFmtId="1" fontId="0" fillId="0" borderId="9" xfId="0" applyNumberFormat="1" applyBorder="1" applyAlignment="1">
      <alignment horizontal="center" vertical="center"/>
    </xf>
    <xf numFmtId="1" fontId="3" fillId="3" borderId="11" xfId="0" applyNumberFormat="1" applyFont="1" applyFill="1" applyBorder="1" applyAlignment="1">
      <alignment horizontal="center" vertical="center"/>
    </xf>
    <xf numFmtId="0" fontId="0" fillId="0" borderId="9" xfId="0" applyBorder="1" applyAlignment="1">
      <alignment horizontal="left" vertical="top" wrapText="1"/>
    </xf>
    <xf numFmtId="1" fontId="0" fillId="0" borderId="1" xfId="0" applyNumberFormat="1" applyBorder="1" applyAlignment="1">
      <alignment horizontal="center" vertical="center"/>
    </xf>
    <xf numFmtId="1" fontId="3" fillId="3" borderId="2" xfId="0" applyNumberFormat="1" applyFont="1" applyFill="1" applyBorder="1" applyAlignment="1">
      <alignment horizontal="center" vertical="center"/>
    </xf>
    <xf numFmtId="0" fontId="5" fillId="0" borderId="3" xfId="0" applyFont="1" applyBorder="1"/>
    <xf numFmtId="0" fontId="5" fillId="0" borderId="4" xfId="0" applyFont="1" applyBorder="1"/>
    <xf numFmtId="0" fontId="6" fillId="0" borderId="1" xfId="0" applyFont="1" applyBorder="1"/>
    <xf numFmtId="0" fontId="4" fillId="4" borderId="6" xfId="0" applyFont="1" applyFill="1" applyBorder="1" applyAlignment="1">
      <alignment horizontal="center" vertical="center"/>
    </xf>
    <xf numFmtId="0" fontId="4" fillId="5" borderId="16" xfId="0" applyFont="1" applyFill="1" applyBorder="1" applyAlignment="1">
      <alignment horizontal="center" vertical="center"/>
    </xf>
    <xf numFmtId="0" fontId="8" fillId="0" borderId="1" xfId="0" applyFont="1" applyBorder="1"/>
    <xf numFmtId="0" fontId="4" fillId="7" borderId="2" xfId="0" applyFont="1" applyFill="1" applyBorder="1" applyAlignment="1">
      <alignment horizontal="center" vertical="center"/>
    </xf>
    <xf numFmtId="0" fontId="4" fillId="8" borderId="14" xfId="0" applyFont="1" applyFill="1" applyBorder="1" applyAlignment="1">
      <alignment horizontal="center" vertical="center"/>
    </xf>
    <xf numFmtId="0" fontId="4" fillId="6" borderId="16" xfId="0" applyFont="1" applyFill="1" applyBorder="1" applyAlignment="1">
      <alignment horizontal="center" vertical="center"/>
    </xf>
    <xf numFmtId="0" fontId="4" fillId="6" borderId="3" xfId="0" applyFont="1" applyFill="1" applyBorder="1" applyAlignment="1">
      <alignment horizontal="center"/>
    </xf>
    <xf numFmtId="0" fontId="4" fillId="6" borderId="0" xfId="0" applyFont="1" applyFill="1"/>
    <xf numFmtId="0" fontId="4" fillId="6" borderId="3" xfId="0" applyFont="1" applyFill="1" applyBorder="1"/>
    <xf numFmtId="0" fontId="6" fillId="0" borderId="2" xfId="0" applyFont="1" applyBorder="1"/>
    <xf numFmtId="0" fontId="4" fillId="8" borderId="3" xfId="0" applyFont="1" applyFill="1" applyBorder="1" applyAlignment="1">
      <alignment horizontal="center"/>
    </xf>
    <xf numFmtId="0" fontId="4" fillId="8" borderId="0" xfId="0" applyFont="1" applyFill="1"/>
    <xf numFmtId="0" fontId="4" fillId="8" borderId="3" xfId="0" applyFont="1" applyFill="1" applyBorder="1"/>
    <xf numFmtId="0" fontId="4" fillId="4" borderId="3" xfId="0" applyFont="1" applyFill="1" applyBorder="1" applyAlignment="1">
      <alignment horizontal="center"/>
    </xf>
    <xf numFmtId="0" fontId="4" fillId="4" borderId="0" xfId="0" applyFont="1" applyFill="1"/>
    <xf numFmtId="0" fontId="4" fillId="4" borderId="3" xfId="0" applyFont="1" applyFill="1" applyBorder="1"/>
    <xf numFmtId="0" fontId="4" fillId="5" borderId="3" xfId="0" applyFont="1" applyFill="1" applyBorder="1" applyAlignment="1">
      <alignment horizontal="center"/>
    </xf>
    <xf numFmtId="0" fontId="4" fillId="5" borderId="0" xfId="0" applyFont="1" applyFill="1"/>
    <xf numFmtId="0" fontId="4" fillId="5" borderId="3" xfId="0" applyFont="1" applyFill="1" applyBorder="1"/>
    <xf numFmtId="0" fontId="4" fillId="7" borderId="3" xfId="0" applyFont="1" applyFill="1" applyBorder="1" applyAlignment="1">
      <alignment horizontal="center"/>
    </xf>
    <xf numFmtId="0" fontId="4" fillId="7" borderId="0" xfId="0" applyFont="1" applyFill="1"/>
    <xf numFmtId="0" fontId="4" fillId="7" borderId="3" xfId="0" applyFont="1" applyFill="1" applyBorder="1"/>
    <xf numFmtId="0" fontId="4" fillId="7" borderId="4" xfId="0" applyFont="1" applyFill="1" applyBorder="1" applyAlignment="1">
      <alignment horizontal="center"/>
    </xf>
    <xf numFmtId="0" fontId="4" fillId="7" borderId="5" xfId="0" applyFont="1" applyFill="1" applyBorder="1"/>
    <xf numFmtId="0" fontId="4" fillId="7" borderId="4" xfId="0" applyFont="1" applyFill="1" applyBorder="1"/>
    <xf numFmtId="0" fontId="0" fillId="3" borderId="0" xfId="0" applyFill="1"/>
    <xf numFmtId="0" fontId="0" fillId="3" borderId="18" xfId="0" applyFill="1" applyBorder="1"/>
    <xf numFmtId="0" fontId="0" fillId="3" borderId="15" xfId="0" applyFill="1" applyBorder="1"/>
    <xf numFmtId="0" fontId="0" fillId="3" borderId="13" xfId="0"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3" borderId="17" xfId="0" applyFill="1" applyBorder="1"/>
    <xf numFmtId="0" fontId="0" fillId="0" borderId="25" xfId="0" applyBorder="1"/>
    <xf numFmtId="0" fontId="0" fillId="0" borderId="26" xfId="0" applyBorder="1"/>
    <xf numFmtId="0" fontId="5" fillId="0" borderId="0" xfId="0" applyFont="1"/>
    <xf numFmtId="0" fontId="5" fillId="0" borderId="11" xfId="0" applyFont="1" applyBorder="1"/>
    <xf numFmtId="0" fontId="0" fillId="0" borderId="11" xfId="0" applyBorder="1"/>
    <xf numFmtId="1" fontId="0" fillId="0" borderId="3" xfId="0" applyNumberFormat="1" applyBorder="1" applyAlignment="1">
      <alignment horizontal="center" vertical="center"/>
    </xf>
    <xf numFmtId="1" fontId="3" fillId="3" borderId="0" xfId="0" applyNumberFormat="1" applyFont="1" applyFill="1" applyAlignment="1">
      <alignment horizontal="center" vertical="center"/>
    </xf>
    <xf numFmtId="164" fontId="2" fillId="2" borderId="4" xfId="0" applyNumberFormat="1" applyFont="1" applyFill="1" applyBorder="1" applyAlignment="1">
      <alignment horizontal="center" vertical="center"/>
    </xf>
    <xf numFmtId="164" fontId="2" fillId="2" borderId="9" xfId="0" applyNumberFormat="1" applyFont="1" applyFill="1" applyBorder="1" applyAlignment="1">
      <alignment horizontal="center" vertical="center"/>
    </xf>
    <xf numFmtId="164" fontId="1" fillId="3" borderId="9" xfId="0" applyNumberFormat="1" applyFont="1" applyFill="1" applyBorder="1" applyAlignment="1">
      <alignment horizontal="center" vertical="center"/>
    </xf>
    <xf numFmtId="164" fontId="0" fillId="0" borderId="6"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left" vertical="top" wrapText="1"/>
    </xf>
    <xf numFmtId="164" fontId="2" fillId="2" borderId="3" xfId="0" applyNumberFormat="1" applyFont="1" applyFill="1" applyBorder="1" applyAlignment="1">
      <alignment horizontal="center" vertical="center"/>
    </xf>
    <xf numFmtId="164" fontId="1" fillId="3" borderId="3" xfId="0" applyNumberFormat="1" applyFont="1" applyFill="1" applyBorder="1" applyAlignment="1">
      <alignment horizontal="center" vertical="center"/>
    </xf>
    <xf numFmtId="1" fontId="0" fillId="0" borderId="4" xfId="0" applyNumberFormat="1" applyBorder="1" applyAlignment="1">
      <alignment horizontal="center" vertical="center"/>
    </xf>
    <xf numFmtId="1" fontId="3" fillId="3" borderId="5" xfId="0" applyNumberFormat="1" applyFont="1" applyFill="1" applyBorder="1" applyAlignment="1">
      <alignment horizontal="center" vertical="center"/>
    </xf>
    <xf numFmtId="0" fontId="7" fillId="0" borderId="11" xfId="0" applyFont="1" applyBorder="1" applyAlignment="1">
      <alignment horizontal="center"/>
    </xf>
    <xf numFmtId="0" fontId="7" fillId="0" borderId="12" xfId="0" applyFont="1" applyBorder="1" applyAlignment="1">
      <alignment horizontal="center"/>
    </xf>
    <xf numFmtId="164" fontId="0" fillId="0" borderId="0" xfId="0" applyNumberFormat="1"/>
  </cellXfs>
  <cellStyles count="1">
    <cellStyle name="Normal" xfId="0" builtinId="0"/>
  </cellStyles>
  <dxfs count="0"/>
  <tableStyles count="0" defaultTableStyle="TableStyleMedium2" defaultPivotStyle="PivotStyleLight16"/>
  <colors>
    <mruColors>
      <color rgb="FF00CCFF"/>
      <color rgb="FFFF00FF"/>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1094-6DBF-4B20-9818-B1B55BA193FA}">
  <dimension ref="B1:E11"/>
  <sheetViews>
    <sheetView workbookViewId="0">
      <selection activeCell="E14" sqref="E14"/>
    </sheetView>
  </sheetViews>
  <sheetFormatPr defaultRowHeight="14.4" x14ac:dyDescent="0.3"/>
  <cols>
    <col min="2" max="2" width="26.33203125" customWidth="1"/>
    <col min="3" max="4" width="17.6640625" customWidth="1"/>
    <col min="5" max="5" width="26.5546875" customWidth="1"/>
  </cols>
  <sheetData>
    <row r="1" spans="2:5" ht="18.600000000000001" thickBot="1" x14ac:dyDescent="0.4">
      <c r="B1" s="25" t="s">
        <v>4</v>
      </c>
      <c r="C1" s="35" t="s">
        <v>5</v>
      </c>
      <c r="D1" s="35" t="s">
        <v>6</v>
      </c>
      <c r="E1" s="25" t="s">
        <v>7</v>
      </c>
    </row>
    <row r="2" spans="2:5" x14ac:dyDescent="0.3">
      <c r="B2" s="42">
        <v>41093615</v>
      </c>
      <c r="C2" s="43" t="s">
        <v>8</v>
      </c>
      <c r="D2" s="43" t="s">
        <v>9</v>
      </c>
      <c r="E2" s="44" t="s">
        <v>43</v>
      </c>
    </row>
    <row r="3" spans="2:5" x14ac:dyDescent="0.3">
      <c r="B3" s="36">
        <v>37328409</v>
      </c>
      <c r="C3" s="37" t="s">
        <v>10</v>
      </c>
      <c r="D3" s="37" t="s">
        <v>11</v>
      </c>
      <c r="E3" s="38" t="s">
        <v>37</v>
      </c>
    </row>
    <row r="4" spans="2:5" x14ac:dyDescent="0.3">
      <c r="B4" s="32">
        <v>38566567</v>
      </c>
      <c r="C4" s="33" t="s">
        <v>38</v>
      </c>
      <c r="D4" s="33" t="s">
        <v>12</v>
      </c>
      <c r="E4" s="34" t="s">
        <v>45</v>
      </c>
    </row>
    <row r="5" spans="2:5" x14ac:dyDescent="0.3">
      <c r="B5" s="36">
        <v>40513262</v>
      </c>
      <c r="C5" s="37" t="s">
        <v>13</v>
      </c>
      <c r="D5" s="37" t="s">
        <v>14</v>
      </c>
      <c r="E5" s="38" t="s">
        <v>41</v>
      </c>
    </row>
    <row r="6" spans="2:5" x14ac:dyDescent="0.3">
      <c r="B6" s="39">
        <v>41049764</v>
      </c>
      <c r="C6" s="40" t="s">
        <v>15</v>
      </c>
      <c r="D6" s="40" t="s">
        <v>16</v>
      </c>
      <c r="E6" s="41" t="s">
        <v>40</v>
      </c>
    </row>
    <row r="7" spans="2:5" x14ac:dyDescent="0.3">
      <c r="B7" s="45">
        <v>41293584</v>
      </c>
      <c r="C7" s="46" t="s">
        <v>17</v>
      </c>
      <c r="D7" s="46" t="s">
        <v>18</v>
      </c>
      <c r="E7" s="47" t="s">
        <v>44</v>
      </c>
    </row>
    <row r="8" spans="2:5" x14ac:dyDescent="0.3">
      <c r="B8" s="39">
        <v>44214987</v>
      </c>
      <c r="C8" s="40" t="s">
        <v>19</v>
      </c>
      <c r="D8" s="40" t="s">
        <v>20</v>
      </c>
      <c r="E8" s="41" t="s">
        <v>42</v>
      </c>
    </row>
    <row r="9" spans="2:5" x14ac:dyDescent="0.3">
      <c r="B9" s="42">
        <v>40779173</v>
      </c>
      <c r="C9" s="43" t="s">
        <v>21</v>
      </c>
      <c r="D9" s="43" t="s">
        <v>39</v>
      </c>
      <c r="E9" s="44" t="s">
        <v>43</v>
      </c>
    </row>
    <row r="10" spans="2:5" x14ac:dyDescent="0.3">
      <c r="B10" s="32">
        <v>40977676</v>
      </c>
      <c r="C10" s="33" t="s">
        <v>22</v>
      </c>
      <c r="D10" s="33" t="s">
        <v>23</v>
      </c>
      <c r="E10" s="34" t="s">
        <v>45</v>
      </c>
    </row>
    <row r="11" spans="2:5" ht="15" thickBot="1" x14ac:dyDescent="0.35">
      <c r="B11" s="48">
        <v>37943278</v>
      </c>
      <c r="C11" s="49" t="s">
        <v>24</v>
      </c>
      <c r="D11" s="49" t="s">
        <v>25</v>
      </c>
      <c r="E11" s="50"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FFFF2-7385-4101-8AFD-263F9F342918}">
  <dimension ref="B1:G18"/>
  <sheetViews>
    <sheetView workbookViewId="0">
      <selection activeCell="F16" sqref="F16"/>
    </sheetView>
  </sheetViews>
  <sheetFormatPr defaultRowHeight="14.4" x14ac:dyDescent="0.3"/>
  <cols>
    <col min="2" max="2" width="32.33203125" customWidth="1"/>
    <col min="3" max="7" width="14.88671875" customWidth="1"/>
    <col min="8" max="9" width="17.6640625" customWidth="1"/>
  </cols>
  <sheetData>
    <row r="1" spans="2:7" ht="21.6" thickBot="1" x14ac:dyDescent="0.45">
      <c r="B1" s="2"/>
      <c r="C1" s="79" t="s">
        <v>36</v>
      </c>
      <c r="D1" s="79"/>
      <c r="E1" s="79"/>
      <c r="F1" s="79"/>
      <c r="G1" s="80"/>
    </row>
    <row r="2" spans="2:7" ht="18.600000000000001" thickBot="1" x14ac:dyDescent="0.4">
      <c r="B2" s="28" t="s">
        <v>46</v>
      </c>
      <c r="C2" s="26">
        <v>1</v>
      </c>
      <c r="D2" s="27">
        <v>2</v>
      </c>
      <c r="E2" s="29">
        <v>3</v>
      </c>
      <c r="F2" s="31">
        <v>4</v>
      </c>
      <c r="G2" s="30">
        <v>5</v>
      </c>
    </row>
    <row r="3" spans="2:7" ht="15.6" x14ac:dyDescent="0.3">
      <c r="B3" s="23" t="s">
        <v>47</v>
      </c>
      <c r="C3" s="52"/>
      <c r="D3" s="57"/>
      <c r="E3" s="57"/>
      <c r="F3" s="57"/>
      <c r="G3" s="59"/>
    </row>
    <row r="4" spans="2:7" ht="15.6" x14ac:dyDescent="0.3">
      <c r="B4" s="23" t="s">
        <v>48</v>
      </c>
      <c r="C4" s="55"/>
      <c r="D4" s="56"/>
      <c r="E4" s="56"/>
      <c r="F4" s="56"/>
      <c r="G4" s="54"/>
    </row>
    <row r="5" spans="2:7" ht="15.6" x14ac:dyDescent="0.3">
      <c r="B5" s="23" t="s">
        <v>49</v>
      </c>
      <c r="C5" s="55"/>
      <c r="D5" s="53"/>
      <c r="E5" s="56"/>
      <c r="F5" s="56"/>
      <c r="G5" s="58"/>
    </row>
    <row r="6" spans="2:7" ht="15.6" x14ac:dyDescent="0.3">
      <c r="B6" s="23" t="s">
        <v>50</v>
      </c>
      <c r="C6" s="55"/>
      <c r="D6" s="56"/>
      <c r="E6" s="56"/>
      <c r="F6" s="53"/>
      <c r="G6" s="58"/>
    </row>
    <row r="7" spans="2:7" ht="15.6" x14ac:dyDescent="0.3">
      <c r="B7" s="23" t="s">
        <v>51</v>
      </c>
      <c r="C7" s="55"/>
      <c r="D7" s="56"/>
      <c r="E7" s="56"/>
      <c r="F7" s="53"/>
      <c r="G7" s="58"/>
    </row>
    <row r="8" spans="2:7" ht="15.6" x14ac:dyDescent="0.3">
      <c r="B8" s="23" t="s">
        <v>52</v>
      </c>
      <c r="C8" s="55"/>
      <c r="D8" s="56"/>
      <c r="E8" s="51"/>
      <c r="F8" s="56"/>
      <c r="G8" s="58"/>
    </row>
    <row r="9" spans="2:7" ht="16.2" thickBot="1" x14ac:dyDescent="0.35">
      <c r="B9" s="24" t="s">
        <v>53</v>
      </c>
      <c r="C9" s="60"/>
      <c r="D9" s="61"/>
      <c r="E9" s="62"/>
      <c r="F9" s="61"/>
      <c r="G9" s="63"/>
    </row>
    <row r="10" spans="2:7" ht="15.6" x14ac:dyDescent="0.3">
      <c r="B10" s="65"/>
      <c r="C10" s="66"/>
      <c r="D10" s="66"/>
      <c r="E10" s="66"/>
      <c r="F10" s="66"/>
      <c r="G10" s="66"/>
    </row>
    <row r="11" spans="2:7" ht="15.6" x14ac:dyDescent="0.3">
      <c r="B11" s="64"/>
    </row>
    <row r="12" spans="2:7" ht="15.6" x14ac:dyDescent="0.3">
      <c r="B12" s="64"/>
    </row>
    <row r="13" spans="2:7" ht="15.6" x14ac:dyDescent="0.3">
      <c r="B13" s="64"/>
    </row>
    <row r="14" spans="2:7" ht="15.6" x14ac:dyDescent="0.3">
      <c r="B14" s="64"/>
    </row>
    <row r="15" spans="2:7" ht="15.6" x14ac:dyDescent="0.3">
      <c r="B15" s="64"/>
    </row>
    <row r="16" spans="2:7" ht="15.6" x14ac:dyDescent="0.3">
      <c r="B16" s="64"/>
    </row>
    <row r="17" spans="2:2" ht="15.6" x14ac:dyDescent="0.3">
      <c r="B17" s="64"/>
    </row>
    <row r="18" spans="2:2" ht="15.6" x14ac:dyDescent="0.3">
      <c r="B18" s="64"/>
    </row>
  </sheetData>
  <mergeCells count="1">
    <mergeCell ref="C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E8D5A-520A-4364-BA44-E64C83C24A8A}">
  <dimension ref="B1:I11"/>
  <sheetViews>
    <sheetView tabSelected="1" zoomScale="90" zoomScaleNormal="90" workbookViewId="0">
      <selection activeCell="E12" sqref="E12"/>
    </sheetView>
  </sheetViews>
  <sheetFormatPr defaultRowHeight="14.4" x14ac:dyDescent="0.3"/>
  <cols>
    <col min="2" max="2" width="36.88671875" customWidth="1"/>
    <col min="3" max="3" width="17.88671875" customWidth="1"/>
    <col min="4" max="8" width="17.6640625" customWidth="1"/>
    <col min="9" max="9" width="52.5546875" customWidth="1"/>
  </cols>
  <sheetData>
    <row r="1" spans="2:9" ht="15" thickBot="1" x14ac:dyDescent="0.35"/>
    <row r="2" spans="2:9" ht="15" thickBot="1" x14ac:dyDescent="0.35">
      <c r="B2" s="2" t="s">
        <v>0</v>
      </c>
      <c r="C2" s="3" t="s">
        <v>1</v>
      </c>
      <c r="D2" s="2" t="s">
        <v>2</v>
      </c>
      <c r="E2" s="2" t="s">
        <v>26</v>
      </c>
      <c r="F2" s="1" t="s">
        <v>27</v>
      </c>
      <c r="G2" s="2" t="s">
        <v>28</v>
      </c>
      <c r="H2" s="2" t="s">
        <v>29</v>
      </c>
      <c r="I2" s="2" t="s">
        <v>3</v>
      </c>
    </row>
    <row r="3" spans="2:9" ht="58.2" thickBot="1" x14ac:dyDescent="0.35">
      <c r="B3" s="15" t="s">
        <v>33</v>
      </c>
      <c r="C3" s="16">
        <v>45355</v>
      </c>
      <c r="D3" s="17">
        <v>45376</v>
      </c>
      <c r="E3" s="18">
        <f>_xlfn.DAYS(D3,C3)</f>
        <v>21</v>
      </c>
      <c r="F3" s="19">
        <f>(E3*1.2)-E3</f>
        <v>4.1999999999999993</v>
      </c>
      <c r="G3" s="70">
        <f>D3+F3</f>
        <v>45380.2</v>
      </c>
      <c r="H3" s="71">
        <v>45380</v>
      </c>
      <c r="I3" s="20" t="s">
        <v>31</v>
      </c>
    </row>
    <row r="4" spans="2:9" ht="29.4" thickBot="1" x14ac:dyDescent="0.35">
      <c r="B4" s="10" t="s">
        <v>34</v>
      </c>
      <c r="C4" s="72" t="s">
        <v>30</v>
      </c>
      <c r="D4" s="73" t="s">
        <v>30</v>
      </c>
      <c r="E4" s="21" t="s">
        <v>30</v>
      </c>
      <c r="F4" s="22" t="s">
        <v>30</v>
      </c>
      <c r="G4" s="8">
        <f>G3</f>
        <v>45380.2</v>
      </c>
      <c r="H4" s="9">
        <v>45390</v>
      </c>
      <c r="I4" s="74" t="s">
        <v>32</v>
      </c>
    </row>
    <row r="5" spans="2:9" ht="29.4" customHeight="1" thickBot="1" x14ac:dyDescent="0.35">
      <c r="B5" s="5" t="s">
        <v>35</v>
      </c>
      <c r="C5" s="6">
        <v>45393</v>
      </c>
      <c r="D5" s="7">
        <v>45402</v>
      </c>
      <c r="E5" s="67">
        <f t="shared" ref="E5:E7" si="0">_xlfn.DAYS(D5,C5)</f>
        <v>9</v>
      </c>
      <c r="F5" s="68">
        <f t="shared" ref="F5:F7" si="1">(E5*1.2)-E5</f>
        <v>1.7999999999999989</v>
      </c>
      <c r="G5" s="75">
        <f t="shared" ref="G5:G7" si="2">D5+F5</f>
        <v>45403.8</v>
      </c>
      <c r="H5" s="76">
        <v>45401</v>
      </c>
      <c r="I5" s="4"/>
    </row>
    <row r="6" spans="2:9" ht="30" customHeight="1" thickBot="1" x14ac:dyDescent="0.35">
      <c r="B6" s="5"/>
      <c r="C6" s="72">
        <v>45404</v>
      </c>
      <c r="D6" s="73">
        <v>45419</v>
      </c>
      <c r="E6" s="21">
        <f t="shared" si="0"/>
        <v>15</v>
      </c>
      <c r="F6" s="22">
        <f t="shared" si="1"/>
        <v>3</v>
      </c>
      <c r="G6" s="8">
        <f t="shared" si="2"/>
        <v>45422</v>
      </c>
      <c r="H6" s="9">
        <v>45428</v>
      </c>
      <c r="I6" s="74"/>
    </row>
    <row r="7" spans="2:9" ht="15" thickBot="1" x14ac:dyDescent="0.35">
      <c r="B7" s="5" t="s">
        <v>54</v>
      </c>
      <c r="C7" s="11">
        <v>45419</v>
      </c>
      <c r="D7" s="12">
        <v>45427</v>
      </c>
      <c r="E7" s="77">
        <f t="shared" si="0"/>
        <v>8</v>
      </c>
      <c r="F7" s="78">
        <f t="shared" si="1"/>
        <v>1.5999999999999996</v>
      </c>
      <c r="G7" s="69">
        <f t="shared" si="2"/>
        <v>45428.6</v>
      </c>
      <c r="H7" s="14">
        <v>45428</v>
      </c>
      <c r="I7" s="13"/>
    </row>
    <row r="10" spans="2:9" x14ac:dyDescent="0.3">
      <c r="C10">
        <f>C3-H7</f>
        <v>-73</v>
      </c>
      <c r="E10">
        <f>C5-C3</f>
        <v>38</v>
      </c>
      <c r="G10" s="81">
        <v>9</v>
      </c>
    </row>
    <row r="11" spans="2:9" x14ac:dyDescent="0.3">
      <c r="D11">
        <f>H7-C3</f>
        <v>73</v>
      </c>
      <c r="E11">
        <f>D6-C5</f>
        <v>26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Members</vt:lpstr>
      <vt:lpstr>Task Allocations</vt:lpstr>
      <vt:lpstr>Project Timeline</vt:lpstr>
    </vt:vector>
  </TitlesOfParts>
  <Company>North-West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Coetzee</dc:creator>
  <cp:lastModifiedBy>Christian Coetzee</cp:lastModifiedBy>
  <dcterms:created xsi:type="dcterms:W3CDTF">2024-03-17T21:28:31Z</dcterms:created>
  <dcterms:modified xsi:type="dcterms:W3CDTF">2024-05-14T23:44:37Z</dcterms:modified>
</cp:coreProperties>
</file>