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12ces\OneDrive\Desktop\MMA\MMA 861\Project\"/>
    </mc:Choice>
  </mc:AlternateContent>
  <xr:revisionPtr revIDLastSave="0" documentId="13_ncr:1_{9709D4A4-299A-4A51-ACE9-FB6280071249}" xr6:coauthVersionLast="34" xr6:coauthVersionMax="34" xr10:uidLastSave="{00000000-0000-0000-0000-000000000000}"/>
  <bookViews>
    <workbookView xWindow="0" yWindow="0" windowWidth="19200" windowHeight="8870" xr2:uid="{00000000-000D-0000-FFFF-FFFF00000000}"/>
  </bookViews>
  <sheets>
    <sheet name="PlayerData" sheetId="1" r:id="rId1"/>
    <sheet name="Position Details" sheetId="2" r:id="rId2"/>
    <sheet name="Scoring" sheetId="4" r:id="rId3"/>
    <sheet name="Model" sheetId="5" r:id="rId4"/>
    <sheet name="Updated Model" sheetId="6" r:id="rId5"/>
  </sheets>
  <definedNames>
    <definedName name="solver_adj" localSheetId="3" hidden="1">Model!$F$2:$F$200</definedName>
    <definedName name="solver_adj" localSheetId="4" hidden="1">'Updated Model'!$G$2:$G$181</definedName>
    <definedName name="solver_cvg" localSheetId="3" hidden="1">0.0001</definedName>
    <definedName name="solver_cvg" localSheetId="4" hidden="1">0.0001</definedName>
    <definedName name="solver_drv" localSheetId="3" hidden="1">1</definedName>
    <definedName name="solver_drv" localSheetId="4" hidden="1">1</definedName>
    <definedName name="solver_eng" localSheetId="3" hidden="1">2</definedName>
    <definedName name="solver_eng" localSheetId="4" hidden="1">2</definedName>
    <definedName name="solver_est" localSheetId="3" hidden="1">1</definedName>
    <definedName name="solver_est" localSheetId="4" hidden="1">1</definedName>
    <definedName name="solver_itr" localSheetId="3" hidden="1">2147483647</definedName>
    <definedName name="solver_itr" localSheetId="4" hidden="1">2147483647</definedName>
    <definedName name="solver_lhs1" localSheetId="3" hidden="1">Model!$F$2:$F$200</definedName>
    <definedName name="solver_lhs1" localSheetId="4" hidden="1">'Updated Model'!$G$2:$G$181</definedName>
    <definedName name="solver_lhs10" localSheetId="3" hidden="1">Model!$Q$9</definedName>
    <definedName name="solver_lhs10" localSheetId="4" hidden="1">'Updated Model'!$R$9</definedName>
    <definedName name="solver_lhs2" localSheetId="3" hidden="1">Model!$Q$10</definedName>
    <definedName name="solver_lhs2" localSheetId="4" hidden="1">'Updated Model'!$R$10</definedName>
    <definedName name="solver_lhs3" localSheetId="3" hidden="1">Model!$Q$11</definedName>
    <definedName name="solver_lhs3" localSheetId="4" hidden="1">'Updated Model'!$R$11</definedName>
    <definedName name="solver_lhs4" localSheetId="3" hidden="1">Model!$Q$2</definedName>
    <definedName name="solver_lhs4" localSheetId="4" hidden="1">'Updated Model'!$R$2</definedName>
    <definedName name="solver_lhs5" localSheetId="3" hidden="1">Model!$Q$3</definedName>
    <definedName name="solver_lhs5" localSheetId="4" hidden="1">'Updated Model'!$R$3</definedName>
    <definedName name="solver_lhs6" localSheetId="3" hidden="1">Model!$Q$5</definedName>
    <definedName name="solver_lhs6" localSheetId="4" hidden="1">'Updated Model'!$R$5</definedName>
    <definedName name="solver_lhs7" localSheetId="3" hidden="1">Model!$Q$6</definedName>
    <definedName name="solver_lhs7" localSheetId="4" hidden="1">'Updated Model'!$R$6</definedName>
    <definedName name="solver_lhs8" localSheetId="3" hidden="1">Model!$Q$7</definedName>
    <definedName name="solver_lhs8" localSheetId="4" hidden="1">'Updated Model'!$R$7</definedName>
    <definedName name="solver_lhs9" localSheetId="3" hidden="1">Model!$Q$8</definedName>
    <definedName name="solver_lhs9" localSheetId="4" hidden="1">'Updated Model'!$R$8</definedName>
    <definedName name="solver_mip" localSheetId="3" hidden="1">2147483647</definedName>
    <definedName name="solver_mip" localSheetId="4" hidden="1">2147483647</definedName>
    <definedName name="solver_mni" localSheetId="3" hidden="1">30</definedName>
    <definedName name="solver_mni" localSheetId="4" hidden="1">30</definedName>
    <definedName name="solver_mrt" localSheetId="3" hidden="1">0.075</definedName>
    <definedName name="solver_mrt" localSheetId="4" hidden="1">0.075</definedName>
    <definedName name="solver_msl" localSheetId="3" hidden="1">2</definedName>
    <definedName name="solver_msl" localSheetId="4" hidden="1">2</definedName>
    <definedName name="solver_neg" localSheetId="3" hidden="1">1</definedName>
    <definedName name="solver_neg" localSheetId="4" hidden="1">1</definedName>
    <definedName name="solver_nod" localSheetId="3" hidden="1">2147483647</definedName>
    <definedName name="solver_nod" localSheetId="4" hidden="1">2147483647</definedName>
    <definedName name="solver_num" localSheetId="3" hidden="1">10</definedName>
    <definedName name="solver_num" localSheetId="4" hidden="1">10</definedName>
    <definedName name="solver_nwt" localSheetId="3" hidden="1">1</definedName>
    <definedName name="solver_nwt" localSheetId="4" hidden="1">1</definedName>
    <definedName name="solver_opt" localSheetId="3" hidden="1">Model!$Q$4</definedName>
    <definedName name="solver_opt" localSheetId="4" hidden="1">'Updated Model'!$R$4</definedName>
    <definedName name="solver_pre" localSheetId="3" hidden="1">0.000001</definedName>
    <definedName name="solver_pre" localSheetId="4" hidden="1">0.000001</definedName>
    <definedName name="solver_rbv" localSheetId="3" hidden="1">1</definedName>
    <definedName name="solver_rbv" localSheetId="4" hidden="1">1</definedName>
    <definedName name="solver_rel1" localSheetId="3" hidden="1">5</definedName>
    <definedName name="solver_rel1" localSheetId="4" hidden="1">5</definedName>
    <definedName name="solver_rel10" localSheetId="3" hidden="1">2</definedName>
    <definedName name="solver_rel10" localSheetId="4" hidden="1">2</definedName>
    <definedName name="solver_rel2" localSheetId="3" hidden="1">2</definedName>
    <definedName name="solver_rel2" localSheetId="4" hidden="1">2</definedName>
    <definedName name="solver_rel3" localSheetId="3" hidden="1">2</definedName>
    <definedName name="solver_rel3" localSheetId="4" hidden="1">2</definedName>
    <definedName name="solver_rel4" localSheetId="3" hidden="1">2</definedName>
    <definedName name="solver_rel4" localSheetId="4" hidden="1">2</definedName>
    <definedName name="solver_rel5" localSheetId="3" hidden="1">1</definedName>
    <definedName name="solver_rel5" localSheetId="4" hidden="1">1</definedName>
    <definedName name="solver_rel6" localSheetId="3" hidden="1">2</definedName>
    <definedName name="solver_rel6" localSheetId="4" hidden="1">2</definedName>
    <definedName name="solver_rel7" localSheetId="3" hidden="1">2</definedName>
    <definedName name="solver_rel7" localSheetId="4" hidden="1">2</definedName>
    <definedName name="solver_rel8" localSheetId="3" hidden="1">2</definedName>
    <definedName name="solver_rel8" localSheetId="4" hidden="1">2</definedName>
    <definedName name="solver_rel9" localSheetId="3" hidden="1">2</definedName>
    <definedName name="solver_rel9" localSheetId="4" hidden="1">2</definedName>
    <definedName name="solver_rhs1" localSheetId="3" hidden="1">binary</definedName>
    <definedName name="solver_rhs1" localSheetId="4" hidden="1">binary</definedName>
    <definedName name="solver_rhs10" localSheetId="3" hidden="1">Model!$P$9</definedName>
    <definedName name="solver_rhs10" localSheetId="4" hidden="1">'Updated Model'!$Q$9</definedName>
    <definedName name="solver_rhs2" localSheetId="3" hidden="1">Model!$P$10</definedName>
    <definedName name="solver_rhs2" localSheetId="4" hidden="1">'Updated Model'!$Q$10</definedName>
    <definedName name="solver_rhs3" localSheetId="3" hidden="1">Model!$P$11</definedName>
    <definedName name="solver_rhs3" localSheetId="4" hidden="1">'Updated Model'!$Q$11</definedName>
    <definedName name="solver_rhs4" localSheetId="3" hidden="1">10</definedName>
    <definedName name="solver_rhs4" localSheetId="4" hidden="1">'Updated Model'!$Q$2</definedName>
    <definedName name="solver_rhs5" localSheetId="3" hidden="1">Model!$P$3</definedName>
    <definedName name="solver_rhs5" localSheetId="4" hidden="1">'Updated Model'!$Q$3</definedName>
    <definedName name="solver_rhs6" localSheetId="3" hidden="1">Model!$P$5</definedName>
    <definedName name="solver_rhs6" localSheetId="4" hidden="1">'Updated Model'!$Q$5</definedName>
    <definedName name="solver_rhs7" localSheetId="3" hidden="1">Model!$P$6</definedName>
    <definedName name="solver_rhs7" localSheetId="4" hidden="1">'Updated Model'!$Q$6</definedName>
    <definedName name="solver_rhs8" localSheetId="3" hidden="1">Model!$P$7</definedName>
    <definedName name="solver_rhs8" localSheetId="4" hidden="1">'Updated Model'!$Q$7</definedName>
    <definedName name="solver_rhs9" localSheetId="3" hidden="1">Model!$P$8</definedName>
    <definedName name="solver_rhs9" localSheetId="4" hidden="1">'Updated Model'!$Q$8</definedName>
    <definedName name="solver_rlx" localSheetId="3" hidden="1">2</definedName>
    <definedName name="solver_rlx" localSheetId="4" hidden="1">2</definedName>
    <definedName name="solver_rsd" localSheetId="3" hidden="1">0</definedName>
    <definedName name="solver_rsd" localSheetId="4" hidden="1">0</definedName>
    <definedName name="solver_scl" localSheetId="3" hidden="1">1</definedName>
    <definedName name="solver_scl" localSheetId="4" hidden="1">1</definedName>
    <definedName name="solver_sho" localSheetId="3" hidden="1">2</definedName>
    <definedName name="solver_sho" localSheetId="4" hidden="1">2</definedName>
    <definedName name="solver_ssz" localSheetId="3" hidden="1">100</definedName>
    <definedName name="solver_ssz" localSheetId="4" hidden="1">100</definedName>
    <definedName name="solver_tim" localSheetId="3" hidden="1">2147483647</definedName>
    <definedName name="solver_tim" localSheetId="4" hidden="1">2147483647</definedName>
    <definedName name="solver_tol" localSheetId="3" hidden="1">0.01</definedName>
    <definedName name="solver_tol" localSheetId="4" hidden="1">0.01</definedName>
    <definedName name="solver_typ" localSheetId="3" hidden="1">1</definedName>
    <definedName name="solver_typ" localSheetId="4" hidden="1">1</definedName>
    <definedName name="solver_val" localSheetId="3" hidden="1">0</definedName>
    <definedName name="solver_val" localSheetId="4" hidden="1">0</definedName>
    <definedName name="solver_ver" localSheetId="3" hidden="1">3</definedName>
    <definedName name="solver_ver" localSheetId="4" hidden="1">3</definedName>
  </definedNames>
  <calcPr calcId="179021"/>
</workbook>
</file>

<file path=xl/calcChain.xml><?xml version="1.0" encoding="utf-8"?>
<calcChain xmlns="http://schemas.openxmlformats.org/spreadsheetml/2006/main">
  <c r="R4" i="6" l="1"/>
  <c r="R3"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N2" i="6"/>
  <c r="M2" i="6"/>
  <c r="K2" i="6"/>
  <c r="J2" i="6"/>
  <c r="I2" i="6"/>
  <c r="H2" i="6"/>
  <c r="N200" i="6"/>
  <c r="M200" i="6"/>
  <c r="L200" i="6"/>
  <c r="K200" i="6"/>
  <c r="J200" i="6"/>
  <c r="I200" i="6"/>
  <c r="H200" i="6"/>
  <c r="N199" i="6"/>
  <c r="M199" i="6"/>
  <c r="L199" i="6"/>
  <c r="K199" i="6"/>
  <c r="J199" i="6"/>
  <c r="I199" i="6"/>
  <c r="H199" i="6"/>
  <c r="N198" i="6"/>
  <c r="M198" i="6"/>
  <c r="L198" i="6"/>
  <c r="K198" i="6"/>
  <c r="J198" i="6"/>
  <c r="I198" i="6"/>
  <c r="H198" i="6"/>
  <c r="N197" i="6"/>
  <c r="M197" i="6"/>
  <c r="L197" i="6"/>
  <c r="K197" i="6"/>
  <c r="J197" i="6"/>
  <c r="I197" i="6"/>
  <c r="H197" i="6"/>
  <c r="N196" i="6"/>
  <c r="M196" i="6"/>
  <c r="L196" i="6"/>
  <c r="K196" i="6"/>
  <c r="J196" i="6"/>
  <c r="I196" i="6"/>
  <c r="H196" i="6"/>
  <c r="N195" i="6"/>
  <c r="M195" i="6"/>
  <c r="L195" i="6"/>
  <c r="K195" i="6"/>
  <c r="J195" i="6"/>
  <c r="I195" i="6"/>
  <c r="H195" i="6"/>
  <c r="N194" i="6"/>
  <c r="M194" i="6"/>
  <c r="L194" i="6"/>
  <c r="K194" i="6"/>
  <c r="J194" i="6"/>
  <c r="I194" i="6"/>
  <c r="H194" i="6"/>
  <c r="N193" i="6"/>
  <c r="M193" i="6"/>
  <c r="L193" i="6"/>
  <c r="K193" i="6"/>
  <c r="J193" i="6"/>
  <c r="I193" i="6"/>
  <c r="H193" i="6"/>
  <c r="N192" i="6"/>
  <c r="M192" i="6"/>
  <c r="L192" i="6"/>
  <c r="K192" i="6"/>
  <c r="J192" i="6"/>
  <c r="I192" i="6"/>
  <c r="H192" i="6"/>
  <c r="N191" i="6"/>
  <c r="M191" i="6"/>
  <c r="L191" i="6"/>
  <c r="K191" i="6"/>
  <c r="J191" i="6"/>
  <c r="I191" i="6"/>
  <c r="H191" i="6"/>
  <c r="N190" i="6"/>
  <c r="M190" i="6"/>
  <c r="L190" i="6"/>
  <c r="K190" i="6"/>
  <c r="J190" i="6"/>
  <c r="I190" i="6"/>
  <c r="H190" i="6"/>
  <c r="N189" i="6"/>
  <c r="M189" i="6"/>
  <c r="L189" i="6"/>
  <c r="K189" i="6"/>
  <c r="J189" i="6"/>
  <c r="I189" i="6"/>
  <c r="H189" i="6"/>
  <c r="N188" i="6"/>
  <c r="M188" i="6"/>
  <c r="L188" i="6"/>
  <c r="K188" i="6"/>
  <c r="J188" i="6"/>
  <c r="I188" i="6"/>
  <c r="H188" i="6"/>
  <c r="N187" i="6"/>
  <c r="M187" i="6"/>
  <c r="L187" i="6"/>
  <c r="K187" i="6"/>
  <c r="J187" i="6"/>
  <c r="I187" i="6"/>
  <c r="H187" i="6"/>
  <c r="N186" i="6"/>
  <c r="M186" i="6"/>
  <c r="L186" i="6"/>
  <c r="K186" i="6"/>
  <c r="J186" i="6"/>
  <c r="I186" i="6"/>
  <c r="H186" i="6"/>
  <c r="N185" i="6"/>
  <c r="M185" i="6"/>
  <c r="L185" i="6"/>
  <c r="K185" i="6"/>
  <c r="J185" i="6"/>
  <c r="I185" i="6"/>
  <c r="H185" i="6"/>
  <c r="N184" i="6"/>
  <c r="M184" i="6"/>
  <c r="L184" i="6"/>
  <c r="K184" i="6"/>
  <c r="J184" i="6"/>
  <c r="I184" i="6"/>
  <c r="H184" i="6"/>
  <c r="N183" i="6"/>
  <c r="M183" i="6"/>
  <c r="L183" i="6"/>
  <c r="K183" i="6"/>
  <c r="J183" i="6"/>
  <c r="I183" i="6"/>
  <c r="H183" i="6"/>
  <c r="M182" i="6"/>
  <c r="L182" i="6"/>
  <c r="K182" i="6"/>
  <c r="J182" i="6"/>
  <c r="I182" i="6"/>
  <c r="H182" i="6"/>
  <c r="R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O174" i="6" l="1"/>
  <c r="O166" i="6"/>
  <c r="O158" i="6"/>
  <c r="O150" i="6"/>
  <c r="O142" i="6"/>
  <c r="O134" i="6"/>
  <c r="O118" i="6"/>
  <c r="O110" i="6"/>
  <c r="O102" i="6"/>
  <c r="O94" i="6"/>
  <c r="O86" i="6"/>
  <c r="O78" i="6"/>
  <c r="O70" i="6"/>
  <c r="O62" i="6"/>
  <c r="O54" i="6"/>
  <c r="O46" i="6"/>
  <c r="O38" i="6"/>
  <c r="O30" i="6"/>
  <c r="O22" i="6"/>
  <c r="O14" i="6"/>
  <c r="O6" i="6"/>
  <c r="O165" i="6"/>
  <c r="O157" i="6"/>
  <c r="O125" i="6"/>
  <c r="O117" i="6"/>
  <c r="O109" i="6"/>
  <c r="O101" i="6"/>
  <c r="O85" i="6"/>
  <c r="O77" i="6"/>
  <c r="O69" i="6"/>
  <c r="O61" i="6"/>
  <c r="O53" i="6"/>
  <c r="O45" i="6"/>
  <c r="O29" i="6"/>
  <c r="O21" i="6"/>
  <c r="O13" i="6"/>
  <c r="O5" i="6"/>
  <c r="O149" i="6"/>
  <c r="O181" i="6"/>
  <c r="O141" i="6"/>
  <c r="O173" i="6"/>
  <c r="O133" i="6"/>
  <c r="O180" i="6"/>
  <c r="O179" i="6"/>
  <c r="O178" i="6"/>
  <c r="O172" i="6"/>
  <c r="O171" i="6"/>
  <c r="O170" i="6"/>
  <c r="O164" i="6"/>
  <c r="O163" i="6"/>
  <c r="O162" i="6"/>
  <c r="O156" i="6"/>
  <c r="O155" i="6"/>
  <c r="O154" i="6"/>
  <c r="O148" i="6"/>
  <c r="O147" i="6"/>
  <c r="O146" i="6"/>
  <c r="O140" i="6"/>
  <c r="O139" i="6"/>
  <c r="O138" i="6"/>
  <c r="O132" i="6"/>
  <c r="O131" i="6"/>
  <c r="O130" i="6"/>
  <c r="O126" i="6"/>
  <c r="O124" i="6"/>
  <c r="O123" i="6"/>
  <c r="O122" i="6"/>
  <c r="O116" i="6"/>
  <c r="O115" i="6"/>
  <c r="O114" i="6"/>
  <c r="O108" i="6"/>
  <c r="O107" i="6"/>
  <c r="O106" i="6"/>
  <c r="O100" i="6"/>
  <c r="O99" i="6"/>
  <c r="O98" i="6"/>
  <c r="O93" i="6"/>
  <c r="O92" i="6"/>
  <c r="O91" i="6"/>
  <c r="O90" i="6"/>
  <c r="O84" i="6"/>
  <c r="O83" i="6"/>
  <c r="O82" i="6"/>
  <c r="O76" i="6"/>
  <c r="O75" i="6"/>
  <c r="O74" i="6"/>
  <c r="R11" i="6"/>
  <c r="O68" i="6"/>
  <c r="O67" i="6"/>
  <c r="O66" i="6"/>
  <c r="O60" i="6"/>
  <c r="O59" i="6"/>
  <c r="O58" i="6"/>
  <c r="O52" i="6"/>
  <c r="O51" i="6"/>
  <c r="O50" i="6"/>
  <c r="O44" i="6"/>
  <c r="O43" i="6"/>
  <c r="O42" i="6"/>
  <c r="O37" i="6"/>
  <c r="O36" i="6"/>
  <c r="O35" i="6"/>
  <c r="O34" i="6"/>
  <c r="O28" i="6"/>
  <c r="O27" i="6"/>
  <c r="O26" i="6"/>
  <c r="O20" i="6"/>
  <c r="O19" i="6"/>
  <c r="O18" i="6"/>
  <c r="O12" i="6"/>
  <c r="O11" i="6"/>
  <c r="O10" i="6"/>
  <c r="R10" i="6"/>
  <c r="O4" i="6"/>
  <c r="O3" i="6"/>
  <c r="R6" i="6"/>
  <c r="O177" i="6"/>
  <c r="O153" i="6"/>
  <c r="O129" i="6"/>
  <c r="O113" i="6"/>
  <c r="O89" i="6"/>
  <c r="O57" i="6"/>
  <c r="O33" i="6"/>
  <c r="O9" i="6"/>
  <c r="O161" i="6"/>
  <c r="O145" i="6"/>
  <c r="O121" i="6"/>
  <c r="O97" i="6"/>
  <c r="O81" i="6"/>
  <c r="O65" i="6"/>
  <c r="O41" i="6"/>
  <c r="O25" i="6"/>
  <c r="O169" i="6"/>
  <c r="O137" i="6"/>
  <c r="O105" i="6"/>
  <c r="O73" i="6"/>
  <c r="O49" i="6"/>
  <c r="O17" i="6"/>
  <c r="R8" i="6"/>
  <c r="O176" i="6"/>
  <c r="O168" i="6"/>
  <c r="O160" i="6"/>
  <c r="O152" i="6"/>
  <c r="O144" i="6"/>
  <c r="O136" i="6"/>
  <c r="O128" i="6"/>
  <c r="O120" i="6"/>
  <c r="O112" i="6"/>
  <c r="O104" i="6"/>
  <c r="O96" i="6"/>
  <c r="O88" i="6"/>
  <c r="O80" i="6"/>
  <c r="O72" i="6"/>
  <c r="O64" i="6"/>
  <c r="O56" i="6"/>
  <c r="O48" i="6"/>
  <c r="O40" i="6"/>
  <c r="O32" i="6"/>
  <c r="O24" i="6"/>
  <c r="O16" i="6"/>
  <c r="O8" i="6"/>
  <c r="R7" i="6"/>
  <c r="O175" i="6"/>
  <c r="O167" i="6"/>
  <c r="O159" i="6"/>
  <c r="O151" i="6"/>
  <c r="O143" i="6"/>
  <c r="O135" i="6"/>
  <c r="O127" i="6"/>
  <c r="O119" i="6"/>
  <c r="O111" i="6"/>
  <c r="O103" i="6"/>
  <c r="O95" i="6"/>
  <c r="O87" i="6"/>
  <c r="O79" i="6"/>
  <c r="O71" i="6"/>
  <c r="O63" i="6"/>
  <c r="O55" i="6"/>
  <c r="O47" i="6"/>
  <c r="O39" i="6"/>
  <c r="O31" i="6"/>
  <c r="O23" i="6"/>
  <c r="O15" i="6"/>
  <c r="O7" i="6"/>
  <c r="R5" i="6"/>
  <c r="R9" i="6"/>
  <c r="O2" i="6"/>
  <c r="H3" i="5" l="1"/>
  <c r="I3" i="5"/>
  <c r="J3" i="5"/>
  <c r="K3" i="5"/>
  <c r="L3" i="5"/>
  <c r="M3" i="5"/>
  <c r="H4" i="5"/>
  <c r="I4" i="5"/>
  <c r="J4" i="5"/>
  <c r="K4" i="5"/>
  <c r="L4" i="5"/>
  <c r="M4" i="5"/>
  <c r="H5" i="5"/>
  <c r="I5" i="5"/>
  <c r="J5" i="5"/>
  <c r="K5" i="5"/>
  <c r="L5" i="5"/>
  <c r="M5" i="5"/>
  <c r="H6" i="5"/>
  <c r="I6" i="5"/>
  <c r="J6" i="5"/>
  <c r="K6" i="5"/>
  <c r="L6" i="5"/>
  <c r="M6" i="5"/>
  <c r="H7" i="5"/>
  <c r="I7" i="5"/>
  <c r="J7" i="5"/>
  <c r="K7" i="5"/>
  <c r="L7" i="5"/>
  <c r="M7" i="5"/>
  <c r="H8" i="5"/>
  <c r="I8" i="5"/>
  <c r="J8" i="5"/>
  <c r="K8" i="5"/>
  <c r="L8" i="5"/>
  <c r="M8" i="5"/>
  <c r="H9" i="5"/>
  <c r="I9" i="5"/>
  <c r="J9" i="5"/>
  <c r="K9" i="5"/>
  <c r="L9" i="5"/>
  <c r="M9" i="5"/>
  <c r="H10" i="5"/>
  <c r="I10" i="5"/>
  <c r="J10" i="5"/>
  <c r="K10" i="5"/>
  <c r="L10" i="5"/>
  <c r="M10" i="5"/>
  <c r="H11" i="5"/>
  <c r="I11" i="5"/>
  <c r="J11" i="5"/>
  <c r="K11" i="5"/>
  <c r="L11" i="5"/>
  <c r="M11" i="5"/>
  <c r="H12" i="5"/>
  <c r="I12" i="5"/>
  <c r="J12" i="5"/>
  <c r="K12" i="5"/>
  <c r="L12" i="5"/>
  <c r="M12" i="5"/>
  <c r="H13" i="5"/>
  <c r="I13" i="5"/>
  <c r="J13" i="5"/>
  <c r="K13" i="5"/>
  <c r="L13" i="5"/>
  <c r="M13" i="5"/>
  <c r="H14" i="5"/>
  <c r="I14" i="5"/>
  <c r="J14" i="5"/>
  <c r="K14" i="5"/>
  <c r="L14" i="5"/>
  <c r="M14" i="5"/>
  <c r="H15" i="5"/>
  <c r="I15" i="5"/>
  <c r="J15" i="5"/>
  <c r="K15" i="5"/>
  <c r="L15" i="5"/>
  <c r="M15" i="5"/>
  <c r="H16" i="5"/>
  <c r="I16" i="5"/>
  <c r="J16" i="5"/>
  <c r="K16" i="5"/>
  <c r="L16" i="5"/>
  <c r="M16" i="5"/>
  <c r="H17" i="5"/>
  <c r="I17" i="5"/>
  <c r="J17" i="5"/>
  <c r="K17" i="5"/>
  <c r="L17" i="5"/>
  <c r="M17" i="5"/>
  <c r="H18" i="5"/>
  <c r="I18" i="5"/>
  <c r="J18" i="5"/>
  <c r="K18" i="5"/>
  <c r="L18" i="5"/>
  <c r="M18" i="5"/>
  <c r="H19" i="5"/>
  <c r="I19" i="5"/>
  <c r="J19" i="5"/>
  <c r="K19" i="5"/>
  <c r="L19" i="5"/>
  <c r="M19" i="5"/>
  <c r="H20" i="5"/>
  <c r="I20" i="5"/>
  <c r="J20" i="5"/>
  <c r="K20" i="5"/>
  <c r="L20" i="5"/>
  <c r="M20" i="5"/>
  <c r="H21" i="5"/>
  <c r="I21" i="5"/>
  <c r="J21" i="5"/>
  <c r="K21" i="5"/>
  <c r="L21" i="5"/>
  <c r="M21" i="5"/>
  <c r="H22" i="5"/>
  <c r="I22" i="5"/>
  <c r="J22" i="5"/>
  <c r="K22" i="5"/>
  <c r="L22" i="5"/>
  <c r="M22" i="5"/>
  <c r="H23" i="5"/>
  <c r="I23" i="5"/>
  <c r="J23" i="5"/>
  <c r="K23" i="5"/>
  <c r="L23" i="5"/>
  <c r="M23" i="5"/>
  <c r="H24" i="5"/>
  <c r="I24" i="5"/>
  <c r="J24" i="5"/>
  <c r="K24" i="5"/>
  <c r="L24" i="5"/>
  <c r="M24" i="5"/>
  <c r="H25" i="5"/>
  <c r="I25" i="5"/>
  <c r="J25" i="5"/>
  <c r="K25" i="5"/>
  <c r="L25" i="5"/>
  <c r="M25" i="5"/>
  <c r="H26" i="5"/>
  <c r="I26" i="5"/>
  <c r="J26" i="5"/>
  <c r="K26" i="5"/>
  <c r="L26" i="5"/>
  <c r="M26" i="5"/>
  <c r="H27" i="5"/>
  <c r="I27" i="5"/>
  <c r="J27" i="5"/>
  <c r="K27" i="5"/>
  <c r="L27" i="5"/>
  <c r="M27" i="5"/>
  <c r="H28" i="5"/>
  <c r="I28" i="5"/>
  <c r="J28" i="5"/>
  <c r="K28" i="5"/>
  <c r="L28" i="5"/>
  <c r="M28" i="5"/>
  <c r="H29" i="5"/>
  <c r="I29" i="5"/>
  <c r="J29" i="5"/>
  <c r="K29" i="5"/>
  <c r="L29" i="5"/>
  <c r="M29" i="5"/>
  <c r="H30" i="5"/>
  <c r="I30" i="5"/>
  <c r="J30" i="5"/>
  <c r="K30" i="5"/>
  <c r="L30" i="5"/>
  <c r="M30" i="5"/>
  <c r="H31" i="5"/>
  <c r="I31" i="5"/>
  <c r="J31" i="5"/>
  <c r="K31" i="5"/>
  <c r="L31" i="5"/>
  <c r="M31" i="5"/>
  <c r="H32" i="5"/>
  <c r="I32" i="5"/>
  <c r="J32" i="5"/>
  <c r="K32" i="5"/>
  <c r="L32" i="5"/>
  <c r="M32" i="5"/>
  <c r="H33" i="5"/>
  <c r="I33" i="5"/>
  <c r="J33" i="5"/>
  <c r="K33" i="5"/>
  <c r="L33" i="5"/>
  <c r="M33" i="5"/>
  <c r="H34" i="5"/>
  <c r="I34" i="5"/>
  <c r="J34" i="5"/>
  <c r="K34" i="5"/>
  <c r="L34" i="5"/>
  <c r="M34" i="5"/>
  <c r="H35" i="5"/>
  <c r="I35" i="5"/>
  <c r="J35" i="5"/>
  <c r="K35" i="5"/>
  <c r="L35" i="5"/>
  <c r="M35" i="5"/>
  <c r="H36" i="5"/>
  <c r="I36" i="5"/>
  <c r="J36" i="5"/>
  <c r="K36" i="5"/>
  <c r="L36" i="5"/>
  <c r="M36" i="5"/>
  <c r="H37" i="5"/>
  <c r="I37" i="5"/>
  <c r="J37" i="5"/>
  <c r="K37" i="5"/>
  <c r="L37" i="5"/>
  <c r="M37" i="5"/>
  <c r="H38" i="5"/>
  <c r="I38" i="5"/>
  <c r="J38" i="5"/>
  <c r="K38" i="5"/>
  <c r="L38" i="5"/>
  <c r="M38" i="5"/>
  <c r="H39" i="5"/>
  <c r="I39" i="5"/>
  <c r="J39" i="5"/>
  <c r="K39" i="5"/>
  <c r="L39" i="5"/>
  <c r="M39" i="5"/>
  <c r="H40" i="5"/>
  <c r="I40" i="5"/>
  <c r="J40" i="5"/>
  <c r="K40" i="5"/>
  <c r="L40" i="5"/>
  <c r="M40" i="5"/>
  <c r="H41" i="5"/>
  <c r="I41" i="5"/>
  <c r="J41" i="5"/>
  <c r="K41" i="5"/>
  <c r="L41" i="5"/>
  <c r="M41" i="5"/>
  <c r="H42" i="5"/>
  <c r="I42" i="5"/>
  <c r="J42" i="5"/>
  <c r="K42" i="5"/>
  <c r="L42" i="5"/>
  <c r="M42" i="5"/>
  <c r="H43" i="5"/>
  <c r="I43" i="5"/>
  <c r="J43" i="5"/>
  <c r="K43" i="5"/>
  <c r="L43" i="5"/>
  <c r="M43" i="5"/>
  <c r="H44" i="5"/>
  <c r="I44" i="5"/>
  <c r="J44" i="5"/>
  <c r="K44" i="5"/>
  <c r="L44" i="5"/>
  <c r="M44" i="5"/>
  <c r="H45" i="5"/>
  <c r="I45" i="5"/>
  <c r="J45" i="5"/>
  <c r="K45" i="5"/>
  <c r="L45" i="5"/>
  <c r="M45" i="5"/>
  <c r="H46" i="5"/>
  <c r="I46" i="5"/>
  <c r="J46" i="5"/>
  <c r="K46" i="5"/>
  <c r="L46" i="5"/>
  <c r="M46" i="5"/>
  <c r="H47" i="5"/>
  <c r="I47" i="5"/>
  <c r="J47" i="5"/>
  <c r="K47" i="5"/>
  <c r="L47" i="5"/>
  <c r="M47" i="5"/>
  <c r="H48" i="5"/>
  <c r="I48" i="5"/>
  <c r="J48" i="5"/>
  <c r="K48" i="5"/>
  <c r="L48" i="5"/>
  <c r="M48" i="5"/>
  <c r="H49" i="5"/>
  <c r="I49" i="5"/>
  <c r="J49" i="5"/>
  <c r="K49" i="5"/>
  <c r="L49" i="5"/>
  <c r="M49" i="5"/>
  <c r="H50" i="5"/>
  <c r="I50" i="5"/>
  <c r="J50" i="5"/>
  <c r="K50" i="5"/>
  <c r="L50" i="5"/>
  <c r="M50" i="5"/>
  <c r="H51" i="5"/>
  <c r="I51" i="5"/>
  <c r="J51" i="5"/>
  <c r="K51" i="5"/>
  <c r="L51" i="5"/>
  <c r="M51" i="5"/>
  <c r="H52" i="5"/>
  <c r="I52" i="5"/>
  <c r="J52" i="5"/>
  <c r="K52" i="5"/>
  <c r="L52" i="5"/>
  <c r="M52" i="5"/>
  <c r="H53" i="5"/>
  <c r="I53" i="5"/>
  <c r="J53" i="5"/>
  <c r="K53" i="5"/>
  <c r="L53" i="5"/>
  <c r="M53" i="5"/>
  <c r="H54" i="5"/>
  <c r="I54" i="5"/>
  <c r="J54" i="5"/>
  <c r="K54" i="5"/>
  <c r="L54" i="5"/>
  <c r="M54" i="5"/>
  <c r="H55" i="5"/>
  <c r="I55" i="5"/>
  <c r="J55" i="5"/>
  <c r="K55" i="5"/>
  <c r="L55" i="5"/>
  <c r="M55" i="5"/>
  <c r="H56" i="5"/>
  <c r="I56" i="5"/>
  <c r="J56" i="5"/>
  <c r="K56" i="5"/>
  <c r="L56" i="5"/>
  <c r="M56" i="5"/>
  <c r="H57" i="5"/>
  <c r="I57" i="5"/>
  <c r="J57" i="5"/>
  <c r="K57" i="5"/>
  <c r="L57" i="5"/>
  <c r="M57" i="5"/>
  <c r="H58" i="5"/>
  <c r="I58" i="5"/>
  <c r="J58" i="5"/>
  <c r="K58" i="5"/>
  <c r="L58" i="5"/>
  <c r="M58" i="5"/>
  <c r="H59" i="5"/>
  <c r="I59" i="5"/>
  <c r="J59" i="5"/>
  <c r="K59" i="5"/>
  <c r="L59" i="5"/>
  <c r="M59" i="5"/>
  <c r="H60" i="5"/>
  <c r="I60" i="5"/>
  <c r="J60" i="5"/>
  <c r="K60" i="5"/>
  <c r="L60" i="5"/>
  <c r="M60" i="5"/>
  <c r="H61" i="5"/>
  <c r="I61" i="5"/>
  <c r="J61" i="5"/>
  <c r="K61" i="5"/>
  <c r="L61" i="5"/>
  <c r="M61" i="5"/>
  <c r="H62" i="5"/>
  <c r="I62" i="5"/>
  <c r="J62" i="5"/>
  <c r="K62" i="5"/>
  <c r="L62" i="5"/>
  <c r="M62" i="5"/>
  <c r="H63" i="5"/>
  <c r="I63" i="5"/>
  <c r="J63" i="5"/>
  <c r="K63" i="5"/>
  <c r="L63" i="5"/>
  <c r="M63" i="5"/>
  <c r="H64" i="5"/>
  <c r="I64" i="5"/>
  <c r="J64" i="5"/>
  <c r="K64" i="5"/>
  <c r="L64" i="5"/>
  <c r="M64" i="5"/>
  <c r="H65" i="5"/>
  <c r="I65" i="5"/>
  <c r="J65" i="5"/>
  <c r="K65" i="5"/>
  <c r="L65" i="5"/>
  <c r="M65" i="5"/>
  <c r="H66" i="5"/>
  <c r="I66" i="5"/>
  <c r="J66" i="5"/>
  <c r="K66" i="5"/>
  <c r="L66" i="5"/>
  <c r="M66" i="5"/>
  <c r="H67" i="5"/>
  <c r="I67" i="5"/>
  <c r="J67" i="5"/>
  <c r="K67" i="5"/>
  <c r="L67" i="5"/>
  <c r="M67" i="5"/>
  <c r="H68" i="5"/>
  <c r="I68" i="5"/>
  <c r="J68" i="5"/>
  <c r="K68" i="5"/>
  <c r="L68" i="5"/>
  <c r="M68" i="5"/>
  <c r="H69" i="5"/>
  <c r="I69" i="5"/>
  <c r="J69" i="5"/>
  <c r="K69" i="5"/>
  <c r="L69" i="5"/>
  <c r="M69" i="5"/>
  <c r="H70" i="5"/>
  <c r="I70" i="5"/>
  <c r="J70" i="5"/>
  <c r="K70" i="5"/>
  <c r="L70" i="5"/>
  <c r="M70" i="5"/>
  <c r="H71" i="5"/>
  <c r="I71" i="5"/>
  <c r="J71" i="5"/>
  <c r="K71" i="5"/>
  <c r="L71" i="5"/>
  <c r="M71" i="5"/>
  <c r="H72" i="5"/>
  <c r="I72" i="5"/>
  <c r="J72" i="5"/>
  <c r="K72" i="5"/>
  <c r="L72" i="5"/>
  <c r="M72" i="5"/>
  <c r="H73" i="5"/>
  <c r="I73" i="5"/>
  <c r="J73" i="5"/>
  <c r="K73" i="5"/>
  <c r="L73" i="5"/>
  <c r="M73" i="5"/>
  <c r="H74" i="5"/>
  <c r="I74" i="5"/>
  <c r="J74" i="5"/>
  <c r="K74" i="5"/>
  <c r="L74" i="5"/>
  <c r="M74" i="5"/>
  <c r="H75" i="5"/>
  <c r="I75" i="5"/>
  <c r="J75" i="5"/>
  <c r="K75" i="5"/>
  <c r="L75" i="5"/>
  <c r="M75" i="5"/>
  <c r="H76" i="5"/>
  <c r="I76" i="5"/>
  <c r="J76" i="5"/>
  <c r="K76" i="5"/>
  <c r="L76" i="5"/>
  <c r="M76" i="5"/>
  <c r="H77" i="5"/>
  <c r="I77" i="5"/>
  <c r="J77" i="5"/>
  <c r="K77" i="5"/>
  <c r="L77" i="5"/>
  <c r="M77" i="5"/>
  <c r="H78" i="5"/>
  <c r="I78" i="5"/>
  <c r="J78" i="5"/>
  <c r="K78" i="5"/>
  <c r="L78" i="5"/>
  <c r="M78" i="5"/>
  <c r="H79" i="5"/>
  <c r="I79" i="5"/>
  <c r="J79" i="5"/>
  <c r="K79" i="5"/>
  <c r="L79" i="5"/>
  <c r="M79" i="5"/>
  <c r="H80" i="5"/>
  <c r="I80" i="5"/>
  <c r="J80" i="5"/>
  <c r="K80" i="5"/>
  <c r="L80" i="5"/>
  <c r="M80" i="5"/>
  <c r="H81" i="5"/>
  <c r="I81" i="5"/>
  <c r="J81" i="5"/>
  <c r="K81" i="5"/>
  <c r="L81" i="5"/>
  <c r="M81" i="5"/>
  <c r="H82" i="5"/>
  <c r="I82" i="5"/>
  <c r="J82" i="5"/>
  <c r="K82" i="5"/>
  <c r="L82" i="5"/>
  <c r="M82" i="5"/>
  <c r="H83" i="5"/>
  <c r="I83" i="5"/>
  <c r="J83" i="5"/>
  <c r="K83" i="5"/>
  <c r="L83" i="5"/>
  <c r="M83" i="5"/>
  <c r="H84" i="5"/>
  <c r="I84" i="5"/>
  <c r="J84" i="5"/>
  <c r="K84" i="5"/>
  <c r="L84" i="5"/>
  <c r="M84" i="5"/>
  <c r="H85" i="5"/>
  <c r="I85" i="5"/>
  <c r="J85" i="5"/>
  <c r="K85" i="5"/>
  <c r="L85" i="5"/>
  <c r="M85" i="5"/>
  <c r="H86" i="5"/>
  <c r="I86" i="5"/>
  <c r="J86" i="5"/>
  <c r="K86" i="5"/>
  <c r="L86" i="5"/>
  <c r="M86" i="5"/>
  <c r="H87" i="5"/>
  <c r="I87" i="5"/>
  <c r="J87" i="5"/>
  <c r="K87" i="5"/>
  <c r="L87" i="5"/>
  <c r="M87" i="5"/>
  <c r="H88" i="5"/>
  <c r="I88" i="5"/>
  <c r="J88" i="5"/>
  <c r="K88" i="5"/>
  <c r="L88" i="5"/>
  <c r="M88" i="5"/>
  <c r="H89" i="5"/>
  <c r="I89" i="5"/>
  <c r="J89" i="5"/>
  <c r="K89" i="5"/>
  <c r="L89" i="5"/>
  <c r="M89" i="5"/>
  <c r="H90" i="5"/>
  <c r="I90" i="5"/>
  <c r="J90" i="5"/>
  <c r="K90" i="5"/>
  <c r="L90" i="5"/>
  <c r="M90" i="5"/>
  <c r="H91" i="5"/>
  <c r="I91" i="5"/>
  <c r="J91" i="5"/>
  <c r="K91" i="5"/>
  <c r="L91" i="5"/>
  <c r="M91" i="5"/>
  <c r="H92" i="5"/>
  <c r="I92" i="5"/>
  <c r="J92" i="5"/>
  <c r="K92" i="5"/>
  <c r="L92" i="5"/>
  <c r="M92" i="5"/>
  <c r="H93" i="5"/>
  <c r="I93" i="5"/>
  <c r="J93" i="5"/>
  <c r="K93" i="5"/>
  <c r="L93" i="5"/>
  <c r="M93" i="5"/>
  <c r="H94" i="5"/>
  <c r="I94" i="5"/>
  <c r="J94" i="5"/>
  <c r="K94" i="5"/>
  <c r="L94" i="5"/>
  <c r="M94" i="5"/>
  <c r="H95" i="5"/>
  <c r="I95" i="5"/>
  <c r="J95" i="5"/>
  <c r="K95" i="5"/>
  <c r="L95" i="5"/>
  <c r="M95" i="5"/>
  <c r="H96" i="5"/>
  <c r="I96" i="5"/>
  <c r="J96" i="5"/>
  <c r="K96" i="5"/>
  <c r="L96" i="5"/>
  <c r="M96" i="5"/>
  <c r="H97" i="5"/>
  <c r="I97" i="5"/>
  <c r="J97" i="5"/>
  <c r="K97" i="5"/>
  <c r="L97" i="5"/>
  <c r="M97" i="5"/>
  <c r="H98" i="5"/>
  <c r="I98" i="5"/>
  <c r="J98" i="5"/>
  <c r="K98" i="5"/>
  <c r="L98" i="5"/>
  <c r="M98" i="5"/>
  <c r="H99" i="5"/>
  <c r="I99" i="5"/>
  <c r="J99" i="5"/>
  <c r="K99" i="5"/>
  <c r="L99" i="5"/>
  <c r="M99" i="5"/>
  <c r="H100" i="5"/>
  <c r="I100" i="5"/>
  <c r="J100" i="5"/>
  <c r="K100" i="5"/>
  <c r="L100" i="5"/>
  <c r="M100" i="5"/>
  <c r="H101" i="5"/>
  <c r="I101" i="5"/>
  <c r="J101" i="5"/>
  <c r="K101" i="5"/>
  <c r="L101" i="5"/>
  <c r="M101" i="5"/>
  <c r="H102" i="5"/>
  <c r="I102" i="5"/>
  <c r="J102" i="5"/>
  <c r="K102" i="5"/>
  <c r="L102" i="5"/>
  <c r="M102" i="5"/>
  <c r="H103" i="5"/>
  <c r="I103" i="5"/>
  <c r="J103" i="5"/>
  <c r="K103" i="5"/>
  <c r="L103" i="5"/>
  <c r="M103" i="5"/>
  <c r="H104" i="5"/>
  <c r="I104" i="5"/>
  <c r="J104" i="5"/>
  <c r="K104" i="5"/>
  <c r="L104" i="5"/>
  <c r="M104" i="5"/>
  <c r="H105" i="5"/>
  <c r="I105" i="5"/>
  <c r="J105" i="5"/>
  <c r="K105" i="5"/>
  <c r="L105" i="5"/>
  <c r="M105" i="5"/>
  <c r="H106" i="5"/>
  <c r="I106" i="5"/>
  <c r="J106" i="5"/>
  <c r="K106" i="5"/>
  <c r="L106" i="5"/>
  <c r="M106" i="5"/>
  <c r="H107" i="5"/>
  <c r="I107" i="5"/>
  <c r="J107" i="5"/>
  <c r="K107" i="5"/>
  <c r="L107" i="5"/>
  <c r="M107" i="5"/>
  <c r="H108" i="5"/>
  <c r="I108" i="5"/>
  <c r="J108" i="5"/>
  <c r="K108" i="5"/>
  <c r="L108" i="5"/>
  <c r="M108" i="5"/>
  <c r="H109" i="5"/>
  <c r="I109" i="5"/>
  <c r="J109" i="5"/>
  <c r="K109" i="5"/>
  <c r="L109" i="5"/>
  <c r="M109" i="5"/>
  <c r="H110" i="5"/>
  <c r="I110" i="5"/>
  <c r="J110" i="5"/>
  <c r="K110" i="5"/>
  <c r="L110" i="5"/>
  <c r="M110" i="5"/>
  <c r="H111" i="5"/>
  <c r="I111" i="5"/>
  <c r="J111" i="5"/>
  <c r="K111" i="5"/>
  <c r="L111" i="5"/>
  <c r="M111" i="5"/>
  <c r="H112" i="5"/>
  <c r="I112" i="5"/>
  <c r="J112" i="5"/>
  <c r="K112" i="5"/>
  <c r="L112" i="5"/>
  <c r="M112" i="5"/>
  <c r="H113" i="5"/>
  <c r="I113" i="5"/>
  <c r="J113" i="5"/>
  <c r="K113" i="5"/>
  <c r="L113" i="5"/>
  <c r="M113" i="5"/>
  <c r="H114" i="5"/>
  <c r="I114" i="5"/>
  <c r="J114" i="5"/>
  <c r="K114" i="5"/>
  <c r="L114" i="5"/>
  <c r="M114" i="5"/>
  <c r="H115" i="5"/>
  <c r="I115" i="5"/>
  <c r="J115" i="5"/>
  <c r="K115" i="5"/>
  <c r="L115" i="5"/>
  <c r="M115" i="5"/>
  <c r="H116" i="5"/>
  <c r="I116" i="5"/>
  <c r="J116" i="5"/>
  <c r="K116" i="5"/>
  <c r="L116" i="5"/>
  <c r="M116" i="5"/>
  <c r="H117" i="5"/>
  <c r="I117" i="5"/>
  <c r="J117" i="5"/>
  <c r="K117" i="5"/>
  <c r="L117" i="5"/>
  <c r="M117" i="5"/>
  <c r="H118" i="5"/>
  <c r="I118" i="5"/>
  <c r="J118" i="5"/>
  <c r="K118" i="5"/>
  <c r="L118" i="5"/>
  <c r="M118" i="5"/>
  <c r="H119" i="5"/>
  <c r="I119" i="5"/>
  <c r="J119" i="5"/>
  <c r="K119" i="5"/>
  <c r="L119" i="5"/>
  <c r="M119" i="5"/>
  <c r="H120" i="5"/>
  <c r="I120" i="5"/>
  <c r="J120" i="5"/>
  <c r="K120" i="5"/>
  <c r="L120" i="5"/>
  <c r="M120" i="5"/>
  <c r="H121" i="5"/>
  <c r="I121" i="5"/>
  <c r="J121" i="5"/>
  <c r="K121" i="5"/>
  <c r="L121" i="5"/>
  <c r="M121" i="5"/>
  <c r="H122" i="5"/>
  <c r="I122" i="5"/>
  <c r="J122" i="5"/>
  <c r="K122" i="5"/>
  <c r="L122" i="5"/>
  <c r="M122" i="5"/>
  <c r="H123" i="5"/>
  <c r="I123" i="5"/>
  <c r="J123" i="5"/>
  <c r="K123" i="5"/>
  <c r="L123" i="5"/>
  <c r="M123" i="5"/>
  <c r="H124" i="5"/>
  <c r="I124" i="5"/>
  <c r="J124" i="5"/>
  <c r="K124" i="5"/>
  <c r="L124" i="5"/>
  <c r="M124" i="5"/>
  <c r="H125" i="5"/>
  <c r="I125" i="5"/>
  <c r="J125" i="5"/>
  <c r="K125" i="5"/>
  <c r="L125" i="5"/>
  <c r="M125" i="5"/>
  <c r="H126" i="5"/>
  <c r="I126" i="5"/>
  <c r="J126" i="5"/>
  <c r="K126" i="5"/>
  <c r="L126" i="5"/>
  <c r="M126" i="5"/>
  <c r="H127" i="5"/>
  <c r="I127" i="5"/>
  <c r="J127" i="5"/>
  <c r="K127" i="5"/>
  <c r="L127" i="5"/>
  <c r="M127" i="5"/>
  <c r="H128" i="5"/>
  <c r="I128" i="5"/>
  <c r="J128" i="5"/>
  <c r="K128" i="5"/>
  <c r="L128" i="5"/>
  <c r="M128" i="5"/>
  <c r="H129" i="5"/>
  <c r="I129" i="5"/>
  <c r="J129" i="5"/>
  <c r="K129" i="5"/>
  <c r="L129" i="5"/>
  <c r="M129" i="5"/>
  <c r="H130" i="5"/>
  <c r="I130" i="5"/>
  <c r="J130" i="5"/>
  <c r="K130" i="5"/>
  <c r="L130" i="5"/>
  <c r="M130" i="5"/>
  <c r="H131" i="5"/>
  <c r="I131" i="5"/>
  <c r="J131" i="5"/>
  <c r="K131" i="5"/>
  <c r="L131" i="5"/>
  <c r="M131" i="5"/>
  <c r="H132" i="5"/>
  <c r="I132" i="5"/>
  <c r="J132" i="5"/>
  <c r="K132" i="5"/>
  <c r="L132" i="5"/>
  <c r="M132" i="5"/>
  <c r="H133" i="5"/>
  <c r="I133" i="5"/>
  <c r="J133" i="5"/>
  <c r="K133" i="5"/>
  <c r="L133" i="5"/>
  <c r="M133" i="5"/>
  <c r="H134" i="5"/>
  <c r="I134" i="5"/>
  <c r="J134" i="5"/>
  <c r="K134" i="5"/>
  <c r="L134" i="5"/>
  <c r="M134" i="5"/>
  <c r="H135" i="5"/>
  <c r="I135" i="5"/>
  <c r="J135" i="5"/>
  <c r="K135" i="5"/>
  <c r="L135" i="5"/>
  <c r="M135" i="5"/>
  <c r="H136" i="5"/>
  <c r="I136" i="5"/>
  <c r="J136" i="5"/>
  <c r="K136" i="5"/>
  <c r="L136" i="5"/>
  <c r="M136" i="5"/>
  <c r="H137" i="5"/>
  <c r="I137" i="5"/>
  <c r="J137" i="5"/>
  <c r="K137" i="5"/>
  <c r="L137" i="5"/>
  <c r="M137" i="5"/>
  <c r="H138" i="5"/>
  <c r="I138" i="5"/>
  <c r="J138" i="5"/>
  <c r="K138" i="5"/>
  <c r="L138" i="5"/>
  <c r="M138" i="5"/>
  <c r="H139" i="5"/>
  <c r="I139" i="5"/>
  <c r="J139" i="5"/>
  <c r="K139" i="5"/>
  <c r="L139" i="5"/>
  <c r="M139" i="5"/>
  <c r="H140" i="5"/>
  <c r="I140" i="5"/>
  <c r="J140" i="5"/>
  <c r="K140" i="5"/>
  <c r="L140" i="5"/>
  <c r="M140" i="5"/>
  <c r="H141" i="5"/>
  <c r="I141" i="5"/>
  <c r="J141" i="5"/>
  <c r="K141" i="5"/>
  <c r="L141" i="5"/>
  <c r="M141" i="5"/>
  <c r="H142" i="5"/>
  <c r="I142" i="5"/>
  <c r="J142" i="5"/>
  <c r="K142" i="5"/>
  <c r="L142" i="5"/>
  <c r="M142" i="5"/>
  <c r="H143" i="5"/>
  <c r="I143" i="5"/>
  <c r="J143" i="5"/>
  <c r="K143" i="5"/>
  <c r="L143" i="5"/>
  <c r="M143" i="5"/>
  <c r="H144" i="5"/>
  <c r="I144" i="5"/>
  <c r="J144" i="5"/>
  <c r="K144" i="5"/>
  <c r="L144" i="5"/>
  <c r="M144" i="5"/>
  <c r="H145" i="5"/>
  <c r="I145" i="5"/>
  <c r="J145" i="5"/>
  <c r="K145" i="5"/>
  <c r="L145" i="5"/>
  <c r="M145" i="5"/>
  <c r="H146" i="5"/>
  <c r="I146" i="5"/>
  <c r="J146" i="5"/>
  <c r="K146" i="5"/>
  <c r="L146" i="5"/>
  <c r="M146" i="5"/>
  <c r="H147" i="5"/>
  <c r="I147" i="5"/>
  <c r="J147" i="5"/>
  <c r="K147" i="5"/>
  <c r="L147" i="5"/>
  <c r="M147" i="5"/>
  <c r="H148" i="5"/>
  <c r="I148" i="5"/>
  <c r="J148" i="5"/>
  <c r="K148" i="5"/>
  <c r="L148" i="5"/>
  <c r="M148" i="5"/>
  <c r="H149" i="5"/>
  <c r="I149" i="5"/>
  <c r="J149" i="5"/>
  <c r="K149" i="5"/>
  <c r="L149" i="5"/>
  <c r="M149" i="5"/>
  <c r="H150" i="5"/>
  <c r="I150" i="5"/>
  <c r="J150" i="5"/>
  <c r="K150" i="5"/>
  <c r="L150" i="5"/>
  <c r="M150" i="5"/>
  <c r="H151" i="5"/>
  <c r="I151" i="5"/>
  <c r="J151" i="5"/>
  <c r="K151" i="5"/>
  <c r="L151" i="5"/>
  <c r="M151" i="5"/>
  <c r="H152" i="5"/>
  <c r="I152" i="5"/>
  <c r="J152" i="5"/>
  <c r="K152" i="5"/>
  <c r="L152" i="5"/>
  <c r="M152" i="5"/>
  <c r="H153" i="5"/>
  <c r="I153" i="5"/>
  <c r="J153" i="5"/>
  <c r="K153" i="5"/>
  <c r="L153" i="5"/>
  <c r="M153" i="5"/>
  <c r="H154" i="5"/>
  <c r="I154" i="5"/>
  <c r="J154" i="5"/>
  <c r="K154" i="5"/>
  <c r="L154" i="5"/>
  <c r="M154" i="5"/>
  <c r="H155" i="5"/>
  <c r="I155" i="5"/>
  <c r="J155" i="5"/>
  <c r="K155" i="5"/>
  <c r="L155" i="5"/>
  <c r="M155" i="5"/>
  <c r="H156" i="5"/>
  <c r="I156" i="5"/>
  <c r="J156" i="5"/>
  <c r="K156" i="5"/>
  <c r="L156" i="5"/>
  <c r="M156" i="5"/>
  <c r="H157" i="5"/>
  <c r="I157" i="5"/>
  <c r="J157" i="5"/>
  <c r="K157" i="5"/>
  <c r="L157" i="5"/>
  <c r="M157" i="5"/>
  <c r="H158" i="5"/>
  <c r="I158" i="5"/>
  <c r="J158" i="5"/>
  <c r="K158" i="5"/>
  <c r="L158" i="5"/>
  <c r="M158" i="5"/>
  <c r="H159" i="5"/>
  <c r="I159" i="5"/>
  <c r="J159" i="5"/>
  <c r="K159" i="5"/>
  <c r="L159" i="5"/>
  <c r="M159" i="5"/>
  <c r="H160" i="5"/>
  <c r="I160" i="5"/>
  <c r="J160" i="5"/>
  <c r="K160" i="5"/>
  <c r="L160" i="5"/>
  <c r="M160" i="5"/>
  <c r="H161" i="5"/>
  <c r="I161" i="5"/>
  <c r="J161" i="5"/>
  <c r="K161" i="5"/>
  <c r="L161" i="5"/>
  <c r="M161" i="5"/>
  <c r="H162" i="5"/>
  <c r="I162" i="5"/>
  <c r="J162" i="5"/>
  <c r="K162" i="5"/>
  <c r="L162" i="5"/>
  <c r="M162" i="5"/>
  <c r="H163" i="5"/>
  <c r="I163" i="5"/>
  <c r="J163" i="5"/>
  <c r="K163" i="5"/>
  <c r="L163" i="5"/>
  <c r="M163" i="5"/>
  <c r="H164" i="5"/>
  <c r="I164" i="5"/>
  <c r="J164" i="5"/>
  <c r="K164" i="5"/>
  <c r="L164" i="5"/>
  <c r="M164" i="5"/>
  <c r="H165" i="5"/>
  <c r="I165" i="5"/>
  <c r="J165" i="5"/>
  <c r="K165" i="5"/>
  <c r="L165" i="5"/>
  <c r="M165" i="5"/>
  <c r="H166" i="5"/>
  <c r="I166" i="5"/>
  <c r="J166" i="5"/>
  <c r="K166" i="5"/>
  <c r="L166" i="5"/>
  <c r="M166" i="5"/>
  <c r="H167" i="5"/>
  <c r="I167" i="5"/>
  <c r="J167" i="5"/>
  <c r="K167" i="5"/>
  <c r="L167" i="5"/>
  <c r="M167" i="5"/>
  <c r="H168" i="5"/>
  <c r="I168" i="5"/>
  <c r="J168" i="5"/>
  <c r="K168" i="5"/>
  <c r="L168" i="5"/>
  <c r="M168" i="5"/>
  <c r="H169" i="5"/>
  <c r="I169" i="5"/>
  <c r="J169" i="5"/>
  <c r="K169" i="5"/>
  <c r="L169" i="5"/>
  <c r="M169" i="5"/>
  <c r="H170" i="5"/>
  <c r="I170" i="5"/>
  <c r="J170" i="5"/>
  <c r="K170" i="5"/>
  <c r="L170" i="5"/>
  <c r="M170" i="5"/>
  <c r="H171" i="5"/>
  <c r="I171" i="5"/>
  <c r="J171" i="5"/>
  <c r="K171" i="5"/>
  <c r="L171" i="5"/>
  <c r="M171" i="5"/>
  <c r="H172" i="5"/>
  <c r="I172" i="5"/>
  <c r="J172" i="5"/>
  <c r="K172" i="5"/>
  <c r="L172" i="5"/>
  <c r="M172" i="5"/>
  <c r="H173" i="5"/>
  <c r="I173" i="5"/>
  <c r="J173" i="5"/>
  <c r="K173" i="5"/>
  <c r="L173" i="5"/>
  <c r="M173" i="5"/>
  <c r="H174" i="5"/>
  <c r="I174" i="5"/>
  <c r="J174" i="5"/>
  <c r="K174" i="5"/>
  <c r="L174" i="5"/>
  <c r="M174" i="5"/>
  <c r="H175" i="5"/>
  <c r="I175" i="5"/>
  <c r="J175" i="5"/>
  <c r="K175" i="5"/>
  <c r="L175" i="5"/>
  <c r="M175" i="5"/>
  <c r="H176" i="5"/>
  <c r="I176" i="5"/>
  <c r="J176" i="5"/>
  <c r="K176" i="5"/>
  <c r="L176" i="5"/>
  <c r="M176" i="5"/>
  <c r="H177" i="5"/>
  <c r="I177" i="5"/>
  <c r="J177" i="5"/>
  <c r="K177" i="5"/>
  <c r="L177" i="5"/>
  <c r="M177" i="5"/>
  <c r="H178" i="5"/>
  <c r="I178" i="5"/>
  <c r="J178" i="5"/>
  <c r="K178" i="5"/>
  <c r="L178" i="5"/>
  <c r="M178" i="5"/>
  <c r="H179" i="5"/>
  <c r="I179" i="5"/>
  <c r="J179" i="5"/>
  <c r="K179" i="5"/>
  <c r="L179" i="5"/>
  <c r="M179" i="5"/>
  <c r="H180" i="5"/>
  <c r="I180" i="5"/>
  <c r="J180" i="5"/>
  <c r="K180" i="5"/>
  <c r="L180" i="5"/>
  <c r="M180" i="5"/>
  <c r="H181" i="5"/>
  <c r="I181" i="5"/>
  <c r="J181" i="5"/>
  <c r="K181" i="5"/>
  <c r="L181" i="5"/>
  <c r="M181" i="5"/>
  <c r="H182" i="5"/>
  <c r="I182" i="5"/>
  <c r="J182" i="5"/>
  <c r="K182" i="5"/>
  <c r="L182" i="5"/>
  <c r="M182" i="5"/>
  <c r="H183" i="5"/>
  <c r="I183" i="5"/>
  <c r="J183" i="5"/>
  <c r="K183" i="5"/>
  <c r="L183" i="5"/>
  <c r="M183" i="5"/>
  <c r="H184" i="5"/>
  <c r="I184" i="5"/>
  <c r="J184" i="5"/>
  <c r="K184" i="5"/>
  <c r="L184" i="5"/>
  <c r="M184" i="5"/>
  <c r="H185" i="5"/>
  <c r="I185" i="5"/>
  <c r="J185" i="5"/>
  <c r="K185" i="5"/>
  <c r="L185" i="5"/>
  <c r="M185" i="5"/>
  <c r="H186" i="5"/>
  <c r="I186" i="5"/>
  <c r="J186" i="5"/>
  <c r="K186" i="5"/>
  <c r="L186" i="5"/>
  <c r="M186" i="5"/>
  <c r="H187" i="5"/>
  <c r="I187" i="5"/>
  <c r="J187" i="5"/>
  <c r="K187" i="5"/>
  <c r="L187" i="5"/>
  <c r="M187" i="5"/>
  <c r="H188" i="5"/>
  <c r="I188" i="5"/>
  <c r="J188" i="5"/>
  <c r="K188" i="5"/>
  <c r="L188" i="5"/>
  <c r="M188" i="5"/>
  <c r="H189" i="5"/>
  <c r="I189" i="5"/>
  <c r="J189" i="5"/>
  <c r="K189" i="5"/>
  <c r="L189" i="5"/>
  <c r="M189" i="5"/>
  <c r="H190" i="5"/>
  <c r="I190" i="5"/>
  <c r="J190" i="5"/>
  <c r="K190" i="5"/>
  <c r="L190" i="5"/>
  <c r="M190" i="5"/>
  <c r="H191" i="5"/>
  <c r="I191" i="5"/>
  <c r="J191" i="5"/>
  <c r="K191" i="5"/>
  <c r="L191" i="5"/>
  <c r="M191" i="5"/>
  <c r="H192" i="5"/>
  <c r="I192" i="5"/>
  <c r="J192" i="5"/>
  <c r="K192" i="5"/>
  <c r="L192" i="5"/>
  <c r="M192" i="5"/>
  <c r="H193" i="5"/>
  <c r="I193" i="5"/>
  <c r="J193" i="5"/>
  <c r="K193" i="5"/>
  <c r="L193" i="5"/>
  <c r="M193" i="5"/>
  <c r="H194" i="5"/>
  <c r="I194" i="5"/>
  <c r="J194" i="5"/>
  <c r="K194" i="5"/>
  <c r="L194" i="5"/>
  <c r="M194" i="5"/>
  <c r="H195" i="5"/>
  <c r="I195" i="5"/>
  <c r="J195" i="5"/>
  <c r="K195" i="5"/>
  <c r="L195" i="5"/>
  <c r="M195" i="5"/>
  <c r="H196" i="5"/>
  <c r="I196" i="5"/>
  <c r="J196" i="5"/>
  <c r="K196" i="5"/>
  <c r="L196" i="5"/>
  <c r="M196" i="5"/>
  <c r="H197" i="5"/>
  <c r="I197" i="5"/>
  <c r="J197" i="5"/>
  <c r="K197" i="5"/>
  <c r="L197" i="5"/>
  <c r="M197" i="5"/>
  <c r="H198" i="5"/>
  <c r="I198" i="5"/>
  <c r="J198" i="5"/>
  <c r="K198" i="5"/>
  <c r="L198" i="5"/>
  <c r="M198" i="5"/>
  <c r="H199" i="5"/>
  <c r="I199" i="5"/>
  <c r="J199" i="5"/>
  <c r="K199" i="5"/>
  <c r="L199" i="5"/>
  <c r="M199" i="5"/>
  <c r="H200" i="5"/>
  <c r="I200" i="5"/>
  <c r="J200" i="5"/>
  <c r="K200" i="5"/>
  <c r="L200" i="5"/>
  <c r="M200" i="5"/>
  <c r="M2" i="5"/>
  <c r="L2" i="5"/>
  <c r="K2" i="5"/>
  <c r="J2" i="5"/>
  <c r="I2"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 i="5"/>
  <c r="Q4" i="5"/>
  <c r="Q3" i="5"/>
  <c r="Q2" i="5"/>
  <c r="Q5" i="5" l="1"/>
  <c r="Q8" i="5"/>
  <c r="Q9" i="5"/>
  <c r="Q10" i="5"/>
  <c r="Q11" i="5"/>
  <c r="Q6" i="5"/>
  <c r="Q7" i="5"/>
</calcChain>
</file>

<file path=xl/sharedStrings.xml><?xml version="1.0" encoding="utf-8"?>
<sst xmlns="http://schemas.openxmlformats.org/spreadsheetml/2006/main" count="6992" uniqueCount="2149">
  <si>
    <t>Position</t>
  </si>
  <si>
    <t>Name + ID</t>
  </si>
  <si>
    <t>Name</t>
  </si>
  <si>
    <t>ID</t>
  </si>
  <si>
    <t>Roster Position</t>
  </si>
  <si>
    <t>Salary</t>
  </si>
  <si>
    <t>Game Info</t>
  </si>
  <si>
    <t>TeamAbbrev</t>
  </si>
  <si>
    <t>AvgPointsPerGame</t>
  </si>
  <si>
    <t>SP</t>
  </si>
  <si>
    <t>Justin Verlander (11033837)</t>
  </si>
  <si>
    <t>Justin Verlander</t>
  </si>
  <si>
    <t>P</t>
  </si>
  <si>
    <t>HOU@SF 08/06/2018 10:15PM ET</t>
  </si>
  <si>
    <t>HOU</t>
  </si>
  <si>
    <t>James Paxton (11033838)</t>
  </si>
  <si>
    <t>James Paxton</t>
  </si>
  <si>
    <t>SEA@TEX 08/06/2018 08:05PM ET</t>
  </si>
  <si>
    <t>SEA</t>
  </si>
  <si>
    <t>Gerrit Cole (11033839)</t>
  </si>
  <si>
    <t>Gerrit Cole</t>
  </si>
  <si>
    <t>Aaron Nola (11033841)</t>
  </si>
  <si>
    <t>Aaron Nola</t>
  </si>
  <si>
    <t>PHI@ARI 08/06/2018 09:40PM ET</t>
  </si>
  <si>
    <t>PHI</t>
  </si>
  <si>
    <t>Jacob deGrom (11033840)</t>
  </si>
  <si>
    <t>Jacob deGrom</t>
  </si>
  <si>
    <t>CIN@NYM 08/06/2018 07:10PM ET</t>
  </si>
  <si>
    <t>NYM</t>
  </si>
  <si>
    <t>Trevor Bauer (11033241)</t>
  </si>
  <si>
    <t>Trevor Bauer</t>
  </si>
  <si>
    <t>MIN@CLE 08/06/2018 07:10PM ET</t>
  </si>
  <si>
    <t>CLE</t>
  </si>
  <si>
    <t>Carlos Carrasco (11033842)</t>
  </si>
  <si>
    <t>Carlos Carrasco</t>
  </si>
  <si>
    <t>Zack Greinke (11033843)</t>
  </si>
  <si>
    <t>Zack Greinke</t>
  </si>
  <si>
    <t>ARI</t>
  </si>
  <si>
    <t>Charlie Morton (11033242)</t>
  </si>
  <si>
    <t>Charlie Morton</t>
  </si>
  <si>
    <t>Jose Berrios (11033844)</t>
  </si>
  <si>
    <t>Jose Berrios</t>
  </si>
  <si>
    <t>MIN</t>
  </si>
  <si>
    <t>Patrick Corbin (11033845)</t>
  </si>
  <si>
    <t>Patrick Corbin</t>
  </si>
  <si>
    <t>Masahiro Tanaka (11033846)</t>
  </si>
  <si>
    <t>Masahiro Tanaka</t>
  </si>
  <si>
    <t>NYY@CWS 08/06/2018 08:10PM ET</t>
  </si>
  <si>
    <t>NYY</t>
  </si>
  <si>
    <t>Corey Kluber (11033847)</t>
  </si>
  <si>
    <t>Corey Kluber</t>
  </si>
  <si>
    <t>Marco Gonzales (11033848)</t>
  </si>
  <si>
    <t>Marco Gonzales</t>
  </si>
  <si>
    <t>Madison Bumgarner (11033849)</t>
  </si>
  <si>
    <t>Madison Bumgarner</t>
  </si>
  <si>
    <t>SF</t>
  </si>
  <si>
    <t>Andrew Heaney (11033850)</t>
  </si>
  <si>
    <t>Andrew Heaney</t>
  </si>
  <si>
    <t>DET@LAA 08/06/2018 10:07PM ET</t>
  </si>
  <si>
    <t>LAA</t>
  </si>
  <si>
    <t>Noah Syndergaard (11033243)</t>
  </si>
  <si>
    <t>Noah Syndergaard</t>
  </si>
  <si>
    <t>Mike Clevinger (11033851)</t>
  </si>
  <si>
    <t>Mike Clevinger</t>
  </si>
  <si>
    <t>J.A. Happ (11033852)</t>
  </si>
  <si>
    <t>J.A. Happ</t>
  </si>
  <si>
    <t>Luis Severino (11033853)</t>
  </si>
  <si>
    <t>Luis Severino</t>
  </si>
  <si>
    <t>Miles Mikolas (11033854)</t>
  </si>
  <si>
    <t>Miles Mikolas</t>
  </si>
  <si>
    <t>STL@MIA 08/06/2018 07:10PM ET</t>
  </si>
  <si>
    <t>STL</t>
  </si>
  <si>
    <t>Carlos Rodon (11033855)</t>
  </si>
  <si>
    <t>Carlos Rodon</t>
  </si>
  <si>
    <t>CWS</t>
  </si>
  <si>
    <t>Cole Hamels (11033244)</t>
  </si>
  <si>
    <t>Cole Hamels</t>
  </si>
  <si>
    <t>CHC@KC 08/06/2018 08:15PM ET</t>
  </si>
  <si>
    <t>CHC</t>
  </si>
  <si>
    <t>Dereck Rodriguez (11033245)</t>
  </si>
  <si>
    <t>Dereck Rodriguez</t>
  </si>
  <si>
    <t>Jon Gray (11033856)</t>
  </si>
  <si>
    <t>Jon Gray</t>
  </si>
  <si>
    <t>PIT@COL 08/06/2018 08:40PM ET</t>
  </si>
  <si>
    <t>COL</t>
  </si>
  <si>
    <t>Lance McCullers Jr. (11033857)</t>
  </si>
  <si>
    <t>Lance McCullers Jr.</t>
  </si>
  <si>
    <t>Zack Godley (11033246)</t>
  </si>
  <si>
    <t>Zack Godley</t>
  </si>
  <si>
    <t>Kyle Gibson (11033247)</t>
  </si>
  <si>
    <t>Kyle Gibson</t>
  </si>
  <si>
    <t>Yu Darvish (11033858)</t>
  </si>
  <si>
    <t>Yu Darvish</t>
  </si>
  <si>
    <t>Nick Pivetta (11033860)</t>
  </si>
  <si>
    <t>Nick Pivetta</t>
  </si>
  <si>
    <t>Sonny Gray (11033859)</t>
  </si>
  <si>
    <t>Sonny Gray</t>
  </si>
  <si>
    <t>Jack Flaherty (11033861)</t>
  </si>
  <si>
    <t>Jack Flaherty</t>
  </si>
  <si>
    <t>Danny Salazar (11033862)</t>
  </si>
  <si>
    <t>Danny Salazar</t>
  </si>
  <si>
    <t>Zack Wheeler (11033863)</t>
  </si>
  <si>
    <t>Zack Wheeler</t>
  </si>
  <si>
    <t>Dallas Keuchel (11033864)</t>
  </si>
  <si>
    <t>Dallas Keuchel</t>
  </si>
  <si>
    <t>Robbie Ray (11033867)</t>
  </si>
  <si>
    <t>Robbie Ray</t>
  </si>
  <si>
    <t>Jordan Montgomery (11033868)</t>
  </si>
  <si>
    <t>Jordan Montgomery</t>
  </si>
  <si>
    <t>Chris Archer (11033865)</t>
  </si>
  <si>
    <t>Chris Archer</t>
  </si>
  <si>
    <t>PIT</t>
  </si>
  <si>
    <t>Jose Quintana (11033866)</t>
  </si>
  <si>
    <t>Jose Quintana</t>
  </si>
  <si>
    <t>Jon Lester (11033869)</t>
  </si>
  <si>
    <t>Jon Lester</t>
  </si>
  <si>
    <t>Kyle Hendricks (11033871)</t>
  </si>
  <si>
    <t>Kyle Hendricks</t>
  </si>
  <si>
    <t>Johnny Cueto (11033870)</t>
  </si>
  <si>
    <t>Johnny Cueto</t>
  </si>
  <si>
    <t>Michael Wacha (11033872)</t>
  </si>
  <si>
    <t>Michael Wacha</t>
  </si>
  <si>
    <t>Vince Velasquez (11033874)</t>
  </si>
  <si>
    <t>Vince Velasquez</t>
  </si>
  <si>
    <t>Zach Eflin (11033875)</t>
  </si>
  <si>
    <t>Zach Eflin</t>
  </si>
  <si>
    <t>Danny Duffy (11033873)</t>
  </si>
  <si>
    <t>Danny Duffy</t>
  </si>
  <si>
    <t>KC</t>
  </si>
  <si>
    <t>Luis Castillo (11033877)</t>
  </si>
  <si>
    <t>Luis Castillo</t>
  </si>
  <si>
    <t>CIN</t>
  </si>
  <si>
    <t>Carlos Martinez (11033876)</t>
  </si>
  <si>
    <t>Carlos Martinez</t>
  </si>
  <si>
    <t>Jake Arrieta (11033248)</t>
  </si>
  <si>
    <t>Jake Arrieta</t>
  </si>
  <si>
    <t>Jonathan Loaisiga (11033881)</t>
  </si>
  <si>
    <t>Jonathan Loaisiga</t>
  </si>
  <si>
    <t>Jake Odorizzi (11033878)</t>
  </si>
  <si>
    <t>Jake Odorizzi</t>
  </si>
  <si>
    <t>Jameson Taillon (11033880)</t>
  </si>
  <si>
    <t>Jameson Taillon</t>
  </si>
  <si>
    <t>Mike Fiers (11033879)</t>
  </si>
  <si>
    <t>Mike Fiers</t>
  </si>
  <si>
    <t>DET</t>
  </si>
  <si>
    <t>Tyler Skaggs (11033882)</t>
  </si>
  <si>
    <t>Tyler Skaggs</t>
  </si>
  <si>
    <t>Matthew Boyd (11033249)</t>
  </si>
  <si>
    <t>Matthew Boyd</t>
  </si>
  <si>
    <t>German Marquez (11033884)</t>
  </si>
  <si>
    <t>German Marquez</t>
  </si>
  <si>
    <t>Garrett Richards (11033883)</t>
  </si>
  <si>
    <t>Garrett Richards</t>
  </si>
  <si>
    <t>Shane Bieber (11033886)</t>
  </si>
  <si>
    <t>Shane Bieber</t>
  </si>
  <si>
    <t>Tyler Anderson (11033885)</t>
  </si>
  <si>
    <t>Tyler Anderson</t>
  </si>
  <si>
    <t>Clay Buchholz (11033887)</t>
  </si>
  <si>
    <t>Clay Buchholz</t>
  </si>
  <si>
    <t>Enyel De Los Santos (11033889)</t>
  </si>
  <si>
    <t>Enyel De Los Santos</t>
  </si>
  <si>
    <t>Wade LeBlanc (11033250)</t>
  </si>
  <si>
    <t>Wade LeBlanc</t>
  </si>
  <si>
    <t>Nick Kingham (11033888)</t>
  </si>
  <si>
    <t>Nick Kingham</t>
  </si>
  <si>
    <t>Trevor Richards (11033890)</t>
  </si>
  <si>
    <t>Trevor Richards</t>
  </si>
  <si>
    <t>MIA</t>
  </si>
  <si>
    <t>RP</t>
  </si>
  <si>
    <t>Domingo German (11033891)</t>
  </si>
  <si>
    <t>Domingo German</t>
  </si>
  <si>
    <t>Ariel Jurado (11033893)</t>
  </si>
  <si>
    <t>Ariel Jurado</t>
  </si>
  <si>
    <t>TEX</t>
  </si>
  <si>
    <t>Trevor Williams (11033892)</t>
  </si>
  <si>
    <t>Trevor Williams</t>
  </si>
  <si>
    <t>Chad Kuhl (11033894)</t>
  </si>
  <si>
    <t>Chad Kuhl</t>
  </si>
  <si>
    <t>Luke Weaver (11033251)</t>
  </si>
  <si>
    <t>Luke Weaver</t>
  </si>
  <si>
    <t>Tyson Ross (11033252)</t>
  </si>
  <si>
    <t>Tyson Ross</t>
  </si>
  <si>
    <t>Ranger Suarez (11033897)</t>
  </si>
  <si>
    <t>Ranger Suarez</t>
  </si>
  <si>
    <t>Lance Lynn (11033253)</t>
  </si>
  <si>
    <t>Lance Lynn</t>
  </si>
  <si>
    <t>Mike Minor (11033895)</t>
  </si>
  <si>
    <t>Mike Minor</t>
  </si>
  <si>
    <t>Fernando Romero (11033896)</t>
  </si>
  <si>
    <t>Fernando Romero</t>
  </si>
  <si>
    <t>Mike Montgomery (11033898)</t>
  </si>
  <si>
    <t>Mike Montgomery</t>
  </si>
  <si>
    <t>Collin McHugh (11033899)</t>
  </si>
  <si>
    <t>Collin McHugh</t>
  </si>
  <si>
    <t>Taijuan Walker (11033901)</t>
  </si>
  <si>
    <t>Taijuan Walker</t>
  </si>
  <si>
    <t>Steven Matz (11033900)</t>
  </si>
  <si>
    <t>Steven Matz</t>
  </si>
  <si>
    <t>Caleb Smith (11033902)</t>
  </si>
  <si>
    <t>Caleb Smith</t>
  </si>
  <si>
    <t>James Shields (11033904)</t>
  </si>
  <si>
    <t>James Shields</t>
  </si>
  <si>
    <t>Brad Keller (11033907)</t>
  </si>
  <si>
    <t>Brad Keller</t>
  </si>
  <si>
    <t>Matt Shoemaker (11033905)</t>
  </si>
  <si>
    <t>Matt Shoemaker</t>
  </si>
  <si>
    <t>Michael Fulmer (11033906)</t>
  </si>
  <si>
    <t>Michael Fulmer</t>
  </si>
  <si>
    <t>Adam Wainwright (11033903)</t>
  </si>
  <si>
    <t>Adam Wainwright</t>
  </si>
  <si>
    <t>Alex Reyes (11033908)</t>
  </si>
  <si>
    <t>Alex Reyes</t>
  </si>
  <si>
    <t>Michael Kopech (11033910)</t>
  </si>
  <si>
    <t>Michael Kopech</t>
  </si>
  <si>
    <t>Kyle Freeland (11033254)</t>
  </si>
  <si>
    <t>Kyle Freeland</t>
  </si>
  <si>
    <t>Antonio Senzatela (11033909)</t>
  </si>
  <si>
    <t>Antonio Senzatela</t>
  </si>
  <si>
    <t>Ervin Santana (11033911)</t>
  </si>
  <si>
    <t>Ervin Santana</t>
  </si>
  <si>
    <t>Jerad Eickhoff (11033913)</t>
  </si>
  <si>
    <t>Jerad Eickhoff</t>
  </si>
  <si>
    <t>Derek Holland (11033912)</t>
  </si>
  <si>
    <t>Derek Holland</t>
  </si>
  <si>
    <t>Luis Cessa (11033918)</t>
  </si>
  <si>
    <t>Luis Cessa</t>
  </si>
  <si>
    <t>Reynaldo Lopez (11033919)</t>
  </si>
  <si>
    <t>Reynaldo Lopez</t>
  </si>
  <si>
    <t>Nate Karns (11033914)</t>
  </si>
  <si>
    <t>Nate Karns</t>
  </si>
  <si>
    <t>Tyler Chatwood (11033916)</t>
  </si>
  <si>
    <t>Tyler Chatwood</t>
  </si>
  <si>
    <t>Anthony DeSclafani (11033915)</t>
  </si>
  <si>
    <t>Anthony DeSclafani</t>
  </si>
  <si>
    <t>Jose Urena (11033917)</t>
  </si>
  <si>
    <t>Jose Urena</t>
  </si>
  <si>
    <t>Alec Hansen (11033922)</t>
  </si>
  <si>
    <t>Alec Hansen</t>
  </si>
  <si>
    <t>Yovani Gallardo (11033920)</t>
  </si>
  <si>
    <t>Yovani Gallardo</t>
  </si>
  <si>
    <t>Nick Tropeano (11033255)</t>
  </si>
  <si>
    <t>Nick Tropeano</t>
  </si>
  <si>
    <t>Jordan Zimmermann (11033921)</t>
  </si>
  <si>
    <t>Jordan Zimmermann</t>
  </si>
  <si>
    <t>Felix Hernandez (11033923)</t>
  </si>
  <si>
    <t>Felix Hernandez</t>
  </si>
  <si>
    <t>Adam Plutko (11033927)</t>
  </si>
  <si>
    <t>Adam Plutko</t>
  </si>
  <si>
    <t>Ian Kennedy (11033924)</t>
  </si>
  <si>
    <t>Ian Kennedy</t>
  </si>
  <si>
    <t>Alex Meyer (11033926)</t>
  </si>
  <si>
    <t>Alex Meyer</t>
  </si>
  <si>
    <t>Matt Harvey (11033925)</t>
  </si>
  <si>
    <t>Matt Harvey</t>
  </si>
  <si>
    <t>Shelby Miller (11033928)</t>
  </si>
  <si>
    <t>Shelby Miller</t>
  </si>
  <si>
    <t>Jakob Junis (11033256)</t>
  </si>
  <si>
    <t>Jakob Junis</t>
  </si>
  <si>
    <t>Andrew Suarez (11033929)</t>
  </si>
  <si>
    <t>Andrew Suarez</t>
  </si>
  <si>
    <t>Jaime Barria (11033931)</t>
  </si>
  <si>
    <t>Jaime Barria</t>
  </si>
  <si>
    <t>Seth Lugo (11033930)</t>
  </si>
  <si>
    <t>Seth Lugo</t>
  </si>
  <si>
    <t>Tyler Mahle (11033932)</t>
  </si>
  <si>
    <t>Tyler Mahle</t>
  </si>
  <si>
    <t>CC Sabathia (11033933)</t>
  </si>
  <si>
    <t>CC Sabathia</t>
  </si>
  <si>
    <t>Hisashi Iwakuma (11033936)</t>
  </si>
  <si>
    <t>Hisashi Iwakuma</t>
  </si>
  <si>
    <t>Michael Pineda (11033934)</t>
  </si>
  <si>
    <t>Michael Pineda</t>
  </si>
  <si>
    <t>Rogelio Armenteros (11033937)</t>
  </si>
  <si>
    <t>Rogelio Armenteros</t>
  </si>
  <si>
    <t>Felix Pena (11033935)</t>
  </si>
  <si>
    <t>Felix Pena</t>
  </si>
  <si>
    <t>Joe Musgrove (11033257)</t>
  </si>
  <si>
    <t>Joe Musgrove</t>
  </si>
  <si>
    <t>Drew Smyly (11033939)</t>
  </si>
  <si>
    <t>Drew Smyly</t>
  </si>
  <si>
    <t>Brad Peacock (11033938)</t>
  </si>
  <si>
    <t>Brad Peacock</t>
  </si>
  <si>
    <t>Chris Stratton (11033940)</t>
  </si>
  <si>
    <t>Chris Stratton</t>
  </si>
  <si>
    <t>OF</t>
  </si>
  <si>
    <t>Mike Trout (11033262)</t>
  </si>
  <si>
    <t>Mike Trout</t>
  </si>
  <si>
    <t>Mike Leake (11033941)</t>
  </si>
  <si>
    <t>Mike Leake</t>
  </si>
  <si>
    <t>3B</t>
  </si>
  <si>
    <t>Jose Ramirez (11033264)</t>
  </si>
  <si>
    <t>Jose Ramirez</t>
  </si>
  <si>
    <t>Charlie Blackmon (11033266)</t>
  </si>
  <si>
    <t>Charlie Blackmon</t>
  </si>
  <si>
    <t>Pablo Lopez (11033942)</t>
  </si>
  <si>
    <t>Pablo Lopez</t>
  </si>
  <si>
    <t>A.J. Cole (11033944)</t>
  </si>
  <si>
    <t>A.J. Cole</t>
  </si>
  <si>
    <t>Lucas Giolito (11033946)</t>
  </si>
  <si>
    <t>Lucas Giolito</t>
  </si>
  <si>
    <t>Ariel Miranda (11033948)</t>
  </si>
  <si>
    <t>Ariel Miranda</t>
  </si>
  <si>
    <t>Carlos Gonzalez (11033265)</t>
  </si>
  <si>
    <t>Carlos Gonzalez</t>
  </si>
  <si>
    <t>Ivan Nova (11033943)</t>
  </si>
  <si>
    <t>Ivan Nova</t>
  </si>
  <si>
    <t>John Gant (11033945)</t>
  </si>
  <si>
    <t>John Gant</t>
  </si>
  <si>
    <t>Austin Gomber (11033947)</t>
  </si>
  <si>
    <t>Austin Gomber</t>
  </si>
  <si>
    <t>Gregory Polanco (11033269)</t>
  </si>
  <si>
    <t>Gregory Polanco</t>
  </si>
  <si>
    <t>2B/SS</t>
  </si>
  <si>
    <t>Javier Baez (11033270)</t>
  </si>
  <si>
    <t>Javier Baez</t>
  </si>
  <si>
    <t>Homer Bailey (11033258)</t>
  </si>
  <si>
    <t>Homer Bailey</t>
  </si>
  <si>
    <t>Corey Oswalt (11033949)</t>
  </si>
  <si>
    <t>Corey Oswalt</t>
  </si>
  <si>
    <t>1B/3B</t>
  </si>
  <si>
    <t>Matt Carpenter (11033267)</t>
  </si>
  <si>
    <t>Matt Carpenter</t>
  </si>
  <si>
    <t>Rhys Hoskins (11033272)</t>
  </si>
  <si>
    <t>Rhys Hoskins</t>
  </si>
  <si>
    <t>Domingo Acevedo (11033956)</t>
  </si>
  <si>
    <t>Domingo Acevedo</t>
  </si>
  <si>
    <t>Adalberto Mejia (11033953)</t>
  </si>
  <si>
    <t>Adalberto Mejia</t>
  </si>
  <si>
    <t>Nolan Arenado (11033273)</t>
  </si>
  <si>
    <t>Nolan Arenado</t>
  </si>
  <si>
    <t>Chad Bettis (11033951)</t>
  </si>
  <si>
    <t>Chad Bettis</t>
  </si>
  <si>
    <t>Francisco Liriano (11033950)</t>
  </si>
  <si>
    <t>Francisco Liriano</t>
  </si>
  <si>
    <t>JC Ramirez (11033952)</t>
  </si>
  <si>
    <t>JC Ramirez</t>
  </si>
  <si>
    <t>Amir Garrett (11033954)</t>
  </si>
  <si>
    <t>Amir Garrett</t>
  </si>
  <si>
    <t>Lucas Sims (11033955)</t>
  </si>
  <si>
    <t>Lucas Sims</t>
  </si>
  <si>
    <t>SS</t>
  </si>
  <si>
    <t>Francisco Lindor (11033275)</t>
  </si>
  <si>
    <t>Francisco Lindor</t>
  </si>
  <si>
    <t>Starling Marte (11033274)</t>
  </si>
  <si>
    <t>Starling Marte</t>
  </si>
  <si>
    <t>Chris Flexen (11033957)</t>
  </si>
  <si>
    <t>Chris Flexen</t>
  </si>
  <si>
    <t>Dan Straily (11033259)</t>
  </si>
  <si>
    <t>Dan Straily</t>
  </si>
  <si>
    <t>Matt Koch (11033961)</t>
  </si>
  <si>
    <t>Matt Koch</t>
  </si>
  <si>
    <t>Miguel Gonzalez (11033959)</t>
  </si>
  <si>
    <t>Miguel Gonzalez</t>
  </si>
  <si>
    <t>Nelson Cruz (11033276)</t>
  </si>
  <si>
    <t>Nelson Cruz</t>
  </si>
  <si>
    <t>Martin Perez (11033960)</t>
  </si>
  <si>
    <t>Martin Perez</t>
  </si>
  <si>
    <t>Corey Dickerson (11033263)</t>
  </si>
  <si>
    <t>Corey Dickerson</t>
  </si>
  <si>
    <t>Ricky Nolasco (11033958)</t>
  </si>
  <si>
    <t>Ricky Nolasco</t>
  </si>
  <si>
    <t>David Paulino (11033963)</t>
  </si>
  <si>
    <t>David Paulino</t>
  </si>
  <si>
    <t>Sal Romano (11033962)</t>
  </si>
  <si>
    <t>Sal Romano</t>
  </si>
  <si>
    <t>Paul Sewald (11033964)</t>
  </si>
  <si>
    <t>Paul Sewald</t>
  </si>
  <si>
    <t>Ben Lively (11033967)</t>
  </si>
  <si>
    <t>Ben Lively</t>
  </si>
  <si>
    <t>Didi Gregorius (11033277)</t>
  </si>
  <si>
    <t>Didi Gregorius</t>
  </si>
  <si>
    <t>Aaron Hicks (11033279)</t>
  </si>
  <si>
    <t>Aaron Hicks</t>
  </si>
  <si>
    <t>2B</t>
  </si>
  <si>
    <t>Rougned Odor (11033278)</t>
  </si>
  <si>
    <t>Rougned Odor</t>
  </si>
  <si>
    <t>Andrew Albers (11033966)</t>
  </si>
  <si>
    <t>Andrew Albers</t>
  </si>
  <si>
    <t>Chase De Jong (11033971)</t>
  </si>
  <si>
    <t>Chase De Jong</t>
  </si>
  <si>
    <t>Rob Whalen (11033973)</t>
  </si>
  <si>
    <t>Rob Whalen</t>
  </si>
  <si>
    <t>Stephen Gonsalves (11033975)</t>
  </si>
  <si>
    <t>Stephen Gonsalves</t>
  </si>
  <si>
    <t>Jason Hammel (11033965)</t>
  </si>
  <si>
    <t>Jason Hammel</t>
  </si>
  <si>
    <t>Ty Blach (11033972)</t>
  </si>
  <si>
    <t>Ty Blach</t>
  </si>
  <si>
    <t>Brandon Finnegan (11033969)</t>
  </si>
  <si>
    <t>Brandon Finnegan</t>
  </si>
  <si>
    <t>Marcos Molina (11033970)</t>
  </si>
  <si>
    <t>Marcos Molina</t>
  </si>
  <si>
    <t>Daniel Poncedeleon (11033968)</t>
  </si>
  <si>
    <t>Daniel Poncedeleon</t>
  </si>
  <si>
    <t>Merandy Gonzalez (11033974)</t>
  </si>
  <si>
    <t>Merandy Gonzalez</t>
  </si>
  <si>
    <t>Matt Andriese (11033979)</t>
  </si>
  <si>
    <t>Matt Andriese</t>
  </si>
  <si>
    <t>Aaron Judge (11033280)</t>
  </si>
  <si>
    <t>Aaron Judge</t>
  </si>
  <si>
    <t>Giancarlo Stanton (11033284)</t>
  </si>
  <si>
    <t>Giancarlo Stanton</t>
  </si>
  <si>
    <t>Hector Santiago (11033977)</t>
  </si>
  <si>
    <t>Hector Santiago</t>
  </si>
  <si>
    <t>Josh Tomlin (11033976)</t>
  </si>
  <si>
    <t>Josh Tomlin</t>
  </si>
  <si>
    <t>Mitch Keller (11033983)</t>
  </si>
  <si>
    <t>Mitch Keller</t>
  </si>
  <si>
    <t>Ryan Carpenter (11033978)</t>
  </si>
  <si>
    <t>Ryan Carpenter</t>
  </si>
  <si>
    <t>Daniel Norris (11033981)</t>
  </si>
  <si>
    <t>Daniel Norris</t>
  </si>
  <si>
    <t>Jarlin Garcia (11033980)</t>
  </si>
  <si>
    <t>Jarlin Garcia</t>
  </si>
  <si>
    <t>Dillon Peters (11033982)</t>
  </si>
  <si>
    <t>Dillon Peters</t>
  </si>
  <si>
    <t>1B</t>
  </si>
  <si>
    <t>Paul Goldschmidt (11033287)</t>
  </si>
  <si>
    <t>Paul Goldschmidt</t>
  </si>
  <si>
    <t>Trevor Story (11033283)</t>
  </si>
  <si>
    <t>Trevor Story</t>
  </si>
  <si>
    <t>Jeff Hoffman (11033989)</t>
  </si>
  <si>
    <t>Jeff Hoffman</t>
  </si>
  <si>
    <t>Luis Escobar (11033990)</t>
  </si>
  <si>
    <t>Luis Escobar</t>
  </si>
  <si>
    <t>2B/OF</t>
  </si>
  <si>
    <t>Whit Merrifield (11033281)</t>
  </si>
  <si>
    <t>Whit Merrifield</t>
  </si>
  <si>
    <t>Blaine Hardy (11033984)</t>
  </si>
  <si>
    <t>Blaine Hardy</t>
  </si>
  <si>
    <t>Parker Bridwell (11033986)</t>
  </si>
  <si>
    <t>Parker Bridwell</t>
  </si>
  <si>
    <t>Justin Nicolino (11033985)</t>
  </si>
  <si>
    <t>Justin Nicolino</t>
  </si>
  <si>
    <t>Rookie Davis (11033987)</t>
  </si>
  <si>
    <t>Rookie Davis</t>
  </si>
  <si>
    <t>Matt Wisler (11033988)</t>
  </si>
  <si>
    <t>Matt Wisler</t>
  </si>
  <si>
    <t>A.J. Pollock (11033295)</t>
  </si>
  <si>
    <t>A.J. Pollock</t>
  </si>
  <si>
    <t>Rubby De La Rosa (11033992)</t>
  </si>
  <si>
    <t>Rubby De La Rosa</t>
  </si>
  <si>
    <t>Carson Fulmer (11033995)</t>
  </si>
  <si>
    <t>Carson Fulmer</t>
  </si>
  <si>
    <t>Chance Adams (11033998)</t>
  </si>
  <si>
    <t>Chance Adams</t>
  </si>
  <si>
    <t>Tim Lincecum (11033991)</t>
  </si>
  <si>
    <t>Tim Lincecum</t>
  </si>
  <si>
    <t>Aaron Slegers (11033996)</t>
  </si>
  <si>
    <t>Aaron Slegers</t>
  </si>
  <si>
    <t>Anthony Rizzo (11033286)</t>
  </si>
  <si>
    <t>Anthony Rizzo</t>
  </si>
  <si>
    <t>Eric Skoglund (11033993)</t>
  </si>
  <si>
    <t>Eric Skoglund</t>
  </si>
  <si>
    <t>Luke Farrell (11033994)</t>
  </si>
  <si>
    <t>Luke Farrell</t>
  </si>
  <si>
    <t>Alex Bregman (11033301)</t>
  </si>
  <si>
    <t>Alex Bregman</t>
  </si>
  <si>
    <t>C</t>
  </si>
  <si>
    <t>J.T. Realmuto (11033285)</t>
  </si>
  <si>
    <t>J.T. Realmuto</t>
  </si>
  <si>
    <t>Ryan Helsley (11033997)</t>
  </si>
  <si>
    <t>Ryan Helsley</t>
  </si>
  <si>
    <t>Taylor Clarke (11034002)</t>
  </si>
  <si>
    <t>Taylor Clarke</t>
  </si>
  <si>
    <t>Daniel Palka (11033298)</t>
  </si>
  <si>
    <t>Daniel Palka</t>
  </si>
  <si>
    <t>Shin-soo Choo (11033288)</t>
  </si>
  <si>
    <t>Shin-soo Choo</t>
  </si>
  <si>
    <t>Denard Span (11033289)</t>
  </si>
  <si>
    <t>Denard Span</t>
  </si>
  <si>
    <t>3B/SS</t>
  </si>
  <si>
    <t>Jurickson Profar (11033296)</t>
  </si>
  <si>
    <t>Jurickson Profar</t>
  </si>
  <si>
    <t>1B/OF</t>
  </si>
  <si>
    <t>Joey Gallo (11033299)</t>
  </si>
  <si>
    <t>Joey Gallo</t>
  </si>
  <si>
    <t>Doug Fister (11033999)</t>
  </si>
  <si>
    <t>Doug Fister</t>
  </si>
  <si>
    <t>Ben Zobrist (11033290)</t>
  </si>
  <si>
    <t>Ben Zobrist</t>
  </si>
  <si>
    <t>Jen-Ho Tseng (11034000)</t>
  </si>
  <si>
    <t>Jen-Ho Tseng</t>
  </si>
  <si>
    <t>Heath Fillmyer (11034001)</t>
  </si>
  <si>
    <t>Heath Fillmyer</t>
  </si>
  <si>
    <t>Forrest Whitley (11034003)</t>
  </si>
  <si>
    <t>Forrest Whitley</t>
  </si>
  <si>
    <t>David Peralta (11033303)</t>
  </si>
  <si>
    <t>David Peralta</t>
  </si>
  <si>
    <t>Mark Leiter Jr. (11034007)</t>
  </si>
  <si>
    <t>Mark Leiter Jr.</t>
  </si>
  <si>
    <t>Jose Abreu (11033294)</t>
  </si>
  <si>
    <t>Jose Abreu</t>
  </si>
  <si>
    <t>Justus Sheffield (11034009)</t>
  </si>
  <si>
    <t>Justus Sheffield</t>
  </si>
  <si>
    <t>Jean Segura (11033304)</t>
  </si>
  <si>
    <t>Jean Segura</t>
  </si>
  <si>
    <t>Mitch Haniger (11033305)</t>
  </si>
  <si>
    <t>Mitch Haniger</t>
  </si>
  <si>
    <t>Carlos Correa (11033308)</t>
  </si>
  <si>
    <t>Carlos Correa</t>
  </si>
  <si>
    <t>John Lamb (11034004)</t>
  </si>
  <si>
    <t>John Lamb</t>
  </si>
  <si>
    <t>Eugenio Suarez (11033306)</t>
  </si>
  <si>
    <t>Eugenio Suarez</t>
  </si>
  <si>
    <t>Brandon Nimmo (11033307)</t>
  </si>
  <si>
    <t>Brandon Nimmo</t>
  </si>
  <si>
    <t>A.J. Griffin (11034005)</t>
  </si>
  <si>
    <t>A.J. Griffin</t>
  </si>
  <si>
    <t>Cody Reed (11034006)</t>
  </si>
  <si>
    <t>Cody Reed</t>
  </si>
  <si>
    <t>Sandy Alcantara (11034008)</t>
  </si>
  <si>
    <t>Sandy Alcantara</t>
  </si>
  <si>
    <t>Jake Thompson (11034018)</t>
  </si>
  <si>
    <t>Jake Thompson</t>
  </si>
  <si>
    <t>Brett Gardner (11033309)</t>
  </si>
  <si>
    <t>Brett Gardner</t>
  </si>
  <si>
    <t>Chris Volstad (11034010)</t>
  </si>
  <si>
    <t>Chris Volstad</t>
  </si>
  <si>
    <t>Bartolo Colon (11033260)</t>
  </si>
  <si>
    <t>Bartolo Colon</t>
  </si>
  <si>
    <t>Elvis Andrus (11033302)</t>
  </si>
  <si>
    <t>Elvis Andrus</t>
  </si>
  <si>
    <t>Chris Tillman (11034011)</t>
  </si>
  <si>
    <t>Chris Tillman</t>
  </si>
  <si>
    <t>Erasmo Ramirez (11034013)</t>
  </si>
  <si>
    <t>Erasmo Ramirez</t>
  </si>
  <si>
    <t>Casey Lawrence (11034015)</t>
  </si>
  <si>
    <t>Casey Lawrence</t>
  </si>
  <si>
    <t>David Freese (11033292)</t>
  </si>
  <si>
    <t>David Freese</t>
  </si>
  <si>
    <t>Francisco Cervelli (11033310)</t>
  </si>
  <si>
    <t>Francisco Cervelli</t>
  </si>
  <si>
    <t>Steven Brault (11034019)</t>
  </si>
  <si>
    <t>Steven Brault</t>
  </si>
  <si>
    <t>Burch Smith (11034012)</t>
  </si>
  <si>
    <t>Burch Smith</t>
  </si>
  <si>
    <t>Josh Staumont (11034020)</t>
  </si>
  <si>
    <t>Josh Staumont</t>
  </si>
  <si>
    <t>Jose Altuve (11033311)</t>
  </si>
  <si>
    <t>Jose Altuve</t>
  </si>
  <si>
    <t>George Springer (11033312)</t>
  </si>
  <si>
    <t>George Springer</t>
  </si>
  <si>
    <t>Joan Gregorio (11034014)</t>
  </si>
  <si>
    <t>Joan Gregorio</t>
  </si>
  <si>
    <t>Robert Gsellman (11034017)</t>
  </si>
  <si>
    <t>Robert Gsellman</t>
  </si>
  <si>
    <t>Adam Conley (11034016)</t>
  </si>
  <si>
    <t>Adam Conley</t>
  </si>
  <si>
    <t>Carlos Santana (11033320)</t>
  </si>
  <si>
    <t>Carlos Santana</t>
  </si>
  <si>
    <t>Eduardo Escobar (11033324)</t>
  </si>
  <si>
    <t>Eduardo Escobar</t>
  </si>
  <si>
    <t>Kris Medlen (11034024)</t>
  </si>
  <si>
    <t>Kris Medlen</t>
  </si>
  <si>
    <t>Braden Shipley (11034029)</t>
  </si>
  <si>
    <t>Braden Shipley</t>
  </si>
  <si>
    <t>Sixto Sanchez (11034030)</t>
  </si>
  <si>
    <t>Sixto Sanchez</t>
  </si>
  <si>
    <t>Robinson Chirinos (11033313)</t>
  </si>
  <si>
    <t>Robinson Chirinos</t>
  </si>
  <si>
    <t>2B/3B</t>
  </si>
  <si>
    <t>Isiah Kiner-Falefa (11033316)</t>
  </si>
  <si>
    <t>Isiah Kiner-Falefa</t>
  </si>
  <si>
    <t>Matt Bush (11034022)</t>
  </si>
  <si>
    <t>Matt Bush</t>
  </si>
  <si>
    <t>Kris Bryant (11033314)</t>
  </si>
  <si>
    <t>Kris Bryant</t>
  </si>
  <si>
    <t>Kyle Schwarber (11033315)</t>
  </si>
  <si>
    <t>Kyle Schwarber</t>
  </si>
  <si>
    <t>Jesse Chavez (11034021)</t>
  </si>
  <si>
    <t>Jesse Chavez</t>
  </si>
  <si>
    <t>Williams Perez (11034025)</t>
  </si>
  <si>
    <t>Williams Perez</t>
  </si>
  <si>
    <t>Jeff Samardzija (11034023)</t>
  </si>
  <si>
    <t>Jeff Samardzija</t>
  </si>
  <si>
    <t>Tyler Beede (11034028)</t>
  </si>
  <si>
    <t>Tyler Beede</t>
  </si>
  <si>
    <t>Deck McGuire (11034026)</t>
  </si>
  <si>
    <t>Deck McGuire</t>
  </si>
  <si>
    <t>Rafael Montero (11034027)</t>
  </si>
  <si>
    <t>Rafael Montero</t>
  </si>
  <si>
    <t>Asdrubal Cabrera (11033318)</t>
  </si>
  <si>
    <t>Asdrubal Cabrera</t>
  </si>
  <si>
    <t>Jon Jay (11033321)</t>
  </si>
  <si>
    <t>Jon Jay</t>
  </si>
  <si>
    <t>Cesar Hernandez (11033326)</t>
  </si>
  <si>
    <t>Cesar Hernandez</t>
  </si>
  <si>
    <t>Odubel Herrera (11033327)</t>
  </si>
  <si>
    <t>Odubel Herrera</t>
  </si>
  <si>
    <t>Nick Ahmed (11033328)</t>
  </si>
  <si>
    <t>Nick Ahmed</t>
  </si>
  <si>
    <t>Nick Williams (11033331)</t>
  </si>
  <si>
    <t>Nick Williams</t>
  </si>
  <si>
    <t>Miguel Andujar (11033332)</t>
  </si>
  <si>
    <t>Miguel Andujar</t>
  </si>
  <si>
    <t>Edinson Volquez (11034031)</t>
  </si>
  <si>
    <t>Edinson Volquez</t>
  </si>
  <si>
    <t>Yohander Mendez (11034036)</t>
  </si>
  <si>
    <t>Yohander Mendez</t>
  </si>
  <si>
    <t>Andrew Moore (11034038)</t>
  </si>
  <si>
    <t>Andrew Moore</t>
  </si>
  <si>
    <t>Edwin Encarnacion (11033336)</t>
  </si>
  <si>
    <t>Edwin Encarnacion</t>
  </si>
  <si>
    <t>Shawn Morimando (11034034)</t>
  </si>
  <si>
    <t>Shawn Morimando</t>
  </si>
  <si>
    <t>Tim Cooney (11034035)</t>
  </si>
  <si>
    <t>Tim Cooney</t>
  </si>
  <si>
    <t>Adam Frazier (11033333)</t>
  </si>
  <si>
    <t>Adam Frazier</t>
  </si>
  <si>
    <t>Shohei Ohtani (11033335)</t>
  </si>
  <si>
    <t>Shohei Ohtani</t>
  </si>
  <si>
    <t>Jackson Stephens (11034037)</t>
  </si>
  <si>
    <t>Jackson Stephens</t>
  </si>
  <si>
    <t>3B/OF</t>
  </si>
  <si>
    <t>Brian Anderson (11033329)</t>
  </si>
  <si>
    <t>Brian Anderson</t>
  </si>
  <si>
    <t>Yadier Molina (11033337)</t>
  </si>
  <si>
    <t>Yadier Molina</t>
  </si>
  <si>
    <t>Jeff Locke (11034032)</t>
  </si>
  <si>
    <t>Jeff Locke</t>
  </si>
  <si>
    <t>Wei-Yin Chen (11034033)</t>
  </si>
  <si>
    <t>Wei-Yin Chen</t>
  </si>
  <si>
    <t>Daniel Descalso (11033322)</t>
  </si>
  <si>
    <t>Daniel Descalso</t>
  </si>
  <si>
    <t>Steven Souza Jr. (11033339)</t>
  </si>
  <si>
    <t>Steven Souza Jr.</t>
  </si>
  <si>
    <t>Ketel Marte (11033347)</t>
  </si>
  <si>
    <t>Ketel Marte</t>
  </si>
  <si>
    <t>Dylan Cozens (11033349)</t>
  </si>
  <si>
    <t>Dylan Cozens</t>
  </si>
  <si>
    <t>Troy Scribner (11034044)</t>
  </si>
  <si>
    <t>Troy Scribner</t>
  </si>
  <si>
    <t>Gleyber Torres (11033351)</t>
  </si>
  <si>
    <t>Gleyber Torres</t>
  </si>
  <si>
    <t>Dee Gordon (11033341)</t>
  </si>
  <si>
    <t>Dee Gordon</t>
  </si>
  <si>
    <t>Eddie Butler (11034039)</t>
  </si>
  <si>
    <t>Eddie Butler</t>
  </si>
  <si>
    <t>Michael Brantley (11033338)</t>
  </si>
  <si>
    <t>Michael Brantley</t>
  </si>
  <si>
    <t>Yonder Alonso (11033340)</t>
  </si>
  <si>
    <t>Yonder Alonso</t>
  </si>
  <si>
    <t>Eddie Rosario (11033346)</t>
  </si>
  <si>
    <t>Eddie Rosario</t>
  </si>
  <si>
    <t>Dietrich Enns (11034042)</t>
  </si>
  <si>
    <t>Dietrich Enns</t>
  </si>
  <si>
    <t>DJ LeMahieu (11033343)</t>
  </si>
  <si>
    <t>DJ LeMahieu</t>
  </si>
  <si>
    <t>Elias Diaz (11033345)</t>
  </si>
  <si>
    <t>Elias Diaz</t>
  </si>
  <si>
    <t>Jordan Luplow (11033350)</t>
  </si>
  <si>
    <t>Jordan Luplow</t>
  </si>
  <si>
    <t>Trevor Clifton (11034046)</t>
  </si>
  <si>
    <t>Trevor Clifton</t>
  </si>
  <si>
    <t>Brady Rodgers (11034040)</t>
  </si>
  <si>
    <t>Brady Rodgers</t>
  </si>
  <si>
    <t>Buck Farmer (11034041)</t>
  </si>
  <si>
    <t>Buck Farmer</t>
  </si>
  <si>
    <t>Grayson Long (11034043)</t>
  </si>
  <si>
    <t>Grayson Long</t>
  </si>
  <si>
    <t>Gregory Soto (11034045)</t>
  </si>
  <si>
    <t>Gregory Soto</t>
  </si>
  <si>
    <t>Artie Lewicki (11034047)</t>
  </si>
  <si>
    <t>Artie Lewicki</t>
  </si>
  <si>
    <t>Scooter Gennett (11033344)</t>
  </si>
  <si>
    <t>Scooter Gennett</t>
  </si>
  <si>
    <t>Jake Lamb (11033358)</t>
  </si>
  <si>
    <t>Jake Lamb</t>
  </si>
  <si>
    <t>Roman Quinn (11033361)</t>
  </si>
  <si>
    <t>Roman Quinn</t>
  </si>
  <si>
    <t>Adam Morgan (11034053)</t>
  </si>
  <si>
    <t>Adam Morgan</t>
  </si>
  <si>
    <t>Drew Anderson (11034057)</t>
  </si>
  <si>
    <t>Drew Anderson</t>
  </si>
  <si>
    <t>Dylan Covey (11033261)</t>
  </si>
  <si>
    <t>Dylan Covey</t>
  </si>
  <si>
    <t>Austin Bibens-Dirkx (11034049)</t>
  </si>
  <si>
    <t>Austin Bibens-Dirkx</t>
  </si>
  <si>
    <t>Matt Moore (11034050)</t>
  </si>
  <si>
    <t>Matt Moore</t>
  </si>
  <si>
    <t>Leonys Martin (11033357)</t>
  </si>
  <si>
    <t>Leonys Martin</t>
  </si>
  <si>
    <t>Ian Desmond (11033352)</t>
  </si>
  <si>
    <t>Ian Desmond</t>
  </si>
  <si>
    <t>Gerardo Parra (11033355)</t>
  </si>
  <si>
    <t>Gerardo Parra</t>
  </si>
  <si>
    <t>Josh Harrison (11033356)</t>
  </si>
  <si>
    <t>Josh Harrison</t>
  </si>
  <si>
    <t>1B/2B</t>
  </si>
  <si>
    <t>Ryan McMahon (11033363)</t>
  </si>
  <si>
    <t>Ryan McMahon</t>
  </si>
  <si>
    <t>Ryan Castellani (11034059)</t>
  </si>
  <si>
    <t>Ryan Castellani</t>
  </si>
  <si>
    <t>Willson Contreras (11033359)</t>
  </si>
  <si>
    <t>Willson Contreras</t>
  </si>
  <si>
    <t>Jesse Hahn (11034052)</t>
  </si>
  <si>
    <t>Jesse Hahn</t>
  </si>
  <si>
    <t>Brandon Belt (11033354)</t>
  </si>
  <si>
    <t>Brandon Belt</t>
  </si>
  <si>
    <t>Evan Gattis (11033360)</t>
  </si>
  <si>
    <t>Evan Gattis</t>
  </si>
  <si>
    <t>Justin Upton (11033353)</t>
  </si>
  <si>
    <t>Justin Upton</t>
  </si>
  <si>
    <t>Jacob Turner (11034051)</t>
  </si>
  <si>
    <t>Jacob Turner</t>
  </si>
  <si>
    <t>Noe Ramirez (11034054)</t>
  </si>
  <si>
    <t>Noe Ramirez</t>
  </si>
  <si>
    <t>Beau Burrows (11034061)</t>
  </si>
  <si>
    <t>Beau Burrows</t>
  </si>
  <si>
    <t>Michael Conforto (11033362)</t>
  </si>
  <si>
    <t>Michael Conforto</t>
  </si>
  <si>
    <t>Joey Votto (11033365)</t>
  </si>
  <si>
    <t>Joey Votto</t>
  </si>
  <si>
    <t>Jason Vargas (11034048)</t>
  </si>
  <si>
    <t>Jason Vargas</t>
  </si>
  <si>
    <t>P.J. Conlon (11034060)</t>
  </si>
  <si>
    <t>P.J. Conlon</t>
  </si>
  <si>
    <t>Chris O'Grady (11034055)</t>
  </si>
  <si>
    <t>Chris O'Grady</t>
  </si>
  <si>
    <t>Elieser Hernandez (11034056)</t>
  </si>
  <si>
    <t>Elieser Hernandez</t>
  </si>
  <si>
    <t>Odrisamer Despaigne (11034058)</t>
  </si>
  <si>
    <t>Odrisamer Despaigne</t>
  </si>
  <si>
    <t>Maikel Franco (11033377)</t>
  </si>
  <si>
    <t>Maikel Franco</t>
  </si>
  <si>
    <t>Pat Neshek (11034067)</t>
  </si>
  <si>
    <t>Pat Neshek</t>
  </si>
  <si>
    <t>Brad Ziegler (11034070)</t>
  </si>
  <si>
    <t>Brad Ziegler</t>
  </si>
  <si>
    <t>Pedro Beato (11034091)</t>
  </si>
  <si>
    <t>Pedro Beato</t>
  </si>
  <si>
    <t>Brad Boxberger (11034106)</t>
  </si>
  <si>
    <t>Brad Boxberger</t>
  </si>
  <si>
    <t>Neftali Feliz (11034108)</t>
  </si>
  <si>
    <t>Neftali Feliz</t>
  </si>
  <si>
    <t>Yoshihisa Hirano (11034111)</t>
  </si>
  <si>
    <t>Yoshihisa Hirano</t>
  </si>
  <si>
    <t>Tommy Hunter (11034115)</t>
  </si>
  <si>
    <t>Tommy Hunter</t>
  </si>
  <si>
    <t>T.J. McFarland (11034119)</t>
  </si>
  <si>
    <t>T.J. McFarland</t>
  </si>
  <si>
    <t>Michael Blazek (11034121)</t>
  </si>
  <si>
    <t>Michael Blazek</t>
  </si>
  <si>
    <t>Jake Diekman (11034125)</t>
  </si>
  <si>
    <t>Jake Diekman</t>
  </si>
  <si>
    <t>Luis Garcia (11034126)</t>
  </si>
  <si>
    <t>Luis Garcia</t>
  </si>
  <si>
    <t>Randall Delgado (11034145)</t>
  </si>
  <si>
    <t>Randall Delgado</t>
  </si>
  <si>
    <t>Aaron Loup (11034156)</t>
  </si>
  <si>
    <t>Aaron Loup</t>
  </si>
  <si>
    <t>Daniel Gibson (11034191)</t>
  </si>
  <si>
    <t>Daniel Gibson</t>
  </si>
  <si>
    <t>Tyler Pill (11034201)</t>
  </si>
  <si>
    <t>Tyler Pill</t>
  </si>
  <si>
    <t>Archie Bradley (11034213)</t>
  </si>
  <si>
    <t>Archie Bradley</t>
  </si>
  <si>
    <t>Andrew Chafin (11034214)</t>
  </si>
  <si>
    <t>Andrew Chafin</t>
  </si>
  <si>
    <t>Steve Hathaway (11034241)</t>
  </si>
  <si>
    <t>Steve Hathaway</t>
  </si>
  <si>
    <t>Seranthony Dominguez (11034245)</t>
  </si>
  <si>
    <t>Seranthony Dominguez</t>
  </si>
  <si>
    <t>Silvino Bracho (11034246)</t>
  </si>
  <si>
    <t>Silvino Bracho</t>
  </si>
  <si>
    <t>Alex Young (11034256)</t>
  </si>
  <si>
    <t>Alex Young</t>
  </si>
  <si>
    <t>Victor Arano (11034291)</t>
  </si>
  <si>
    <t>Victor Arano</t>
  </si>
  <si>
    <t>Austin Davis (11034305)</t>
  </si>
  <si>
    <t>Austin Davis</t>
  </si>
  <si>
    <t>Franklyn Kilome (11034317)</t>
  </si>
  <si>
    <t>Franklyn Kilome</t>
  </si>
  <si>
    <t>Adonis Medina (11034320)</t>
  </si>
  <si>
    <t>Adonis Medina</t>
  </si>
  <si>
    <t>Jon Duplantier (11034323)</t>
  </si>
  <si>
    <t>Jon Duplantier</t>
  </si>
  <si>
    <t>Kevin Gowdy (11034340)</t>
  </si>
  <si>
    <t>Kevin Gowdy</t>
  </si>
  <si>
    <t>JoJo Romero (11034343)</t>
  </si>
  <si>
    <t>JoJo Romero</t>
  </si>
  <si>
    <t>Xavier Cedeno (11034080)</t>
  </si>
  <si>
    <t>Xavier Cedeno</t>
  </si>
  <si>
    <t>Jonathon Niese (11034084)</t>
  </si>
  <si>
    <t>Jonathon Niese</t>
  </si>
  <si>
    <t>Zach Britton (11034093)</t>
  </si>
  <si>
    <t>Zach Britton</t>
  </si>
  <si>
    <t>Dellin Betances (11034097)</t>
  </si>
  <si>
    <t>Dellin Betances</t>
  </si>
  <si>
    <t>David Robertson (11034104)</t>
  </si>
  <si>
    <t>David Robertson</t>
  </si>
  <si>
    <t>Jeanmar Gomez (11034110)</t>
  </si>
  <si>
    <t>Jeanmar Gomez</t>
  </si>
  <si>
    <t>Nate Jones (11034114)</t>
  </si>
  <si>
    <t>Nate Jones</t>
  </si>
  <si>
    <t>Robbie Ross Jr. (11034130)</t>
  </si>
  <si>
    <t>Robbie Ross Jr.</t>
  </si>
  <si>
    <t>Danny Farquhar (11034140)</t>
  </si>
  <si>
    <t>Danny Farquhar</t>
  </si>
  <si>
    <t>Luis Avilan (11034147)</t>
  </si>
  <si>
    <t>Luis Avilan</t>
  </si>
  <si>
    <t>Juan Minaya (11034167)</t>
  </si>
  <si>
    <t>Juan Minaya</t>
  </si>
  <si>
    <t>Aroldis Chapman (11034173)</t>
  </si>
  <si>
    <t>Aroldis Chapman</t>
  </si>
  <si>
    <t>Chad Green (11034195)</t>
  </si>
  <si>
    <t>Chad Green</t>
  </si>
  <si>
    <t>Thyago Vieira (11034208)</t>
  </si>
  <si>
    <t>Thyago Vieira</t>
  </si>
  <si>
    <t>Jace Fry (11034219)</t>
  </si>
  <si>
    <t>Jace Fry</t>
  </si>
  <si>
    <t>Branden Pinder (11034224)</t>
  </si>
  <si>
    <t>Branden Pinder</t>
  </si>
  <si>
    <t>Jonathan Holder (11034261)</t>
  </si>
  <si>
    <t>Jonathan Holder</t>
  </si>
  <si>
    <t>Ian Clarkin (11034267)</t>
  </si>
  <si>
    <t>Ian Clarkin</t>
  </si>
  <si>
    <t>Tyler Danish (11034268)</t>
  </si>
  <si>
    <t>Tyler Danish</t>
  </si>
  <si>
    <t>Ben Heller (11034279)</t>
  </si>
  <si>
    <t>Ben Heller</t>
  </si>
  <si>
    <t>A.J. Puckett (11034287)</t>
  </si>
  <si>
    <t>A.J. Puckett</t>
  </si>
  <si>
    <t>Dane Dunning (11034289)</t>
  </si>
  <si>
    <t>Dane Dunning</t>
  </si>
  <si>
    <t>Albert Abreu (11034298)</t>
  </si>
  <si>
    <t>Albert Abreu</t>
  </si>
  <si>
    <t>Spencer Adams (11034301)</t>
  </si>
  <si>
    <t>Spencer Adams</t>
  </si>
  <si>
    <t>Dylan Cease (11034304)</t>
  </si>
  <si>
    <t>Dylan Cease</t>
  </si>
  <si>
    <t>Freicer Perez (11034321)</t>
  </si>
  <si>
    <t>Freicer Perez</t>
  </si>
  <si>
    <t>Clarke Schmidt (11034352)</t>
  </si>
  <si>
    <t>Clarke Schmidt</t>
  </si>
  <si>
    <t>Adrian Beltre (11033367)</t>
  </si>
  <si>
    <t>Adrian Beltre</t>
  </si>
  <si>
    <t>Zach Duke (11034066)</t>
  </si>
  <si>
    <t>Zach Duke</t>
  </si>
  <si>
    <t>Tony Barnette (11034100)</t>
  </si>
  <si>
    <t>Tony Barnette</t>
  </si>
  <si>
    <t>Paolo Espino (11034101)</t>
  </si>
  <si>
    <t>Paolo Espino</t>
  </si>
  <si>
    <t>Cory Gearrin (11034120)</t>
  </si>
  <si>
    <t>Cory Gearrin</t>
  </si>
  <si>
    <t>Justin Grimm (11034122)</t>
  </si>
  <si>
    <t>Justin Grimm</t>
  </si>
  <si>
    <t>Juan Nicasio (11034127)</t>
  </si>
  <si>
    <t>Juan Nicasio</t>
  </si>
  <si>
    <t>Nick Vincent (11034134)</t>
  </si>
  <si>
    <t>Nick Vincent</t>
  </si>
  <si>
    <t>David Phelps (11034138)</t>
  </si>
  <si>
    <t>David Phelps</t>
  </si>
  <si>
    <t>Alex Colome (11034148)</t>
  </si>
  <si>
    <t>Alex Colome</t>
  </si>
  <si>
    <t>Adam Warren (11034154)</t>
  </si>
  <si>
    <t>Adam Warren</t>
  </si>
  <si>
    <t>Drew Hutchison (11034158)</t>
  </si>
  <si>
    <t>Drew Hutchison</t>
  </si>
  <si>
    <t>James Pazos (11034166)</t>
  </si>
  <si>
    <t>James Pazos</t>
  </si>
  <si>
    <t>Shawn Tolleson (11034175)</t>
  </si>
  <si>
    <t>Shawn Tolleson</t>
  </si>
  <si>
    <t>Sam Tuivailala (11034180)</t>
  </si>
  <si>
    <t>Sam Tuivailala</t>
  </si>
  <si>
    <t>Alex Claudio (11034192)</t>
  </si>
  <si>
    <t>Alex Claudio</t>
  </si>
  <si>
    <t>Christian Bergman (11034193)</t>
  </si>
  <si>
    <t>Christian Bergman</t>
  </si>
  <si>
    <t>Connor Sadzeck (11034197)</t>
  </si>
  <si>
    <t>Connor Sadzeck</t>
  </si>
  <si>
    <t>Tony Zych (11034200)</t>
  </si>
  <si>
    <t>Tony Zych</t>
  </si>
  <si>
    <t>Chris Martin (11034206)</t>
  </si>
  <si>
    <t>Chris Martin</t>
  </si>
  <si>
    <t>Jose Leclerc (11034210)</t>
  </si>
  <si>
    <t>Jose Leclerc</t>
  </si>
  <si>
    <t>Adrian Sampson (11034222)</t>
  </si>
  <si>
    <t>Adrian Sampson</t>
  </si>
  <si>
    <t>Clayton Blackburn (11034223)</t>
  </si>
  <si>
    <t>Clayton Blackburn</t>
  </si>
  <si>
    <t>Chasen Bradford (11034231)</t>
  </si>
  <si>
    <t>Chasen Bradford</t>
  </si>
  <si>
    <t>Roenis Elias (11034236)</t>
  </si>
  <si>
    <t>Roenis Elias</t>
  </si>
  <si>
    <t>Ronald Herrera (11034247)</t>
  </si>
  <si>
    <t>Ronald Herrera</t>
  </si>
  <si>
    <t>Edwin Diaz (11034249)</t>
  </si>
  <si>
    <t>Edwin Diaz</t>
  </si>
  <si>
    <t>Kyle Cody (11034257)</t>
  </si>
  <si>
    <t>Kyle Cody</t>
  </si>
  <si>
    <t>Chi Chi Gonzalez (11034262)</t>
  </si>
  <si>
    <t>Chi Chi Gonzalez</t>
  </si>
  <si>
    <t>Nick Gardewine (11034272)</t>
  </si>
  <si>
    <t>Nick Gardewine</t>
  </si>
  <si>
    <t>Chris Rowley (11034293)</t>
  </si>
  <si>
    <t>Chris Rowley</t>
  </si>
  <si>
    <t>Dan Altavilla (11034297)</t>
  </si>
  <si>
    <t>Dan Altavilla</t>
  </si>
  <si>
    <t>Brett Martin (11034303)</t>
  </si>
  <si>
    <t>Brett Martin</t>
  </si>
  <si>
    <t>Jeffrey Springs (11034334)</t>
  </si>
  <si>
    <t>Jeffrey Springs</t>
  </si>
  <si>
    <t>Cole Ragans (11034341)</t>
  </si>
  <si>
    <t>Cole Ragans</t>
  </si>
  <si>
    <t>Alex Speas (11034342)</t>
  </si>
  <si>
    <t>Alex Speas</t>
  </si>
  <si>
    <t>Hans Crouse (11034354)</t>
  </si>
  <si>
    <t>Hans Crouse</t>
  </si>
  <si>
    <t>Fernando Rodney (11034062)</t>
  </si>
  <si>
    <t>Fernando Rodney</t>
  </si>
  <si>
    <t>Oliver Perez (11034063)</t>
  </si>
  <si>
    <t>Oliver Perez</t>
  </si>
  <si>
    <t>Matt Belisle (11034069)</t>
  </si>
  <si>
    <t>Matt Belisle</t>
  </si>
  <si>
    <t>Andrew Miller (11034089)</t>
  </si>
  <si>
    <t>Andrew Miller</t>
  </si>
  <si>
    <t>Dan Otero (11034112)</t>
  </si>
  <si>
    <t>Dan Otero</t>
  </si>
  <si>
    <t>Neil Ramirez (11034117)</t>
  </si>
  <si>
    <t>Neil Ramirez</t>
  </si>
  <si>
    <t>Brad Hand (11034129)</t>
  </si>
  <si>
    <t>Brad Hand</t>
  </si>
  <si>
    <t>Trevor May (11034132)</t>
  </si>
  <si>
    <t>Trevor May</t>
  </si>
  <si>
    <t>Matt Magill (11034150)</t>
  </si>
  <si>
    <t>Matt Magill</t>
  </si>
  <si>
    <t>Oliver Drake (11034151)</t>
  </si>
  <si>
    <t>Oliver Drake</t>
  </si>
  <si>
    <t>Adam Wilk (11034157)</t>
  </si>
  <si>
    <t>Adam Wilk</t>
  </si>
  <si>
    <t>Zack Jones (11034163)</t>
  </si>
  <si>
    <t>Zack Jones</t>
  </si>
  <si>
    <t>Taylor Rogers (11034165)</t>
  </si>
  <si>
    <t>Taylor Rogers</t>
  </si>
  <si>
    <t>Lisalverto Bonilla (11034172)</t>
  </si>
  <si>
    <t>Lisalverto Bonilla</t>
  </si>
  <si>
    <t>Addison Reed (11034179)</t>
  </si>
  <si>
    <t>Addison Reed</t>
  </si>
  <si>
    <t>Perci Garner (11034181)</t>
  </si>
  <si>
    <t>Perci Garner</t>
  </si>
  <si>
    <t>Cody Allen (11034186)</t>
  </si>
  <si>
    <t>Cody Allen</t>
  </si>
  <si>
    <t>Myles Jaye (11034187)</t>
  </si>
  <si>
    <t>Myles Jaye</t>
  </si>
  <si>
    <t>Cody Anderson (11034188)</t>
  </si>
  <si>
    <t>Cody Anderson</t>
  </si>
  <si>
    <t>Felix Jorge (11034212)</t>
  </si>
  <si>
    <t>Felix Jorge</t>
  </si>
  <si>
    <t>Evan Marshall (11034217)</t>
  </si>
  <si>
    <t>Evan Marshall</t>
  </si>
  <si>
    <t>Ryan Merritt (11034221)</t>
  </si>
  <si>
    <t>Ryan Merritt</t>
  </si>
  <si>
    <t>Nick Goody (11034226)</t>
  </si>
  <si>
    <t>Nick Goody</t>
  </si>
  <si>
    <t>Tyler Duffey (11034240)</t>
  </si>
  <si>
    <t>Tyler Duffey</t>
  </si>
  <si>
    <t>Gabriel Moya (11034254)</t>
  </si>
  <si>
    <t>Gabriel Moya</t>
  </si>
  <si>
    <t>James Hoyt (11034259)</t>
  </si>
  <si>
    <t>James Hoyt</t>
  </si>
  <si>
    <t>Adam Cimber (11034273)</t>
  </si>
  <si>
    <t>Adam Cimber</t>
  </si>
  <si>
    <t>Zack Littell (11034275)</t>
  </si>
  <si>
    <t>Zack Littell</t>
  </si>
  <si>
    <t>Brady Aiken (11034299)</t>
  </si>
  <si>
    <t>Brady Aiken</t>
  </si>
  <si>
    <t>Trevor Hildenberger (11034311)</t>
  </si>
  <si>
    <t>Trevor Hildenberger</t>
  </si>
  <si>
    <t>Aaron Civale (11034324)</t>
  </si>
  <si>
    <t>Aaron Civale</t>
  </si>
  <si>
    <t>Triston McKenzie (11034327)</t>
  </si>
  <si>
    <t>Triston McKenzie</t>
  </si>
  <si>
    <t>Jake McGee (11034073)</t>
  </si>
  <si>
    <t>Jake McGee</t>
  </si>
  <si>
    <t>Wade Davis (11034077)</t>
  </si>
  <si>
    <t>Wade Davis</t>
  </si>
  <si>
    <t>Mike Dunn (11034081)</t>
  </si>
  <si>
    <t>Mike Dunn</t>
  </si>
  <si>
    <t>Seunghwan Oh (11034086)</t>
  </si>
  <si>
    <t>Seunghwan Oh</t>
  </si>
  <si>
    <t>Adam Ottavino (11034090)</t>
  </si>
  <si>
    <t>Adam Ottavino</t>
  </si>
  <si>
    <t>Chris Rusin (11034136)</t>
  </si>
  <si>
    <t>Chris Rusin</t>
  </si>
  <si>
    <t>Rayan Gonzalez (11034141)</t>
  </si>
  <si>
    <t>Rayan Gonzalez</t>
  </si>
  <si>
    <t>Bryan Shaw (11034146)</t>
  </si>
  <si>
    <t>Bryan Shaw</t>
  </si>
  <si>
    <t>Bo Schultz (11034149)</t>
  </si>
  <si>
    <t>Bo Schultz</t>
  </si>
  <si>
    <t>Nik Turley (11034152)</t>
  </si>
  <si>
    <t>Nik Turley</t>
  </si>
  <si>
    <t>Felipe Vazquez (11034169)</t>
  </si>
  <si>
    <t>Felipe Vazquez</t>
  </si>
  <si>
    <t>Scott Oberg (11034174)</t>
  </si>
  <si>
    <t>Scott Oberg</t>
  </si>
  <si>
    <t>A.J. Schugel (11034176)</t>
  </si>
  <si>
    <t>A.J. Schugel</t>
  </si>
  <si>
    <t>Richard Rodriguez (11034177)</t>
  </si>
  <si>
    <t>Richard Rodriguez</t>
  </si>
  <si>
    <t>Casey Sadler (11034189)</t>
  </si>
  <si>
    <t>Casey Sadler</t>
  </si>
  <si>
    <t>Dovydas Neverauskas (11034190)</t>
  </si>
  <si>
    <t>Dovydas Neverauskas</t>
  </si>
  <si>
    <t>Kyle Crick (11034215)</t>
  </si>
  <si>
    <t>Kyle Crick</t>
  </si>
  <si>
    <t>Clay Holmes (11034218)</t>
  </si>
  <si>
    <t>Clay Holmes</t>
  </si>
  <si>
    <t>Nick Burdi (11034227)</t>
  </si>
  <si>
    <t>Nick Burdi</t>
  </si>
  <si>
    <t>Keone Kela (11034232)</t>
  </si>
  <si>
    <t>Keone Kela</t>
  </si>
  <si>
    <t>Yency Almonte (11034253)</t>
  </si>
  <si>
    <t>Yency Almonte</t>
  </si>
  <si>
    <t>Taylor Hearn (11034255)</t>
  </si>
  <si>
    <t>Taylor Hearn</t>
  </si>
  <si>
    <t>Harrison Musgrave (11034285)</t>
  </si>
  <si>
    <t>Harrison Musgrave</t>
  </si>
  <si>
    <t>Alex McRae (11034307)</t>
  </si>
  <si>
    <t>Alex McRae</t>
  </si>
  <si>
    <t>Edgar Santana (11034316)</t>
  </si>
  <si>
    <t>Edgar Santana</t>
  </si>
  <si>
    <t>Mike Nikorak (11034325)</t>
  </si>
  <si>
    <t>Mike Nikorak</t>
  </si>
  <si>
    <t>Peter Lambert (11034328)</t>
  </si>
  <si>
    <t>Peter Lambert</t>
  </si>
  <si>
    <t>Riley Pint (11034337)</t>
  </si>
  <si>
    <t>Riley Pint</t>
  </si>
  <si>
    <t>Shane Baz (11034350)</t>
  </si>
  <si>
    <t>Shane Baz</t>
  </si>
  <si>
    <t>Jason Heyward (11033370)</t>
  </si>
  <si>
    <t>Jason Heyward</t>
  </si>
  <si>
    <t>Salvador Perez (11033372)</t>
  </si>
  <si>
    <t>Salvador Perez</t>
  </si>
  <si>
    <t>Adalberto Mondesi (11033378)</t>
  </si>
  <si>
    <t>Adalberto Mondesi</t>
  </si>
  <si>
    <t>Blaine Boyer (11034064)</t>
  </si>
  <si>
    <t>Blaine Boyer</t>
  </si>
  <si>
    <t>Pedro Strop (11034071)</t>
  </si>
  <si>
    <t>Pedro Strop</t>
  </si>
  <si>
    <t>Fernando Rodriguez Jr. (11034072)</t>
  </si>
  <si>
    <t>Fernando Rodriguez Jr.</t>
  </si>
  <si>
    <t>Brandon Kintzler (11034076)</t>
  </si>
  <si>
    <t>Brandon Kintzler</t>
  </si>
  <si>
    <t>Brian Duensing (11034083)</t>
  </si>
  <si>
    <t>Brian Duensing</t>
  </si>
  <si>
    <t>Wily Peralta (11034087)</t>
  </si>
  <si>
    <t>Wily Peralta</t>
  </si>
  <si>
    <t>Brandon Morrow (11034088)</t>
  </si>
  <si>
    <t>Brandon Morrow</t>
  </si>
  <si>
    <t>Steve Cishek (11034116)</t>
  </si>
  <si>
    <t>Steve Cishek</t>
  </si>
  <si>
    <t>Justin Wilson (11034133)</t>
  </si>
  <si>
    <t>Justin Wilson</t>
  </si>
  <si>
    <t>Anthony Bass (11034135)</t>
  </si>
  <si>
    <t>Anthony Bass</t>
  </si>
  <si>
    <t>Brian Flynn (11034142)</t>
  </si>
  <si>
    <t>Brian Flynn</t>
  </si>
  <si>
    <t>Brandon Maurer (11034143)</t>
  </si>
  <si>
    <t>Brandon Maurer</t>
  </si>
  <si>
    <t>Jason Adam (11034182)</t>
  </si>
  <si>
    <t>Jason Adam</t>
  </si>
  <si>
    <t>Randy Rosario (11034209)</t>
  </si>
  <si>
    <t>Randy Rosario</t>
  </si>
  <si>
    <t>Justin Hancock (11034220)</t>
  </si>
  <si>
    <t>Justin Hancock</t>
  </si>
  <si>
    <t>Carl Edwards Jr. (11034234)</t>
  </si>
  <si>
    <t>Carl Edwards Jr.</t>
  </si>
  <si>
    <t>Kyle Zimmer (11034239)</t>
  </si>
  <si>
    <t>Kyle Zimmer</t>
  </si>
  <si>
    <t>Duane Underwood Jr. (11034248)</t>
  </si>
  <si>
    <t>Duane Underwood Jr.</t>
  </si>
  <si>
    <t>Adbert Alzolay (11034263)</t>
  </si>
  <si>
    <t>Adbert Alzolay</t>
  </si>
  <si>
    <t>Oscar De La Cruz (11034265)</t>
  </si>
  <si>
    <t>Oscar De La Cruz</t>
  </si>
  <si>
    <t>Kevin McCarthy (11034277)</t>
  </si>
  <si>
    <t>Kevin McCarthy</t>
  </si>
  <si>
    <t>Glenn Sparkman (11034278)</t>
  </si>
  <si>
    <t>Glenn Sparkman</t>
  </si>
  <si>
    <t>Jake Stinnett (11034282)</t>
  </si>
  <si>
    <t>Jake Stinnett</t>
  </si>
  <si>
    <t>Thomas Hatch (11034284)</t>
  </si>
  <si>
    <t>Thomas Hatch</t>
  </si>
  <si>
    <t>Foster Griffin (11034300)</t>
  </si>
  <si>
    <t>Foster Griffin</t>
  </si>
  <si>
    <t>Scott Blewett (11034302)</t>
  </si>
  <si>
    <t>Scott Blewett</t>
  </si>
  <si>
    <t>Trevor Oaks (11034306)</t>
  </si>
  <si>
    <t>Trevor Oaks</t>
  </si>
  <si>
    <t>Tim Hill (11034313)</t>
  </si>
  <si>
    <t>Tim Hill</t>
  </si>
  <si>
    <t>Nolan Watson (11034326)</t>
  </si>
  <si>
    <t>Nolan Watson</t>
  </si>
  <si>
    <t>Brendon Little (11034335)</t>
  </si>
  <si>
    <t>Brendon Little</t>
  </si>
  <si>
    <t>Richard Lovelady (11034345)</t>
  </si>
  <si>
    <t>Richard Lovelady</t>
  </si>
  <si>
    <t>Jose Albertos (11034346)</t>
  </si>
  <si>
    <t>Jose Albertos</t>
  </si>
  <si>
    <t>Alex Lange (11034353)</t>
  </si>
  <si>
    <t>Alex Lange</t>
  </si>
  <si>
    <t>Josh Reddick (11033368)</t>
  </si>
  <si>
    <t>Josh Reddick</t>
  </si>
  <si>
    <t>Matt Cain (11034068)</t>
  </si>
  <si>
    <t>Matt Cain</t>
  </si>
  <si>
    <t>Tony Sipp (11034079)</t>
  </si>
  <si>
    <t>Tony Sipp</t>
  </si>
  <si>
    <t>Joe Smith (11034094)</t>
  </si>
  <si>
    <t>Joe Smith</t>
  </si>
  <si>
    <t>Will Harris (11034098)</t>
  </si>
  <si>
    <t>Will Harris</t>
  </si>
  <si>
    <t>Mark Melancon (11034099)</t>
  </si>
  <si>
    <t>Mark Melancon</t>
  </si>
  <si>
    <t>Tony Watson (11034102)</t>
  </si>
  <si>
    <t>Tony Watson</t>
  </si>
  <si>
    <t>Sam Dyson (11034105)</t>
  </si>
  <si>
    <t>Sam Dyson</t>
  </si>
  <si>
    <t>Hector Rondon (11034109)</t>
  </si>
  <si>
    <t>Hector Rondon</t>
  </si>
  <si>
    <t>Ryan Pressly (11034118)</t>
  </si>
  <si>
    <t>Ryan Pressly</t>
  </si>
  <si>
    <t>Hunter Strickland (11034123)</t>
  </si>
  <si>
    <t>Hunter Strickland</t>
  </si>
  <si>
    <t>Will Smith (11034137)</t>
  </si>
  <si>
    <t>Will Smith</t>
  </si>
  <si>
    <t>Chris Heston (11034144)</t>
  </si>
  <si>
    <t>Chris Heston</t>
  </si>
  <si>
    <t>Pierce Johnson (11034160)</t>
  </si>
  <si>
    <t>Pierce Johnson</t>
  </si>
  <si>
    <t>Derek Law (11034164)</t>
  </si>
  <si>
    <t>Derek Law</t>
  </si>
  <si>
    <t>Jose Valdez (11034170)</t>
  </si>
  <si>
    <t>Jose Valdez</t>
  </si>
  <si>
    <t>Jandel Gustave (11034198)</t>
  </si>
  <si>
    <t>Jandel Gustave</t>
  </si>
  <si>
    <t>Ray Black (11034204)</t>
  </si>
  <si>
    <t>Ray Black</t>
  </si>
  <si>
    <t>Roberto Osuna (11034205)</t>
  </si>
  <si>
    <t>Roberto Osuna</t>
  </si>
  <si>
    <t>Reyes Moronta (11034211)</t>
  </si>
  <si>
    <t>Reyes Moronta</t>
  </si>
  <si>
    <t>Chris Devenski (11034229)</t>
  </si>
  <si>
    <t>Chris Devenski</t>
  </si>
  <si>
    <t>Jordan Johnson (11034233)</t>
  </si>
  <si>
    <t>Jordan Johnson</t>
  </si>
  <si>
    <t>Francis Martes (11034264)</t>
  </si>
  <si>
    <t>Francis Martes</t>
  </si>
  <si>
    <t>Julian Fernandez (11034266)</t>
  </si>
  <si>
    <t>Julian Fernandez</t>
  </si>
  <si>
    <t>Garrett Williams (11034283)</t>
  </si>
  <si>
    <t>Garrett Williams</t>
  </si>
  <si>
    <t>J.B. Bukauskas (11034308)</t>
  </si>
  <si>
    <t>J.B. Bukauskas</t>
  </si>
  <si>
    <t>Franklin Perez (11034322)</t>
  </si>
  <si>
    <t>Franklin Perez</t>
  </si>
  <si>
    <t>Cionel Perez (11034348)</t>
  </si>
  <si>
    <t>Cionel Perez</t>
  </si>
  <si>
    <t>Jim Johnson (11034065)</t>
  </si>
  <si>
    <t>Jim Johnson</t>
  </si>
  <si>
    <t>Travis Wood (11034082)</t>
  </si>
  <si>
    <t>Travis Wood</t>
  </si>
  <si>
    <t>Blake Wood (11034092)</t>
  </si>
  <si>
    <t>Blake Wood</t>
  </si>
  <si>
    <t>Blake Parker (11034103)</t>
  </si>
  <si>
    <t>Blake Parker</t>
  </si>
  <si>
    <t>Taylor Cole (11034124)</t>
  </si>
  <si>
    <t>Taylor Cole</t>
  </si>
  <si>
    <t>Jose Alvarez (11034128)</t>
  </si>
  <si>
    <t>Jose Alvarez</t>
  </si>
  <si>
    <t>Alex Wilson (11034153)</t>
  </si>
  <si>
    <t>Alex Wilson</t>
  </si>
  <si>
    <t>Louis Coleman (11034155)</t>
  </si>
  <si>
    <t>Louis Coleman</t>
  </si>
  <si>
    <t>Shane Greene (11034159)</t>
  </si>
  <si>
    <t>Shane Greene</t>
  </si>
  <si>
    <t>Vicente Campos (11034168)</t>
  </si>
  <si>
    <t>Vicente Campos</t>
  </si>
  <si>
    <t>Hansel Robles (11034171)</t>
  </si>
  <si>
    <t>Hansel Robles</t>
  </si>
  <si>
    <t>Cam Bedrosian (11034178)</t>
  </si>
  <si>
    <t>Cam Bedrosian</t>
  </si>
  <si>
    <t>Drew VerHagen (11034203)</t>
  </si>
  <si>
    <t>Drew VerHagen</t>
  </si>
  <si>
    <t>Victor Alcantara (11034243)</t>
  </si>
  <si>
    <t>Victor Alcantara</t>
  </si>
  <si>
    <t>Daniel Stumpf (11034251)</t>
  </si>
  <si>
    <t>Daniel Stumpf</t>
  </si>
  <si>
    <t>Keynan Middleton (11034269)</t>
  </si>
  <si>
    <t>Keynan Middleton</t>
  </si>
  <si>
    <t>Tyler Alexander (11034280)</t>
  </si>
  <si>
    <t>Tyler Alexander</t>
  </si>
  <si>
    <t>Joe Jimenez (11034292)</t>
  </si>
  <si>
    <t>Joe Jimenez</t>
  </si>
  <si>
    <t>Kyle Funkhouser (11034295)</t>
  </si>
  <si>
    <t>Kyle Funkhouser</t>
  </si>
  <si>
    <t>Spencer Turnbull (11034296)</t>
  </si>
  <si>
    <t>Spencer Turnbull</t>
  </si>
  <si>
    <t>Jake Jewell (11034309)</t>
  </si>
  <si>
    <t>Jake Jewell</t>
  </si>
  <si>
    <t>Justin Anderson (11034310)</t>
  </si>
  <si>
    <t>Justin Anderson</t>
  </si>
  <si>
    <t>Griffin Canning (11034314)</t>
  </si>
  <si>
    <t>Griffin Canning</t>
  </si>
  <si>
    <t>Alex Faedo (11034315)</t>
  </si>
  <si>
    <t>Alex Faedo</t>
  </si>
  <si>
    <t>Matt Manning (11034339)</t>
  </si>
  <si>
    <t>Matt Manning</t>
  </si>
  <si>
    <t>Chris Rodriguez (11034344)</t>
  </si>
  <si>
    <t>Chris Rodriguez</t>
  </si>
  <si>
    <t>Jerry Blevins (11034074)</t>
  </si>
  <si>
    <t>Jerry Blevins</t>
  </si>
  <si>
    <t>Anthony Swarzak (11034075)</t>
  </si>
  <si>
    <t>Anthony Swarzak</t>
  </si>
  <si>
    <t>David Hernandez (11034085)</t>
  </si>
  <si>
    <t>David Hernandez</t>
  </si>
  <si>
    <t>Jared Hughes (11034095)</t>
  </si>
  <si>
    <t>Jared Hughes</t>
  </si>
  <si>
    <t>Vance Worley (11034131)</t>
  </si>
  <si>
    <t>Vance Worley</t>
  </si>
  <si>
    <t>Drew Gagnon (11034139)</t>
  </si>
  <si>
    <t>Drew Gagnon</t>
  </si>
  <si>
    <t>AJ Ramos (11034161)</t>
  </si>
  <si>
    <t>AJ Ramos</t>
  </si>
  <si>
    <t>Michael Lorenzen (11034183)</t>
  </si>
  <si>
    <t>Michael Lorenzen</t>
  </si>
  <si>
    <t>Wandy Peralta (11034185)</t>
  </si>
  <si>
    <t>Wandy Peralta</t>
  </si>
  <si>
    <t>Bobby Wahl (11034196)</t>
  </si>
  <si>
    <t>Bobby Wahl</t>
  </si>
  <si>
    <t>Robert Stephenson (11034216)</t>
  </si>
  <si>
    <t>Robert Stephenson</t>
  </si>
  <si>
    <t>Keury Mella (11034244)</t>
  </si>
  <si>
    <t>Keury Mella</t>
  </si>
  <si>
    <t>Jamie Callahan (11034250)</t>
  </si>
  <si>
    <t>Jamie Callahan</t>
  </si>
  <si>
    <t>Jacob Rhame (11034271)</t>
  </si>
  <si>
    <t>Jacob Rhame</t>
  </si>
  <si>
    <t>Tyler Bashlor (11034274)</t>
  </si>
  <si>
    <t>Tyler Bashlor</t>
  </si>
  <si>
    <t>Anthony Kay (11034281)</t>
  </si>
  <si>
    <t>Anthony Kay</t>
  </si>
  <si>
    <t>Justin Dunn (11034288)</t>
  </si>
  <si>
    <t>Justin Dunn</t>
  </si>
  <si>
    <t>Daniel Wright (11034290)</t>
  </si>
  <si>
    <t>Daniel Wright</t>
  </si>
  <si>
    <t>Nick Howard (11034294)</t>
  </si>
  <si>
    <t>Nick Howard</t>
  </si>
  <si>
    <t>David Peterson (11034312)</t>
  </si>
  <si>
    <t>David Peterson</t>
  </si>
  <si>
    <t>Raisel Iglesias (11034318)</t>
  </si>
  <si>
    <t>Raisel Iglesias</t>
  </si>
  <si>
    <t>Tony Santillan (11034329)</t>
  </si>
  <si>
    <t>Tony Santillan</t>
  </si>
  <si>
    <t>Drew Smith (11034331)</t>
  </si>
  <si>
    <t>Drew Smith</t>
  </si>
  <si>
    <t>Thomas Szapucki (11034333)</t>
  </si>
  <si>
    <t>Thomas Szapucki</t>
  </si>
  <si>
    <t>Jesus Reyes (11034336)</t>
  </si>
  <si>
    <t>Jesus Reyes</t>
  </si>
  <si>
    <t>Vladimir Gutierrez (11034347)</t>
  </si>
  <si>
    <t>Vladimir Gutierrez</t>
  </si>
  <si>
    <t>Hunter Greene (11034349)</t>
  </si>
  <si>
    <t>Hunter Greene</t>
  </si>
  <si>
    <t>Tyler O'Neill (11033366)</t>
  </si>
  <si>
    <t>Tyler O'Neill</t>
  </si>
  <si>
    <t>Jose Martinez (11033369)</t>
  </si>
  <si>
    <t>Jose Martinez</t>
  </si>
  <si>
    <t>Derek Dietrich (11033371)</t>
  </si>
  <si>
    <t>Derek Dietrich</t>
  </si>
  <si>
    <t>Starlin Castro (11033373)</t>
  </si>
  <si>
    <t>Starlin Castro</t>
  </si>
  <si>
    <t>Justin Bour (11033374)</t>
  </si>
  <si>
    <t>Justin Bour</t>
  </si>
  <si>
    <t>Jedd Gyorko (11033375)</t>
  </si>
  <si>
    <t>Jedd Gyorko</t>
  </si>
  <si>
    <t>Javy Guerra (11034078)</t>
  </si>
  <si>
    <t>Javy Guerra</t>
  </si>
  <si>
    <t>Bud Norris (11034096)</t>
  </si>
  <si>
    <t>Bud Norris</t>
  </si>
  <si>
    <t>Luke Gregerson (11034107)</t>
  </si>
  <si>
    <t>Luke Gregerson</t>
  </si>
  <si>
    <t>Brett Cecil (11034113)</t>
  </si>
  <si>
    <t>Brett Cecil</t>
  </si>
  <si>
    <t>Trevor Rosenthal (11034162)</t>
  </si>
  <si>
    <t>Trevor Rosenthal</t>
  </si>
  <si>
    <t>Chasen Shreve (11034184)</t>
  </si>
  <si>
    <t>Chasen Shreve</t>
  </si>
  <si>
    <t>Ryan Sherriff (11034194)</t>
  </si>
  <si>
    <t>Ryan Sherriff</t>
  </si>
  <si>
    <t>Tayron Guerrero (11034199)</t>
  </si>
  <si>
    <t>Tayron Guerrero</t>
  </si>
  <si>
    <t>John Brebbia (11034202)</t>
  </si>
  <si>
    <t>John Brebbia</t>
  </si>
  <si>
    <t>Severino Gonzalez (11034207)</t>
  </si>
  <si>
    <t>Severino Gonzalez</t>
  </si>
  <si>
    <t>Drew Rucinski (11034225)</t>
  </si>
  <si>
    <t>Drew Rucinski</t>
  </si>
  <si>
    <t>Brett Graves (11034228)</t>
  </si>
  <si>
    <t>Brett Graves</t>
  </si>
  <si>
    <t>Kyle Barraclough (11034230)</t>
  </si>
  <si>
    <t>Kyle Barraclough</t>
  </si>
  <si>
    <t>Tyler Webb (11034235)</t>
  </si>
  <si>
    <t>Tyler Webb</t>
  </si>
  <si>
    <t>Drew Steckenrider (11034237)</t>
  </si>
  <si>
    <t>Drew Steckenrider</t>
  </si>
  <si>
    <t>Dominic Leone (11034238)</t>
  </si>
  <si>
    <t>Dominic Leone</t>
  </si>
  <si>
    <t>Nick Wittgren (11034242)</t>
  </si>
  <si>
    <t>Nick Wittgren</t>
  </si>
  <si>
    <t>Brian Ellington (11034252)</t>
  </si>
  <si>
    <t>Brian Ellington</t>
  </si>
  <si>
    <t>Brett Lilek (11034258)</t>
  </si>
  <si>
    <t>Brett Lilek</t>
  </si>
  <si>
    <t>Mike Mayers (11034260)</t>
  </si>
  <si>
    <t>Mike Mayers</t>
  </si>
  <si>
    <t>Conner Greene (11034270)</t>
  </si>
  <si>
    <t>Conner Greene</t>
  </si>
  <si>
    <t>Tyler Kinley (11034276)</t>
  </si>
  <si>
    <t>Tyler Kinley</t>
  </si>
  <si>
    <t>Dakota Hudson (11034286)</t>
  </si>
  <si>
    <t>Dakota Hudson</t>
  </si>
  <si>
    <t>Junior Fernandez (11034319)</t>
  </si>
  <si>
    <t>Junior Fernandez</t>
  </si>
  <si>
    <t>Nick Neidert (11034330)</t>
  </si>
  <si>
    <t>Nick Neidert</t>
  </si>
  <si>
    <t>Jordan Hicks (11034332)</t>
  </si>
  <si>
    <t>Jordan Hicks</t>
  </si>
  <si>
    <t>Braxton Garrett (11034338)</t>
  </si>
  <si>
    <t>Braxton Garrett</t>
  </si>
  <si>
    <t>Trevor Rogers (11034351)</t>
  </si>
  <si>
    <t>Trevor Rogers</t>
  </si>
  <si>
    <t>Matt Davidson (11033382)</t>
  </si>
  <si>
    <t>Matt Davidson</t>
  </si>
  <si>
    <t>Greg Bird (11033393)</t>
  </si>
  <si>
    <t>Greg Bird</t>
  </si>
  <si>
    <t>Nicky Delmonico (11033394)</t>
  </si>
  <si>
    <t>Nicky Delmonico</t>
  </si>
  <si>
    <t>Tyler Wade (11033400)</t>
  </si>
  <si>
    <t>Tyler Wade</t>
  </si>
  <si>
    <t>Yoan Moncada (11033402)</t>
  </si>
  <si>
    <t>Yoan Moncada</t>
  </si>
  <si>
    <t>Willie Calhoun (11033380)</t>
  </si>
  <si>
    <t>Willie Calhoun</t>
  </si>
  <si>
    <t>Delino DeShields (11033386)</t>
  </si>
  <si>
    <t>Delino DeShields</t>
  </si>
  <si>
    <t>Ben Gamel (11033390)</t>
  </si>
  <si>
    <t>Ben Gamel</t>
  </si>
  <si>
    <t>Max Kepler (11033391)</t>
  </si>
  <si>
    <t>Max Kepler</t>
  </si>
  <si>
    <t>Josh Bell (11033392)</t>
  </si>
  <si>
    <t>Josh Bell</t>
  </si>
  <si>
    <t>Colin Moran (11033395)</t>
  </si>
  <si>
    <t>Colin Moran</t>
  </si>
  <si>
    <t>Brett Phillips (11033399)</t>
  </si>
  <si>
    <t>Brett Phillips</t>
  </si>
  <si>
    <t>Kole Calhoun (11033385)</t>
  </si>
  <si>
    <t>Kole Calhoun</t>
  </si>
  <si>
    <t>Andrelton Simmons (11033387)</t>
  </si>
  <si>
    <t>Andrelton Simmons</t>
  </si>
  <si>
    <t>Todd Frazier (11033381)</t>
  </si>
  <si>
    <t>Todd Frazier</t>
  </si>
  <si>
    <t>Jesse Winker (11033398)</t>
  </si>
  <si>
    <t>Jesse Winker</t>
  </si>
  <si>
    <t>Marcell Ozuna (11033384)</t>
  </si>
  <si>
    <t>Marcell Ozuna</t>
  </si>
  <si>
    <t>Yairo Munoz (11033396)</t>
  </si>
  <si>
    <t>Yairo Munoz</t>
  </si>
  <si>
    <t>Paul DeJong (11033401)</t>
  </si>
  <si>
    <t>Paul DeJong</t>
  </si>
  <si>
    <t>Jorge Alfaro (11033410)</t>
  </si>
  <si>
    <t>Jorge Alfaro</t>
  </si>
  <si>
    <t>Leury Garcia (11033405)</t>
  </si>
  <si>
    <t>Leury Garcia</t>
  </si>
  <si>
    <t>Avisail Garcia (11033406)</t>
  </si>
  <si>
    <t>Avisail Garcia</t>
  </si>
  <si>
    <t>Drew Robinson (11033388)</t>
  </si>
  <si>
    <t>Drew Robinson</t>
  </si>
  <si>
    <t>Kyle Seager (11033407)</t>
  </si>
  <si>
    <t>Kyle Seager</t>
  </si>
  <si>
    <t>Ryon Healy (11033411)</t>
  </si>
  <si>
    <t>Ryon Healy</t>
  </si>
  <si>
    <t>Jordy Mercer (11033404)</t>
  </si>
  <si>
    <t>Jordy Mercer</t>
  </si>
  <si>
    <t>Brian Goodwin (11033408)</t>
  </si>
  <si>
    <t>Brian Goodwin</t>
  </si>
  <si>
    <t>Albert Pujols (11033403)</t>
  </si>
  <si>
    <t>Albert Pujols</t>
  </si>
  <si>
    <t>Nicholas Castellanos (11033409)</t>
  </si>
  <si>
    <t>Nicholas Castellanos</t>
  </si>
  <si>
    <t>Harrison Bader (11033412)</t>
  </si>
  <si>
    <t>Harrison Bader</t>
  </si>
  <si>
    <t>Trevor Plouffe (11033415)</t>
  </si>
  <si>
    <t>Trevor Plouffe</t>
  </si>
  <si>
    <t>Luke Voit (11033419)</t>
  </si>
  <si>
    <t>Luke Voit</t>
  </si>
  <si>
    <t>Tim Anderson (11033448)</t>
  </si>
  <si>
    <t>Tim Anderson</t>
  </si>
  <si>
    <t>Ronald Guzman (11033426)</t>
  </si>
  <si>
    <t>Ronald Guzman</t>
  </si>
  <si>
    <t>Jose Osuna (11033420)</t>
  </si>
  <si>
    <t>Jose Osuna</t>
  </si>
  <si>
    <t>Tom Murphy (11033425)</t>
  </si>
  <si>
    <t>Tom Murphy</t>
  </si>
  <si>
    <t>Ian Happ (11033429)</t>
  </si>
  <si>
    <t>Ian Happ</t>
  </si>
  <si>
    <t>Yuli Gurriel (11033428)</t>
  </si>
  <si>
    <t>Yuli Gurriel</t>
  </si>
  <si>
    <t>Mike Gerber (11033423)</t>
  </si>
  <si>
    <t>Mike Gerber</t>
  </si>
  <si>
    <t>Jeimer Candelario (11033424)</t>
  </si>
  <si>
    <t>Jeimer Candelario</t>
  </si>
  <si>
    <t>Jose Bautista (11033413)</t>
  </si>
  <si>
    <t>Jose Bautista</t>
  </si>
  <si>
    <t>Wilmer Flores (11033418)</t>
  </si>
  <si>
    <t>Wilmer Flores</t>
  </si>
  <si>
    <t>Scott Schebler (11033422)</t>
  </si>
  <si>
    <t>Scott Schebler</t>
  </si>
  <si>
    <t>Phillip Ervin (11033427)</t>
  </si>
  <si>
    <t>Phillip Ervin</t>
  </si>
  <si>
    <t>Kolten Wong (11033417)</t>
  </si>
  <si>
    <t>Kolten Wong</t>
  </si>
  <si>
    <t>Chris Owings (11033438)</t>
  </si>
  <si>
    <t>Chris Owings</t>
  </si>
  <si>
    <t>Neil Walker (11033432)</t>
  </si>
  <si>
    <t>Neil Walker</t>
  </si>
  <si>
    <t>Gary Sanchez (11033442)</t>
  </si>
  <si>
    <t>Gary Sanchez</t>
  </si>
  <si>
    <t>Mike Zunino (11033439)</t>
  </si>
  <si>
    <t>Mike Zunino</t>
  </si>
  <si>
    <t>Logan Morrison (11033437)</t>
  </si>
  <si>
    <t>Logan Morrison</t>
  </si>
  <si>
    <t>Jorge Polanco (11033440)</t>
  </si>
  <si>
    <t>Jorge Polanco</t>
  </si>
  <si>
    <t>Tyler Austin (11033441)</t>
  </si>
  <si>
    <t>Tyler Austin</t>
  </si>
  <si>
    <t>Yandy Diaz (11033451)</t>
  </si>
  <si>
    <t>Yandy Diaz</t>
  </si>
  <si>
    <t>Sean Rodriguez (11033430)</t>
  </si>
  <si>
    <t>Sean Rodriguez</t>
  </si>
  <si>
    <t>Garrett Hampson (11033449)</t>
  </si>
  <si>
    <t>Garrett Hampson</t>
  </si>
  <si>
    <t>Ryan O'Hearn (11033452)</t>
  </si>
  <si>
    <t>Ryan O'Hearn</t>
  </si>
  <si>
    <t>Pablo Sandoval (11033434)</t>
  </si>
  <si>
    <t>Pablo Sandoval</t>
  </si>
  <si>
    <t>Tony Kemp (11033447)</t>
  </si>
  <si>
    <t>Tony Kemp</t>
  </si>
  <si>
    <t>Niko Goodrum (11033443)</t>
  </si>
  <si>
    <t>Niko Goodrum</t>
  </si>
  <si>
    <t>Jose Peraza (11033445)</t>
  </si>
  <si>
    <t>Jose Peraza</t>
  </si>
  <si>
    <t>Yoenis Cespedes (11033446)</t>
  </si>
  <si>
    <t>Yoenis Cespedes</t>
  </si>
  <si>
    <t>Dexter Fowler (11033436)</t>
  </si>
  <si>
    <t>Dexter Fowler</t>
  </si>
  <si>
    <t>Wilson Ramos (11033458)</t>
  </si>
  <si>
    <t>Wilson Ramos</t>
  </si>
  <si>
    <t>Scott Kingery (11033471)</t>
  </si>
  <si>
    <t>Scott Kingery</t>
  </si>
  <si>
    <t>Yolmer Sanchez (11033462)</t>
  </si>
  <si>
    <t>Yolmer Sanchez</t>
  </si>
  <si>
    <t>Nomar Mazara (11033470)</t>
  </si>
  <si>
    <t>Nomar Mazara</t>
  </si>
  <si>
    <t>Melky Cabrera (11033455)</t>
  </si>
  <si>
    <t>Melky Cabrera</t>
  </si>
  <si>
    <t>Matt Holliday (11033453)</t>
  </si>
  <si>
    <t>Matt Holliday</t>
  </si>
  <si>
    <t>David Dahl (11033466)</t>
  </si>
  <si>
    <t>David Dahl</t>
  </si>
  <si>
    <t>Addison Russell (11033467)</t>
  </si>
  <si>
    <t>Addison Russell</t>
  </si>
  <si>
    <t>David Bote (11033468)</t>
  </si>
  <si>
    <t>David Bote</t>
  </si>
  <si>
    <t>Andrew McCutchen (11033456)</t>
  </si>
  <si>
    <t>Andrew McCutchen</t>
  </si>
  <si>
    <t>Gorkys Hernandez (11033457)</t>
  </si>
  <si>
    <t>Gorkys Hernandez</t>
  </si>
  <si>
    <t>Jake Marisnick (11033461)</t>
  </si>
  <si>
    <t>Jake Marisnick</t>
  </si>
  <si>
    <t>J.D. Davis (11033464)</t>
  </si>
  <si>
    <t>J.D. Davis</t>
  </si>
  <si>
    <t>Kyle Tucker (11033472)</t>
  </si>
  <si>
    <t>Kyle Tucker</t>
  </si>
  <si>
    <t>Jose Iglesias (11033463)</t>
  </si>
  <si>
    <t>Jose Iglesias</t>
  </si>
  <si>
    <t>Clint Frazier (11033485)</t>
  </si>
  <si>
    <t>Clint Frazier</t>
  </si>
  <si>
    <t>Cameron Maybin (11033477)</t>
  </si>
  <si>
    <t>Cameron Maybin</t>
  </si>
  <si>
    <t>Miguel Sano (11033473)</t>
  </si>
  <si>
    <t>Miguel Sano</t>
  </si>
  <si>
    <t>Joe Mauer (11033475)</t>
  </si>
  <si>
    <t>Joe Mauer</t>
  </si>
  <si>
    <t>Rajai Davis (11033476)</t>
  </si>
  <si>
    <t>Rajai Davis</t>
  </si>
  <si>
    <t>Tyler Naquin (11033479)</t>
  </si>
  <si>
    <t>Tyler Naquin</t>
  </si>
  <si>
    <t>Greg Allen (11033487)</t>
  </si>
  <si>
    <t>Greg Allen</t>
  </si>
  <si>
    <t>Tony Wolters (11033480)</t>
  </si>
  <si>
    <t>Tony Wolters</t>
  </si>
  <si>
    <t>Raimel Tapia (11033483)</t>
  </si>
  <si>
    <t>Raimel Tapia</t>
  </si>
  <si>
    <t>Tyler White (11033486)</t>
  </si>
  <si>
    <t>Tyler White</t>
  </si>
  <si>
    <t>Tucker Barnhart (11033478)</t>
  </si>
  <si>
    <t>Tucker Barnhart</t>
  </si>
  <si>
    <t>Preston Tucker (11033481)</t>
  </si>
  <si>
    <t>Preston Tucker</t>
  </si>
  <si>
    <t>Dilson Herrera (11033482)</t>
  </si>
  <si>
    <t>Dilson Herrera</t>
  </si>
  <si>
    <t>Jeff McNeil (11033484)</t>
  </si>
  <si>
    <t>Jeff McNeil</t>
  </si>
  <si>
    <t>Miguel Rojas (11033459)</t>
  </si>
  <si>
    <t>Miguel Rojas</t>
  </si>
  <si>
    <t>Alex Avila (11033500)</t>
  </si>
  <si>
    <t>Alex Avila</t>
  </si>
  <si>
    <t>Andrew Knapp (11033508)</t>
  </si>
  <si>
    <t>Andrew Knapp</t>
  </si>
  <si>
    <t>Kyle Higashioka (11033490)</t>
  </si>
  <si>
    <t>Kyle Higashioka</t>
  </si>
  <si>
    <t>Daniel Vogelbach (11033511)</t>
  </si>
  <si>
    <t>Daniel Vogelbach</t>
  </si>
  <si>
    <t>Carlos Tocci (11033514)</t>
  </si>
  <si>
    <t>Carlos Tocci</t>
  </si>
  <si>
    <t>Yan Gomes (11033502)</t>
  </si>
  <si>
    <t>Yan Gomes</t>
  </si>
  <si>
    <t>Erik Gonzalez (11033504)</t>
  </si>
  <si>
    <t>Erik Gonzalez</t>
  </si>
  <si>
    <t>Taylor Motter (11033509)</t>
  </si>
  <si>
    <t>Taylor Motter</t>
  </si>
  <si>
    <t>Jung Ho Kang (11033515)</t>
  </si>
  <si>
    <t>Jung Ho Kang</t>
  </si>
  <si>
    <t>Alex Gordon (11033494)</t>
  </si>
  <si>
    <t>Alex Gordon</t>
  </si>
  <si>
    <t>Lucas Duda (11033498)</t>
  </si>
  <si>
    <t>Lucas Duda</t>
  </si>
  <si>
    <t>Rosell Herrera (11033506)</t>
  </si>
  <si>
    <t>Rosell Herrera</t>
  </si>
  <si>
    <t>Albert Almora Jr. (11033513)</t>
  </si>
  <si>
    <t>Albert Almora Jr.</t>
  </si>
  <si>
    <t>1B/C</t>
  </si>
  <si>
    <t>Victor Caratini (11033517)</t>
  </si>
  <si>
    <t>Victor Caratini</t>
  </si>
  <si>
    <t>C/1B</t>
  </si>
  <si>
    <t>Buster Posey (11033499)</t>
  </si>
  <si>
    <t>Buster Posey</t>
  </si>
  <si>
    <t>Francisco Arcia (11033491)</t>
  </si>
  <si>
    <t>Francisco Arcia</t>
  </si>
  <si>
    <t>Jim Adduci (11033492)</t>
  </si>
  <si>
    <t>Jim Adduci</t>
  </si>
  <si>
    <t>Kaleb Cowart (11033507)</t>
  </si>
  <si>
    <t>Kaleb Cowart</t>
  </si>
  <si>
    <t>Jose Reyes (11033488)</t>
  </si>
  <si>
    <t>Jose Reyes</t>
  </si>
  <si>
    <t>Austin Jackson (11033493)</t>
  </si>
  <si>
    <t>Austin Jackson</t>
  </si>
  <si>
    <t>Devin Mesoraco (11033497)</t>
  </si>
  <si>
    <t>Devin Mesoraco</t>
  </si>
  <si>
    <t>Billy Hamilton (11033501)</t>
  </si>
  <si>
    <t>Billy Hamilton</t>
  </si>
  <si>
    <t>Matt den Dekker (11033503)</t>
  </si>
  <si>
    <t>Matt den Dekker</t>
  </si>
  <si>
    <t>Kevin Plawecki (11033512)</t>
  </si>
  <si>
    <t>Kevin Plawecki</t>
  </si>
  <si>
    <t>Peter Alonso (11033521)</t>
  </si>
  <si>
    <t>Peter Alonso</t>
  </si>
  <si>
    <t>Garrett Cooper (11033519)</t>
  </si>
  <si>
    <t>Garrett Cooper</t>
  </si>
  <si>
    <t>Austin Romine (11033524)</t>
  </si>
  <si>
    <t>Austin Romine</t>
  </si>
  <si>
    <t>Omar Narvaez (11033529)</t>
  </si>
  <si>
    <t>Omar Narvaez</t>
  </si>
  <si>
    <t>Eloy Jimenez (11033537)</t>
  </si>
  <si>
    <t>Eloy Jimenez</t>
  </si>
  <si>
    <t>Jason Kipnis (11033525)</t>
  </si>
  <si>
    <t>Jason Kipnis</t>
  </si>
  <si>
    <t>Mitch Garver (11033532)</t>
  </si>
  <si>
    <t>Mitch Garver</t>
  </si>
  <si>
    <t>Noel Cuevas (11033531)</t>
  </si>
  <si>
    <t>Noel Cuevas</t>
  </si>
  <si>
    <t>Jorge Bonifacio (11033530)</t>
  </si>
  <si>
    <t>Jorge Bonifacio</t>
  </si>
  <si>
    <t>Jorge Soler (11033535)</t>
  </si>
  <si>
    <t>Jorge Soler</t>
  </si>
  <si>
    <t>OF/SS</t>
  </si>
  <si>
    <t>Marwin Gonzalez (11033495)</t>
  </si>
  <si>
    <t>Marwin Gonzalez</t>
  </si>
  <si>
    <t>SS/OF</t>
  </si>
  <si>
    <t>Evan Longoria (11033523)</t>
  </si>
  <si>
    <t>Evan Longoria</t>
  </si>
  <si>
    <t>Max Stassi (11033528)</t>
  </si>
  <si>
    <t>Max Stassi</t>
  </si>
  <si>
    <t>Austin Slater (11033533)</t>
  </si>
  <si>
    <t>Austin Slater</t>
  </si>
  <si>
    <t>Steven Duggar (11033536)</t>
  </si>
  <si>
    <t>Steven Duggar</t>
  </si>
  <si>
    <t>Jefry Marte (11033526)</t>
  </si>
  <si>
    <t>Jefry Marte</t>
  </si>
  <si>
    <t>David Fletcher (11033538)</t>
  </si>
  <si>
    <t>David Fletcher</t>
  </si>
  <si>
    <t>Magneuris Sierra (11033522)</t>
  </si>
  <si>
    <t>Magneuris Sierra</t>
  </si>
  <si>
    <t>Yasmany Tomas (11033561)</t>
  </si>
  <si>
    <t>Yasmany Tomas</t>
  </si>
  <si>
    <t>Jacoby Ellsbury (11033542)</t>
  </si>
  <si>
    <t>Jacoby Ellsbury</t>
  </si>
  <si>
    <t>Lonnie Chisenhall (11033543)</t>
  </si>
  <si>
    <t>Lonnie Chisenhall</t>
  </si>
  <si>
    <t>Robbie Grossman (11033547)</t>
  </si>
  <si>
    <t>Robbie Grossman</t>
  </si>
  <si>
    <t>Kennys Vargas (11033549)</t>
  </si>
  <si>
    <t>Kennys Vargas</t>
  </si>
  <si>
    <t>Willians Astudillo (11033550)</t>
  </si>
  <si>
    <t>Willians Astudillo</t>
  </si>
  <si>
    <t>Byron Buxton (11033558)</t>
  </si>
  <si>
    <t>Byron Buxton</t>
  </si>
  <si>
    <t>Chris Iannetta (11033541)</t>
  </si>
  <si>
    <t>Chris Iannetta</t>
  </si>
  <si>
    <t>Pat Valaika (11033559)</t>
  </si>
  <si>
    <t>Pat Valaika</t>
  </si>
  <si>
    <t>Brandon Crawford (11033546)</t>
  </si>
  <si>
    <t>Brandon Crawford</t>
  </si>
  <si>
    <t>Tim Federowicz (11033548)</t>
  </si>
  <si>
    <t>Tim Federowicz</t>
  </si>
  <si>
    <t>Alen Hanson (11033554)</t>
  </si>
  <si>
    <t>Alen Hanson</t>
  </si>
  <si>
    <t>Kelby Tomlinson (11033556)</t>
  </si>
  <si>
    <t>Kelby Tomlinson</t>
  </si>
  <si>
    <t>Derek Norris (11033544)</t>
  </si>
  <si>
    <t>Derek Norris</t>
  </si>
  <si>
    <t>Jabari Blash (11033545)</t>
  </si>
  <si>
    <t>Jabari Blash</t>
  </si>
  <si>
    <t>John Hicks (11033552)</t>
  </si>
  <si>
    <t>John Hicks</t>
  </si>
  <si>
    <t>Martin Prado (11033540)</t>
  </si>
  <si>
    <t>Martin Prado</t>
  </si>
  <si>
    <t>Cesar Puello (11033572)</t>
  </si>
  <si>
    <t>Cesar Puello</t>
  </si>
  <si>
    <t>Mitch Walding (11033577)</t>
  </si>
  <si>
    <t>Mitch Walding</t>
  </si>
  <si>
    <t>Chris Herrmann (11033571)</t>
  </si>
  <si>
    <t>Chris Herrmann</t>
  </si>
  <si>
    <t>Tommy Joseph (11033573)</t>
  </si>
  <si>
    <t>Tommy Joseph</t>
  </si>
  <si>
    <t>Ryan Rua (11033578)</t>
  </si>
  <si>
    <t>Ryan Rua</t>
  </si>
  <si>
    <t>Guillermo Heredia (11033583)</t>
  </si>
  <si>
    <t>Guillermo Heredia</t>
  </si>
  <si>
    <t>Brandon Guyer (11033568)</t>
  </si>
  <si>
    <t>Brandon Guyer</t>
  </si>
  <si>
    <t>Bradley Zimmer (11033579)</t>
  </si>
  <si>
    <t>Bradley Zimmer</t>
  </si>
  <si>
    <t>Zack Granite (11033588)</t>
  </si>
  <si>
    <t>Zack Granite</t>
  </si>
  <si>
    <t>Bobby Bradley (11033590)</t>
  </si>
  <si>
    <t>Bobby Bradley</t>
  </si>
  <si>
    <t>Cole Tucker (11033589)</t>
  </si>
  <si>
    <t>Cole Tucker</t>
  </si>
  <si>
    <t>Hunter Dozier (11033585)</t>
  </si>
  <si>
    <t>Hunter Dozier</t>
  </si>
  <si>
    <t>Mac Williamson (11033580)</t>
  </si>
  <si>
    <t>Mac Williamson</t>
  </si>
  <si>
    <t>Chris Shaw (11033582)</t>
  </si>
  <si>
    <t>Chris Shaw</t>
  </si>
  <si>
    <t>Victor Martinez (11033562)</t>
  </si>
  <si>
    <t>Victor Martinez</t>
  </si>
  <si>
    <t>Luis Valbuena (11033563)</t>
  </si>
  <si>
    <t>Luis Valbuena</t>
  </si>
  <si>
    <t>Zack Cozart (11033569)</t>
  </si>
  <si>
    <t>Zack Cozart</t>
  </si>
  <si>
    <t>JaCoby Jones (11033575)</t>
  </si>
  <si>
    <t>JaCoby Jones</t>
  </si>
  <si>
    <t>Victor Reyes (11033581)</t>
  </si>
  <si>
    <t>Victor Reyes</t>
  </si>
  <si>
    <t>Jay Bruce (11033565)</t>
  </si>
  <si>
    <t>Jay Bruce</t>
  </si>
  <si>
    <t>Ben Revere (11033567)</t>
  </si>
  <si>
    <t>Ben Revere</t>
  </si>
  <si>
    <t>Mason Williams (11033574)</t>
  </si>
  <si>
    <t>Mason Williams</t>
  </si>
  <si>
    <t>Amed Rosario (11033584)</t>
  </si>
  <si>
    <t>Amed Rosario</t>
  </si>
  <si>
    <t>Luis Guillorme (11033586)</t>
  </si>
  <si>
    <t>Luis Guillorme</t>
  </si>
  <si>
    <t>Nick Senzel (11033591)</t>
  </si>
  <si>
    <t>Nick Senzel</t>
  </si>
  <si>
    <t>Francisco Pena (11033566)</t>
  </si>
  <si>
    <t>Francisco Pena</t>
  </si>
  <si>
    <t>JT Riddle (11033576)</t>
  </si>
  <si>
    <t>JT Riddle</t>
  </si>
  <si>
    <t>Christian Walker (11033594)</t>
  </si>
  <si>
    <t>Christian Walker</t>
  </si>
  <si>
    <t>J.P. Crawford (11033605)</t>
  </si>
  <si>
    <t>J.P. Crawford</t>
  </si>
  <si>
    <t>Adam Engel (11033604)</t>
  </si>
  <si>
    <t>Adam Engel</t>
  </si>
  <si>
    <t>Estevan Florial (11033607)</t>
  </si>
  <si>
    <t>Estevan Florial</t>
  </si>
  <si>
    <t>Cameron Rupp (11033596)</t>
  </si>
  <si>
    <t>Cameron Rupp</t>
  </si>
  <si>
    <t>Brett Nicholas (11033597)</t>
  </si>
  <si>
    <t>Brett Nicholas</t>
  </si>
  <si>
    <t>Christopher Bostick (11033601)</t>
  </si>
  <si>
    <t>Christopher Bostick</t>
  </si>
  <si>
    <t>Ke'Bryan Hayes (11033608)</t>
  </si>
  <si>
    <t>Ke'Bryan Hayes</t>
  </si>
  <si>
    <t>Derek Fisher (11033598)</t>
  </si>
  <si>
    <t>Derek Fisher</t>
  </si>
  <si>
    <t>Eric Young Jr. (11033593)</t>
  </si>
  <si>
    <t>Eric Young Jr.</t>
  </si>
  <si>
    <t>David Wright (11033592)</t>
  </si>
  <si>
    <t>David Wright</t>
  </si>
  <si>
    <t>Phillip Evans (11033599)</t>
  </si>
  <si>
    <t>Phillip Evans</t>
  </si>
  <si>
    <t>Gavin Cecchini (11033602)</t>
  </si>
  <si>
    <t>Gavin Cecchini</t>
  </si>
  <si>
    <t>Taylor Trammell (11033609)</t>
  </si>
  <si>
    <t>Taylor Trammell</t>
  </si>
  <si>
    <t>Lewis Brinson (11033603)</t>
  </si>
  <si>
    <t>Lewis Brinson</t>
  </si>
  <si>
    <t>Jarrod Dyson (11033615)</t>
  </si>
  <si>
    <t>Jarrod Dyson</t>
  </si>
  <si>
    <t>Rey Fuentes (11033617)</t>
  </si>
  <si>
    <t>Rey Fuentes</t>
  </si>
  <si>
    <t>Jeremy Hazelbaker (11033618)</t>
  </si>
  <si>
    <t>Jeremy Hazelbaker</t>
  </si>
  <si>
    <t>Aaron Altherr (11033619)</t>
  </si>
  <si>
    <t>Aaron Altherr</t>
  </si>
  <si>
    <t>Socrates Brito (11033624)</t>
  </si>
  <si>
    <t>Socrates Brito</t>
  </si>
  <si>
    <t>Jesmuel Valentin (11033635)</t>
  </si>
  <si>
    <t>Jesmuel Valentin</t>
  </si>
  <si>
    <t>Shane Robinson (11033614)</t>
  </si>
  <si>
    <t>Shane Robinson</t>
  </si>
  <si>
    <t>Ronald Torreyes (11033621)</t>
  </si>
  <si>
    <t>Ronald Torreyes</t>
  </si>
  <si>
    <t>Kevan Smith (11033633)</t>
  </si>
  <si>
    <t>Kevan Smith</t>
  </si>
  <si>
    <t>Brett Eibner (11033616)</t>
  </si>
  <si>
    <t>Brett Eibner</t>
  </si>
  <si>
    <t>Mike Marjama (11033625)</t>
  </si>
  <si>
    <t>Mike Marjama</t>
  </si>
  <si>
    <t>Erick Aybar (11033611)</t>
  </si>
  <si>
    <t>Erick Aybar</t>
  </si>
  <si>
    <t>Jake Cave (11033628)</t>
  </si>
  <si>
    <t>Jake Cave</t>
  </si>
  <si>
    <t>Tommy La Stella (11033629)</t>
  </si>
  <si>
    <t>Tommy La Stella</t>
  </si>
  <si>
    <t>Mark Zagunis (11033640)</t>
  </si>
  <si>
    <t>Mark Zagunis</t>
  </si>
  <si>
    <t>Hunter Pence (11033612)</t>
  </si>
  <si>
    <t>Hunter Pence</t>
  </si>
  <si>
    <t>Miguel Gomez (11033634)</t>
  </si>
  <si>
    <t>Miguel Gomez</t>
  </si>
  <si>
    <t>Ryder Jones (11033639)</t>
  </si>
  <si>
    <t>Ryder Jones</t>
  </si>
  <si>
    <t>Chad Huffman (11033613)</t>
  </si>
  <si>
    <t>Chad Huffman</t>
  </si>
  <si>
    <t>Jose Briceno (11033623)</t>
  </si>
  <si>
    <t>Jose Briceno</t>
  </si>
  <si>
    <t>Ronny Rodriguez (11033626)</t>
  </si>
  <si>
    <t>Ronny Rodriguez</t>
  </si>
  <si>
    <t>Curt Casali (11033620)</t>
  </si>
  <si>
    <t>Curt Casali</t>
  </si>
  <si>
    <t>T.J. Rivera (11033631)</t>
  </si>
  <si>
    <t>T.J. Rivera</t>
  </si>
  <si>
    <t>Dominic Smith (11033637)</t>
  </si>
  <si>
    <t>Dominic Smith</t>
  </si>
  <si>
    <t>Isaac Galloway (11033610)</t>
  </si>
  <si>
    <t>Isaac Galloway</t>
  </si>
  <si>
    <t>Monte Harrison (11033641)</t>
  </si>
  <si>
    <t>Monte Harrison</t>
  </si>
  <si>
    <t>John Ryan Murphy (11033654)</t>
  </si>
  <si>
    <t>John Ryan Murphy</t>
  </si>
  <si>
    <t>Willy Garcia (11033661)</t>
  </si>
  <si>
    <t>Willy Garcia</t>
  </si>
  <si>
    <t>Jose Rondon (11033667)</t>
  </si>
  <si>
    <t>Jose Rondon</t>
  </si>
  <si>
    <t>Zack Collins (11033677)</t>
  </si>
  <si>
    <t>Zack Collins</t>
  </si>
  <si>
    <t>Thairo Estrada (11033679)</t>
  </si>
  <si>
    <t>Thairo Estrada</t>
  </si>
  <si>
    <t>Gordon Beckham (11033647)</t>
  </si>
  <si>
    <t>Gordon Beckham</t>
  </si>
  <si>
    <t>John Andreoli (11033665)</t>
  </si>
  <si>
    <t>John Andreoli</t>
  </si>
  <si>
    <t>Logan Forsythe (11033648)</t>
  </si>
  <si>
    <t>Logan Forsythe</t>
  </si>
  <si>
    <t>Ehire Adrianza (11033653)</t>
  </si>
  <si>
    <t>Ehire Adrianza</t>
  </si>
  <si>
    <t>Johnny Field (11033671)</t>
  </si>
  <si>
    <t>Johnny Field</t>
  </si>
  <si>
    <t>Stephen Cardullo (11033656)</t>
  </si>
  <si>
    <t>Stephen Cardullo</t>
  </si>
  <si>
    <t>Max Moroff (11033672)</t>
  </si>
  <si>
    <t>Max Moroff</t>
  </si>
  <si>
    <t>Mike Tauchman (11033676)</t>
  </si>
  <si>
    <t>Mike Tauchman</t>
  </si>
  <si>
    <t>Alcides Escobar (11033644)</t>
  </si>
  <si>
    <t>Alcides Escobar</t>
  </si>
  <si>
    <t>Bubba Starling (11033669)</t>
  </si>
  <si>
    <t>Bubba Starling</t>
  </si>
  <si>
    <t>Gregor Blanco (11033642)</t>
  </si>
  <si>
    <t>Gregor Blanco</t>
  </si>
  <si>
    <t>Brian McCann (11033643)</t>
  </si>
  <si>
    <t>Brian McCann</t>
  </si>
  <si>
    <t>Martin Maldonado (11033645)</t>
  </si>
  <si>
    <t>Martin Maldonado</t>
  </si>
  <si>
    <t>Nick Hundley (11033646)</t>
  </si>
  <si>
    <t>Nick Hundley</t>
  </si>
  <si>
    <t>Chase d'Arnaud (11033651)</t>
  </si>
  <si>
    <t>Chase d'Arnaud</t>
  </si>
  <si>
    <t>Joe Panik (11033666)</t>
  </si>
  <si>
    <t>Joe Panik</t>
  </si>
  <si>
    <t>AJ Reed (11033670)</t>
  </si>
  <si>
    <t>AJ Reed</t>
  </si>
  <si>
    <t>Michael Hermosillo (11033678)</t>
  </si>
  <si>
    <t>Michael Hermosillo</t>
  </si>
  <si>
    <t>Jack Reinheimer (11033664)</t>
  </si>
  <si>
    <t>Jack Reinheimer</t>
  </si>
  <si>
    <t>Brandon Dixon (11033674)</t>
  </si>
  <si>
    <t>Brandon Dixon</t>
  </si>
  <si>
    <t>Johnny Giavotella (11033650)</t>
  </si>
  <si>
    <t>Johnny Giavotella</t>
  </si>
  <si>
    <t>Tomas Telis (11033655)</t>
  </si>
  <si>
    <t>Tomas Telis</t>
  </si>
  <si>
    <t>Bryan Holaday (11033658)</t>
  </si>
  <si>
    <t>Bryan Holaday</t>
  </si>
  <si>
    <t>Greg Garcia (11033659)</t>
  </si>
  <si>
    <t>Greg Garcia</t>
  </si>
  <si>
    <t>Yadiel Rivera (11033662)</t>
  </si>
  <si>
    <t>Yadiel Rivera</t>
  </si>
  <si>
    <t>Jeff Mathis (11033680)</t>
  </si>
  <si>
    <t>Jeff Mathis</t>
  </si>
  <si>
    <t>Deven Marrero (11033697)</t>
  </si>
  <si>
    <t>Deven Marrero</t>
  </si>
  <si>
    <t>Dustin Garneau (11033698)</t>
  </si>
  <si>
    <t>Dustin Garneau</t>
  </si>
  <si>
    <t>Gio Urshela (11033699)</t>
  </si>
  <si>
    <t>Gio Urshela</t>
  </si>
  <si>
    <t>Charlie Tilson (11033713)</t>
  </si>
  <si>
    <t>Charlie Tilson</t>
  </si>
  <si>
    <t>Robinson Cano (11033681)</t>
  </si>
  <si>
    <t>Robinson Cano</t>
  </si>
  <si>
    <t>Andrew Romine (11033689)</t>
  </si>
  <si>
    <t>Andrew Romine</t>
  </si>
  <si>
    <t>David Freitas (11033706)</t>
  </si>
  <si>
    <t>David Freitas</t>
  </si>
  <si>
    <t>Kyle Lewis (11033716)</t>
  </si>
  <si>
    <t>Kyle Lewis</t>
  </si>
  <si>
    <t>Bobby Wilson (11033682)</t>
  </si>
  <si>
    <t>Bobby Wilson</t>
  </si>
  <si>
    <t>Gregorio Petit (11033683)</t>
  </si>
  <si>
    <t>Gregorio Petit</t>
  </si>
  <si>
    <t>Roberto Perez (11033687)</t>
  </si>
  <si>
    <t>Roberto Perez</t>
  </si>
  <si>
    <t>Jason Castro (11033694)</t>
  </si>
  <si>
    <t>Jason Castro</t>
  </si>
  <si>
    <t>Brock Stassi (11033701)</t>
  </si>
  <si>
    <t>Brock Stassi</t>
  </si>
  <si>
    <t>Taylor Featherston (11033712)</t>
  </si>
  <si>
    <t>Taylor Featherston</t>
  </si>
  <si>
    <t>Jacob Stallings (11033703)</t>
  </si>
  <si>
    <t>Jacob Stallings</t>
  </si>
  <si>
    <t>Drew Butera (11033685)</t>
  </si>
  <si>
    <t>Drew Butera</t>
  </si>
  <si>
    <t>Paulo Orlando (11033686)</t>
  </si>
  <si>
    <t>Paulo Orlando</t>
  </si>
  <si>
    <t>Abraham Almonte (11033691)</t>
  </si>
  <si>
    <t>Abraham Almonte</t>
  </si>
  <si>
    <t>Efren Navarro (11033692)</t>
  </si>
  <si>
    <t>Efren Navarro</t>
  </si>
  <si>
    <t>Jemile Weeks (11033695)</t>
  </si>
  <si>
    <t>Jemile Weeks</t>
  </si>
  <si>
    <t>Cody Asche (11033704)</t>
  </si>
  <si>
    <t>Cody Asche</t>
  </si>
  <si>
    <t>Cheslor Cuthbert (11033707)</t>
  </si>
  <si>
    <t>Cheslor Cuthbert</t>
  </si>
  <si>
    <t>Tyler Collins (11033714)</t>
  </si>
  <si>
    <t>Tyler Collins</t>
  </si>
  <si>
    <t>Jarrett Parker (11033702)</t>
  </si>
  <si>
    <t>Jarrett Parker</t>
  </si>
  <si>
    <t>James McCann (11033710)</t>
  </si>
  <si>
    <t>James McCann</t>
  </si>
  <si>
    <t>Mikie Mahtook (11033711)</t>
  </si>
  <si>
    <t>Mikie Mahtook</t>
  </si>
  <si>
    <t>Travis d'Arnaud (11033688)</t>
  </si>
  <si>
    <t>Travis d'Arnaud</t>
  </si>
  <si>
    <t>Ty Kelly (11033696)</t>
  </si>
  <si>
    <t>Ty Kelly</t>
  </si>
  <si>
    <t>Chad Wallach (11033709)</t>
  </si>
  <si>
    <t>Chad Wallach</t>
  </si>
  <si>
    <t>Braxton Lee (11033715)</t>
  </si>
  <si>
    <t>Braxton Lee</t>
  </si>
  <si>
    <t>Anthony Recker (11033719)</t>
  </si>
  <si>
    <t>Anthony Recker</t>
  </si>
  <si>
    <t>Danny Ortiz (11033721)</t>
  </si>
  <si>
    <t>Danny Ortiz</t>
  </si>
  <si>
    <t>Matt Skole (11033727)</t>
  </si>
  <si>
    <t>Matt Skole</t>
  </si>
  <si>
    <t>Jacob May (11033730)</t>
  </si>
  <si>
    <t>Jacob May</t>
  </si>
  <si>
    <t>Evan White (11033737)</t>
  </si>
  <si>
    <t>Evan White</t>
  </si>
  <si>
    <t>Daniel Castro (11033732)</t>
  </si>
  <si>
    <t>Daniel Castro</t>
  </si>
  <si>
    <t>Colton Welker (11033738)</t>
  </si>
  <si>
    <t>Colton Welker</t>
  </si>
  <si>
    <t>Mike Freeman (11033724)</t>
  </si>
  <si>
    <t>Mike Freeman</t>
  </si>
  <si>
    <t>Ramon Torres (11033728)</t>
  </si>
  <si>
    <t>Ramon Torres</t>
  </si>
  <si>
    <t>Jacob Hannemann (11033731)</t>
  </si>
  <si>
    <t>Jacob Hannemann</t>
  </si>
  <si>
    <t>Rene Rivera (11033717)</t>
  </si>
  <si>
    <t>Rene Rivera</t>
  </si>
  <si>
    <t>Miguel Cabrera (11033718)</t>
  </si>
  <si>
    <t>Miguel Cabrera</t>
  </si>
  <si>
    <t>Rymer Liriano (11033723)</t>
  </si>
  <si>
    <t>Rymer Liriano</t>
  </si>
  <si>
    <t>Dixon Machado (11033726)</t>
  </si>
  <si>
    <t>Dixon Machado</t>
  </si>
  <si>
    <t>Jose Fernandez (11033735)</t>
  </si>
  <si>
    <t>Jose Fernandez</t>
  </si>
  <si>
    <t>Jahmai Jones (11033736)</t>
  </si>
  <si>
    <t>Jahmai Jones</t>
  </si>
  <si>
    <t>Tony Cruz (11033720)</t>
  </si>
  <si>
    <t>Tony Cruz</t>
  </si>
  <si>
    <t>Alex Blandino (11033733)</t>
  </si>
  <si>
    <t>Alex Blandino</t>
  </si>
  <si>
    <t>JB Shuck (11033722)</t>
  </si>
  <si>
    <t>JB Shuck</t>
  </si>
  <si>
    <t>Pedro Florimon (11033744)</t>
  </si>
  <si>
    <t>Pedro Florimon</t>
  </si>
  <si>
    <t>Welington Castillo (11033743)</t>
  </si>
  <si>
    <t>Welington Castillo</t>
  </si>
  <si>
    <t>Luis Robert (11033761)</t>
  </si>
  <si>
    <t>Luis Robert</t>
  </si>
  <si>
    <t>Darwin Barney (11033745)</t>
  </si>
  <si>
    <t>Darwin Barney</t>
  </si>
  <si>
    <t>Zach Vincej (11033754)</t>
  </si>
  <si>
    <t>Zach Vincej</t>
  </si>
  <si>
    <t>Jose Trevino (11033759)</t>
  </si>
  <si>
    <t>Jose Trevino</t>
  </si>
  <si>
    <t>Taylor Davis (11033752)</t>
  </si>
  <si>
    <t>Taylor Davis</t>
  </si>
  <si>
    <t>Seuly Matias (11033760)</t>
  </si>
  <si>
    <t>Seuly Matias</t>
  </si>
  <si>
    <t>Michael Morse (11033739)</t>
  </si>
  <si>
    <t>Michael Morse</t>
  </si>
  <si>
    <t>Peter Bourjos (11033742)</t>
  </si>
  <si>
    <t>Peter Bourjos</t>
  </si>
  <si>
    <t>Hector Sanchez (11033749)</t>
  </si>
  <si>
    <t>Hector Sanchez</t>
  </si>
  <si>
    <t>Josh Rutledge (11033750)</t>
  </si>
  <si>
    <t>Josh Rutledge</t>
  </si>
  <si>
    <t>Orlando Calixte (11033758)</t>
  </si>
  <si>
    <t>Orlando Calixte</t>
  </si>
  <si>
    <t>Chris Young (11033741)</t>
  </si>
  <si>
    <t>Chris Young</t>
  </si>
  <si>
    <t>Alexi Amarista (11033747)</t>
  </si>
  <si>
    <t>Alexi Amarista</t>
  </si>
  <si>
    <t>Nolan Fontana (11033755)</t>
  </si>
  <si>
    <t>Nolan Fontana</t>
  </si>
  <si>
    <t>Tomas Nido (11033756)</t>
  </si>
  <si>
    <t>Tomas Nido</t>
  </si>
  <si>
    <t>Stuart Turner (11033757)</t>
  </si>
  <si>
    <t>Stuart Turner</t>
  </si>
  <si>
    <t>Marcus Wilson (11033776)</t>
  </si>
  <si>
    <t>Marcus Wilson</t>
  </si>
  <si>
    <t>Trayce Thompson (11033768)</t>
  </si>
  <si>
    <t>Trayce Thompson</t>
  </si>
  <si>
    <t>Alfredo Gonzalez (11033769)</t>
  </si>
  <si>
    <t>Alfredo Gonzalez</t>
  </si>
  <si>
    <t>Ryan LaMarre (11033772)</t>
  </si>
  <si>
    <t>Ryan LaMarre</t>
  </si>
  <si>
    <t>Mike Ford (11033775)</t>
  </si>
  <si>
    <t>Mike Ford</t>
  </si>
  <si>
    <t>Michael Martinez (11033762)</t>
  </si>
  <si>
    <t>Michael Martinez</t>
  </si>
  <si>
    <t>Nolan Jones (11033779)</t>
  </si>
  <si>
    <t>Nolan Jones</t>
  </si>
  <si>
    <t>Ryan Lavarnway (11033765)</t>
  </si>
  <si>
    <t>Ryan Lavarnway</t>
  </si>
  <si>
    <t>Wander Franco (11033773)</t>
  </si>
  <si>
    <t>Wander Franco</t>
  </si>
  <si>
    <t>Yordan Alvarez (11033781)</t>
  </si>
  <si>
    <t>Yordan Alvarez</t>
  </si>
  <si>
    <t>Grayson Greiner (11033777)</t>
  </si>
  <si>
    <t>Grayson Greiner</t>
  </si>
  <si>
    <t>Brandon Marsh (11033780)</t>
  </si>
  <si>
    <t>Brandon Marsh</t>
  </si>
  <si>
    <t>Juan Lagares (11033764)</t>
  </si>
  <si>
    <t>Juan Lagares</t>
  </si>
  <si>
    <t>Kevin Kaczmarski (11033778)</t>
  </si>
  <si>
    <t>Kevin Kaczmarski</t>
  </si>
  <si>
    <t>Steven Baron (11033767)</t>
  </si>
  <si>
    <t>Steven Baron</t>
  </si>
  <si>
    <t>Cristhian Adames (11033770)</t>
  </si>
  <si>
    <t>Cristhian Adames</t>
  </si>
  <si>
    <t>Alex Mejia (11033774)</t>
  </si>
  <si>
    <t>Alex Mejia</t>
  </si>
  <si>
    <t>Adam Rosales (11033785)</t>
  </si>
  <si>
    <t>Adam Rosales</t>
  </si>
  <si>
    <t>Kristopher Negron (11033790)</t>
  </si>
  <si>
    <t>Kristopher Negron</t>
  </si>
  <si>
    <t>Will Middlebrooks (11033795)</t>
  </si>
  <si>
    <t>Will Middlebrooks</t>
  </si>
  <si>
    <t>Ryan Goins (11033798)</t>
  </si>
  <si>
    <t>Ryan Goins</t>
  </si>
  <si>
    <t>Pavin Smith (11033802)</t>
  </si>
  <si>
    <t>Pavin Smith</t>
  </si>
  <si>
    <t>Daulton Varsho (11033809)</t>
  </si>
  <si>
    <t>Daulton Varsho</t>
  </si>
  <si>
    <t>Ichiro Suzuki (11033782)</t>
  </si>
  <si>
    <t>Ichiro Suzuki</t>
  </si>
  <si>
    <t>Tuffy Gosewisch (11033787)</t>
  </si>
  <si>
    <t>Tuffy Gosewisch</t>
  </si>
  <si>
    <t>Kirk Nieuwenhuis (11033797)</t>
  </si>
  <si>
    <t>Kirk Nieuwenhuis</t>
  </si>
  <si>
    <t>Hanser Alberto (11033799)</t>
  </si>
  <si>
    <t>Hanser Alberto</t>
  </si>
  <si>
    <t>Mike Napoli (11033783)</t>
  </si>
  <si>
    <t>Mike Napoli</t>
  </si>
  <si>
    <t>Daniel Nava (11033796)</t>
  </si>
  <si>
    <t>Daniel Nava</t>
  </si>
  <si>
    <t>Aramis Ademan (11033804)</t>
  </si>
  <si>
    <t>Aramis Ademan</t>
  </si>
  <si>
    <t>Khalil Lee (11033805)</t>
  </si>
  <si>
    <t>Khalil Lee</t>
  </si>
  <si>
    <t>Nick Pratto (11033808)</t>
  </si>
  <si>
    <t>Nick Pratto</t>
  </si>
  <si>
    <t>Jarrod Saltalamacchia (11033784)</t>
  </si>
  <si>
    <t>Jarrod Saltalamacchia</t>
  </si>
  <si>
    <t>Pete Kozma (11033793)</t>
  </si>
  <si>
    <t>Pete Kozma</t>
  </si>
  <si>
    <t>Kevin Maitan (11033806)</t>
  </si>
  <si>
    <t>Kevin Maitan</t>
  </si>
  <si>
    <t>Jo Adell (11033807)</t>
  </si>
  <si>
    <t>Jo Adell</t>
  </si>
  <si>
    <t>Andres Gimenez (11033803)</t>
  </si>
  <si>
    <t>Andres Gimenez</t>
  </si>
  <si>
    <t>Scott Van Slyke (11033788)</t>
  </si>
  <si>
    <t>Scott Van Slyke</t>
  </si>
  <si>
    <t>Grant Green (11033791)</t>
  </si>
  <si>
    <t>Grant Green</t>
  </si>
  <si>
    <t>Carson Kelly (11033801)</t>
  </si>
  <si>
    <t>Carson Kelly</t>
  </si>
  <si>
    <t>Daniel Robertson (11033818)</t>
  </si>
  <si>
    <t>Daniel Robertson</t>
  </si>
  <si>
    <t>Adam Haseley (11033823)</t>
  </si>
  <si>
    <t>Adam Haseley</t>
  </si>
  <si>
    <t>Mickey Moniak (11033825)</t>
  </si>
  <si>
    <t>Mickey Moniak</t>
  </si>
  <si>
    <t>Blake Rutherford (11033827)</t>
  </si>
  <si>
    <t>Blake Rutherford</t>
  </si>
  <si>
    <t>Juan Centeno (11033816)</t>
  </si>
  <si>
    <t>Juan Centeno</t>
  </si>
  <si>
    <t>Carlos Perez (11033819)</t>
  </si>
  <si>
    <t>Carlos Perez</t>
  </si>
  <si>
    <t>Chris Heisey (11033815)</t>
  </si>
  <si>
    <t>Chris Heisey</t>
  </si>
  <si>
    <t>Juan Graterol (11033817)</t>
  </si>
  <si>
    <t>Juan Graterol</t>
  </si>
  <si>
    <t>Wander Javier (11033824)</t>
  </si>
  <si>
    <t>Wander Javier</t>
  </si>
  <si>
    <t>Alex Kirilloff (11033826)</t>
  </si>
  <si>
    <t>Alex Kirilloff</t>
  </si>
  <si>
    <t>Royce Lewis (11033829)</t>
  </si>
  <si>
    <t>Royce Lewis</t>
  </si>
  <si>
    <t>Chris Gimenez (11033813)</t>
  </si>
  <si>
    <t>Chris Gimenez</t>
  </si>
  <si>
    <t>Cam Gallagher (11033820)</t>
  </si>
  <si>
    <t>Cam Gallagher</t>
  </si>
  <si>
    <t>Andres Blanco (11033810)</t>
  </si>
  <si>
    <t>Andres Blanco</t>
  </si>
  <si>
    <t>Chris Carter (11033814)</t>
  </si>
  <si>
    <t>Chris Carter</t>
  </si>
  <si>
    <t>Jose Lobaton (11033812)</t>
  </si>
  <si>
    <t>Jose Lobaton</t>
  </si>
  <si>
    <t>Patrick Kivlehan (11033821)</t>
  </si>
  <si>
    <t>Patrick Kivlehan</t>
  </si>
  <si>
    <t>Delvin Perez (11033828)</t>
  </si>
  <si>
    <t>Delvin Perez</t>
  </si>
  <si>
    <t>Cliff Pennington (11033830)</t>
  </si>
  <si>
    <t>Cliff Pennington</t>
  </si>
  <si>
    <t>Cameron Perkins (11033832)</t>
  </si>
  <si>
    <t>Cameron Perkins</t>
  </si>
  <si>
    <t>Leody Taveras (11033833)</t>
  </si>
  <si>
    <t>Leody Taveras</t>
  </si>
  <si>
    <t>Joe Rizzo (11033834)</t>
  </si>
  <si>
    <t>Joe Rizzo</t>
  </si>
  <si>
    <t>Bubba Thompson (11033836)</t>
  </si>
  <si>
    <t>Bubba Thompson</t>
  </si>
  <si>
    <t>Heliot Ramos (11033835)</t>
  </si>
  <si>
    <t>Heliot Ramos</t>
  </si>
  <si>
    <t>Scoring</t>
  </si>
  <si>
    <t>Hitters</t>
  </si>
  <si>
    <t>Single</t>
  </si>
  <si>
    <t>+3 Pts</t>
  </si>
  <si>
    <t>Double</t>
  </si>
  <si>
    <t>+5 Pts</t>
  </si>
  <si>
    <t>Triple</t>
  </si>
  <si>
    <t>+8 Pts</t>
  </si>
  <si>
    <t>Home Run</t>
  </si>
  <si>
    <t>+10 Pts</t>
  </si>
  <si>
    <t>Run Batted In</t>
  </si>
  <si>
    <t>+2 Pts</t>
  </si>
  <si>
    <t>Run</t>
  </si>
  <si>
    <t>Base on Balls</t>
  </si>
  <si>
    <t>Hit By Pitch</t>
  </si>
  <si>
    <t>Stolen Base</t>
  </si>
  <si>
    <t>Pitchers</t>
  </si>
  <si>
    <t>Inning Pitched</t>
  </si>
  <si>
    <t>+2.25 Pts</t>
  </si>
  <si>
    <t>Strikeout</t>
  </si>
  <si>
    <t>Win</t>
  </si>
  <si>
    <t>+4 Pts</t>
  </si>
  <si>
    <t>Earned Run Allowed</t>
  </si>
  <si>
    <t>-2 Pts</t>
  </si>
  <si>
    <t>Hit Against</t>
  </si>
  <si>
    <t>-0.6 Pts</t>
  </si>
  <si>
    <t>Base on Balls Against</t>
  </si>
  <si>
    <t>Hit Batsman</t>
  </si>
  <si>
    <t>Complete Game</t>
  </si>
  <si>
    <t>+2.5 Pts</t>
  </si>
  <si>
    <t>Complete Game Shutout</t>
  </si>
  <si>
    <t>No Hitter</t>
  </si>
  <si>
    <t>Line Up Requirement</t>
  </si>
  <si>
    <t># of Slot</t>
  </si>
  <si>
    <t>Pick</t>
  </si>
  <si>
    <t>Constraints</t>
  </si>
  <si>
    <t>players</t>
  </si>
  <si>
    <t>salary</t>
  </si>
  <si>
    <t>score</t>
  </si>
  <si>
    <t>* Picks are highlighted in Yellow in Name Column</t>
  </si>
  <si>
    <t>* Only looked at 198 players because of decision limit</t>
  </si>
  <si>
    <t>Notes:</t>
  </si>
  <si>
    <t>* There could be a better way to do this by position</t>
  </si>
  <si>
    <t>* because the majority of players in the top 200 are pitchers</t>
  </si>
  <si>
    <t>* should be a pitcher only model and another model for other players potentially</t>
  </si>
  <si>
    <t>Player Name</t>
  </si>
  <si>
    <t>Avg Points</t>
  </si>
  <si>
    <t>Salary/Points</t>
  </si>
  <si>
    <t>ROWSUM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</si>
</sst>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_);_(* \(#,##0.0\);_(* &quot;-&quot;??_);_(@_)"/>
    <numFmt numFmtId="165" formatCode="_(* #,##0_);_(* \(#,##0\);_(* &quot;-&quot;??_);_(@_)"/>
    <numFmt numFmtId="167" formatCode="_ * #,##0.0_ ;_ * \-#,##0.0_ ;_ * &quot;-&quot;??_ ;_ @_ "/>
    <numFmt numFmtId="168" formatCode="0.00_ "/>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rgb="FF383739"/>
      <name val="&amp;quot"/>
    </font>
    <font>
      <sz val="11"/>
      <color theme="1"/>
      <name val="&amp;quot"/>
    </font>
    <font>
      <b/>
      <sz val="11"/>
      <color theme="1"/>
      <name val="&amp;quot"/>
    </font>
    <font>
      <sz val="10.5"/>
      <color theme="1"/>
      <name val="Times New Roman"/>
      <family val="1"/>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E9E8EA"/>
      </left>
      <right style="medium">
        <color rgb="FFE9E8EA"/>
      </right>
      <top style="medium">
        <color rgb="FFE9E8EA"/>
      </top>
      <bottom style="medium">
        <color rgb="FFE9E8EA"/>
      </bottom>
      <diagonal/>
    </border>
    <border>
      <left style="medium">
        <color rgb="FFE9E8EA"/>
      </left>
      <right/>
      <top style="medium">
        <color rgb="FFE9E8EA"/>
      </top>
      <bottom style="medium">
        <color rgb="FFE9E8EA"/>
      </bottom>
      <diagonal/>
    </border>
    <border>
      <left/>
      <right style="medium">
        <color rgb="FFE9E8EA"/>
      </right>
      <top style="medium">
        <color rgb="FFE9E8EA"/>
      </top>
      <bottom style="medium">
        <color rgb="FFE9E8EA"/>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applyAlignment="1">
      <alignment horizontal="left" vertical="center" wrapText="1"/>
    </xf>
    <xf numFmtId="0" fontId="19" fillId="33" borderId="10" xfId="0" applyFont="1" applyFill="1" applyBorder="1" applyAlignment="1">
      <alignment horizontal="left" vertical="center" wrapText="1" indent="1"/>
    </xf>
    <xf numFmtId="0" fontId="16" fillId="0" borderId="0" xfId="0" applyFont="1"/>
    <xf numFmtId="0" fontId="0" fillId="0" borderId="0" xfId="0" applyBorder="1"/>
    <xf numFmtId="0" fontId="21" fillId="33" borderId="0" xfId="0" applyFont="1" applyFill="1" applyBorder="1" applyAlignment="1">
      <alignment horizontal="left" vertical="center" wrapText="1" indent="1"/>
    </xf>
    <xf numFmtId="164" fontId="0" fillId="0" borderId="0" xfId="1" applyNumberFormat="1" applyFont="1"/>
    <xf numFmtId="165" fontId="0" fillId="0" borderId="0" xfId="1" applyNumberFormat="1" applyFont="1"/>
    <xf numFmtId="0" fontId="22" fillId="34" borderId="0" xfId="0" applyFont="1" applyFill="1"/>
    <xf numFmtId="0" fontId="0" fillId="35" borderId="0" xfId="0" applyFill="1"/>
    <xf numFmtId="0" fontId="20" fillId="33" borderId="11" xfId="0" applyFont="1" applyFill="1" applyBorder="1" applyAlignment="1">
      <alignment horizontal="left" vertical="center" wrapText="1" indent="1"/>
    </xf>
    <xf numFmtId="0" fontId="20" fillId="33" borderId="12" xfId="0" applyFont="1" applyFill="1" applyBorder="1" applyAlignment="1">
      <alignment horizontal="left" vertical="center" wrapText="1" indent="1"/>
    </xf>
    <xf numFmtId="0" fontId="0" fillId="0" borderId="0" xfId="0" applyFill="1" applyAlignment="1">
      <alignment vertical="center"/>
    </xf>
    <xf numFmtId="167" fontId="0" fillId="0" borderId="0" xfId="1" applyNumberFormat="1" applyFont="1" applyFill="1" applyAlignment="1">
      <alignment vertical="center"/>
    </xf>
    <xf numFmtId="0" fontId="0" fillId="0" borderId="0" xfId="0" applyAlignment="1">
      <alignment vertical="center"/>
    </xf>
    <xf numFmtId="168" fontId="0" fillId="0" borderId="0" xfId="0" applyNumberFormat="1" applyFill="1" applyAlignment="1">
      <alignment vertical="center"/>
    </xf>
    <xf numFmtId="0" fontId="0" fillId="36" borderId="0" xfId="0" applyFill="1" applyBorder="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ont>
        <b val="0"/>
        <i val="0"/>
        <strike val="0"/>
        <condense val="0"/>
        <extend val="0"/>
        <outline val="0"/>
        <shadow val="0"/>
        <u val="none"/>
        <vertAlign val="baseline"/>
        <sz val="10.5"/>
        <color theme="1"/>
        <name val="Times New Roman"/>
        <family val="1"/>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10.5"/>
        <color theme="1"/>
        <name val="Times New Roman"/>
        <family val="1"/>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10.5"/>
        <color theme="1"/>
        <name val="Times New Roman"/>
        <family val="1"/>
        <scheme val="none"/>
      </font>
      <fill>
        <patternFill patternType="solid">
          <fgColor indexed="64"/>
          <bgColor rgb="FFFFFFFF"/>
        </patternFill>
      </fill>
      <alignment horizontal="left" vertical="center" textRotation="0" wrapText="1"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485775</xdr:colOff>
      <xdr:row>1</xdr:row>
      <xdr:rowOff>47625</xdr:rowOff>
    </xdr:from>
    <xdr:to>
      <xdr:col>12</xdr:col>
      <xdr:colOff>66675</xdr:colOff>
      <xdr:row>9</xdr:row>
      <xdr:rowOff>104775</xdr:rowOff>
    </xdr:to>
    <xdr:sp macro="" textlink="">
      <xdr:nvSpPr>
        <xdr:cNvPr id="2" name="TextBox 1">
          <a:extLst>
            <a:ext uri="{FF2B5EF4-FFF2-40B4-BE49-F238E27FC236}">
              <a16:creationId xmlns:a16="http://schemas.microsoft.com/office/drawing/2014/main" id="{AAE8E578-BC68-4714-B735-6CAE6F491B9D}"/>
            </a:ext>
          </a:extLst>
        </xdr:cNvPr>
        <xdr:cNvSpPr txBox="1"/>
      </xdr:nvSpPr>
      <xdr:spPr>
        <a:xfrm>
          <a:off x="485775" y="238125"/>
          <a:ext cx="921067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MLB Classic</a:t>
          </a:r>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In salary cap contests, participants will create a lineup by selecting players listed in the Player Pool. Each player listed has an assigned salary and a valid lineup must not exceed the salary cap of $50,000.</a:t>
          </a:r>
        </a:p>
        <a:p>
          <a:r>
            <a:rPr lang="en-CA" sz="1100">
              <a:solidFill>
                <a:schemeClr val="dk1"/>
              </a:solidFill>
              <a:effectLst/>
              <a:latin typeface="+mn-lt"/>
              <a:ea typeface="+mn-ea"/>
              <a:cs typeface="+mn-cs"/>
            </a:rPr>
            <a:t>Contest results will be determined by the total points accumulated by each individual lineup entry (scoring rules summarized below).</a:t>
          </a:r>
        </a:p>
        <a:p>
          <a:r>
            <a:rPr lang="en-CA" sz="1100">
              <a:solidFill>
                <a:schemeClr val="dk1"/>
              </a:solidFill>
              <a:effectLst/>
              <a:latin typeface="+mn-lt"/>
              <a:ea typeface="+mn-ea"/>
              <a:cs typeface="+mn-cs"/>
            </a:rPr>
            <a:t>Participation in each contest must be made only as specified in the Terms of Use. Failure to comply with these Terms of Use will result in disqualification and, if applicable, prize forfeiture.</a:t>
          </a:r>
        </a:p>
        <a:p>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C19" totalsRowShown="0" dataDxfId="2">
  <autoFilter ref="B12:C19" xr:uid="{00000000-0009-0000-0100-000001000000}"/>
  <tableColumns count="2">
    <tableColumn id="1" xr3:uid="{00000000-0010-0000-0000-000001000000}" name="# of Slot" dataDxfId="1"/>
    <tableColumn id="2" xr3:uid="{00000000-0010-0000-0000-000002000000}" name="Pos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1"/>
  <sheetViews>
    <sheetView tabSelected="1" topLeftCell="D1" workbookViewId="0">
      <selection activeCell="D1" sqref="D1"/>
    </sheetView>
  </sheetViews>
  <sheetFormatPr defaultRowHeight="14.5"/>
  <cols>
    <col min="2" max="2" width="32.1796875" bestFit="1" customWidth="1"/>
    <col min="3" max="3" width="22" bestFit="1" customWidth="1"/>
    <col min="5" max="5" width="15.453125" customWidth="1"/>
    <col min="6" max="6" width="10.54296875" bestFit="1" customWidth="1"/>
    <col min="7" max="7" width="31.453125" bestFit="1" customWidth="1"/>
    <col min="8" max="8" width="12" customWidth="1"/>
    <col min="9" max="9" width="27.26953125" customWidth="1"/>
  </cols>
  <sheetData>
    <row r="1" spans="1:9">
      <c r="A1" t="s">
        <v>0</v>
      </c>
      <c r="B1" t="s">
        <v>1</v>
      </c>
      <c r="C1" t="s">
        <v>2</v>
      </c>
      <c r="D1" t="s">
        <v>3</v>
      </c>
      <c r="E1" t="s">
        <v>4</v>
      </c>
      <c r="F1" t="s">
        <v>5</v>
      </c>
      <c r="G1" t="s">
        <v>6</v>
      </c>
      <c r="H1" t="s">
        <v>7</v>
      </c>
      <c r="I1" t="s">
        <v>8</v>
      </c>
    </row>
    <row r="2" spans="1:9">
      <c r="A2" t="s">
        <v>9</v>
      </c>
      <c r="B2" t="s">
        <v>10</v>
      </c>
      <c r="C2" t="s">
        <v>11</v>
      </c>
      <c r="D2">
        <v>11033837</v>
      </c>
      <c r="E2" t="s">
        <v>12</v>
      </c>
      <c r="F2" s="7">
        <v>13100</v>
      </c>
      <c r="G2" t="s">
        <v>13</v>
      </c>
      <c r="H2" t="s">
        <v>14</v>
      </c>
      <c r="I2" s="6">
        <v>26.93</v>
      </c>
    </row>
    <row r="3" spans="1:9">
      <c r="A3" t="s">
        <v>9</v>
      </c>
      <c r="B3" t="s">
        <v>19</v>
      </c>
      <c r="C3" t="s">
        <v>20</v>
      </c>
      <c r="D3">
        <v>11033839</v>
      </c>
      <c r="E3" t="s">
        <v>12</v>
      </c>
      <c r="F3" s="7">
        <v>12600</v>
      </c>
      <c r="G3" t="s">
        <v>13</v>
      </c>
      <c r="H3" t="s">
        <v>14</v>
      </c>
      <c r="I3" s="6">
        <v>26.16</v>
      </c>
    </row>
    <row r="4" spans="1:9">
      <c r="A4" t="s">
        <v>9</v>
      </c>
      <c r="B4" t="s">
        <v>29</v>
      </c>
      <c r="C4" t="s">
        <v>30</v>
      </c>
      <c r="D4">
        <v>11033241</v>
      </c>
      <c r="E4" t="s">
        <v>12</v>
      </c>
      <c r="F4" s="7">
        <v>12300</v>
      </c>
      <c r="G4" t="s">
        <v>31</v>
      </c>
      <c r="H4" t="s">
        <v>32</v>
      </c>
      <c r="I4" s="6">
        <v>25.5</v>
      </c>
    </row>
    <row r="5" spans="1:9">
      <c r="A5" t="s">
        <v>9</v>
      </c>
      <c r="B5" t="s">
        <v>25</v>
      </c>
      <c r="C5" t="s">
        <v>26</v>
      </c>
      <c r="D5">
        <v>11033840</v>
      </c>
      <c r="E5" t="s">
        <v>12</v>
      </c>
      <c r="F5" s="7">
        <v>12400</v>
      </c>
      <c r="G5" t="s">
        <v>27</v>
      </c>
      <c r="H5" t="s">
        <v>28</v>
      </c>
      <c r="I5" s="6">
        <v>24.87</v>
      </c>
    </row>
    <row r="6" spans="1:9">
      <c r="A6" t="s">
        <v>9</v>
      </c>
      <c r="B6" t="s">
        <v>49</v>
      </c>
      <c r="C6" t="s">
        <v>50</v>
      </c>
      <c r="D6">
        <v>11033847</v>
      </c>
      <c r="E6" t="s">
        <v>12</v>
      </c>
      <c r="F6" s="7">
        <v>10100</v>
      </c>
      <c r="G6" t="s">
        <v>31</v>
      </c>
      <c r="H6" t="s">
        <v>32</v>
      </c>
      <c r="I6" s="6">
        <v>22.88</v>
      </c>
    </row>
    <row r="7" spans="1:9">
      <c r="A7" t="s">
        <v>9</v>
      </c>
      <c r="B7" t="s">
        <v>15</v>
      </c>
      <c r="C7" t="s">
        <v>16</v>
      </c>
      <c r="D7">
        <v>11033838</v>
      </c>
      <c r="E7" t="s">
        <v>12</v>
      </c>
      <c r="F7" s="7">
        <v>12900</v>
      </c>
      <c r="G7" t="s">
        <v>17</v>
      </c>
      <c r="H7" t="s">
        <v>18</v>
      </c>
      <c r="I7" s="6">
        <v>22.67</v>
      </c>
    </row>
    <row r="8" spans="1:9">
      <c r="A8" t="s">
        <v>9</v>
      </c>
      <c r="B8" t="s">
        <v>38</v>
      </c>
      <c r="C8" t="s">
        <v>39</v>
      </c>
      <c r="D8">
        <v>11033242</v>
      </c>
      <c r="E8" t="s">
        <v>12</v>
      </c>
      <c r="F8" s="7">
        <v>11100</v>
      </c>
      <c r="G8" t="s">
        <v>13</v>
      </c>
      <c r="H8" t="s">
        <v>14</v>
      </c>
      <c r="I8" s="6">
        <v>22.51</v>
      </c>
    </row>
    <row r="9" spans="1:9">
      <c r="A9" t="s">
        <v>9</v>
      </c>
      <c r="B9" t="s">
        <v>43</v>
      </c>
      <c r="C9" t="s">
        <v>44</v>
      </c>
      <c r="D9">
        <v>11033845</v>
      </c>
      <c r="E9" t="s">
        <v>12</v>
      </c>
      <c r="F9" s="7">
        <v>10400</v>
      </c>
      <c r="G9" t="s">
        <v>23</v>
      </c>
      <c r="H9" t="s">
        <v>37</v>
      </c>
      <c r="I9" s="6">
        <v>22.05</v>
      </c>
    </row>
    <row r="10" spans="1:9">
      <c r="A10" t="s">
        <v>9</v>
      </c>
      <c r="B10" t="s">
        <v>66</v>
      </c>
      <c r="C10" t="s">
        <v>67</v>
      </c>
      <c r="D10">
        <v>11033853</v>
      </c>
      <c r="E10" t="s">
        <v>12</v>
      </c>
      <c r="F10" s="7">
        <v>9200</v>
      </c>
      <c r="G10" t="s">
        <v>47</v>
      </c>
      <c r="H10" t="s">
        <v>48</v>
      </c>
      <c r="I10" s="6">
        <v>21.99</v>
      </c>
    </row>
    <row r="11" spans="1:9">
      <c r="A11" t="s">
        <v>9</v>
      </c>
      <c r="B11" t="s">
        <v>21</v>
      </c>
      <c r="C11" t="s">
        <v>22</v>
      </c>
      <c r="D11">
        <v>11033841</v>
      </c>
      <c r="E11" t="s">
        <v>12</v>
      </c>
      <c r="F11" s="7">
        <v>12400</v>
      </c>
      <c r="G11" t="s">
        <v>23</v>
      </c>
      <c r="H11" t="s">
        <v>24</v>
      </c>
      <c r="I11" s="6">
        <v>21.78</v>
      </c>
    </row>
    <row r="12" spans="1:9">
      <c r="A12" t="s">
        <v>9</v>
      </c>
      <c r="B12" t="s">
        <v>35</v>
      </c>
      <c r="C12" t="s">
        <v>36</v>
      </c>
      <c r="D12">
        <v>11033843</v>
      </c>
      <c r="E12" t="s">
        <v>12</v>
      </c>
      <c r="F12" s="7">
        <v>11200</v>
      </c>
      <c r="G12" t="s">
        <v>23</v>
      </c>
      <c r="H12" t="s">
        <v>37</v>
      </c>
      <c r="I12" s="6">
        <v>20.84</v>
      </c>
    </row>
    <row r="13" spans="1:9">
      <c r="A13" t="s">
        <v>9</v>
      </c>
      <c r="B13" t="s">
        <v>33</v>
      </c>
      <c r="C13" t="s">
        <v>34</v>
      </c>
      <c r="D13">
        <v>11033842</v>
      </c>
      <c r="E13" t="s">
        <v>12</v>
      </c>
      <c r="F13" s="7">
        <v>11400</v>
      </c>
      <c r="G13" t="s">
        <v>31</v>
      </c>
      <c r="H13" t="s">
        <v>32</v>
      </c>
      <c r="I13" s="6">
        <v>20.16</v>
      </c>
    </row>
    <row r="14" spans="1:9">
      <c r="A14" t="s">
        <v>9</v>
      </c>
      <c r="B14" t="s">
        <v>40</v>
      </c>
      <c r="C14" t="s">
        <v>41</v>
      </c>
      <c r="D14">
        <v>11033844</v>
      </c>
      <c r="E14" t="s">
        <v>12</v>
      </c>
      <c r="F14" s="7">
        <v>11000</v>
      </c>
      <c r="G14" t="s">
        <v>31</v>
      </c>
      <c r="H14" t="s">
        <v>42</v>
      </c>
      <c r="I14" s="6">
        <v>20.16</v>
      </c>
    </row>
    <row r="15" spans="1:9">
      <c r="A15" t="s">
        <v>9</v>
      </c>
      <c r="B15" t="s">
        <v>60</v>
      </c>
      <c r="C15" t="s">
        <v>61</v>
      </c>
      <c r="D15">
        <v>11033243</v>
      </c>
      <c r="E15" t="s">
        <v>12</v>
      </c>
      <c r="F15" s="7">
        <v>9600</v>
      </c>
      <c r="G15" t="s">
        <v>27</v>
      </c>
      <c r="H15" t="s">
        <v>28</v>
      </c>
      <c r="I15" s="6">
        <v>18.95</v>
      </c>
    </row>
    <row r="16" spans="1:9">
      <c r="A16" t="s">
        <v>9</v>
      </c>
      <c r="B16" t="s">
        <v>62</v>
      </c>
      <c r="C16" t="s">
        <v>63</v>
      </c>
      <c r="D16">
        <v>11033851</v>
      </c>
      <c r="E16" t="s">
        <v>12</v>
      </c>
      <c r="F16" s="7">
        <v>9300</v>
      </c>
      <c r="G16" t="s">
        <v>31</v>
      </c>
      <c r="H16" t="s">
        <v>32</v>
      </c>
      <c r="I16" s="6">
        <v>18.79</v>
      </c>
    </row>
    <row r="17" spans="1:9">
      <c r="A17" t="s">
        <v>9</v>
      </c>
      <c r="B17" t="s">
        <v>45</v>
      </c>
      <c r="C17" t="s">
        <v>46</v>
      </c>
      <c r="D17">
        <v>11033846</v>
      </c>
      <c r="E17" t="s">
        <v>12</v>
      </c>
      <c r="F17" s="7">
        <v>10300</v>
      </c>
      <c r="G17" t="s">
        <v>47</v>
      </c>
      <c r="H17" t="s">
        <v>48</v>
      </c>
      <c r="I17" s="6">
        <v>18.649999999999999</v>
      </c>
    </row>
    <row r="18" spans="1:9">
      <c r="A18" t="s">
        <v>9</v>
      </c>
      <c r="B18" t="s">
        <v>64</v>
      </c>
      <c r="C18" t="s">
        <v>65</v>
      </c>
      <c r="D18">
        <v>11033852</v>
      </c>
      <c r="E18" t="s">
        <v>12</v>
      </c>
      <c r="F18" s="7">
        <v>9200</v>
      </c>
      <c r="G18" t="s">
        <v>47</v>
      </c>
      <c r="H18" t="s">
        <v>48</v>
      </c>
      <c r="I18" s="6">
        <v>18.3</v>
      </c>
    </row>
    <row r="19" spans="1:9">
      <c r="A19" t="s">
        <v>9</v>
      </c>
      <c r="B19" t="s">
        <v>85</v>
      </c>
      <c r="C19" t="s">
        <v>86</v>
      </c>
      <c r="D19">
        <v>11033857</v>
      </c>
      <c r="E19" t="s">
        <v>12</v>
      </c>
      <c r="F19" s="7">
        <v>8800</v>
      </c>
      <c r="G19" t="s">
        <v>13</v>
      </c>
      <c r="H19" t="s">
        <v>14</v>
      </c>
      <c r="I19" s="6">
        <v>17.97</v>
      </c>
    </row>
    <row r="20" spans="1:9">
      <c r="A20" t="s">
        <v>9</v>
      </c>
      <c r="B20" t="s">
        <v>81</v>
      </c>
      <c r="C20" t="s">
        <v>82</v>
      </c>
      <c r="D20">
        <v>11033856</v>
      </c>
      <c r="E20" t="s">
        <v>12</v>
      </c>
      <c r="F20" s="7">
        <v>8800</v>
      </c>
      <c r="G20" t="s">
        <v>83</v>
      </c>
      <c r="H20" t="s">
        <v>84</v>
      </c>
      <c r="I20" s="6">
        <v>17.8</v>
      </c>
    </row>
    <row r="21" spans="1:9">
      <c r="A21" t="s">
        <v>9</v>
      </c>
      <c r="B21" t="s">
        <v>157</v>
      </c>
      <c r="C21" t="s">
        <v>158</v>
      </c>
      <c r="D21">
        <v>11033887</v>
      </c>
      <c r="E21" t="s">
        <v>12</v>
      </c>
      <c r="F21" s="7">
        <v>7300</v>
      </c>
      <c r="G21" t="s">
        <v>23</v>
      </c>
      <c r="H21" t="s">
        <v>37</v>
      </c>
      <c r="I21" s="6">
        <v>17.78</v>
      </c>
    </row>
    <row r="22" spans="1:9">
      <c r="A22" t="s">
        <v>9</v>
      </c>
      <c r="B22" t="s">
        <v>51</v>
      </c>
      <c r="C22" t="s">
        <v>52</v>
      </c>
      <c r="D22">
        <v>11033848</v>
      </c>
      <c r="E22" t="s">
        <v>12</v>
      </c>
      <c r="F22" s="7">
        <v>9700</v>
      </c>
      <c r="G22" t="s">
        <v>17</v>
      </c>
      <c r="H22" t="s">
        <v>18</v>
      </c>
      <c r="I22" s="6">
        <v>17.64</v>
      </c>
    </row>
    <row r="23" spans="1:9">
      <c r="A23" t="s">
        <v>9</v>
      </c>
      <c r="B23" t="s">
        <v>72</v>
      </c>
      <c r="C23" t="s">
        <v>73</v>
      </c>
      <c r="D23">
        <v>11033855</v>
      </c>
      <c r="E23" t="s">
        <v>12</v>
      </c>
      <c r="F23" s="7">
        <v>9000</v>
      </c>
      <c r="G23" t="s">
        <v>47</v>
      </c>
      <c r="H23" t="s">
        <v>74</v>
      </c>
      <c r="I23" s="6">
        <v>17.579999999999998</v>
      </c>
    </row>
    <row r="24" spans="1:9">
      <c r="A24" t="s">
        <v>9</v>
      </c>
      <c r="B24" t="s">
        <v>145</v>
      </c>
      <c r="C24" t="s">
        <v>146</v>
      </c>
      <c r="D24">
        <v>11033882</v>
      </c>
      <c r="E24" t="s">
        <v>12</v>
      </c>
      <c r="F24" s="7">
        <v>7700</v>
      </c>
      <c r="G24" t="s">
        <v>58</v>
      </c>
      <c r="H24" t="s">
        <v>59</v>
      </c>
      <c r="I24" s="6">
        <v>17.57</v>
      </c>
    </row>
    <row r="25" spans="1:9">
      <c r="A25" t="s">
        <v>9</v>
      </c>
      <c r="B25" t="s">
        <v>89</v>
      </c>
      <c r="C25" t="s">
        <v>90</v>
      </c>
      <c r="D25">
        <v>11033247</v>
      </c>
      <c r="E25" t="s">
        <v>12</v>
      </c>
      <c r="F25" s="7">
        <v>8600</v>
      </c>
      <c r="G25" t="s">
        <v>31</v>
      </c>
      <c r="H25" t="s">
        <v>42</v>
      </c>
      <c r="I25" s="6">
        <v>17.41</v>
      </c>
    </row>
    <row r="26" spans="1:9">
      <c r="A26" t="s">
        <v>9</v>
      </c>
      <c r="B26" t="s">
        <v>56</v>
      </c>
      <c r="C26" t="s">
        <v>57</v>
      </c>
      <c r="D26">
        <v>11033850</v>
      </c>
      <c r="E26" t="s">
        <v>12</v>
      </c>
      <c r="F26" s="7">
        <v>9600</v>
      </c>
      <c r="G26" t="s">
        <v>58</v>
      </c>
      <c r="H26" t="s">
        <v>59</v>
      </c>
      <c r="I26" s="6">
        <v>17.329999999999998</v>
      </c>
    </row>
    <row r="27" spans="1:9">
      <c r="A27" t="s">
        <v>9</v>
      </c>
      <c r="B27" t="s">
        <v>101</v>
      </c>
      <c r="C27" t="s">
        <v>102</v>
      </c>
      <c r="D27">
        <v>11033863</v>
      </c>
      <c r="E27" t="s">
        <v>12</v>
      </c>
      <c r="F27" s="7">
        <v>8400</v>
      </c>
      <c r="G27" t="s">
        <v>27</v>
      </c>
      <c r="H27" t="s">
        <v>28</v>
      </c>
      <c r="I27" s="6">
        <v>16.8</v>
      </c>
    </row>
    <row r="28" spans="1:9">
      <c r="A28" t="s">
        <v>9</v>
      </c>
      <c r="B28" t="s">
        <v>97</v>
      </c>
      <c r="C28" t="s">
        <v>98</v>
      </c>
      <c r="D28">
        <v>11033861</v>
      </c>
      <c r="E28" t="s">
        <v>12</v>
      </c>
      <c r="F28" s="7">
        <v>8500</v>
      </c>
      <c r="G28" t="s">
        <v>70</v>
      </c>
      <c r="H28" t="s">
        <v>71</v>
      </c>
      <c r="I28" s="6">
        <v>16.690000000000001</v>
      </c>
    </row>
    <row r="29" spans="1:9">
      <c r="A29" t="s">
        <v>9</v>
      </c>
      <c r="B29" t="s">
        <v>122</v>
      </c>
      <c r="C29" t="s">
        <v>123</v>
      </c>
      <c r="D29">
        <v>11033874</v>
      </c>
      <c r="E29" t="s">
        <v>12</v>
      </c>
      <c r="F29" s="7">
        <v>8000</v>
      </c>
      <c r="G29" t="s">
        <v>23</v>
      </c>
      <c r="H29" t="s">
        <v>24</v>
      </c>
      <c r="I29" s="6">
        <v>16.649999999999999</v>
      </c>
    </row>
    <row r="30" spans="1:9">
      <c r="A30" t="s">
        <v>9</v>
      </c>
      <c r="B30" t="s">
        <v>53</v>
      </c>
      <c r="C30" t="s">
        <v>54</v>
      </c>
      <c r="D30">
        <v>11033849</v>
      </c>
      <c r="E30" t="s">
        <v>12</v>
      </c>
      <c r="F30" s="7">
        <v>9600</v>
      </c>
      <c r="G30" t="s">
        <v>13</v>
      </c>
      <c r="H30" t="s">
        <v>55</v>
      </c>
      <c r="I30" s="6">
        <v>16.64</v>
      </c>
    </row>
    <row r="31" spans="1:9">
      <c r="A31" t="s">
        <v>9</v>
      </c>
      <c r="B31" t="s">
        <v>68</v>
      </c>
      <c r="C31" t="s">
        <v>69</v>
      </c>
      <c r="D31">
        <v>11033854</v>
      </c>
      <c r="E31" t="s">
        <v>12</v>
      </c>
      <c r="F31" s="7">
        <v>9100</v>
      </c>
      <c r="G31" t="s">
        <v>70</v>
      </c>
      <c r="H31" t="s">
        <v>71</v>
      </c>
      <c r="I31" s="6">
        <v>16.329999999999998</v>
      </c>
    </row>
    <row r="32" spans="1:9">
      <c r="A32" t="s">
        <v>9</v>
      </c>
      <c r="B32" t="s">
        <v>136</v>
      </c>
      <c r="C32" t="s">
        <v>137</v>
      </c>
      <c r="D32">
        <v>11033881</v>
      </c>
      <c r="E32" t="s">
        <v>12</v>
      </c>
      <c r="F32" s="7">
        <v>7800</v>
      </c>
      <c r="G32" t="s">
        <v>47</v>
      </c>
      <c r="H32" t="s">
        <v>48</v>
      </c>
      <c r="I32" s="6">
        <v>16.18</v>
      </c>
    </row>
    <row r="33" spans="1:9">
      <c r="A33" t="s">
        <v>9</v>
      </c>
      <c r="B33" t="s">
        <v>153</v>
      </c>
      <c r="C33" t="s">
        <v>154</v>
      </c>
      <c r="D33">
        <v>11033886</v>
      </c>
      <c r="E33" t="s">
        <v>12</v>
      </c>
      <c r="F33" s="7">
        <v>7400</v>
      </c>
      <c r="G33" t="s">
        <v>31</v>
      </c>
      <c r="H33" t="s">
        <v>32</v>
      </c>
      <c r="I33" s="6">
        <v>16.04</v>
      </c>
    </row>
    <row r="34" spans="1:9">
      <c r="A34" t="s">
        <v>9</v>
      </c>
      <c r="B34" t="s">
        <v>120</v>
      </c>
      <c r="C34" t="s">
        <v>121</v>
      </c>
      <c r="D34">
        <v>11033872</v>
      </c>
      <c r="E34" t="s">
        <v>12</v>
      </c>
      <c r="F34" s="7">
        <v>8100</v>
      </c>
      <c r="G34" t="s">
        <v>70</v>
      </c>
      <c r="H34" t="s">
        <v>71</v>
      </c>
      <c r="I34" s="6">
        <v>16.010000000000002</v>
      </c>
    </row>
    <row r="35" spans="1:9">
      <c r="A35" t="s">
        <v>9</v>
      </c>
      <c r="B35" t="s">
        <v>140</v>
      </c>
      <c r="C35" t="s">
        <v>141</v>
      </c>
      <c r="D35">
        <v>11033880</v>
      </c>
      <c r="E35" t="s">
        <v>12</v>
      </c>
      <c r="F35" s="7">
        <v>7800</v>
      </c>
      <c r="G35" t="s">
        <v>83</v>
      </c>
      <c r="H35" t="s">
        <v>111</v>
      </c>
      <c r="I35" s="6">
        <v>16</v>
      </c>
    </row>
    <row r="36" spans="1:9">
      <c r="A36" t="s">
        <v>9</v>
      </c>
      <c r="B36" t="s">
        <v>79</v>
      </c>
      <c r="C36" t="s">
        <v>80</v>
      </c>
      <c r="D36">
        <v>11033245</v>
      </c>
      <c r="E36" t="s">
        <v>12</v>
      </c>
      <c r="F36" s="7">
        <v>8900</v>
      </c>
      <c r="G36" t="s">
        <v>13</v>
      </c>
      <c r="H36" t="s">
        <v>55</v>
      </c>
      <c r="I36" s="6">
        <v>15.92</v>
      </c>
    </row>
    <row r="37" spans="1:9">
      <c r="A37" t="s">
        <v>9</v>
      </c>
      <c r="B37" t="s">
        <v>124</v>
      </c>
      <c r="C37" t="s">
        <v>125</v>
      </c>
      <c r="D37">
        <v>11033875</v>
      </c>
      <c r="E37" t="s">
        <v>12</v>
      </c>
      <c r="F37" s="7">
        <v>8000</v>
      </c>
      <c r="G37" t="s">
        <v>23</v>
      </c>
      <c r="H37" t="s">
        <v>24</v>
      </c>
      <c r="I37" s="6">
        <v>15.81</v>
      </c>
    </row>
    <row r="38" spans="1:9">
      <c r="A38" t="s">
        <v>9</v>
      </c>
      <c r="B38" t="s">
        <v>214</v>
      </c>
      <c r="C38" t="s">
        <v>215</v>
      </c>
      <c r="D38">
        <v>11033254</v>
      </c>
      <c r="E38" t="s">
        <v>12</v>
      </c>
      <c r="F38" s="7">
        <v>6600</v>
      </c>
      <c r="G38" t="s">
        <v>83</v>
      </c>
      <c r="H38" t="s">
        <v>84</v>
      </c>
      <c r="I38" s="6">
        <v>15.69</v>
      </c>
    </row>
    <row r="39" spans="1:9">
      <c r="A39" t="s">
        <v>9</v>
      </c>
      <c r="B39" t="s">
        <v>149</v>
      </c>
      <c r="C39" t="s">
        <v>150</v>
      </c>
      <c r="D39">
        <v>11033884</v>
      </c>
      <c r="E39" t="s">
        <v>12</v>
      </c>
      <c r="F39" s="7">
        <v>7500</v>
      </c>
      <c r="G39" t="s">
        <v>83</v>
      </c>
      <c r="H39" t="s">
        <v>84</v>
      </c>
      <c r="I39" s="6">
        <v>15.48</v>
      </c>
    </row>
    <row r="40" spans="1:9">
      <c r="A40" t="s">
        <v>9</v>
      </c>
      <c r="B40" t="s">
        <v>93</v>
      </c>
      <c r="C40" t="s">
        <v>94</v>
      </c>
      <c r="D40">
        <v>11033860</v>
      </c>
      <c r="E40" t="s">
        <v>12</v>
      </c>
      <c r="F40" s="7">
        <v>8500</v>
      </c>
      <c r="G40" t="s">
        <v>23</v>
      </c>
      <c r="H40" t="s">
        <v>24</v>
      </c>
      <c r="I40" s="6">
        <v>15.27</v>
      </c>
    </row>
    <row r="41" spans="1:9">
      <c r="A41" t="s">
        <v>9</v>
      </c>
      <c r="B41" t="s">
        <v>151</v>
      </c>
      <c r="C41" t="s">
        <v>152</v>
      </c>
      <c r="D41">
        <v>11033883</v>
      </c>
      <c r="E41" t="s">
        <v>12</v>
      </c>
      <c r="F41" s="7">
        <v>7500</v>
      </c>
      <c r="G41" t="s">
        <v>58</v>
      </c>
      <c r="H41" t="s">
        <v>59</v>
      </c>
      <c r="I41" s="6">
        <v>15.27</v>
      </c>
    </row>
    <row r="42" spans="1:9">
      <c r="A42" t="s">
        <v>9</v>
      </c>
      <c r="B42" t="s">
        <v>87</v>
      </c>
      <c r="C42" t="s">
        <v>88</v>
      </c>
      <c r="D42">
        <v>11033246</v>
      </c>
      <c r="E42" t="s">
        <v>12</v>
      </c>
      <c r="F42" s="7">
        <v>8700</v>
      </c>
      <c r="G42" t="s">
        <v>23</v>
      </c>
      <c r="H42" t="s">
        <v>37</v>
      </c>
      <c r="I42" s="6">
        <v>15.22</v>
      </c>
    </row>
    <row r="43" spans="1:9">
      <c r="A43" t="s">
        <v>9</v>
      </c>
      <c r="B43" t="s">
        <v>276</v>
      </c>
      <c r="C43" t="s">
        <v>277</v>
      </c>
      <c r="D43">
        <v>11033257</v>
      </c>
      <c r="E43" t="s">
        <v>12</v>
      </c>
      <c r="F43" s="7">
        <v>5800</v>
      </c>
      <c r="G43" t="s">
        <v>83</v>
      </c>
      <c r="H43" t="s">
        <v>111</v>
      </c>
      <c r="I43" s="6">
        <v>15.05</v>
      </c>
    </row>
    <row r="44" spans="1:9">
      <c r="A44" t="s">
        <v>9</v>
      </c>
      <c r="B44" t="s">
        <v>103</v>
      </c>
      <c r="C44" t="s">
        <v>104</v>
      </c>
      <c r="D44">
        <v>11033864</v>
      </c>
      <c r="E44" t="s">
        <v>12</v>
      </c>
      <c r="F44" s="7">
        <v>8300</v>
      </c>
      <c r="G44" t="s">
        <v>13</v>
      </c>
      <c r="H44" t="s">
        <v>14</v>
      </c>
      <c r="I44" s="6">
        <v>15.04</v>
      </c>
    </row>
    <row r="45" spans="1:9">
      <c r="A45" t="s">
        <v>9</v>
      </c>
      <c r="B45" t="s">
        <v>75</v>
      </c>
      <c r="C45" t="s">
        <v>76</v>
      </c>
      <c r="D45">
        <v>11033244</v>
      </c>
      <c r="E45" t="s">
        <v>12</v>
      </c>
      <c r="F45" s="7">
        <v>9000</v>
      </c>
      <c r="G45" t="s">
        <v>77</v>
      </c>
      <c r="H45" t="s">
        <v>78</v>
      </c>
      <c r="I45" s="6">
        <v>14.93</v>
      </c>
    </row>
    <row r="46" spans="1:9">
      <c r="A46" t="s">
        <v>9</v>
      </c>
      <c r="B46" t="s">
        <v>198</v>
      </c>
      <c r="C46" t="s">
        <v>199</v>
      </c>
      <c r="D46">
        <v>11033902</v>
      </c>
      <c r="E46" t="s">
        <v>12</v>
      </c>
      <c r="F46" s="7">
        <v>6900</v>
      </c>
      <c r="G46" t="s">
        <v>70</v>
      </c>
      <c r="H46" t="s">
        <v>167</v>
      </c>
      <c r="I46" s="6">
        <v>14.91</v>
      </c>
    </row>
    <row r="47" spans="1:9">
      <c r="A47" t="s">
        <v>9</v>
      </c>
      <c r="B47" t="s">
        <v>109</v>
      </c>
      <c r="C47" t="s">
        <v>110</v>
      </c>
      <c r="D47">
        <v>11033865</v>
      </c>
      <c r="E47" t="s">
        <v>12</v>
      </c>
      <c r="F47" s="7">
        <v>8200</v>
      </c>
      <c r="G47" t="s">
        <v>83</v>
      </c>
      <c r="H47" t="s">
        <v>111</v>
      </c>
      <c r="I47" s="6">
        <v>14.8</v>
      </c>
    </row>
    <row r="48" spans="1:9">
      <c r="A48" t="s">
        <v>9</v>
      </c>
      <c r="B48" t="s">
        <v>132</v>
      </c>
      <c r="C48" t="s">
        <v>133</v>
      </c>
      <c r="D48">
        <v>11033876</v>
      </c>
      <c r="E48" t="s">
        <v>12</v>
      </c>
      <c r="F48" s="7">
        <v>7900</v>
      </c>
      <c r="G48" t="s">
        <v>70</v>
      </c>
      <c r="H48" t="s">
        <v>71</v>
      </c>
      <c r="I48" s="6">
        <v>14.76</v>
      </c>
    </row>
    <row r="49" spans="1:9">
      <c r="A49" t="s">
        <v>9</v>
      </c>
      <c r="B49" t="s">
        <v>105</v>
      </c>
      <c r="C49" t="s">
        <v>106</v>
      </c>
      <c r="D49">
        <v>11033867</v>
      </c>
      <c r="E49" t="s">
        <v>12</v>
      </c>
      <c r="F49" s="7">
        <v>8200</v>
      </c>
      <c r="G49" t="s">
        <v>23</v>
      </c>
      <c r="H49" t="s">
        <v>37</v>
      </c>
      <c r="I49" s="6">
        <v>14.73</v>
      </c>
    </row>
    <row r="50" spans="1:9">
      <c r="A50" t="s">
        <v>9</v>
      </c>
      <c r="B50" t="s">
        <v>147</v>
      </c>
      <c r="C50" t="s">
        <v>148</v>
      </c>
      <c r="D50">
        <v>11033249</v>
      </c>
      <c r="E50" t="s">
        <v>12</v>
      </c>
      <c r="F50" s="7">
        <v>7600</v>
      </c>
      <c r="G50" t="s">
        <v>58</v>
      </c>
      <c r="H50" t="s">
        <v>144</v>
      </c>
      <c r="I50" s="6">
        <v>14.58</v>
      </c>
    </row>
    <row r="51" spans="1:9">
      <c r="A51" t="s">
        <v>9</v>
      </c>
      <c r="B51" t="s">
        <v>118</v>
      </c>
      <c r="C51" t="s">
        <v>119</v>
      </c>
      <c r="D51">
        <v>11033870</v>
      </c>
      <c r="E51" t="s">
        <v>12</v>
      </c>
      <c r="F51" s="7">
        <v>8100</v>
      </c>
      <c r="G51" t="s">
        <v>13</v>
      </c>
      <c r="H51" t="s">
        <v>55</v>
      </c>
      <c r="I51" s="6">
        <v>14.54</v>
      </c>
    </row>
    <row r="52" spans="1:9">
      <c r="A52" t="s">
        <v>9</v>
      </c>
      <c r="B52" t="s">
        <v>155</v>
      </c>
      <c r="C52" t="s">
        <v>156</v>
      </c>
      <c r="D52">
        <v>11033885</v>
      </c>
      <c r="E52" t="s">
        <v>12</v>
      </c>
      <c r="F52" s="7">
        <v>7400</v>
      </c>
      <c r="G52" t="s">
        <v>83</v>
      </c>
      <c r="H52" t="s">
        <v>84</v>
      </c>
      <c r="I52" s="6">
        <v>14.42</v>
      </c>
    </row>
    <row r="53" spans="1:9">
      <c r="A53" t="s">
        <v>9</v>
      </c>
      <c r="B53" t="s">
        <v>116</v>
      </c>
      <c r="C53" t="s">
        <v>117</v>
      </c>
      <c r="D53">
        <v>11033871</v>
      </c>
      <c r="E53" t="s">
        <v>12</v>
      </c>
      <c r="F53" s="7">
        <v>8100</v>
      </c>
      <c r="G53" t="s">
        <v>77</v>
      </c>
      <c r="H53" t="s">
        <v>78</v>
      </c>
      <c r="I53" s="6">
        <v>14.39</v>
      </c>
    </row>
    <row r="54" spans="1:9">
      <c r="A54" t="s">
        <v>9</v>
      </c>
      <c r="B54" t="s">
        <v>134</v>
      </c>
      <c r="C54" t="s">
        <v>135</v>
      </c>
      <c r="D54">
        <v>11033248</v>
      </c>
      <c r="E54" t="s">
        <v>12</v>
      </c>
      <c r="F54" s="7">
        <v>7800</v>
      </c>
      <c r="G54" t="s">
        <v>23</v>
      </c>
      <c r="H54" t="s">
        <v>24</v>
      </c>
      <c r="I54" s="6">
        <v>14.25</v>
      </c>
    </row>
    <row r="55" spans="1:9">
      <c r="A55" t="s">
        <v>9</v>
      </c>
      <c r="B55" t="s">
        <v>112</v>
      </c>
      <c r="C55" t="s">
        <v>113</v>
      </c>
      <c r="D55">
        <v>11033866</v>
      </c>
      <c r="E55" t="s">
        <v>12</v>
      </c>
      <c r="F55" s="7">
        <v>8200</v>
      </c>
      <c r="G55" t="s">
        <v>77</v>
      </c>
      <c r="H55" t="s">
        <v>78</v>
      </c>
      <c r="I55" s="6">
        <v>14.24</v>
      </c>
    </row>
    <row r="56" spans="1:9">
      <c r="A56" t="s">
        <v>289</v>
      </c>
      <c r="B56" t="s">
        <v>1758</v>
      </c>
      <c r="C56" t="s">
        <v>1759</v>
      </c>
      <c r="D56">
        <v>11033639</v>
      </c>
      <c r="E56" t="s">
        <v>289</v>
      </c>
      <c r="F56" s="7">
        <v>2800</v>
      </c>
      <c r="G56" t="s">
        <v>13</v>
      </c>
      <c r="H56" t="s">
        <v>55</v>
      </c>
      <c r="I56" s="6">
        <v>14</v>
      </c>
    </row>
    <row r="57" spans="1:9">
      <c r="A57" t="s">
        <v>9</v>
      </c>
      <c r="B57" t="s">
        <v>204</v>
      </c>
      <c r="C57" t="s">
        <v>205</v>
      </c>
      <c r="D57">
        <v>11033905</v>
      </c>
      <c r="E57" t="s">
        <v>12</v>
      </c>
      <c r="F57" s="7">
        <v>6800</v>
      </c>
      <c r="G57" t="s">
        <v>58</v>
      </c>
      <c r="H57" t="s">
        <v>59</v>
      </c>
      <c r="I57" s="6">
        <v>13.95</v>
      </c>
    </row>
    <row r="58" spans="1:9">
      <c r="A58" t="s">
        <v>9</v>
      </c>
      <c r="B58" t="s">
        <v>91</v>
      </c>
      <c r="C58" t="s">
        <v>92</v>
      </c>
      <c r="D58">
        <v>11033858</v>
      </c>
      <c r="E58" t="s">
        <v>12</v>
      </c>
      <c r="F58" s="7">
        <v>8600</v>
      </c>
      <c r="G58" t="s">
        <v>77</v>
      </c>
      <c r="H58" t="s">
        <v>78</v>
      </c>
      <c r="I58" s="6">
        <v>13.92</v>
      </c>
    </row>
    <row r="59" spans="1:9">
      <c r="A59" t="s">
        <v>9</v>
      </c>
      <c r="B59" t="s">
        <v>186</v>
      </c>
      <c r="C59" t="s">
        <v>187</v>
      </c>
      <c r="D59">
        <v>11033895</v>
      </c>
      <c r="E59" t="s">
        <v>12</v>
      </c>
      <c r="F59" s="7">
        <v>7100</v>
      </c>
      <c r="G59" t="s">
        <v>17</v>
      </c>
      <c r="H59" t="s">
        <v>173</v>
      </c>
      <c r="I59" s="6">
        <v>13.75</v>
      </c>
    </row>
    <row r="60" spans="1:9">
      <c r="A60" t="s">
        <v>9</v>
      </c>
      <c r="B60" t="s">
        <v>242</v>
      </c>
      <c r="C60" t="s">
        <v>243</v>
      </c>
      <c r="D60">
        <v>11033921</v>
      </c>
      <c r="E60" t="s">
        <v>12</v>
      </c>
      <c r="F60" s="7">
        <v>6200</v>
      </c>
      <c r="G60" t="s">
        <v>58</v>
      </c>
      <c r="H60" t="s">
        <v>144</v>
      </c>
      <c r="I60" s="6">
        <v>13.67</v>
      </c>
    </row>
    <row r="61" spans="1:9">
      <c r="A61" t="s">
        <v>9</v>
      </c>
      <c r="B61" t="s">
        <v>142</v>
      </c>
      <c r="C61" t="s">
        <v>143</v>
      </c>
      <c r="D61">
        <v>11033879</v>
      </c>
      <c r="E61" t="s">
        <v>12</v>
      </c>
      <c r="F61" s="7">
        <v>7800</v>
      </c>
      <c r="G61" t="s">
        <v>58</v>
      </c>
      <c r="H61" t="s">
        <v>144</v>
      </c>
      <c r="I61" s="6">
        <v>13.64</v>
      </c>
    </row>
    <row r="62" spans="1:9">
      <c r="A62" t="s">
        <v>9</v>
      </c>
      <c r="B62" t="s">
        <v>114</v>
      </c>
      <c r="C62" t="s">
        <v>115</v>
      </c>
      <c r="D62">
        <v>11033869</v>
      </c>
      <c r="E62" t="s">
        <v>12</v>
      </c>
      <c r="F62" s="7">
        <v>8100</v>
      </c>
      <c r="G62" t="s">
        <v>77</v>
      </c>
      <c r="H62" t="s">
        <v>78</v>
      </c>
      <c r="I62" s="6">
        <v>13.48</v>
      </c>
    </row>
    <row r="63" spans="1:9">
      <c r="A63" t="s">
        <v>9</v>
      </c>
      <c r="B63" t="s">
        <v>126</v>
      </c>
      <c r="C63" t="s">
        <v>127</v>
      </c>
      <c r="D63">
        <v>11033873</v>
      </c>
      <c r="E63" t="s">
        <v>12</v>
      </c>
      <c r="F63" s="7">
        <v>8000</v>
      </c>
      <c r="G63" t="s">
        <v>77</v>
      </c>
      <c r="H63" t="s">
        <v>128</v>
      </c>
      <c r="I63" s="6">
        <v>13.43</v>
      </c>
    </row>
    <row r="64" spans="1:9">
      <c r="A64" t="s">
        <v>9</v>
      </c>
      <c r="B64" t="s">
        <v>300</v>
      </c>
      <c r="C64" t="s">
        <v>301</v>
      </c>
      <c r="D64">
        <v>11033948</v>
      </c>
      <c r="E64" t="s">
        <v>12</v>
      </c>
      <c r="F64" s="7">
        <v>5600</v>
      </c>
      <c r="G64" t="s">
        <v>17</v>
      </c>
      <c r="H64" t="s">
        <v>18</v>
      </c>
      <c r="I64" s="6">
        <v>13.25</v>
      </c>
    </row>
    <row r="65" spans="1:9">
      <c r="A65" t="s">
        <v>9</v>
      </c>
      <c r="B65" t="s">
        <v>256</v>
      </c>
      <c r="C65" t="s">
        <v>257</v>
      </c>
      <c r="D65">
        <v>11033256</v>
      </c>
      <c r="E65" t="s">
        <v>12</v>
      </c>
      <c r="F65" s="7">
        <v>6000</v>
      </c>
      <c r="G65" t="s">
        <v>77</v>
      </c>
      <c r="H65" t="s">
        <v>128</v>
      </c>
      <c r="I65" s="6">
        <v>13.24</v>
      </c>
    </row>
    <row r="66" spans="1:9">
      <c r="A66" t="s">
        <v>9</v>
      </c>
      <c r="B66" t="s">
        <v>266</v>
      </c>
      <c r="C66" t="s">
        <v>267</v>
      </c>
      <c r="D66">
        <v>11033933</v>
      </c>
      <c r="E66" t="s">
        <v>12</v>
      </c>
      <c r="F66" s="7">
        <v>5900</v>
      </c>
      <c r="G66" t="s">
        <v>47</v>
      </c>
      <c r="H66" t="s">
        <v>48</v>
      </c>
      <c r="I66" s="6">
        <v>13.18</v>
      </c>
    </row>
    <row r="67" spans="1:9">
      <c r="A67" t="s">
        <v>9</v>
      </c>
      <c r="B67" t="s">
        <v>165</v>
      </c>
      <c r="C67" t="s">
        <v>166</v>
      </c>
      <c r="D67">
        <v>11033890</v>
      </c>
      <c r="E67" t="s">
        <v>12</v>
      </c>
      <c r="F67" s="7">
        <v>7300</v>
      </c>
      <c r="G67" t="s">
        <v>70</v>
      </c>
      <c r="H67" t="s">
        <v>167</v>
      </c>
      <c r="I67" s="6">
        <v>13.07</v>
      </c>
    </row>
    <row r="68" spans="1:9">
      <c r="A68" t="s">
        <v>9</v>
      </c>
      <c r="B68" t="s">
        <v>206</v>
      </c>
      <c r="C68" t="s">
        <v>207</v>
      </c>
      <c r="D68">
        <v>11033906</v>
      </c>
      <c r="E68" t="s">
        <v>12</v>
      </c>
      <c r="F68" s="7">
        <v>6800</v>
      </c>
      <c r="G68" t="s">
        <v>58</v>
      </c>
      <c r="H68" t="s">
        <v>144</v>
      </c>
      <c r="I68" s="6">
        <v>12.96</v>
      </c>
    </row>
    <row r="69" spans="1:9">
      <c r="A69" t="s">
        <v>9</v>
      </c>
      <c r="B69" t="s">
        <v>258</v>
      </c>
      <c r="C69" t="s">
        <v>259</v>
      </c>
      <c r="D69">
        <v>11033929</v>
      </c>
      <c r="E69" t="s">
        <v>12</v>
      </c>
      <c r="F69" s="7">
        <v>6000</v>
      </c>
      <c r="G69" t="s">
        <v>13</v>
      </c>
      <c r="H69" t="s">
        <v>55</v>
      </c>
      <c r="I69" s="6">
        <v>12.9</v>
      </c>
    </row>
    <row r="70" spans="1:9">
      <c r="A70" t="s">
        <v>9</v>
      </c>
      <c r="B70" t="s">
        <v>222</v>
      </c>
      <c r="C70" t="s">
        <v>223</v>
      </c>
      <c r="D70">
        <v>11033912</v>
      </c>
      <c r="E70" t="s">
        <v>12</v>
      </c>
      <c r="F70" s="7">
        <v>6400</v>
      </c>
      <c r="G70" t="s">
        <v>13</v>
      </c>
      <c r="H70" t="s">
        <v>55</v>
      </c>
      <c r="I70" s="6">
        <v>12.83</v>
      </c>
    </row>
    <row r="71" spans="1:9">
      <c r="A71" t="s">
        <v>9</v>
      </c>
      <c r="B71" t="s">
        <v>232</v>
      </c>
      <c r="C71" t="s">
        <v>233</v>
      </c>
      <c r="D71">
        <v>11033915</v>
      </c>
      <c r="E71" t="s">
        <v>12</v>
      </c>
      <c r="F71" s="7">
        <v>6300</v>
      </c>
      <c r="G71" t="s">
        <v>27</v>
      </c>
      <c r="H71" t="s">
        <v>131</v>
      </c>
      <c r="I71" s="6">
        <v>12.8</v>
      </c>
    </row>
    <row r="72" spans="1:9">
      <c r="A72" t="s">
        <v>9</v>
      </c>
      <c r="B72" t="s">
        <v>200</v>
      </c>
      <c r="C72" t="s">
        <v>201</v>
      </c>
      <c r="D72">
        <v>11033904</v>
      </c>
      <c r="E72" t="s">
        <v>12</v>
      </c>
      <c r="F72" s="7">
        <v>6800</v>
      </c>
      <c r="G72" t="s">
        <v>47</v>
      </c>
      <c r="H72" t="s">
        <v>74</v>
      </c>
      <c r="I72" s="6">
        <v>12.78</v>
      </c>
    </row>
    <row r="73" spans="1:9">
      <c r="A73" t="s">
        <v>9</v>
      </c>
      <c r="B73" t="s">
        <v>129</v>
      </c>
      <c r="C73" t="s">
        <v>130</v>
      </c>
      <c r="D73">
        <v>11033877</v>
      </c>
      <c r="E73" t="s">
        <v>12</v>
      </c>
      <c r="F73" s="7">
        <v>7900</v>
      </c>
      <c r="G73" t="s">
        <v>27</v>
      </c>
      <c r="H73" t="s">
        <v>131</v>
      </c>
      <c r="I73" s="6">
        <v>12.69</v>
      </c>
    </row>
    <row r="74" spans="1:9">
      <c r="A74" t="s">
        <v>9</v>
      </c>
      <c r="B74" t="s">
        <v>163</v>
      </c>
      <c r="C74" t="s">
        <v>164</v>
      </c>
      <c r="D74">
        <v>11033888</v>
      </c>
      <c r="E74" t="s">
        <v>12</v>
      </c>
      <c r="F74" s="7">
        <v>7300</v>
      </c>
      <c r="G74" t="s">
        <v>83</v>
      </c>
      <c r="H74" t="s">
        <v>111</v>
      </c>
      <c r="I74" s="6">
        <v>12.67</v>
      </c>
    </row>
    <row r="75" spans="1:9">
      <c r="A75" t="s">
        <v>9</v>
      </c>
      <c r="B75" t="s">
        <v>196</v>
      </c>
      <c r="C75" t="s">
        <v>197</v>
      </c>
      <c r="D75">
        <v>11033900</v>
      </c>
      <c r="E75" t="s">
        <v>12</v>
      </c>
      <c r="F75" s="7">
        <v>6900</v>
      </c>
      <c r="G75" t="s">
        <v>27</v>
      </c>
      <c r="H75" t="s">
        <v>28</v>
      </c>
      <c r="I75" s="6">
        <v>12.62</v>
      </c>
    </row>
    <row r="76" spans="1:9">
      <c r="A76" t="s">
        <v>9</v>
      </c>
      <c r="B76" t="s">
        <v>511</v>
      </c>
      <c r="C76" t="s">
        <v>512</v>
      </c>
      <c r="D76">
        <v>11034008</v>
      </c>
      <c r="E76" t="s">
        <v>12</v>
      </c>
      <c r="F76" s="7">
        <v>4600</v>
      </c>
      <c r="G76" t="s">
        <v>70</v>
      </c>
      <c r="H76" t="s">
        <v>167</v>
      </c>
      <c r="I76" s="6">
        <v>12.45</v>
      </c>
    </row>
    <row r="77" spans="1:9">
      <c r="A77" t="s">
        <v>168</v>
      </c>
      <c r="B77" t="s">
        <v>174</v>
      </c>
      <c r="C77" t="s">
        <v>175</v>
      </c>
      <c r="D77">
        <v>11033892</v>
      </c>
      <c r="E77" t="s">
        <v>12</v>
      </c>
      <c r="F77" s="7">
        <v>7200</v>
      </c>
      <c r="G77" t="s">
        <v>83</v>
      </c>
      <c r="H77" t="s">
        <v>111</v>
      </c>
      <c r="I77" s="6">
        <v>12.36</v>
      </c>
    </row>
    <row r="78" spans="1:9">
      <c r="A78" t="s">
        <v>9</v>
      </c>
      <c r="B78" t="s">
        <v>138</v>
      </c>
      <c r="C78" t="s">
        <v>139</v>
      </c>
      <c r="D78">
        <v>11033878</v>
      </c>
      <c r="E78" t="s">
        <v>12</v>
      </c>
      <c r="F78" s="7">
        <v>7800</v>
      </c>
      <c r="G78" t="s">
        <v>31</v>
      </c>
      <c r="H78" t="s">
        <v>42</v>
      </c>
      <c r="I78" s="6">
        <v>12.31</v>
      </c>
    </row>
    <row r="79" spans="1:9">
      <c r="A79" t="s">
        <v>9</v>
      </c>
      <c r="B79" t="s">
        <v>240</v>
      </c>
      <c r="C79" t="s">
        <v>241</v>
      </c>
      <c r="D79">
        <v>11033255</v>
      </c>
      <c r="E79" t="s">
        <v>12</v>
      </c>
      <c r="F79" s="7">
        <v>6200</v>
      </c>
      <c r="G79" t="s">
        <v>58</v>
      </c>
      <c r="H79" t="s">
        <v>59</v>
      </c>
      <c r="I79" s="6">
        <v>12.18</v>
      </c>
    </row>
    <row r="80" spans="1:9">
      <c r="A80" t="s">
        <v>9</v>
      </c>
      <c r="B80" t="s">
        <v>184</v>
      </c>
      <c r="C80" t="s">
        <v>185</v>
      </c>
      <c r="D80">
        <v>11033253</v>
      </c>
      <c r="E80" t="s">
        <v>12</v>
      </c>
      <c r="F80" s="7">
        <v>7100</v>
      </c>
      <c r="G80" t="s">
        <v>47</v>
      </c>
      <c r="H80" t="s">
        <v>48</v>
      </c>
      <c r="I80" s="6">
        <v>12.15</v>
      </c>
    </row>
    <row r="81" spans="1:9">
      <c r="A81" t="s">
        <v>9</v>
      </c>
      <c r="B81" t="s">
        <v>287</v>
      </c>
      <c r="C81" t="s">
        <v>288</v>
      </c>
      <c r="D81">
        <v>11033941</v>
      </c>
      <c r="E81" t="s">
        <v>12</v>
      </c>
      <c r="F81" s="7">
        <v>5700</v>
      </c>
      <c r="G81" t="s">
        <v>17</v>
      </c>
      <c r="H81" t="s">
        <v>18</v>
      </c>
      <c r="I81" s="6">
        <v>12.1</v>
      </c>
    </row>
    <row r="82" spans="1:9">
      <c r="A82" t="s">
        <v>9</v>
      </c>
      <c r="B82" t="s">
        <v>260</v>
      </c>
      <c r="C82" t="s">
        <v>261</v>
      </c>
      <c r="D82">
        <v>11033931</v>
      </c>
      <c r="E82" t="s">
        <v>12</v>
      </c>
      <c r="F82" s="7">
        <v>6000</v>
      </c>
      <c r="G82" t="s">
        <v>58</v>
      </c>
      <c r="H82" t="s">
        <v>59</v>
      </c>
      <c r="I82" s="6">
        <v>12.09</v>
      </c>
    </row>
    <row r="83" spans="1:9">
      <c r="A83" t="s">
        <v>9</v>
      </c>
      <c r="B83" t="s">
        <v>161</v>
      </c>
      <c r="C83" t="s">
        <v>162</v>
      </c>
      <c r="D83">
        <v>11033250</v>
      </c>
      <c r="E83" t="s">
        <v>12</v>
      </c>
      <c r="F83" s="7">
        <v>7300</v>
      </c>
      <c r="G83" t="s">
        <v>17</v>
      </c>
      <c r="H83" t="s">
        <v>18</v>
      </c>
      <c r="I83" s="6">
        <v>11.97</v>
      </c>
    </row>
    <row r="84" spans="1:9">
      <c r="A84" t="s">
        <v>9</v>
      </c>
      <c r="B84" t="s">
        <v>107</v>
      </c>
      <c r="C84" t="s">
        <v>108</v>
      </c>
      <c r="D84">
        <v>11033868</v>
      </c>
      <c r="E84" t="s">
        <v>12</v>
      </c>
      <c r="F84" s="7">
        <v>8200</v>
      </c>
      <c r="G84" t="s">
        <v>47</v>
      </c>
      <c r="H84" t="s">
        <v>48</v>
      </c>
      <c r="I84" s="6">
        <v>11.88</v>
      </c>
    </row>
    <row r="85" spans="1:9">
      <c r="A85" t="s">
        <v>9</v>
      </c>
      <c r="B85" t="s">
        <v>176</v>
      </c>
      <c r="C85" t="s">
        <v>177</v>
      </c>
      <c r="D85">
        <v>11033894</v>
      </c>
      <c r="E85" t="s">
        <v>12</v>
      </c>
      <c r="F85" s="7">
        <v>7200</v>
      </c>
      <c r="G85" t="s">
        <v>83</v>
      </c>
      <c r="H85" t="s">
        <v>111</v>
      </c>
      <c r="I85" s="6">
        <v>11.76</v>
      </c>
    </row>
    <row r="86" spans="1:9">
      <c r="A86" t="s">
        <v>289</v>
      </c>
      <c r="B86" t="s">
        <v>290</v>
      </c>
      <c r="C86" t="s">
        <v>291</v>
      </c>
      <c r="D86">
        <v>11033264</v>
      </c>
      <c r="E86" t="s">
        <v>289</v>
      </c>
      <c r="F86" s="7">
        <v>5700</v>
      </c>
      <c r="G86" t="s">
        <v>31</v>
      </c>
      <c r="H86" t="s">
        <v>32</v>
      </c>
      <c r="I86" s="6">
        <v>11.67</v>
      </c>
    </row>
    <row r="87" spans="1:9">
      <c r="A87" t="s">
        <v>9</v>
      </c>
      <c r="B87" t="s">
        <v>304</v>
      </c>
      <c r="C87" t="s">
        <v>305</v>
      </c>
      <c r="D87">
        <v>11033943</v>
      </c>
      <c r="E87" t="s">
        <v>12</v>
      </c>
      <c r="F87" s="7">
        <v>5600</v>
      </c>
      <c r="G87" t="s">
        <v>83</v>
      </c>
      <c r="H87" t="s">
        <v>111</v>
      </c>
      <c r="I87" s="6">
        <v>11.67</v>
      </c>
    </row>
    <row r="88" spans="1:9">
      <c r="A88" t="s">
        <v>9</v>
      </c>
      <c r="B88" t="s">
        <v>180</v>
      </c>
      <c r="C88" t="s">
        <v>181</v>
      </c>
      <c r="D88">
        <v>11033252</v>
      </c>
      <c r="E88" t="s">
        <v>12</v>
      </c>
      <c r="F88" s="7">
        <v>7200</v>
      </c>
      <c r="G88" t="s">
        <v>70</v>
      </c>
      <c r="H88" t="s">
        <v>71</v>
      </c>
      <c r="I88" s="6">
        <v>11.64</v>
      </c>
    </row>
    <row r="89" spans="1:9">
      <c r="A89" t="s">
        <v>9</v>
      </c>
      <c r="B89" t="s">
        <v>234</v>
      </c>
      <c r="C89" t="s">
        <v>235</v>
      </c>
      <c r="D89">
        <v>11033917</v>
      </c>
      <c r="E89" t="s">
        <v>12</v>
      </c>
      <c r="F89" s="7">
        <v>6300</v>
      </c>
      <c r="G89" t="s">
        <v>70</v>
      </c>
      <c r="H89" t="s">
        <v>167</v>
      </c>
      <c r="I89" s="6">
        <v>11.51</v>
      </c>
    </row>
    <row r="90" spans="1:9">
      <c r="A90" t="s">
        <v>9</v>
      </c>
      <c r="B90" t="s">
        <v>264</v>
      </c>
      <c r="C90" t="s">
        <v>265</v>
      </c>
      <c r="D90">
        <v>11033932</v>
      </c>
      <c r="E90" t="s">
        <v>12</v>
      </c>
      <c r="F90" s="7">
        <v>6000</v>
      </c>
      <c r="G90" t="s">
        <v>27</v>
      </c>
      <c r="H90" t="s">
        <v>131</v>
      </c>
      <c r="I90" s="6">
        <v>11.28</v>
      </c>
    </row>
    <row r="91" spans="1:9">
      <c r="A91" t="s">
        <v>9</v>
      </c>
      <c r="B91" t="s">
        <v>226</v>
      </c>
      <c r="C91" t="s">
        <v>227</v>
      </c>
      <c r="D91">
        <v>11033919</v>
      </c>
      <c r="E91" t="s">
        <v>12</v>
      </c>
      <c r="F91" s="7">
        <v>6300</v>
      </c>
      <c r="G91" t="s">
        <v>47</v>
      </c>
      <c r="H91" t="s">
        <v>74</v>
      </c>
      <c r="I91" s="6">
        <v>11.27</v>
      </c>
    </row>
    <row r="92" spans="1:9">
      <c r="A92" t="s">
        <v>9</v>
      </c>
      <c r="B92" t="s">
        <v>95</v>
      </c>
      <c r="C92" t="s">
        <v>96</v>
      </c>
      <c r="D92">
        <v>11033859</v>
      </c>
      <c r="E92" t="s">
        <v>12</v>
      </c>
      <c r="F92" s="7">
        <v>8500</v>
      </c>
      <c r="G92" t="s">
        <v>47</v>
      </c>
      <c r="H92" t="s">
        <v>48</v>
      </c>
      <c r="I92" s="6">
        <v>11.25</v>
      </c>
    </row>
    <row r="93" spans="1:9">
      <c r="A93" t="s">
        <v>9</v>
      </c>
      <c r="B93" t="s">
        <v>248</v>
      </c>
      <c r="C93" t="s">
        <v>249</v>
      </c>
      <c r="D93">
        <v>11033924</v>
      </c>
      <c r="E93" t="s">
        <v>12</v>
      </c>
      <c r="F93" s="7">
        <v>6100</v>
      </c>
      <c r="G93" t="s">
        <v>77</v>
      </c>
      <c r="H93" t="s">
        <v>128</v>
      </c>
      <c r="I93" s="6">
        <v>11.16</v>
      </c>
    </row>
    <row r="94" spans="1:9">
      <c r="A94" t="s">
        <v>168</v>
      </c>
      <c r="B94" t="s">
        <v>169</v>
      </c>
      <c r="C94" t="s">
        <v>170</v>
      </c>
      <c r="D94">
        <v>11033891</v>
      </c>
      <c r="E94" t="s">
        <v>12</v>
      </c>
      <c r="F94" s="7">
        <v>7200</v>
      </c>
      <c r="G94" t="s">
        <v>47</v>
      </c>
      <c r="H94" t="s">
        <v>48</v>
      </c>
      <c r="I94" s="6">
        <v>11.13</v>
      </c>
    </row>
    <row r="95" spans="1:9">
      <c r="A95" t="s">
        <v>284</v>
      </c>
      <c r="B95" t="s">
        <v>285</v>
      </c>
      <c r="C95" t="s">
        <v>286</v>
      </c>
      <c r="D95">
        <v>11033262</v>
      </c>
      <c r="E95" t="s">
        <v>284</v>
      </c>
      <c r="F95" s="7">
        <v>5800</v>
      </c>
      <c r="G95" t="s">
        <v>58</v>
      </c>
      <c r="H95" t="s">
        <v>59</v>
      </c>
      <c r="I95" s="6">
        <v>11.13</v>
      </c>
    </row>
    <row r="96" spans="1:9">
      <c r="A96" t="s">
        <v>9</v>
      </c>
      <c r="B96" t="s">
        <v>244</v>
      </c>
      <c r="C96" t="s">
        <v>245</v>
      </c>
      <c r="D96">
        <v>11033923</v>
      </c>
      <c r="E96" t="s">
        <v>12</v>
      </c>
      <c r="F96" s="7">
        <v>6100</v>
      </c>
      <c r="G96" t="s">
        <v>17</v>
      </c>
      <c r="H96" t="s">
        <v>18</v>
      </c>
      <c r="I96" s="6">
        <v>11</v>
      </c>
    </row>
    <row r="97" spans="1:9">
      <c r="A97" t="s">
        <v>340</v>
      </c>
      <c r="B97" t="s">
        <v>341</v>
      </c>
      <c r="C97" t="s">
        <v>342</v>
      </c>
      <c r="D97">
        <v>11033275</v>
      </c>
      <c r="E97" t="s">
        <v>340</v>
      </c>
      <c r="F97" s="7">
        <v>5300</v>
      </c>
      <c r="G97" t="s">
        <v>31</v>
      </c>
      <c r="H97" t="s">
        <v>32</v>
      </c>
      <c r="I97" s="6">
        <v>10.81</v>
      </c>
    </row>
    <row r="98" spans="1:9">
      <c r="A98" t="s">
        <v>9</v>
      </c>
      <c r="B98" t="s">
        <v>332</v>
      </c>
      <c r="C98" t="s">
        <v>333</v>
      </c>
      <c r="D98">
        <v>11033950</v>
      </c>
      <c r="E98" t="s">
        <v>12</v>
      </c>
      <c r="F98" s="7">
        <v>5400</v>
      </c>
      <c r="G98" t="s">
        <v>58</v>
      </c>
      <c r="H98" t="s">
        <v>144</v>
      </c>
      <c r="I98" s="6">
        <v>10.79</v>
      </c>
    </row>
    <row r="99" spans="1:9">
      <c r="A99" t="s">
        <v>9</v>
      </c>
      <c r="B99" t="s">
        <v>347</v>
      </c>
      <c r="C99" t="s">
        <v>348</v>
      </c>
      <c r="D99">
        <v>11033259</v>
      </c>
      <c r="E99" t="s">
        <v>12</v>
      </c>
      <c r="F99" s="7">
        <v>5300</v>
      </c>
      <c r="G99" t="s">
        <v>70</v>
      </c>
      <c r="H99" t="s">
        <v>167</v>
      </c>
      <c r="I99" s="6">
        <v>10.74</v>
      </c>
    </row>
    <row r="100" spans="1:9">
      <c r="A100" t="s">
        <v>9</v>
      </c>
      <c r="B100" t="s">
        <v>330</v>
      </c>
      <c r="C100" t="s">
        <v>331</v>
      </c>
      <c r="D100">
        <v>11033951</v>
      </c>
      <c r="E100" t="s">
        <v>12</v>
      </c>
      <c r="F100" s="7">
        <v>5400</v>
      </c>
      <c r="G100" t="s">
        <v>83</v>
      </c>
      <c r="H100" t="s">
        <v>84</v>
      </c>
      <c r="I100" s="6">
        <v>10.72</v>
      </c>
    </row>
    <row r="101" spans="1:9">
      <c r="A101" t="s">
        <v>9</v>
      </c>
      <c r="B101" t="s">
        <v>188</v>
      </c>
      <c r="C101" t="s">
        <v>189</v>
      </c>
      <c r="D101">
        <v>11033896</v>
      </c>
      <c r="E101" t="s">
        <v>12</v>
      </c>
      <c r="F101" s="7">
        <v>7100</v>
      </c>
      <c r="G101" t="s">
        <v>31</v>
      </c>
      <c r="H101" t="s">
        <v>42</v>
      </c>
      <c r="I101" s="6">
        <v>10.7</v>
      </c>
    </row>
    <row r="102" spans="1:9">
      <c r="A102" t="s">
        <v>9</v>
      </c>
      <c r="B102" t="s">
        <v>171</v>
      </c>
      <c r="C102" t="s">
        <v>172</v>
      </c>
      <c r="D102">
        <v>11033893</v>
      </c>
      <c r="E102" t="s">
        <v>12</v>
      </c>
      <c r="F102" s="7">
        <v>7200</v>
      </c>
      <c r="G102" t="s">
        <v>17</v>
      </c>
      <c r="H102" t="s">
        <v>173</v>
      </c>
      <c r="I102" s="6">
        <v>10.62</v>
      </c>
    </row>
    <row r="103" spans="1:9">
      <c r="A103" t="s">
        <v>9</v>
      </c>
      <c r="B103" t="s">
        <v>178</v>
      </c>
      <c r="C103" t="s">
        <v>179</v>
      </c>
      <c r="D103">
        <v>11033251</v>
      </c>
      <c r="E103" t="s">
        <v>12</v>
      </c>
      <c r="F103" s="7">
        <v>7200</v>
      </c>
      <c r="G103" t="s">
        <v>70</v>
      </c>
      <c r="H103" t="s">
        <v>71</v>
      </c>
      <c r="I103" s="6">
        <v>10.59</v>
      </c>
    </row>
    <row r="104" spans="1:9">
      <c r="A104" t="s">
        <v>168</v>
      </c>
      <c r="B104" t="s">
        <v>392</v>
      </c>
      <c r="C104" t="s">
        <v>393</v>
      </c>
      <c r="D104">
        <v>11033968</v>
      </c>
      <c r="E104" t="s">
        <v>12</v>
      </c>
      <c r="F104" s="7">
        <v>5100</v>
      </c>
      <c r="G104" t="s">
        <v>70</v>
      </c>
      <c r="H104" t="s">
        <v>71</v>
      </c>
      <c r="I104" s="6">
        <v>10.48</v>
      </c>
    </row>
    <row r="105" spans="1:9">
      <c r="A105" t="s">
        <v>9</v>
      </c>
      <c r="B105" t="s">
        <v>246</v>
      </c>
      <c r="C105" t="s">
        <v>247</v>
      </c>
      <c r="D105">
        <v>11033927</v>
      </c>
      <c r="E105" t="s">
        <v>12</v>
      </c>
      <c r="F105" s="7">
        <v>6100</v>
      </c>
      <c r="G105" t="s">
        <v>31</v>
      </c>
      <c r="H105" t="s">
        <v>32</v>
      </c>
      <c r="I105" s="6">
        <v>10.28</v>
      </c>
    </row>
    <row r="106" spans="1:9">
      <c r="A106" t="s">
        <v>289</v>
      </c>
      <c r="B106" t="s">
        <v>328</v>
      </c>
      <c r="C106" t="s">
        <v>329</v>
      </c>
      <c r="D106">
        <v>11033273</v>
      </c>
      <c r="E106" t="s">
        <v>289</v>
      </c>
      <c r="F106" s="7">
        <v>5400</v>
      </c>
      <c r="G106" t="s">
        <v>83</v>
      </c>
      <c r="H106" t="s">
        <v>84</v>
      </c>
      <c r="I106" s="6">
        <v>10.11</v>
      </c>
    </row>
    <row r="107" spans="1:9">
      <c r="A107" t="s">
        <v>289</v>
      </c>
      <c r="B107" t="s">
        <v>503</v>
      </c>
      <c r="C107" t="s">
        <v>504</v>
      </c>
      <c r="D107">
        <v>11033306</v>
      </c>
      <c r="E107" t="s">
        <v>289</v>
      </c>
      <c r="F107" s="7">
        <v>4600</v>
      </c>
      <c r="G107" t="s">
        <v>27</v>
      </c>
      <c r="H107" t="s">
        <v>131</v>
      </c>
      <c r="I107" s="6">
        <v>10</v>
      </c>
    </row>
    <row r="108" spans="1:9">
      <c r="A108" t="s">
        <v>9</v>
      </c>
      <c r="B108" t="s">
        <v>1072</v>
      </c>
      <c r="C108" t="s">
        <v>1073</v>
      </c>
      <c r="D108">
        <v>11034248</v>
      </c>
      <c r="E108" t="s">
        <v>12</v>
      </c>
      <c r="F108" s="7">
        <v>4000</v>
      </c>
      <c r="G108" t="s">
        <v>77</v>
      </c>
      <c r="H108" t="s">
        <v>78</v>
      </c>
      <c r="I108" s="6">
        <v>10</v>
      </c>
    </row>
    <row r="109" spans="1:9">
      <c r="A109" t="s">
        <v>9</v>
      </c>
      <c r="B109" t="s">
        <v>294</v>
      </c>
      <c r="C109" t="s">
        <v>295</v>
      </c>
      <c r="D109">
        <v>11033942</v>
      </c>
      <c r="E109" t="s">
        <v>12</v>
      </c>
      <c r="F109" s="7">
        <v>5700</v>
      </c>
      <c r="G109" t="s">
        <v>70</v>
      </c>
      <c r="H109" t="s">
        <v>167</v>
      </c>
      <c r="I109" s="6">
        <v>9.9499999999999993</v>
      </c>
    </row>
    <row r="110" spans="1:9">
      <c r="A110" t="s">
        <v>312</v>
      </c>
      <c r="B110" t="s">
        <v>313</v>
      </c>
      <c r="C110" t="s">
        <v>314</v>
      </c>
      <c r="D110">
        <v>11033270</v>
      </c>
      <c r="E110" t="s">
        <v>312</v>
      </c>
      <c r="F110" s="7">
        <v>5500</v>
      </c>
      <c r="G110" t="s">
        <v>77</v>
      </c>
      <c r="H110" t="s">
        <v>78</v>
      </c>
      <c r="I110" s="6">
        <v>9.91</v>
      </c>
    </row>
    <row r="111" spans="1:9">
      <c r="A111" t="s">
        <v>9</v>
      </c>
      <c r="B111" t="s">
        <v>282</v>
      </c>
      <c r="C111" t="s">
        <v>283</v>
      </c>
      <c r="D111">
        <v>11033940</v>
      </c>
      <c r="E111" t="s">
        <v>12</v>
      </c>
      <c r="F111" s="7">
        <v>5800</v>
      </c>
      <c r="G111" t="s">
        <v>13</v>
      </c>
      <c r="H111" t="s">
        <v>55</v>
      </c>
      <c r="I111" s="6">
        <v>9.89</v>
      </c>
    </row>
    <row r="112" spans="1:9">
      <c r="A112" t="s">
        <v>284</v>
      </c>
      <c r="B112" t="s">
        <v>398</v>
      </c>
      <c r="C112" t="s">
        <v>399</v>
      </c>
      <c r="D112">
        <v>11033280</v>
      </c>
      <c r="E112" t="s">
        <v>284</v>
      </c>
      <c r="F112" s="7">
        <v>5000</v>
      </c>
      <c r="G112" t="s">
        <v>47</v>
      </c>
      <c r="H112" t="s">
        <v>48</v>
      </c>
      <c r="I112" s="6">
        <v>9.86</v>
      </c>
    </row>
    <row r="113" spans="1:9">
      <c r="A113" t="s">
        <v>9</v>
      </c>
      <c r="B113" t="s">
        <v>306</v>
      </c>
      <c r="C113" t="s">
        <v>307</v>
      </c>
      <c r="D113">
        <v>11033945</v>
      </c>
      <c r="E113" t="s">
        <v>12</v>
      </c>
      <c r="F113" s="7">
        <v>5600</v>
      </c>
      <c r="G113" t="s">
        <v>70</v>
      </c>
      <c r="H113" t="s">
        <v>71</v>
      </c>
      <c r="I113" s="6">
        <v>9.7899999999999991</v>
      </c>
    </row>
    <row r="114" spans="1:9">
      <c r="A114" t="s">
        <v>168</v>
      </c>
      <c r="B114" t="s">
        <v>868</v>
      </c>
      <c r="C114" t="s">
        <v>869</v>
      </c>
      <c r="D114">
        <v>11034193</v>
      </c>
      <c r="E114" t="s">
        <v>12</v>
      </c>
      <c r="F114" s="7">
        <v>4000</v>
      </c>
      <c r="G114" t="s">
        <v>17</v>
      </c>
      <c r="H114" t="s">
        <v>18</v>
      </c>
      <c r="I114" s="6">
        <v>9.75</v>
      </c>
    </row>
    <row r="115" spans="1:9">
      <c r="A115" t="s">
        <v>289</v>
      </c>
      <c r="B115" t="s">
        <v>456</v>
      </c>
      <c r="C115" t="s">
        <v>457</v>
      </c>
      <c r="D115">
        <v>11033301</v>
      </c>
      <c r="E115" t="s">
        <v>289</v>
      </c>
      <c r="F115" s="7">
        <v>4800</v>
      </c>
      <c r="G115" t="s">
        <v>13</v>
      </c>
      <c r="H115" t="s">
        <v>14</v>
      </c>
      <c r="I115" s="6">
        <v>9.6199999999999992</v>
      </c>
    </row>
    <row r="116" spans="1:9">
      <c r="A116" t="s">
        <v>168</v>
      </c>
      <c r="B116" t="s">
        <v>326</v>
      </c>
      <c r="C116" t="s">
        <v>327</v>
      </c>
      <c r="D116">
        <v>11033953</v>
      </c>
      <c r="E116" t="s">
        <v>12</v>
      </c>
      <c r="F116" s="7">
        <v>5400</v>
      </c>
      <c r="G116" t="s">
        <v>31</v>
      </c>
      <c r="H116" t="s">
        <v>42</v>
      </c>
      <c r="I116" s="6">
        <v>9.5</v>
      </c>
    </row>
    <row r="117" spans="1:9">
      <c r="A117" t="s">
        <v>319</v>
      </c>
      <c r="B117" t="s">
        <v>320</v>
      </c>
      <c r="C117" t="s">
        <v>321</v>
      </c>
      <c r="D117">
        <v>11033267</v>
      </c>
      <c r="E117" t="s">
        <v>319</v>
      </c>
      <c r="F117" s="7">
        <v>5500</v>
      </c>
      <c r="G117" t="s">
        <v>70</v>
      </c>
      <c r="H117" t="s">
        <v>71</v>
      </c>
      <c r="I117" s="6">
        <v>9.49</v>
      </c>
    </row>
    <row r="118" spans="1:9">
      <c r="A118" t="s">
        <v>340</v>
      </c>
      <c r="B118" t="s">
        <v>419</v>
      </c>
      <c r="C118" t="s">
        <v>420</v>
      </c>
      <c r="D118">
        <v>11033283</v>
      </c>
      <c r="E118" t="s">
        <v>340</v>
      </c>
      <c r="F118" s="7">
        <v>4900</v>
      </c>
      <c r="G118" t="s">
        <v>83</v>
      </c>
      <c r="H118" t="s">
        <v>84</v>
      </c>
      <c r="I118" s="6">
        <v>9.44</v>
      </c>
    </row>
    <row r="119" spans="1:9">
      <c r="A119" t="s">
        <v>9</v>
      </c>
      <c r="B119" t="s">
        <v>363</v>
      </c>
      <c r="C119" t="s">
        <v>364</v>
      </c>
      <c r="D119">
        <v>11033962</v>
      </c>
      <c r="E119" t="s">
        <v>12</v>
      </c>
      <c r="F119" s="7">
        <v>5200</v>
      </c>
      <c r="G119" t="s">
        <v>27</v>
      </c>
      <c r="H119" t="s">
        <v>131</v>
      </c>
      <c r="I119" s="6">
        <v>9.43</v>
      </c>
    </row>
    <row r="120" spans="1:9">
      <c r="A120" t="s">
        <v>9</v>
      </c>
      <c r="B120" t="s">
        <v>210</v>
      </c>
      <c r="C120" t="s">
        <v>211</v>
      </c>
      <c r="D120">
        <v>11033908</v>
      </c>
      <c r="E120" t="s">
        <v>12</v>
      </c>
      <c r="F120" s="7">
        <v>6700</v>
      </c>
      <c r="G120" t="s">
        <v>70</v>
      </c>
      <c r="H120" t="s">
        <v>71</v>
      </c>
      <c r="I120" s="6">
        <v>9.4</v>
      </c>
    </row>
    <row r="121" spans="1:9">
      <c r="A121" t="s">
        <v>9</v>
      </c>
      <c r="B121" t="s">
        <v>208</v>
      </c>
      <c r="C121" t="s">
        <v>209</v>
      </c>
      <c r="D121">
        <v>11033903</v>
      </c>
      <c r="E121" t="s">
        <v>12</v>
      </c>
      <c r="F121" s="7">
        <v>6800</v>
      </c>
      <c r="G121" t="s">
        <v>70</v>
      </c>
      <c r="H121" t="s">
        <v>71</v>
      </c>
      <c r="I121" s="6">
        <v>9.3800000000000008</v>
      </c>
    </row>
    <row r="122" spans="1:9">
      <c r="A122" t="s">
        <v>168</v>
      </c>
      <c r="B122" t="s">
        <v>317</v>
      </c>
      <c r="C122" t="s">
        <v>318</v>
      </c>
      <c r="D122">
        <v>11033949</v>
      </c>
      <c r="E122" t="s">
        <v>12</v>
      </c>
      <c r="F122" s="7">
        <v>5500</v>
      </c>
      <c r="G122" t="s">
        <v>27</v>
      </c>
      <c r="H122" t="s">
        <v>28</v>
      </c>
      <c r="I122" s="6">
        <v>9.26</v>
      </c>
    </row>
    <row r="123" spans="1:9">
      <c r="A123" t="s">
        <v>284</v>
      </c>
      <c r="B123" t="s">
        <v>438</v>
      </c>
      <c r="C123" t="s">
        <v>439</v>
      </c>
      <c r="D123">
        <v>11033295</v>
      </c>
      <c r="E123" t="s">
        <v>284</v>
      </c>
      <c r="F123" s="7">
        <v>4800</v>
      </c>
      <c r="G123" t="s">
        <v>23</v>
      </c>
      <c r="H123" t="s">
        <v>37</v>
      </c>
      <c r="I123" s="6">
        <v>9.25</v>
      </c>
    </row>
    <row r="124" spans="1:9">
      <c r="A124" t="s">
        <v>9</v>
      </c>
      <c r="B124" t="s">
        <v>519</v>
      </c>
      <c r="C124" t="s">
        <v>520</v>
      </c>
      <c r="D124">
        <v>11033260</v>
      </c>
      <c r="E124" t="s">
        <v>12</v>
      </c>
      <c r="F124" s="7">
        <v>4500</v>
      </c>
      <c r="G124" t="s">
        <v>17</v>
      </c>
      <c r="H124" t="s">
        <v>173</v>
      </c>
      <c r="I124" s="6">
        <v>9.24</v>
      </c>
    </row>
    <row r="125" spans="1:9">
      <c r="A125" t="s">
        <v>284</v>
      </c>
      <c r="B125" t="s">
        <v>343</v>
      </c>
      <c r="C125" t="s">
        <v>344</v>
      </c>
      <c r="D125">
        <v>11033274</v>
      </c>
      <c r="E125" t="s">
        <v>284</v>
      </c>
      <c r="F125" s="7">
        <v>5300</v>
      </c>
      <c r="G125" t="s">
        <v>83</v>
      </c>
      <c r="H125" t="s">
        <v>111</v>
      </c>
      <c r="I125" s="6">
        <v>9.14</v>
      </c>
    </row>
    <row r="126" spans="1:9">
      <c r="A126" t="s">
        <v>284</v>
      </c>
      <c r="B126" t="s">
        <v>322</v>
      </c>
      <c r="C126" t="s">
        <v>323</v>
      </c>
      <c r="D126">
        <v>11033272</v>
      </c>
      <c r="E126" t="s">
        <v>284</v>
      </c>
      <c r="F126" s="7">
        <v>5400</v>
      </c>
      <c r="G126" t="s">
        <v>23</v>
      </c>
      <c r="H126" t="s">
        <v>24</v>
      </c>
      <c r="I126" s="6">
        <v>9.1199999999999992</v>
      </c>
    </row>
    <row r="127" spans="1:9">
      <c r="A127" t="s">
        <v>416</v>
      </c>
      <c r="B127" t="s">
        <v>417</v>
      </c>
      <c r="C127" t="s">
        <v>418</v>
      </c>
      <c r="D127">
        <v>11033287</v>
      </c>
      <c r="E127" t="s">
        <v>416</v>
      </c>
      <c r="F127" s="7">
        <v>4900</v>
      </c>
      <c r="G127" t="s">
        <v>23</v>
      </c>
      <c r="H127" t="s">
        <v>37</v>
      </c>
      <c r="I127" s="6">
        <v>9.07</v>
      </c>
    </row>
    <row r="128" spans="1:9">
      <c r="A128" t="s">
        <v>168</v>
      </c>
      <c r="B128" t="s">
        <v>349</v>
      </c>
      <c r="C128" t="s">
        <v>350</v>
      </c>
      <c r="D128">
        <v>11033961</v>
      </c>
      <c r="E128" t="s">
        <v>12</v>
      </c>
      <c r="F128" s="7">
        <v>5200</v>
      </c>
      <c r="G128" t="s">
        <v>23</v>
      </c>
      <c r="H128" t="s">
        <v>37</v>
      </c>
      <c r="I128" s="6">
        <v>9.06</v>
      </c>
    </row>
    <row r="129" spans="1:9">
      <c r="A129" t="s">
        <v>9</v>
      </c>
      <c r="B129" t="s">
        <v>182</v>
      </c>
      <c r="C129" t="s">
        <v>183</v>
      </c>
      <c r="D129">
        <v>11033897</v>
      </c>
      <c r="E129" t="s">
        <v>12</v>
      </c>
      <c r="F129" s="7">
        <v>7100</v>
      </c>
      <c r="G129" t="s">
        <v>23</v>
      </c>
      <c r="H129" t="s">
        <v>24</v>
      </c>
      <c r="I129" s="6">
        <v>9.0500000000000007</v>
      </c>
    </row>
    <row r="130" spans="1:9">
      <c r="A130" t="s">
        <v>289</v>
      </c>
      <c r="B130" t="s">
        <v>1438</v>
      </c>
      <c r="C130" t="s">
        <v>1439</v>
      </c>
      <c r="D130">
        <v>11033451</v>
      </c>
      <c r="E130" t="s">
        <v>289</v>
      </c>
      <c r="F130" s="7">
        <v>3600</v>
      </c>
      <c r="G130" t="s">
        <v>31</v>
      </c>
      <c r="H130" t="s">
        <v>32</v>
      </c>
      <c r="I130" s="6">
        <v>9</v>
      </c>
    </row>
    <row r="131" spans="1:9">
      <c r="A131" t="s">
        <v>9</v>
      </c>
      <c r="B131" t="s">
        <v>477</v>
      </c>
      <c r="C131" t="s">
        <v>478</v>
      </c>
      <c r="D131">
        <v>11033999</v>
      </c>
      <c r="E131" t="s">
        <v>12</v>
      </c>
      <c r="F131" s="7">
        <v>4700</v>
      </c>
      <c r="G131" t="s">
        <v>17</v>
      </c>
      <c r="H131" t="s">
        <v>173</v>
      </c>
      <c r="I131" s="6">
        <v>8.98</v>
      </c>
    </row>
    <row r="132" spans="1:9">
      <c r="A132" t="s">
        <v>289</v>
      </c>
      <c r="B132" t="s">
        <v>566</v>
      </c>
      <c r="C132" t="s">
        <v>567</v>
      </c>
      <c r="D132">
        <v>11033314</v>
      </c>
      <c r="E132" t="s">
        <v>289</v>
      </c>
      <c r="F132" s="7">
        <v>4400</v>
      </c>
      <c r="G132" t="s">
        <v>77</v>
      </c>
      <c r="H132" t="s">
        <v>78</v>
      </c>
      <c r="I132" s="6">
        <v>8.9499999999999993</v>
      </c>
    </row>
    <row r="133" spans="1:9">
      <c r="A133" t="s">
        <v>9</v>
      </c>
      <c r="B133" t="s">
        <v>159</v>
      </c>
      <c r="C133" t="s">
        <v>160</v>
      </c>
      <c r="D133">
        <v>11033889</v>
      </c>
      <c r="E133" t="s">
        <v>12</v>
      </c>
      <c r="F133" s="7">
        <v>7300</v>
      </c>
      <c r="G133" t="s">
        <v>23</v>
      </c>
      <c r="H133" t="s">
        <v>24</v>
      </c>
      <c r="I133" s="6">
        <v>8.9</v>
      </c>
    </row>
    <row r="134" spans="1:9">
      <c r="A134" t="s">
        <v>284</v>
      </c>
      <c r="B134" t="s">
        <v>292</v>
      </c>
      <c r="C134" t="s">
        <v>293</v>
      </c>
      <c r="D134">
        <v>11033266</v>
      </c>
      <c r="E134" t="s">
        <v>284</v>
      </c>
      <c r="F134" s="7">
        <v>5700</v>
      </c>
      <c r="G134" t="s">
        <v>83</v>
      </c>
      <c r="H134" t="s">
        <v>84</v>
      </c>
      <c r="I134" s="6">
        <v>8.86</v>
      </c>
    </row>
    <row r="135" spans="1:9">
      <c r="A135" t="s">
        <v>284</v>
      </c>
      <c r="B135" t="s">
        <v>400</v>
      </c>
      <c r="C135" t="s">
        <v>401</v>
      </c>
      <c r="D135">
        <v>11033284</v>
      </c>
      <c r="E135" t="s">
        <v>284</v>
      </c>
      <c r="F135" s="7">
        <v>5000</v>
      </c>
      <c r="G135" t="s">
        <v>47</v>
      </c>
      <c r="H135" t="s">
        <v>48</v>
      </c>
      <c r="I135" s="6">
        <v>8.84</v>
      </c>
    </row>
    <row r="136" spans="1:9">
      <c r="A136" t="s">
        <v>284</v>
      </c>
      <c r="B136" t="s">
        <v>467</v>
      </c>
      <c r="C136" t="s">
        <v>468</v>
      </c>
      <c r="D136">
        <v>11033288</v>
      </c>
      <c r="E136" t="s">
        <v>284</v>
      </c>
      <c r="F136" s="7">
        <v>4700</v>
      </c>
      <c r="G136" t="s">
        <v>17</v>
      </c>
      <c r="H136" t="s">
        <v>173</v>
      </c>
      <c r="I136" s="6">
        <v>8.83</v>
      </c>
    </row>
    <row r="137" spans="1:9">
      <c r="A137" t="s">
        <v>284</v>
      </c>
      <c r="B137" t="s">
        <v>643</v>
      </c>
      <c r="C137" t="s">
        <v>644</v>
      </c>
      <c r="D137">
        <v>11033346</v>
      </c>
      <c r="E137" t="s">
        <v>284</v>
      </c>
      <c r="F137" s="7">
        <v>4200</v>
      </c>
      <c r="G137" t="s">
        <v>31</v>
      </c>
      <c r="H137" t="s">
        <v>42</v>
      </c>
      <c r="I137" s="6">
        <v>8.83</v>
      </c>
    </row>
    <row r="138" spans="1:9">
      <c r="A138" t="s">
        <v>458</v>
      </c>
      <c r="B138" t="s">
        <v>459</v>
      </c>
      <c r="C138" t="s">
        <v>460</v>
      </c>
      <c r="D138">
        <v>11033285</v>
      </c>
      <c r="E138" t="s">
        <v>458</v>
      </c>
      <c r="F138" s="7">
        <v>4800</v>
      </c>
      <c r="G138" t="s">
        <v>70</v>
      </c>
      <c r="H138" t="s">
        <v>167</v>
      </c>
      <c r="I138" s="6">
        <v>8.81</v>
      </c>
    </row>
    <row r="139" spans="1:9">
      <c r="A139" t="s">
        <v>9</v>
      </c>
      <c r="B139" t="s">
        <v>230</v>
      </c>
      <c r="C139" t="s">
        <v>231</v>
      </c>
      <c r="D139">
        <v>11033916</v>
      </c>
      <c r="E139" t="s">
        <v>12</v>
      </c>
      <c r="F139" s="7">
        <v>6300</v>
      </c>
      <c r="G139" t="s">
        <v>77</v>
      </c>
      <c r="H139" t="s">
        <v>78</v>
      </c>
      <c r="I139" s="6">
        <v>8.8000000000000007</v>
      </c>
    </row>
    <row r="140" spans="1:9">
      <c r="A140" t="s">
        <v>284</v>
      </c>
      <c r="B140" t="s">
        <v>353</v>
      </c>
      <c r="C140" t="s">
        <v>354</v>
      </c>
      <c r="D140">
        <v>11033276</v>
      </c>
      <c r="E140" t="s">
        <v>284</v>
      </c>
      <c r="F140" s="7">
        <v>5200</v>
      </c>
      <c r="G140" t="s">
        <v>17</v>
      </c>
      <c r="H140" t="s">
        <v>18</v>
      </c>
      <c r="I140" s="6">
        <v>8.8000000000000007</v>
      </c>
    </row>
    <row r="141" spans="1:9">
      <c r="A141" t="s">
        <v>340</v>
      </c>
      <c r="B141" t="s">
        <v>369</v>
      </c>
      <c r="C141" t="s">
        <v>370</v>
      </c>
      <c r="D141">
        <v>11033277</v>
      </c>
      <c r="E141" t="s">
        <v>340</v>
      </c>
      <c r="F141" s="7">
        <v>5100</v>
      </c>
      <c r="G141" t="s">
        <v>47</v>
      </c>
      <c r="H141" t="s">
        <v>48</v>
      </c>
      <c r="I141" s="6">
        <v>8.7100000000000009</v>
      </c>
    </row>
    <row r="142" spans="1:9">
      <c r="A142" t="s">
        <v>9</v>
      </c>
      <c r="B142" t="s">
        <v>675</v>
      </c>
      <c r="C142" t="s">
        <v>676</v>
      </c>
      <c r="D142">
        <v>11033261</v>
      </c>
      <c r="E142" t="s">
        <v>12</v>
      </c>
      <c r="F142" s="7">
        <v>4100</v>
      </c>
      <c r="G142" t="s">
        <v>47</v>
      </c>
      <c r="H142" t="s">
        <v>74</v>
      </c>
      <c r="I142" s="6">
        <v>8.7100000000000009</v>
      </c>
    </row>
    <row r="143" spans="1:9">
      <c r="A143" t="s">
        <v>373</v>
      </c>
      <c r="B143" t="s">
        <v>539</v>
      </c>
      <c r="C143" t="s">
        <v>540</v>
      </c>
      <c r="D143">
        <v>11033311</v>
      </c>
      <c r="E143" t="s">
        <v>373</v>
      </c>
      <c r="F143" s="7">
        <v>4500</v>
      </c>
      <c r="G143" t="s">
        <v>13</v>
      </c>
      <c r="H143" t="s">
        <v>14</v>
      </c>
      <c r="I143" s="6">
        <v>8.64</v>
      </c>
    </row>
    <row r="144" spans="1:9">
      <c r="A144" t="s">
        <v>284</v>
      </c>
      <c r="B144" t="s">
        <v>1454</v>
      </c>
      <c r="C144" t="s">
        <v>1455</v>
      </c>
      <c r="D144">
        <v>11033446</v>
      </c>
      <c r="E144" t="s">
        <v>284</v>
      </c>
      <c r="F144" s="7">
        <v>3600</v>
      </c>
      <c r="G144" t="s">
        <v>27</v>
      </c>
      <c r="H144" t="s">
        <v>28</v>
      </c>
      <c r="I144" s="6">
        <v>8.6</v>
      </c>
    </row>
    <row r="145" spans="1:9">
      <c r="A145" t="s">
        <v>9</v>
      </c>
      <c r="B145" t="s">
        <v>252</v>
      </c>
      <c r="C145" t="s">
        <v>253</v>
      </c>
      <c r="D145">
        <v>11033925</v>
      </c>
      <c r="E145" t="s">
        <v>12</v>
      </c>
      <c r="F145" s="7">
        <v>6100</v>
      </c>
      <c r="G145" t="s">
        <v>27</v>
      </c>
      <c r="H145" t="s">
        <v>131</v>
      </c>
      <c r="I145" s="6">
        <v>8.5399999999999991</v>
      </c>
    </row>
    <row r="146" spans="1:9">
      <c r="A146" t="s">
        <v>168</v>
      </c>
      <c r="B146" t="s">
        <v>274</v>
      </c>
      <c r="C146" t="s">
        <v>275</v>
      </c>
      <c r="D146">
        <v>11033935</v>
      </c>
      <c r="E146" t="s">
        <v>12</v>
      </c>
      <c r="F146" s="7">
        <v>5900</v>
      </c>
      <c r="G146" t="s">
        <v>58</v>
      </c>
      <c r="H146" t="s">
        <v>59</v>
      </c>
      <c r="I146" s="6">
        <v>8.5299999999999994</v>
      </c>
    </row>
    <row r="147" spans="1:9">
      <c r="A147" t="s">
        <v>340</v>
      </c>
      <c r="B147" t="s">
        <v>499</v>
      </c>
      <c r="C147" t="s">
        <v>500</v>
      </c>
      <c r="D147">
        <v>11033308</v>
      </c>
      <c r="E147" t="s">
        <v>340</v>
      </c>
      <c r="F147" s="7">
        <v>4600</v>
      </c>
      <c r="G147" t="s">
        <v>13</v>
      </c>
      <c r="H147" t="s">
        <v>14</v>
      </c>
      <c r="I147" s="6">
        <v>8.52</v>
      </c>
    </row>
    <row r="148" spans="1:9">
      <c r="A148" t="s">
        <v>284</v>
      </c>
      <c r="B148" t="s">
        <v>371</v>
      </c>
      <c r="C148" t="s">
        <v>372</v>
      </c>
      <c r="D148">
        <v>11033279</v>
      </c>
      <c r="E148" t="s">
        <v>284</v>
      </c>
      <c r="F148" s="7">
        <v>5100</v>
      </c>
      <c r="G148" t="s">
        <v>47</v>
      </c>
      <c r="H148" t="s">
        <v>48</v>
      </c>
      <c r="I148" s="6">
        <v>8.48</v>
      </c>
    </row>
    <row r="149" spans="1:9">
      <c r="A149" t="s">
        <v>425</v>
      </c>
      <c r="B149" t="s">
        <v>426</v>
      </c>
      <c r="C149" t="s">
        <v>427</v>
      </c>
      <c r="D149">
        <v>11033281</v>
      </c>
      <c r="E149" t="s">
        <v>425</v>
      </c>
      <c r="F149" s="7">
        <v>4900</v>
      </c>
      <c r="G149" t="s">
        <v>77</v>
      </c>
      <c r="H149" t="s">
        <v>128</v>
      </c>
      <c r="I149" s="6">
        <v>8.4700000000000006</v>
      </c>
    </row>
    <row r="150" spans="1:9">
      <c r="A150" t="s">
        <v>340</v>
      </c>
      <c r="B150" t="s">
        <v>495</v>
      </c>
      <c r="C150" t="s">
        <v>496</v>
      </c>
      <c r="D150">
        <v>11033304</v>
      </c>
      <c r="E150" t="s">
        <v>340</v>
      </c>
      <c r="F150" s="7">
        <v>4600</v>
      </c>
      <c r="G150" t="s">
        <v>17</v>
      </c>
      <c r="H150" t="s">
        <v>18</v>
      </c>
      <c r="I150" s="6">
        <v>8.4700000000000006</v>
      </c>
    </row>
    <row r="151" spans="1:9">
      <c r="A151" t="s">
        <v>284</v>
      </c>
      <c r="B151" t="s">
        <v>639</v>
      </c>
      <c r="C151" t="s">
        <v>640</v>
      </c>
      <c r="D151">
        <v>11033338</v>
      </c>
      <c r="E151" t="s">
        <v>284</v>
      </c>
      <c r="F151" s="7">
        <v>4200</v>
      </c>
      <c r="G151" t="s">
        <v>31</v>
      </c>
      <c r="H151" t="s">
        <v>32</v>
      </c>
      <c r="I151" s="6">
        <v>8.4700000000000006</v>
      </c>
    </row>
    <row r="152" spans="1:9">
      <c r="A152" t="s">
        <v>9</v>
      </c>
      <c r="B152" t="s">
        <v>194</v>
      </c>
      <c r="C152" t="s">
        <v>195</v>
      </c>
      <c r="D152">
        <v>11033901</v>
      </c>
      <c r="E152" t="s">
        <v>12</v>
      </c>
      <c r="F152" s="7">
        <v>6900</v>
      </c>
      <c r="G152" t="s">
        <v>23</v>
      </c>
      <c r="H152" t="s">
        <v>37</v>
      </c>
      <c r="I152" s="6">
        <v>8.42</v>
      </c>
    </row>
    <row r="153" spans="1:9">
      <c r="A153" t="s">
        <v>284</v>
      </c>
      <c r="B153" t="s">
        <v>310</v>
      </c>
      <c r="C153" t="s">
        <v>311</v>
      </c>
      <c r="D153">
        <v>11033269</v>
      </c>
      <c r="E153" t="s">
        <v>284</v>
      </c>
      <c r="F153" s="7">
        <v>5500</v>
      </c>
      <c r="G153" t="s">
        <v>83</v>
      </c>
      <c r="H153" t="s">
        <v>111</v>
      </c>
      <c r="I153" s="6">
        <v>8.42</v>
      </c>
    </row>
    <row r="154" spans="1:9">
      <c r="A154" t="s">
        <v>416</v>
      </c>
      <c r="B154" t="s">
        <v>450</v>
      </c>
      <c r="C154" t="s">
        <v>451</v>
      </c>
      <c r="D154">
        <v>11033286</v>
      </c>
      <c r="E154" t="s">
        <v>416</v>
      </c>
      <c r="F154" s="7">
        <v>4800</v>
      </c>
      <c r="G154" t="s">
        <v>77</v>
      </c>
      <c r="H154" t="s">
        <v>78</v>
      </c>
      <c r="I154" s="6">
        <v>8.42</v>
      </c>
    </row>
    <row r="155" spans="1:9">
      <c r="A155" t="s">
        <v>9</v>
      </c>
      <c r="B155" t="s">
        <v>452</v>
      </c>
      <c r="C155" t="s">
        <v>453</v>
      </c>
      <c r="D155">
        <v>11033993</v>
      </c>
      <c r="E155" t="s">
        <v>12</v>
      </c>
      <c r="F155" s="7">
        <v>4800</v>
      </c>
      <c r="G155" t="s">
        <v>77</v>
      </c>
      <c r="H155" t="s">
        <v>128</v>
      </c>
      <c r="I155" s="6">
        <v>8.3699999999999992</v>
      </c>
    </row>
    <row r="156" spans="1:9">
      <c r="A156" t="s">
        <v>168</v>
      </c>
      <c r="B156" t="s">
        <v>428</v>
      </c>
      <c r="C156" t="s">
        <v>429</v>
      </c>
      <c r="D156">
        <v>11033984</v>
      </c>
      <c r="E156" t="s">
        <v>12</v>
      </c>
      <c r="F156" s="7">
        <v>4900</v>
      </c>
      <c r="G156" t="s">
        <v>58</v>
      </c>
      <c r="H156" t="s">
        <v>144</v>
      </c>
      <c r="I156" s="6">
        <v>8.32</v>
      </c>
    </row>
    <row r="157" spans="1:9">
      <c r="A157" t="s">
        <v>416</v>
      </c>
      <c r="B157" t="s">
        <v>602</v>
      </c>
      <c r="C157" t="s">
        <v>603</v>
      </c>
      <c r="D157">
        <v>11033336</v>
      </c>
      <c r="E157" t="s">
        <v>416</v>
      </c>
      <c r="F157" s="7">
        <v>4300</v>
      </c>
      <c r="G157" t="s">
        <v>31</v>
      </c>
      <c r="H157" t="s">
        <v>32</v>
      </c>
      <c r="I157" s="6">
        <v>8.2899999999999991</v>
      </c>
    </row>
    <row r="158" spans="1:9">
      <c r="A158" t="s">
        <v>284</v>
      </c>
      <c r="B158" t="s">
        <v>541</v>
      </c>
      <c r="C158" t="s">
        <v>542</v>
      </c>
      <c r="D158">
        <v>11033312</v>
      </c>
      <c r="E158" t="s">
        <v>284</v>
      </c>
      <c r="F158" s="7">
        <v>4500</v>
      </c>
      <c r="G158" t="s">
        <v>13</v>
      </c>
      <c r="H158" t="s">
        <v>14</v>
      </c>
      <c r="I158" s="6">
        <v>8.27</v>
      </c>
    </row>
    <row r="159" spans="1:9">
      <c r="A159" t="s">
        <v>373</v>
      </c>
      <c r="B159" t="s">
        <v>665</v>
      </c>
      <c r="C159" t="s">
        <v>666</v>
      </c>
      <c r="D159">
        <v>11033344</v>
      </c>
      <c r="E159" t="s">
        <v>373</v>
      </c>
      <c r="F159" s="7">
        <v>4200</v>
      </c>
      <c r="G159" t="s">
        <v>27</v>
      </c>
      <c r="H159" t="s">
        <v>131</v>
      </c>
      <c r="I159" s="6">
        <v>8.26</v>
      </c>
    </row>
    <row r="160" spans="1:9">
      <c r="A160" t="s">
        <v>373</v>
      </c>
      <c r="B160" t="s">
        <v>374</v>
      </c>
      <c r="C160" t="s">
        <v>375</v>
      </c>
      <c r="D160">
        <v>11033278</v>
      </c>
      <c r="E160" t="s">
        <v>373</v>
      </c>
      <c r="F160" s="7">
        <v>5100</v>
      </c>
      <c r="G160" t="s">
        <v>17</v>
      </c>
      <c r="H160" t="s">
        <v>173</v>
      </c>
      <c r="I160" s="6">
        <v>8.15</v>
      </c>
    </row>
    <row r="161" spans="1:9">
      <c r="A161" t="s">
        <v>284</v>
      </c>
      <c r="B161" t="s">
        <v>487</v>
      </c>
      <c r="C161" t="s">
        <v>488</v>
      </c>
      <c r="D161">
        <v>11033303</v>
      </c>
      <c r="E161" t="s">
        <v>284</v>
      </c>
      <c r="F161" s="7">
        <v>4600</v>
      </c>
      <c r="G161" t="s">
        <v>23</v>
      </c>
      <c r="H161" t="s">
        <v>37</v>
      </c>
      <c r="I161" s="6">
        <v>8.15</v>
      </c>
    </row>
    <row r="162" spans="1:9">
      <c r="A162" t="s">
        <v>284</v>
      </c>
      <c r="B162" t="s">
        <v>497</v>
      </c>
      <c r="C162" t="s">
        <v>498</v>
      </c>
      <c r="D162">
        <v>11033305</v>
      </c>
      <c r="E162" t="s">
        <v>284</v>
      </c>
      <c r="F162" s="7">
        <v>4600</v>
      </c>
      <c r="G162" t="s">
        <v>17</v>
      </c>
      <c r="H162" t="s">
        <v>18</v>
      </c>
      <c r="I162" s="6">
        <v>8.1199999999999992</v>
      </c>
    </row>
    <row r="163" spans="1:9">
      <c r="A163" t="s">
        <v>471</v>
      </c>
      <c r="B163" t="s">
        <v>551</v>
      </c>
      <c r="C163" t="s">
        <v>552</v>
      </c>
      <c r="D163">
        <v>11033324</v>
      </c>
      <c r="E163" t="s">
        <v>471</v>
      </c>
      <c r="F163" s="7">
        <v>4400</v>
      </c>
      <c r="G163" t="s">
        <v>23</v>
      </c>
      <c r="H163" t="s">
        <v>37</v>
      </c>
      <c r="I163" s="6">
        <v>8.1199999999999992</v>
      </c>
    </row>
    <row r="164" spans="1:9">
      <c r="A164" t="s">
        <v>9</v>
      </c>
      <c r="B164" t="s">
        <v>298</v>
      </c>
      <c r="C164" t="s">
        <v>299</v>
      </c>
      <c r="D164">
        <v>11033946</v>
      </c>
      <c r="E164" t="s">
        <v>12</v>
      </c>
      <c r="F164" s="7">
        <v>5600</v>
      </c>
      <c r="G164" t="s">
        <v>47</v>
      </c>
      <c r="H164" t="s">
        <v>74</v>
      </c>
      <c r="I164" s="6">
        <v>8.1</v>
      </c>
    </row>
    <row r="165" spans="1:9">
      <c r="A165" t="s">
        <v>373</v>
      </c>
      <c r="B165" t="s">
        <v>647</v>
      </c>
      <c r="C165" t="s">
        <v>648</v>
      </c>
      <c r="D165">
        <v>11033343</v>
      </c>
      <c r="E165" t="s">
        <v>373</v>
      </c>
      <c r="F165" s="7">
        <v>4200</v>
      </c>
      <c r="G165" t="s">
        <v>83</v>
      </c>
      <c r="H165" t="s">
        <v>84</v>
      </c>
      <c r="I165" s="6">
        <v>8.08</v>
      </c>
    </row>
    <row r="166" spans="1:9">
      <c r="A166" t="s">
        <v>9</v>
      </c>
      <c r="B166" t="s">
        <v>315</v>
      </c>
      <c r="C166" t="s">
        <v>316</v>
      </c>
      <c r="D166">
        <v>11033258</v>
      </c>
      <c r="E166" t="s">
        <v>12</v>
      </c>
      <c r="F166" s="7">
        <v>5500</v>
      </c>
      <c r="G166" t="s">
        <v>27</v>
      </c>
      <c r="H166" t="s">
        <v>131</v>
      </c>
      <c r="I166" s="6">
        <v>8.06</v>
      </c>
    </row>
    <row r="167" spans="1:9">
      <c r="A167" t="s">
        <v>416</v>
      </c>
      <c r="B167" t="s">
        <v>491</v>
      </c>
      <c r="C167" t="s">
        <v>492</v>
      </c>
      <c r="D167">
        <v>11033294</v>
      </c>
      <c r="E167" t="s">
        <v>416</v>
      </c>
      <c r="F167" s="7">
        <v>4600</v>
      </c>
      <c r="G167" t="s">
        <v>47</v>
      </c>
      <c r="H167" t="s">
        <v>74</v>
      </c>
      <c r="I167" s="6">
        <v>8.0500000000000007</v>
      </c>
    </row>
    <row r="168" spans="1:9">
      <c r="A168" t="s">
        <v>373</v>
      </c>
      <c r="B168" t="s">
        <v>1846</v>
      </c>
      <c r="C168" t="s">
        <v>1847</v>
      </c>
      <c r="D168">
        <v>11033681</v>
      </c>
      <c r="E168" t="s">
        <v>373</v>
      </c>
      <c r="F168" s="7">
        <v>2600</v>
      </c>
      <c r="G168" t="s">
        <v>17</v>
      </c>
      <c r="H168" t="s">
        <v>18</v>
      </c>
      <c r="I168" s="6">
        <v>8.0299999999999994</v>
      </c>
    </row>
    <row r="169" spans="1:9">
      <c r="A169" t="s">
        <v>471</v>
      </c>
      <c r="B169" t="s">
        <v>472</v>
      </c>
      <c r="C169" t="s">
        <v>473</v>
      </c>
      <c r="D169">
        <v>11033296</v>
      </c>
      <c r="E169" t="s">
        <v>471</v>
      </c>
      <c r="F169" s="7">
        <v>4700</v>
      </c>
      <c r="G169" t="s">
        <v>17</v>
      </c>
      <c r="H169" t="s">
        <v>173</v>
      </c>
      <c r="I169" s="6">
        <v>8.02</v>
      </c>
    </row>
    <row r="170" spans="1:9">
      <c r="A170" t="s">
        <v>284</v>
      </c>
      <c r="B170" t="s">
        <v>1376</v>
      </c>
      <c r="C170" t="s">
        <v>1377</v>
      </c>
      <c r="D170">
        <v>11033406</v>
      </c>
      <c r="E170" t="s">
        <v>284</v>
      </c>
      <c r="F170" s="7">
        <v>3800</v>
      </c>
      <c r="G170" t="s">
        <v>47</v>
      </c>
      <c r="H170" t="s">
        <v>74</v>
      </c>
      <c r="I170" s="6">
        <v>8.02</v>
      </c>
    </row>
    <row r="171" spans="1:9">
      <c r="A171" t="s">
        <v>284</v>
      </c>
      <c r="B171" t="s">
        <v>1390</v>
      </c>
      <c r="C171" t="s">
        <v>1391</v>
      </c>
      <c r="D171">
        <v>11033409</v>
      </c>
      <c r="E171" t="s">
        <v>284</v>
      </c>
      <c r="F171" s="7">
        <v>3800</v>
      </c>
      <c r="G171" t="s">
        <v>58</v>
      </c>
      <c r="H171" t="s">
        <v>144</v>
      </c>
      <c r="I171" s="6">
        <v>8</v>
      </c>
    </row>
    <row r="172" spans="1:9">
      <c r="A172" t="s">
        <v>289</v>
      </c>
      <c r="B172" t="s">
        <v>1944</v>
      </c>
      <c r="C172" t="s">
        <v>1945</v>
      </c>
      <c r="D172">
        <v>11033754</v>
      </c>
      <c r="E172" t="s">
        <v>289</v>
      </c>
      <c r="F172" s="7">
        <v>2400</v>
      </c>
      <c r="G172" t="s">
        <v>17</v>
      </c>
      <c r="H172" t="s">
        <v>18</v>
      </c>
      <c r="I172" s="6">
        <v>8</v>
      </c>
    </row>
    <row r="173" spans="1:9">
      <c r="A173" t="s">
        <v>284</v>
      </c>
      <c r="B173" t="s">
        <v>357</v>
      </c>
      <c r="C173" t="s">
        <v>358</v>
      </c>
      <c r="D173">
        <v>11033263</v>
      </c>
      <c r="E173" t="s">
        <v>284</v>
      </c>
      <c r="F173" s="7">
        <v>5200</v>
      </c>
      <c r="G173" t="s">
        <v>83</v>
      </c>
      <c r="H173" t="s">
        <v>111</v>
      </c>
      <c r="I173" s="6">
        <v>7.99</v>
      </c>
    </row>
    <row r="174" spans="1:9">
      <c r="A174" t="s">
        <v>284</v>
      </c>
      <c r="B174" t="s">
        <v>588</v>
      </c>
      <c r="C174" t="s">
        <v>589</v>
      </c>
      <c r="D174">
        <v>11033327</v>
      </c>
      <c r="E174" t="s">
        <v>284</v>
      </c>
      <c r="F174" s="7">
        <v>4300</v>
      </c>
      <c r="G174" t="s">
        <v>23</v>
      </c>
      <c r="H174" t="s">
        <v>24</v>
      </c>
      <c r="I174" s="6">
        <v>7.95</v>
      </c>
    </row>
    <row r="175" spans="1:9">
      <c r="A175" t="s">
        <v>373</v>
      </c>
      <c r="B175" t="s">
        <v>633</v>
      </c>
      <c r="C175" t="s">
        <v>634</v>
      </c>
      <c r="D175">
        <v>11033351</v>
      </c>
      <c r="E175" t="s">
        <v>373</v>
      </c>
      <c r="F175" s="7">
        <v>4200</v>
      </c>
      <c r="G175" t="s">
        <v>47</v>
      </c>
      <c r="H175" t="s">
        <v>48</v>
      </c>
      <c r="I175" s="6">
        <v>7.95</v>
      </c>
    </row>
    <row r="176" spans="1:9">
      <c r="A176" t="s">
        <v>416</v>
      </c>
      <c r="B176" t="s">
        <v>698</v>
      </c>
      <c r="C176" t="s">
        <v>699</v>
      </c>
      <c r="D176">
        <v>11033354</v>
      </c>
      <c r="E176" t="s">
        <v>416</v>
      </c>
      <c r="F176" s="7">
        <v>4100</v>
      </c>
      <c r="G176" t="s">
        <v>13</v>
      </c>
      <c r="H176" t="s">
        <v>55</v>
      </c>
      <c r="I176" s="6">
        <v>7.95</v>
      </c>
    </row>
    <row r="177" spans="1:9">
      <c r="A177" t="s">
        <v>340</v>
      </c>
      <c r="B177" t="s">
        <v>521</v>
      </c>
      <c r="C177" t="s">
        <v>522</v>
      </c>
      <c r="D177">
        <v>11033302</v>
      </c>
      <c r="E177" t="s">
        <v>340</v>
      </c>
      <c r="F177" s="7">
        <v>4500</v>
      </c>
      <c r="G177" t="s">
        <v>17</v>
      </c>
      <c r="H177" t="s">
        <v>173</v>
      </c>
      <c r="I177" s="6">
        <v>7.9</v>
      </c>
    </row>
    <row r="178" spans="1:9">
      <c r="A178" t="s">
        <v>284</v>
      </c>
      <c r="B178" t="s">
        <v>702</v>
      </c>
      <c r="C178" t="s">
        <v>703</v>
      </c>
      <c r="D178">
        <v>11033353</v>
      </c>
      <c r="E178" t="s">
        <v>284</v>
      </c>
      <c r="F178" s="7">
        <v>4100</v>
      </c>
      <c r="G178" t="s">
        <v>58</v>
      </c>
      <c r="H178" t="s">
        <v>59</v>
      </c>
      <c r="I178" s="6">
        <v>7.89</v>
      </c>
    </row>
    <row r="179" spans="1:9">
      <c r="A179" t="s">
        <v>474</v>
      </c>
      <c r="B179" t="s">
        <v>475</v>
      </c>
      <c r="C179" t="s">
        <v>476</v>
      </c>
      <c r="D179">
        <v>11033299</v>
      </c>
      <c r="E179" t="s">
        <v>474</v>
      </c>
      <c r="F179" s="7">
        <v>4700</v>
      </c>
      <c r="G179" t="s">
        <v>17</v>
      </c>
      <c r="H179" t="s">
        <v>173</v>
      </c>
      <c r="I179" s="6">
        <v>7.87</v>
      </c>
    </row>
    <row r="180" spans="1:9">
      <c r="A180" t="s">
        <v>168</v>
      </c>
      <c r="B180" t="s">
        <v>380</v>
      </c>
      <c r="C180" t="s">
        <v>381</v>
      </c>
      <c r="D180">
        <v>11033973</v>
      </c>
      <c r="E180" t="s">
        <v>12</v>
      </c>
      <c r="F180" s="7">
        <v>5100</v>
      </c>
      <c r="G180" t="s">
        <v>17</v>
      </c>
      <c r="H180" t="s">
        <v>18</v>
      </c>
      <c r="I180" s="6">
        <v>7.8</v>
      </c>
    </row>
    <row r="181" spans="1:9">
      <c r="A181" t="s">
        <v>284</v>
      </c>
      <c r="B181" t="s">
        <v>515</v>
      </c>
      <c r="C181" t="s">
        <v>516</v>
      </c>
      <c r="D181">
        <v>11033309</v>
      </c>
      <c r="E181" t="s">
        <v>284</v>
      </c>
      <c r="F181" s="7">
        <v>4500</v>
      </c>
      <c r="G181" t="s">
        <v>47</v>
      </c>
      <c r="H181" t="s">
        <v>48</v>
      </c>
      <c r="I181" s="6">
        <v>7.8</v>
      </c>
    </row>
    <row r="182" spans="1:9">
      <c r="A182" t="s">
        <v>284</v>
      </c>
      <c r="B182" t="s">
        <v>1464</v>
      </c>
      <c r="C182" t="s">
        <v>1465</v>
      </c>
      <c r="D182">
        <v>11033470</v>
      </c>
      <c r="E182" t="s">
        <v>284</v>
      </c>
      <c r="F182" s="7">
        <v>3500</v>
      </c>
      <c r="G182" t="s">
        <v>17</v>
      </c>
      <c r="H182" t="s">
        <v>173</v>
      </c>
      <c r="I182" s="6">
        <v>7.79</v>
      </c>
    </row>
    <row r="183" spans="1:9">
      <c r="A183" t="s">
        <v>416</v>
      </c>
      <c r="B183" t="s">
        <v>712</v>
      </c>
      <c r="C183" t="s">
        <v>713</v>
      </c>
      <c r="D183">
        <v>11033365</v>
      </c>
      <c r="E183" t="s">
        <v>416</v>
      </c>
      <c r="F183" s="7">
        <v>4100</v>
      </c>
      <c r="G183" t="s">
        <v>27</v>
      </c>
      <c r="H183" t="s">
        <v>131</v>
      </c>
      <c r="I183" s="6">
        <v>7.78</v>
      </c>
    </row>
    <row r="184" spans="1:9">
      <c r="A184" t="s">
        <v>9</v>
      </c>
      <c r="B184" t="s">
        <v>621</v>
      </c>
      <c r="C184" t="s">
        <v>622</v>
      </c>
      <c r="D184">
        <v>11034033</v>
      </c>
      <c r="E184" t="s">
        <v>12</v>
      </c>
      <c r="F184" s="7">
        <v>4300</v>
      </c>
      <c r="G184" t="s">
        <v>70</v>
      </c>
      <c r="H184" t="s">
        <v>167</v>
      </c>
      <c r="I184" s="6">
        <v>7.76</v>
      </c>
    </row>
    <row r="185" spans="1:9">
      <c r="A185" t="s">
        <v>284</v>
      </c>
      <c r="B185" t="s">
        <v>302</v>
      </c>
      <c r="C185" t="s">
        <v>303</v>
      </c>
      <c r="D185">
        <v>11033265</v>
      </c>
      <c r="E185" t="s">
        <v>284</v>
      </c>
      <c r="F185" s="7">
        <v>5600</v>
      </c>
      <c r="G185" t="s">
        <v>83</v>
      </c>
      <c r="H185" t="s">
        <v>84</v>
      </c>
      <c r="I185" s="6">
        <v>7.74</v>
      </c>
    </row>
    <row r="186" spans="1:9">
      <c r="A186" t="s">
        <v>416</v>
      </c>
      <c r="B186" t="s">
        <v>683</v>
      </c>
      <c r="C186" t="s">
        <v>684</v>
      </c>
      <c r="D186">
        <v>11033352</v>
      </c>
      <c r="E186" t="s">
        <v>416</v>
      </c>
      <c r="F186" s="7">
        <v>4100</v>
      </c>
      <c r="G186" t="s">
        <v>83</v>
      </c>
      <c r="H186" t="s">
        <v>84</v>
      </c>
      <c r="I186" s="6">
        <v>7.74</v>
      </c>
    </row>
    <row r="187" spans="1:9">
      <c r="A187" t="s">
        <v>284</v>
      </c>
      <c r="B187" t="s">
        <v>1476</v>
      </c>
      <c r="C187" t="s">
        <v>1477</v>
      </c>
      <c r="D187">
        <v>11033456</v>
      </c>
      <c r="E187" t="s">
        <v>284</v>
      </c>
      <c r="F187" s="7">
        <v>3500</v>
      </c>
      <c r="G187" t="s">
        <v>13</v>
      </c>
      <c r="H187" t="s">
        <v>55</v>
      </c>
      <c r="I187" s="6">
        <v>7.72</v>
      </c>
    </row>
    <row r="188" spans="1:9">
      <c r="A188" t="s">
        <v>168</v>
      </c>
      <c r="B188" t="s">
        <v>412</v>
      </c>
      <c r="C188" t="s">
        <v>413</v>
      </c>
      <c r="D188">
        <v>11033980</v>
      </c>
      <c r="E188" t="s">
        <v>12</v>
      </c>
      <c r="F188" s="7">
        <v>5000</v>
      </c>
      <c r="G188" t="s">
        <v>70</v>
      </c>
      <c r="H188" t="s">
        <v>167</v>
      </c>
      <c r="I188" s="6">
        <v>7.71</v>
      </c>
    </row>
    <row r="189" spans="1:9">
      <c r="A189" t="s">
        <v>373</v>
      </c>
      <c r="B189" t="s">
        <v>586</v>
      </c>
      <c r="C189" t="s">
        <v>587</v>
      </c>
      <c r="D189">
        <v>11033326</v>
      </c>
      <c r="E189" t="s">
        <v>373</v>
      </c>
      <c r="F189" s="7">
        <v>4300</v>
      </c>
      <c r="G189" t="s">
        <v>23</v>
      </c>
      <c r="H189" t="s">
        <v>24</v>
      </c>
      <c r="I189" s="6">
        <v>7.68</v>
      </c>
    </row>
    <row r="190" spans="1:9">
      <c r="A190" t="s">
        <v>312</v>
      </c>
      <c r="B190" t="s">
        <v>1036</v>
      </c>
      <c r="C190" t="s">
        <v>1037</v>
      </c>
      <c r="D190">
        <v>11033378</v>
      </c>
      <c r="E190" t="s">
        <v>312</v>
      </c>
      <c r="F190" s="7">
        <v>4000</v>
      </c>
      <c r="G190" t="s">
        <v>77</v>
      </c>
      <c r="H190" t="s">
        <v>128</v>
      </c>
      <c r="I190" s="6">
        <v>7.68</v>
      </c>
    </row>
    <row r="191" spans="1:9">
      <c r="A191" t="s">
        <v>312</v>
      </c>
      <c r="B191" t="s">
        <v>582</v>
      </c>
      <c r="C191" t="s">
        <v>583</v>
      </c>
      <c r="D191">
        <v>11033318</v>
      </c>
      <c r="E191" t="s">
        <v>312</v>
      </c>
      <c r="F191" s="7">
        <v>4300</v>
      </c>
      <c r="G191" t="s">
        <v>23</v>
      </c>
      <c r="H191" t="s">
        <v>24</v>
      </c>
      <c r="I191" s="6">
        <v>7.67</v>
      </c>
    </row>
    <row r="192" spans="1:9">
      <c r="A192" t="s">
        <v>458</v>
      </c>
      <c r="B192" t="s">
        <v>1458</v>
      </c>
      <c r="C192" t="s">
        <v>1459</v>
      </c>
      <c r="D192">
        <v>11033458</v>
      </c>
      <c r="E192" t="s">
        <v>458</v>
      </c>
      <c r="F192" s="7">
        <v>3500</v>
      </c>
      <c r="G192" t="s">
        <v>23</v>
      </c>
      <c r="H192" t="s">
        <v>24</v>
      </c>
      <c r="I192" s="6">
        <v>7.65</v>
      </c>
    </row>
    <row r="193" spans="1:9">
      <c r="A193" t="s">
        <v>168</v>
      </c>
      <c r="B193" t="s">
        <v>1168</v>
      </c>
      <c r="C193" t="s">
        <v>1169</v>
      </c>
      <c r="D193">
        <v>11034124</v>
      </c>
      <c r="E193" t="s">
        <v>12</v>
      </c>
      <c r="F193" s="7">
        <v>4000</v>
      </c>
      <c r="G193" t="s">
        <v>58</v>
      </c>
      <c r="H193" t="s">
        <v>59</v>
      </c>
      <c r="I193" s="6">
        <v>7.64</v>
      </c>
    </row>
    <row r="194" spans="1:9">
      <c r="A194" t="s">
        <v>416</v>
      </c>
      <c r="B194" t="s">
        <v>549</v>
      </c>
      <c r="C194" t="s">
        <v>550</v>
      </c>
      <c r="D194">
        <v>11033320</v>
      </c>
      <c r="E194" t="s">
        <v>416</v>
      </c>
      <c r="F194" s="7">
        <v>4400</v>
      </c>
      <c r="G194" t="s">
        <v>23</v>
      </c>
      <c r="H194" t="s">
        <v>24</v>
      </c>
      <c r="I194" s="6">
        <v>7.63</v>
      </c>
    </row>
    <row r="195" spans="1:9">
      <c r="A195" t="s">
        <v>614</v>
      </c>
      <c r="B195" t="s">
        <v>615</v>
      </c>
      <c r="C195" t="s">
        <v>616</v>
      </c>
      <c r="D195">
        <v>11033329</v>
      </c>
      <c r="E195" t="s">
        <v>614</v>
      </c>
      <c r="F195" s="7">
        <v>4300</v>
      </c>
      <c r="G195" t="s">
        <v>70</v>
      </c>
      <c r="H195" t="s">
        <v>167</v>
      </c>
      <c r="I195" s="6">
        <v>7.63</v>
      </c>
    </row>
    <row r="196" spans="1:9">
      <c r="A196" t="s">
        <v>284</v>
      </c>
      <c r="B196" t="s">
        <v>1586</v>
      </c>
      <c r="C196" t="s">
        <v>1587</v>
      </c>
      <c r="D196">
        <v>11033535</v>
      </c>
      <c r="E196" t="s">
        <v>284</v>
      </c>
      <c r="F196" s="7">
        <v>3200</v>
      </c>
      <c r="G196" t="s">
        <v>77</v>
      </c>
      <c r="H196" t="s">
        <v>128</v>
      </c>
      <c r="I196" s="6">
        <v>7.62</v>
      </c>
    </row>
    <row r="197" spans="1:9">
      <c r="A197" t="s">
        <v>373</v>
      </c>
      <c r="B197" t="s">
        <v>1342</v>
      </c>
      <c r="C197" t="s">
        <v>1343</v>
      </c>
      <c r="D197">
        <v>11033402</v>
      </c>
      <c r="E197" t="s">
        <v>373</v>
      </c>
      <c r="F197" s="7">
        <v>3900</v>
      </c>
      <c r="G197" t="s">
        <v>47</v>
      </c>
      <c r="H197" t="s">
        <v>74</v>
      </c>
      <c r="I197" s="6">
        <v>7.61</v>
      </c>
    </row>
    <row r="198" spans="1:9">
      <c r="A198" t="s">
        <v>284</v>
      </c>
      <c r="B198" t="s">
        <v>681</v>
      </c>
      <c r="C198" t="s">
        <v>682</v>
      </c>
      <c r="D198">
        <v>11033357</v>
      </c>
      <c r="E198" t="s">
        <v>284</v>
      </c>
      <c r="F198" s="7">
        <v>4100</v>
      </c>
      <c r="G198" t="s">
        <v>31</v>
      </c>
      <c r="H198" t="s">
        <v>32</v>
      </c>
      <c r="I198" s="6">
        <v>7.6</v>
      </c>
    </row>
    <row r="199" spans="1:9">
      <c r="A199" t="s">
        <v>9</v>
      </c>
      <c r="B199" t="s">
        <v>1008</v>
      </c>
      <c r="C199" t="s">
        <v>1009</v>
      </c>
      <c r="D199">
        <v>11034218</v>
      </c>
      <c r="E199" t="s">
        <v>12</v>
      </c>
      <c r="F199" s="7">
        <v>4000</v>
      </c>
      <c r="G199" t="s">
        <v>83</v>
      </c>
      <c r="H199" t="s">
        <v>111</v>
      </c>
      <c r="I199" s="6">
        <v>7.59</v>
      </c>
    </row>
    <row r="200" spans="1:9">
      <c r="A200" t="s">
        <v>458</v>
      </c>
      <c r="B200" t="s">
        <v>617</v>
      </c>
      <c r="C200" t="s">
        <v>618</v>
      </c>
      <c r="D200">
        <v>11033337</v>
      </c>
      <c r="E200" t="s">
        <v>458</v>
      </c>
      <c r="F200" s="7">
        <v>4300</v>
      </c>
      <c r="G200" t="s">
        <v>70</v>
      </c>
      <c r="H200" t="s">
        <v>71</v>
      </c>
      <c r="I200" s="6">
        <v>7.58</v>
      </c>
    </row>
    <row r="201" spans="1:9">
      <c r="A201" t="s">
        <v>9</v>
      </c>
      <c r="B201" t="s">
        <v>436</v>
      </c>
      <c r="C201" t="s">
        <v>437</v>
      </c>
      <c r="D201">
        <v>11033988</v>
      </c>
      <c r="E201" t="s">
        <v>12</v>
      </c>
      <c r="F201" s="7">
        <v>4900</v>
      </c>
      <c r="G201" t="s">
        <v>27</v>
      </c>
      <c r="H201" t="s">
        <v>131</v>
      </c>
      <c r="I201" s="6">
        <v>7.57</v>
      </c>
    </row>
    <row r="202" spans="1:9">
      <c r="A202" t="s">
        <v>168</v>
      </c>
      <c r="B202" t="s">
        <v>1234</v>
      </c>
      <c r="C202" t="s">
        <v>1235</v>
      </c>
      <c r="D202">
        <v>11034244</v>
      </c>
      <c r="E202" t="s">
        <v>12</v>
      </c>
      <c r="F202" s="7">
        <v>4000</v>
      </c>
      <c r="G202" t="s">
        <v>27</v>
      </c>
      <c r="H202" t="s">
        <v>131</v>
      </c>
      <c r="I202" s="6">
        <v>7.55</v>
      </c>
    </row>
    <row r="203" spans="1:9">
      <c r="A203" t="s">
        <v>284</v>
      </c>
      <c r="B203" t="s">
        <v>568</v>
      </c>
      <c r="C203" t="s">
        <v>569</v>
      </c>
      <c r="D203">
        <v>11033315</v>
      </c>
      <c r="E203" t="s">
        <v>284</v>
      </c>
      <c r="F203" s="7">
        <v>4400</v>
      </c>
      <c r="G203" t="s">
        <v>77</v>
      </c>
      <c r="H203" t="s">
        <v>78</v>
      </c>
      <c r="I203" s="6">
        <v>7.51</v>
      </c>
    </row>
    <row r="204" spans="1:9">
      <c r="A204" t="s">
        <v>284</v>
      </c>
      <c r="B204" t="s">
        <v>1418</v>
      </c>
      <c r="C204" t="s">
        <v>1419</v>
      </c>
      <c r="D204">
        <v>11033422</v>
      </c>
      <c r="E204" t="s">
        <v>284</v>
      </c>
      <c r="F204" s="7">
        <v>3700</v>
      </c>
      <c r="G204" t="s">
        <v>27</v>
      </c>
      <c r="H204" t="s">
        <v>131</v>
      </c>
      <c r="I204" s="6">
        <v>7.51</v>
      </c>
    </row>
    <row r="205" spans="1:9">
      <c r="A205" t="s">
        <v>416</v>
      </c>
      <c r="B205" t="s">
        <v>1920</v>
      </c>
      <c r="C205" t="s">
        <v>1921</v>
      </c>
      <c r="D205">
        <v>11033718</v>
      </c>
      <c r="E205" t="s">
        <v>416</v>
      </c>
      <c r="F205" s="7">
        <v>2500</v>
      </c>
      <c r="G205" t="s">
        <v>58</v>
      </c>
      <c r="H205" t="s">
        <v>144</v>
      </c>
      <c r="I205" s="6">
        <v>7.5</v>
      </c>
    </row>
    <row r="206" spans="1:9">
      <c r="A206" t="s">
        <v>340</v>
      </c>
      <c r="B206" t="s">
        <v>1360</v>
      </c>
      <c r="C206" t="s">
        <v>1361</v>
      </c>
      <c r="D206">
        <v>11033387</v>
      </c>
      <c r="E206" t="s">
        <v>340</v>
      </c>
      <c r="F206" s="7">
        <v>3900</v>
      </c>
      <c r="G206" t="s">
        <v>58</v>
      </c>
      <c r="H206" t="s">
        <v>59</v>
      </c>
      <c r="I206" s="6">
        <v>7.46</v>
      </c>
    </row>
    <row r="207" spans="1:9">
      <c r="A207" t="s">
        <v>340</v>
      </c>
      <c r="B207" t="s">
        <v>1398</v>
      </c>
      <c r="C207" t="s">
        <v>1399</v>
      </c>
      <c r="D207">
        <v>11033448</v>
      </c>
      <c r="E207" t="s">
        <v>340</v>
      </c>
      <c r="F207" s="7">
        <v>3700</v>
      </c>
      <c r="G207" t="s">
        <v>47</v>
      </c>
      <c r="H207" t="s">
        <v>74</v>
      </c>
      <c r="I207" s="6">
        <v>7.44</v>
      </c>
    </row>
    <row r="208" spans="1:9">
      <c r="A208" t="s">
        <v>416</v>
      </c>
      <c r="B208" t="s">
        <v>1436</v>
      </c>
      <c r="C208" t="s">
        <v>1437</v>
      </c>
      <c r="D208">
        <v>11033441</v>
      </c>
      <c r="E208" t="s">
        <v>416</v>
      </c>
      <c r="F208" s="7">
        <v>3600</v>
      </c>
      <c r="G208" t="s">
        <v>31</v>
      </c>
      <c r="H208" t="s">
        <v>42</v>
      </c>
      <c r="I208" s="6">
        <v>7.41</v>
      </c>
    </row>
    <row r="209" spans="1:9">
      <c r="A209" t="s">
        <v>340</v>
      </c>
      <c r="B209" t="s">
        <v>1452</v>
      </c>
      <c r="C209" t="s">
        <v>1453</v>
      </c>
      <c r="D209">
        <v>11033445</v>
      </c>
      <c r="E209" t="s">
        <v>340</v>
      </c>
      <c r="F209" s="7">
        <v>3600</v>
      </c>
      <c r="G209" t="s">
        <v>27</v>
      </c>
      <c r="H209" t="s">
        <v>131</v>
      </c>
      <c r="I209" s="6">
        <v>7.4</v>
      </c>
    </row>
    <row r="210" spans="1:9">
      <c r="A210" t="s">
        <v>289</v>
      </c>
      <c r="B210" t="s">
        <v>594</v>
      </c>
      <c r="C210" t="s">
        <v>595</v>
      </c>
      <c r="D210">
        <v>11033332</v>
      </c>
      <c r="E210" t="s">
        <v>289</v>
      </c>
      <c r="F210" s="7">
        <v>4300</v>
      </c>
      <c r="G210" t="s">
        <v>47</v>
      </c>
      <c r="H210" t="s">
        <v>48</v>
      </c>
      <c r="I210" s="6">
        <v>7.39</v>
      </c>
    </row>
    <row r="211" spans="1:9">
      <c r="A211" t="s">
        <v>458</v>
      </c>
      <c r="B211" t="s">
        <v>1428</v>
      </c>
      <c r="C211" t="s">
        <v>1429</v>
      </c>
      <c r="D211">
        <v>11033442</v>
      </c>
      <c r="E211" t="s">
        <v>458</v>
      </c>
      <c r="F211" s="7">
        <v>3600</v>
      </c>
      <c r="G211" t="s">
        <v>47</v>
      </c>
      <c r="H211" t="s">
        <v>48</v>
      </c>
      <c r="I211" s="6">
        <v>7.39</v>
      </c>
    </row>
    <row r="212" spans="1:9">
      <c r="A212" t="s">
        <v>458</v>
      </c>
      <c r="B212" t="s">
        <v>559</v>
      </c>
      <c r="C212" t="s">
        <v>560</v>
      </c>
      <c r="D212">
        <v>11033313</v>
      </c>
      <c r="E212" t="s">
        <v>458</v>
      </c>
      <c r="F212" s="7">
        <v>4400</v>
      </c>
      <c r="G212" t="s">
        <v>17</v>
      </c>
      <c r="H212" t="s">
        <v>173</v>
      </c>
      <c r="I212" s="6">
        <v>7.35</v>
      </c>
    </row>
    <row r="213" spans="1:9">
      <c r="A213" t="s">
        <v>458</v>
      </c>
      <c r="B213" t="s">
        <v>531</v>
      </c>
      <c r="C213" t="s">
        <v>532</v>
      </c>
      <c r="D213">
        <v>11033310</v>
      </c>
      <c r="E213" t="s">
        <v>458</v>
      </c>
      <c r="F213" s="7">
        <v>4500</v>
      </c>
      <c r="G213" t="s">
        <v>83</v>
      </c>
      <c r="H213" t="s">
        <v>111</v>
      </c>
      <c r="I213" s="6">
        <v>7.34</v>
      </c>
    </row>
    <row r="214" spans="1:9">
      <c r="A214" t="s">
        <v>340</v>
      </c>
      <c r="B214" t="s">
        <v>1434</v>
      </c>
      <c r="C214" t="s">
        <v>1435</v>
      </c>
      <c r="D214">
        <v>11033440</v>
      </c>
      <c r="E214" t="s">
        <v>340</v>
      </c>
      <c r="F214" s="7">
        <v>3600</v>
      </c>
      <c r="G214" t="s">
        <v>31</v>
      </c>
      <c r="H214" t="s">
        <v>42</v>
      </c>
      <c r="I214" s="6">
        <v>7.34</v>
      </c>
    </row>
    <row r="215" spans="1:9">
      <c r="A215" t="s">
        <v>458</v>
      </c>
      <c r="B215" t="s">
        <v>700</v>
      </c>
      <c r="C215" t="s">
        <v>701</v>
      </c>
      <c r="D215">
        <v>11033360</v>
      </c>
      <c r="E215" t="s">
        <v>458</v>
      </c>
      <c r="F215" s="7">
        <v>4100</v>
      </c>
      <c r="G215" t="s">
        <v>13</v>
      </c>
      <c r="H215" t="s">
        <v>14</v>
      </c>
      <c r="I215" s="6">
        <v>7.27</v>
      </c>
    </row>
    <row r="216" spans="1:9">
      <c r="A216" t="s">
        <v>9</v>
      </c>
      <c r="B216" t="s">
        <v>216</v>
      </c>
      <c r="C216" t="s">
        <v>217</v>
      </c>
      <c r="D216">
        <v>11033909</v>
      </c>
      <c r="E216" t="s">
        <v>12</v>
      </c>
      <c r="F216" s="7">
        <v>6600</v>
      </c>
      <c r="G216" t="s">
        <v>83</v>
      </c>
      <c r="H216" t="s">
        <v>84</v>
      </c>
      <c r="I216" s="6">
        <v>7.26</v>
      </c>
    </row>
    <row r="217" spans="1:9">
      <c r="A217" t="s">
        <v>416</v>
      </c>
      <c r="B217" t="s">
        <v>1408</v>
      </c>
      <c r="C217" t="s">
        <v>1409</v>
      </c>
      <c r="D217">
        <v>11033428</v>
      </c>
      <c r="E217" t="s">
        <v>416</v>
      </c>
      <c r="F217" s="7">
        <v>3700</v>
      </c>
      <c r="G217" t="s">
        <v>13</v>
      </c>
      <c r="H217" t="s">
        <v>14</v>
      </c>
      <c r="I217" s="6">
        <v>7.26</v>
      </c>
    </row>
    <row r="218" spans="1:9">
      <c r="A218" t="s">
        <v>458</v>
      </c>
      <c r="B218" t="s">
        <v>694</v>
      </c>
      <c r="C218" t="s">
        <v>695</v>
      </c>
      <c r="D218">
        <v>11033359</v>
      </c>
      <c r="E218" t="s">
        <v>458</v>
      </c>
      <c r="F218" s="7">
        <v>4100</v>
      </c>
      <c r="G218" t="s">
        <v>77</v>
      </c>
      <c r="H218" t="s">
        <v>78</v>
      </c>
      <c r="I218" s="6">
        <v>7.25</v>
      </c>
    </row>
    <row r="219" spans="1:9">
      <c r="A219" t="s">
        <v>284</v>
      </c>
      <c r="B219" t="s">
        <v>505</v>
      </c>
      <c r="C219" t="s">
        <v>506</v>
      </c>
      <c r="D219">
        <v>11033307</v>
      </c>
      <c r="E219" t="s">
        <v>284</v>
      </c>
      <c r="F219" s="7">
        <v>4600</v>
      </c>
      <c r="G219" t="s">
        <v>27</v>
      </c>
      <c r="H219" t="s">
        <v>28</v>
      </c>
      <c r="I219" s="6">
        <v>7.22</v>
      </c>
    </row>
    <row r="220" spans="1:9">
      <c r="A220" t="s">
        <v>416</v>
      </c>
      <c r="B220" t="s">
        <v>641</v>
      </c>
      <c r="C220" t="s">
        <v>642</v>
      </c>
      <c r="D220">
        <v>11033340</v>
      </c>
      <c r="E220" t="s">
        <v>416</v>
      </c>
      <c r="F220" s="7">
        <v>4200</v>
      </c>
      <c r="G220" t="s">
        <v>31</v>
      </c>
      <c r="H220" t="s">
        <v>32</v>
      </c>
      <c r="I220" s="6">
        <v>7.22</v>
      </c>
    </row>
    <row r="221" spans="1:9">
      <c r="A221" t="s">
        <v>319</v>
      </c>
      <c r="B221" t="s">
        <v>1492</v>
      </c>
      <c r="C221" t="s">
        <v>1493</v>
      </c>
      <c r="D221">
        <v>11033473</v>
      </c>
      <c r="E221" t="s">
        <v>319</v>
      </c>
      <c r="F221" s="7">
        <v>3400</v>
      </c>
      <c r="G221" t="s">
        <v>31</v>
      </c>
      <c r="H221" t="s">
        <v>42</v>
      </c>
      <c r="I221" s="6">
        <v>7.22</v>
      </c>
    </row>
    <row r="222" spans="1:9">
      <c r="A222" t="s">
        <v>284</v>
      </c>
      <c r="B222" t="s">
        <v>1682</v>
      </c>
      <c r="C222" t="s">
        <v>1683</v>
      </c>
      <c r="D222">
        <v>11033574</v>
      </c>
      <c r="E222" t="s">
        <v>284</v>
      </c>
      <c r="F222" s="7">
        <v>3000</v>
      </c>
      <c r="G222" t="s">
        <v>27</v>
      </c>
      <c r="H222" t="s">
        <v>131</v>
      </c>
      <c r="I222" s="6">
        <v>7.22</v>
      </c>
    </row>
    <row r="223" spans="1:9">
      <c r="A223" t="s">
        <v>425</v>
      </c>
      <c r="B223" t="s">
        <v>479</v>
      </c>
      <c r="C223" t="s">
        <v>480</v>
      </c>
      <c r="D223">
        <v>11033290</v>
      </c>
      <c r="E223" t="s">
        <v>425</v>
      </c>
      <c r="F223" s="7">
        <v>4700</v>
      </c>
      <c r="G223" t="s">
        <v>77</v>
      </c>
      <c r="H223" t="s">
        <v>78</v>
      </c>
      <c r="I223" s="6">
        <v>7.15</v>
      </c>
    </row>
    <row r="224" spans="1:9">
      <c r="A224" t="s">
        <v>284</v>
      </c>
      <c r="B224" t="s">
        <v>1598</v>
      </c>
      <c r="C224" t="s">
        <v>1599</v>
      </c>
      <c r="D224">
        <v>11033536</v>
      </c>
      <c r="E224" t="s">
        <v>284</v>
      </c>
      <c r="F224" s="7">
        <v>3200</v>
      </c>
      <c r="G224" t="s">
        <v>13</v>
      </c>
      <c r="H224" t="s">
        <v>55</v>
      </c>
      <c r="I224" s="6">
        <v>7.15</v>
      </c>
    </row>
    <row r="225" spans="1:9">
      <c r="A225" t="s">
        <v>416</v>
      </c>
      <c r="B225" t="s">
        <v>1388</v>
      </c>
      <c r="C225" t="s">
        <v>1389</v>
      </c>
      <c r="D225">
        <v>11033403</v>
      </c>
      <c r="E225" t="s">
        <v>416</v>
      </c>
      <c r="F225" s="7">
        <v>3800</v>
      </c>
      <c r="G225" t="s">
        <v>58</v>
      </c>
      <c r="H225" t="s">
        <v>59</v>
      </c>
      <c r="I225" s="6">
        <v>7.13</v>
      </c>
    </row>
    <row r="226" spans="1:9">
      <c r="A226" t="s">
        <v>458</v>
      </c>
      <c r="B226" t="s">
        <v>1548</v>
      </c>
      <c r="C226" t="s">
        <v>1549</v>
      </c>
      <c r="D226">
        <v>11033499</v>
      </c>
      <c r="E226" t="s">
        <v>458</v>
      </c>
      <c r="F226" s="7">
        <v>3300</v>
      </c>
      <c r="G226" t="s">
        <v>13</v>
      </c>
      <c r="H226" t="s">
        <v>55</v>
      </c>
      <c r="I226" s="6">
        <v>7.13</v>
      </c>
    </row>
    <row r="227" spans="1:9">
      <c r="A227" t="s">
        <v>458</v>
      </c>
      <c r="B227" t="s">
        <v>1034</v>
      </c>
      <c r="C227" t="s">
        <v>1035</v>
      </c>
      <c r="D227">
        <v>11033372</v>
      </c>
      <c r="E227" t="s">
        <v>458</v>
      </c>
      <c r="F227" s="7">
        <v>4000</v>
      </c>
      <c r="G227" t="s">
        <v>77</v>
      </c>
      <c r="H227" t="s">
        <v>128</v>
      </c>
      <c r="I227" s="6">
        <v>7.12</v>
      </c>
    </row>
    <row r="228" spans="1:9">
      <c r="A228" t="s">
        <v>458</v>
      </c>
      <c r="B228" t="s">
        <v>1550</v>
      </c>
      <c r="C228" t="s">
        <v>1551</v>
      </c>
      <c r="D228">
        <v>11033491</v>
      </c>
      <c r="E228" t="s">
        <v>458</v>
      </c>
      <c r="F228" s="7">
        <v>3300</v>
      </c>
      <c r="G228" t="s">
        <v>58</v>
      </c>
      <c r="H228" t="s">
        <v>59</v>
      </c>
      <c r="I228" s="6">
        <v>7.11</v>
      </c>
    </row>
    <row r="229" spans="1:9">
      <c r="A229" t="s">
        <v>289</v>
      </c>
      <c r="B229" t="s">
        <v>1592</v>
      </c>
      <c r="C229" t="s">
        <v>1593</v>
      </c>
      <c r="D229">
        <v>11033523</v>
      </c>
      <c r="E229" t="s">
        <v>289</v>
      </c>
      <c r="F229" s="7">
        <v>3200</v>
      </c>
      <c r="G229" t="s">
        <v>13</v>
      </c>
      <c r="H229" t="s">
        <v>55</v>
      </c>
      <c r="I229" s="6">
        <v>7.1</v>
      </c>
    </row>
    <row r="230" spans="1:9">
      <c r="A230" t="s">
        <v>9</v>
      </c>
      <c r="B230" t="s">
        <v>1322</v>
      </c>
      <c r="C230" t="s">
        <v>1323</v>
      </c>
      <c r="D230">
        <v>11034286</v>
      </c>
      <c r="E230" t="s">
        <v>12</v>
      </c>
      <c r="F230" s="7">
        <v>4000</v>
      </c>
      <c r="G230" t="s">
        <v>70</v>
      </c>
      <c r="H230" t="s">
        <v>71</v>
      </c>
      <c r="I230" s="6">
        <v>7.08</v>
      </c>
    </row>
    <row r="231" spans="1:9">
      <c r="A231" t="s">
        <v>425</v>
      </c>
      <c r="B231" t="s">
        <v>635</v>
      </c>
      <c r="C231" t="s">
        <v>636</v>
      </c>
      <c r="D231">
        <v>11033341</v>
      </c>
      <c r="E231" t="s">
        <v>425</v>
      </c>
      <c r="F231" s="7">
        <v>4200</v>
      </c>
      <c r="G231" t="s">
        <v>17</v>
      </c>
      <c r="H231" t="s">
        <v>18</v>
      </c>
      <c r="I231" s="6">
        <v>7.07</v>
      </c>
    </row>
    <row r="232" spans="1:9">
      <c r="A232" t="s">
        <v>373</v>
      </c>
      <c r="B232" t="s">
        <v>1272</v>
      </c>
      <c r="C232" t="s">
        <v>1273</v>
      </c>
      <c r="D232">
        <v>11033373</v>
      </c>
      <c r="E232" t="s">
        <v>373</v>
      </c>
      <c r="F232" s="7">
        <v>4000</v>
      </c>
      <c r="G232" t="s">
        <v>70</v>
      </c>
      <c r="H232" t="s">
        <v>167</v>
      </c>
      <c r="I232" s="6">
        <v>7.04</v>
      </c>
    </row>
    <row r="233" spans="1:9">
      <c r="A233" t="s">
        <v>289</v>
      </c>
      <c r="B233" t="s">
        <v>1412</v>
      </c>
      <c r="C233" t="s">
        <v>1413</v>
      </c>
      <c r="D233">
        <v>11033424</v>
      </c>
      <c r="E233" t="s">
        <v>289</v>
      </c>
      <c r="F233" s="7">
        <v>3700</v>
      </c>
      <c r="G233" t="s">
        <v>58</v>
      </c>
      <c r="H233" t="s">
        <v>144</v>
      </c>
      <c r="I233" s="6">
        <v>7.04</v>
      </c>
    </row>
    <row r="234" spans="1:9">
      <c r="A234" t="s">
        <v>340</v>
      </c>
      <c r="B234" t="s">
        <v>1370</v>
      </c>
      <c r="C234" t="s">
        <v>1371</v>
      </c>
      <c r="D234">
        <v>11033401</v>
      </c>
      <c r="E234" t="s">
        <v>340</v>
      </c>
      <c r="F234" s="7">
        <v>3900</v>
      </c>
      <c r="G234" t="s">
        <v>70</v>
      </c>
      <c r="H234" t="s">
        <v>71</v>
      </c>
      <c r="I234" s="6">
        <v>7.02</v>
      </c>
    </row>
    <row r="235" spans="1:9">
      <c r="A235" t="s">
        <v>458</v>
      </c>
      <c r="B235" t="s">
        <v>1840</v>
      </c>
      <c r="C235" t="s">
        <v>1841</v>
      </c>
      <c r="D235">
        <v>11033698</v>
      </c>
      <c r="E235" t="s">
        <v>458</v>
      </c>
      <c r="F235" s="7">
        <v>2600</v>
      </c>
      <c r="G235" t="s">
        <v>47</v>
      </c>
      <c r="H235" t="s">
        <v>74</v>
      </c>
      <c r="I235" s="6">
        <v>7</v>
      </c>
    </row>
    <row r="236" spans="1:9">
      <c r="A236" t="s">
        <v>284</v>
      </c>
      <c r="B236" t="s">
        <v>469</v>
      </c>
      <c r="C236" t="s">
        <v>470</v>
      </c>
      <c r="D236">
        <v>11033289</v>
      </c>
      <c r="E236" t="s">
        <v>284</v>
      </c>
      <c r="F236" s="7">
        <v>4700</v>
      </c>
      <c r="G236" t="s">
        <v>17</v>
      </c>
      <c r="H236" t="s">
        <v>18</v>
      </c>
      <c r="I236" s="6">
        <v>6.99</v>
      </c>
    </row>
    <row r="237" spans="1:9">
      <c r="A237" t="s">
        <v>9</v>
      </c>
      <c r="B237" t="s">
        <v>410</v>
      </c>
      <c r="C237" t="s">
        <v>411</v>
      </c>
      <c r="D237">
        <v>11033981</v>
      </c>
      <c r="E237" t="s">
        <v>12</v>
      </c>
      <c r="F237" s="7">
        <v>5000</v>
      </c>
      <c r="G237" t="s">
        <v>58</v>
      </c>
      <c r="H237" t="s">
        <v>144</v>
      </c>
      <c r="I237" s="6">
        <v>6.98</v>
      </c>
    </row>
    <row r="238" spans="1:9">
      <c r="A238" t="s">
        <v>284</v>
      </c>
      <c r="B238" t="s">
        <v>1032</v>
      </c>
      <c r="C238" t="s">
        <v>1033</v>
      </c>
      <c r="D238">
        <v>11033370</v>
      </c>
      <c r="E238" t="s">
        <v>284</v>
      </c>
      <c r="F238" s="7">
        <v>4000</v>
      </c>
      <c r="G238" t="s">
        <v>77</v>
      </c>
      <c r="H238" t="s">
        <v>78</v>
      </c>
      <c r="I238" s="6">
        <v>6.97</v>
      </c>
    </row>
    <row r="239" spans="1:9">
      <c r="A239" t="s">
        <v>284</v>
      </c>
      <c r="B239" t="s">
        <v>1350</v>
      </c>
      <c r="C239" t="s">
        <v>1351</v>
      </c>
      <c r="D239">
        <v>11033391</v>
      </c>
      <c r="E239" t="s">
        <v>284</v>
      </c>
      <c r="F239" s="7">
        <v>3900</v>
      </c>
      <c r="G239" t="s">
        <v>31</v>
      </c>
      <c r="H239" t="s">
        <v>42</v>
      </c>
      <c r="I239" s="6">
        <v>6.94</v>
      </c>
    </row>
    <row r="240" spans="1:9">
      <c r="A240" t="s">
        <v>340</v>
      </c>
      <c r="B240" t="s">
        <v>590</v>
      </c>
      <c r="C240" t="s">
        <v>591</v>
      </c>
      <c r="D240">
        <v>11033328</v>
      </c>
      <c r="E240" t="s">
        <v>340</v>
      </c>
      <c r="F240" s="7">
        <v>4300</v>
      </c>
      <c r="G240" t="s">
        <v>23</v>
      </c>
      <c r="H240" t="s">
        <v>37</v>
      </c>
      <c r="I240" s="6">
        <v>6.93</v>
      </c>
    </row>
    <row r="241" spans="1:9">
      <c r="A241" t="s">
        <v>416</v>
      </c>
      <c r="B241" t="s">
        <v>1268</v>
      </c>
      <c r="C241" t="s">
        <v>1269</v>
      </c>
      <c r="D241">
        <v>11033369</v>
      </c>
      <c r="E241" t="s">
        <v>416</v>
      </c>
      <c r="F241" s="7">
        <v>4000</v>
      </c>
      <c r="G241" t="s">
        <v>70</v>
      </c>
      <c r="H241" t="s">
        <v>71</v>
      </c>
      <c r="I241" s="6">
        <v>6.93</v>
      </c>
    </row>
    <row r="242" spans="1:9">
      <c r="A242" t="s">
        <v>9</v>
      </c>
      <c r="B242" t="s">
        <v>238</v>
      </c>
      <c r="C242" t="s">
        <v>239</v>
      </c>
      <c r="D242">
        <v>11033920</v>
      </c>
      <c r="E242" t="s">
        <v>12</v>
      </c>
      <c r="F242" s="7">
        <v>6200</v>
      </c>
      <c r="G242" t="s">
        <v>17</v>
      </c>
      <c r="H242" t="s">
        <v>173</v>
      </c>
      <c r="I242" s="6">
        <v>6.92</v>
      </c>
    </row>
    <row r="243" spans="1:9">
      <c r="A243" t="s">
        <v>284</v>
      </c>
      <c r="B243" t="s">
        <v>465</v>
      </c>
      <c r="C243" t="s">
        <v>466</v>
      </c>
      <c r="D243">
        <v>11033298</v>
      </c>
      <c r="E243" t="s">
        <v>284</v>
      </c>
      <c r="F243" s="7">
        <v>4700</v>
      </c>
      <c r="G243" t="s">
        <v>47</v>
      </c>
      <c r="H243" t="s">
        <v>74</v>
      </c>
      <c r="I243" s="6">
        <v>6.92</v>
      </c>
    </row>
    <row r="244" spans="1:9">
      <c r="A244" t="s">
        <v>289</v>
      </c>
      <c r="B244" t="s">
        <v>1362</v>
      </c>
      <c r="C244" t="s">
        <v>1363</v>
      </c>
      <c r="D244">
        <v>11033381</v>
      </c>
      <c r="E244" t="s">
        <v>289</v>
      </c>
      <c r="F244" s="7">
        <v>3900</v>
      </c>
      <c r="G244" t="s">
        <v>27</v>
      </c>
      <c r="H244" t="s">
        <v>28</v>
      </c>
      <c r="I244" s="6">
        <v>6.91</v>
      </c>
    </row>
    <row r="245" spans="1:9">
      <c r="A245" t="s">
        <v>289</v>
      </c>
      <c r="B245" t="s">
        <v>1380</v>
      </c>
      <c r="C245" t="s">
        <v>1381</v>
      </c>
      <c r="D245">
        <v>11033407</v>
      </c>
      <c r="E245" t="s">
        <v>289</v>
      </c>
      <c r="F245" s="7">
        <v>3800</v>
      </c>
      <c r="G245" t="s">
        <v>17</v>
      </c>
      <c r="H245" t="s">
        <v>18</v>
      </c>
      <c r="I245" s="6">
        <v>6.91</v>
      </c>
    </row>
    <row r="246" spans="1:9">
      <c r="A246" t="s">
        <v>289</v>
      </c>
      <c r="B246" t="s">
        <v>667</v>
      </c>
      <c r="C246" t="s">
        <v>668</v>
      </c>
      <c r="D246">
        <v>11033358</v>
      </c>
      <c r="E246" t="s">
        <v>289</v>
      </c>
      <c r="F246" s="7">
        <v>4100</v>
      </c>
      <c r="G246" t="s">
        <v>23</v>
      </c>
      <c r="H246" t="s">
        <v>37</v>
      </c>
      <c r="I246" s="6">
        <v>6.88</v>
      </c>
    </row>
    <row r="247" spans="1:9">
      <c r="A247" t="s">
        <v>416</v>
      </c>
      <c r="B247" t="s">
        <v>1382</v>
      </c>
      <c r="C247" t="s">
        <v>1383</v>
      </c>
      <c r="D247">
        <v>11033411</v>
      </c>
      <c r="E247" t="s">
        <v>416</v>
      </c>
      <c r="F247" s="7">
        <v>3800</v>
      </c>
      <c r="G247" t="s">
        <v>17</v>
      </c>
      <c r="H247" t="s">
        <v>18</v>
      </c>
      <c r="I247" s="6">
        <v>6.86</v>
      </c>
    </row>
    <row r="248" spans="1:9">
      <c r="A248" t="s">
        <v>9</v>
      </c>
      <c r="B248" t="s">
        <v>444</v>
      </c>
      <c r="C248" t="s">
        <v>445</v>
      </c>
      <c r="D248">
        <v>11033998</v>
      </c>
      <c r="E248" t="s">
        <v>12</v>
      </c>
      <c r="F248" s="7">
        <v>4800</v>
      </c>
      <c r="G248" t="s">
        <v>47</v>
      </c>
      <c r="H248" t="s">
        <v>48</v>
      </c>
      <c r="I248" s="6">
        <v>6.85</v>
      </c>
    </row>
    <row r="249" spans="1:9">
      <c r="A249" t="s">
        <v>319</v>
      </c>
      <c r="B249" t="s">
        <v>1334</v>
      </c>
      <c r="C249" t="s">
        <v>1335</v>
      </c>
      <c r="D249">
        <v>11033382</v>
      </c>
      <c r="E249" t="s">
        <v>319</v>
      </c>
      <c r="F249" s="7">
        <v>3900</v>
      </c>
      <c r="G249" t="s">
        <v>47</v>
      </c>
      <c r="H249" t="s">
        <v>74</v>
      </c>
      <c r="I249" s="6">
        <v>6.84</v>
      </c>
    </row>
    <row r="250" spans="1:9">
      <c r="A250" t="s">
        <v>312</v>
      </c>
      <c r="B250" t="s">
        <v>627</v>
      </c>
      <c r="C250" t="s">
        <v>628</v>
      </c>
      <c r="D250">
        <v>11033347</v>
      </c>
      <c r="E250" t="s">
        <v>312</v>
      </c>
      <c r="F250" s="7">
        <v>4200</v>
      </c>
      <c r="G250" t="s">
        <v>23</v>
      </c>
      <c r="H250" t="s">
        <v>37</v>
      </c>
      <c r="I250" s="6">
        <v>6.83</v>
      </c>
    </row>
    <row r="251" spans="1:9">
      <c r="A251" t="s">
        <v>289</v>
      </c>
      <c r="B251" t="s">
        <v>724</v>
      </c>
      <c r="C251" t="s">
        <v>725</v>
      </c>
      <c r="D251">
        <v>11033377</v>
      </c>
      <c r="E251" t="s">
        <v>289</v>
      </c>
      <c r="F251" s="7">
        <v>4000</v>
      </c>
      <c r="G251" t="s">
        <v>23</v>
      </c>
      <c r="H251" t="s">
        <v>24</v>
      </c>
      <c r="I251" s="6">
        <v>6.83</v>
      </c>
    </row>
    <row r="252" spans="1:9">
      <c r="A252" t="s">
        <v>284</v>
      </c>
      <c r="B252" t="s">
        <v>1270</v>
      </c>
      <c r="C252" t="s">
        <v>1271</v>
      </c>
      <c r="D252">
        <v>11033371</v>
      </c>
      <c r="E252" t="s">
        <v>284</v>
      </c>
      <c r="F252" s="7">
        <v>4000</v>
      </c>
      <c r="G252" t="s">
        <v>70</v>
      </c>
      <c r="H252" t="s">
        <v>167</v>
      </c>
      <c r="I252" s="6">
        <v>6.83</v>
      </c>
    </row>
    <row r="253" spans="1:9">
      <c r="A253" t="s">
        <v>284</v>
      </c>
      <c r="B253" t="s">
        <v>584</v>
      </c>
      <c r="C253" t="s">
        <v>585</v>
      </c>
      <c r="D253">
        <v>11033321</v>
      </c>
      <c r="E253" t="s">
        <v>284</v>
      </c>
      <c r="F253" s="7">
        <v>4300</v>
      </c>
      <c r="G253" t="s">
        <v>23</v>
      </c>
      <c r="H253" t="s">
        <v>37</v>
      </c>
      <c r="I253" s="6">
        <v>6.8</v>
      </c>
    </row>
    <row r="254" spans="1:9">
      <c r="A254" t="s">
        <v>284</v>
      </c>
      <c r="B254" t="s">
        <v>1366</v>
      </c>
      <c r="C254" t="s">
        <v>1367</v>
      </c>
      <c r="D254">
        <v>11033384</v>
      </c>
      <c r="E254" t="s">
        <v>284</v>
      </c>
      <c r="F254" s="7">
        <v>3900</v>
      </c>
      <c r="G254" t="s">
        <v>70</v>
      </c>
      <c r="H254" t="s">
        <v>71</v>
      </c>
      <c r="I254" s="6">
        <v>6.74</v>
      </c>
    </row>
    <row r="255" spans="1:9">
      <c r="A255" t="s">
        <v>340</v>
      </c>
      <c r="B255" t="s">
        <v>1624</v>
      </c>
      <c r="C255" t="s">
        <v>1625</v>
      </c>
      <c r="D255">
        <v>11033546</v>
      </c>
      <c r="E255" t="s">
        <v>340</v>
      </c>
      <c r="F255" s="7">
        <v>3100</v>
      </c>
      <c r="G255" t="s">
        <v>13</v>
      </c>
      <c r="H255" t="s">
        <v>55</v>
      </c>
      <c r="I255" s="6">
        <v>6.74</v>
      </c>
    </row>
    <row r="256" spans="1:9">
      <c r="A256" t="s">
        <v>416</v>
      </c>
      <c r="B256" t="s">
        <v>1274</v>
      </c>
      <c r="C256" t="s">
        <v>1275</v>
      </c>
      <c r="D256">
        <v>11033374</v>
      </c>
      <c r="E256" t="s">
        <v>416</v>
      </c>
      <c r="F256" s="7">
        <v>4000</v>
      </c>
      <c r="G256" t="s">
        <v>70</v>
      </c>
      <c r="H256" t="s">
        <v>167</v>
      </c>
      <c r="I256" s="6">
        <v>6.73</v>
      </c>
    </row>
    <row r="257" spans="1:9">
      <c r="A257" t="s">
        <v>284</v>
      </c>
      <c r="B257" t="s">
        <v>1364</v>
      </c>
      <c r="C257" t="s">
        <v>1365</v>
      </c>
      <c r="D257">
        <v>11033398</v>
      </c>
      <c r="E257" t="s">
        <v>284</v>
      </c>
      <c r="F257" s="7">
        <v>3900</v>
      </c>
      <c r="G257" t="s">
        <v>27</v>
      </c>
      <c r="H257" t="s">
        <v>131</v>
      </c>
      <c r="I257" s="6">
        <v>6.71</v>
      </c>
    </row>
    <row r="258" spans="1:9">
      <c r="A258" t="s">
        <v>284</v>
      </c>
      <c r="B258" t="s">
        <v>1104</v>
      </c>
      <c r="C258" t="s">
        <v>1105</v>
      </c>
      <c r="D258">
        <v>11033368</v>
      </c>
      <c r="E258" t="s">
        <v>284</v>
      </c>
      <c r="F258" s="7">
        <v>4000</v>
      </c>
      <c r="G258" t="s">
        <v>13</v>
      </c>
      <c r="H258" t="s">
        <v>14</v>
      </c>
      <c r="I258" s="6">
        <v>6.68</v>
      </c>
    </row>
    <row r="259" spans="1:9">
      <c r="A259" t="s">
        <v>416</v>
      </c>
      <c r="B259" t="s">
        <v>1494</v>
      </c>
      <c r="C259" t="s">
        <v>1495</v>
      </c>
      <c r="D259">
        <v>11033475</v>
      </c>
      <c r="E259" t="s">
        <v>416</v>
      </c>
      <c r="F259" s="7">
        <v>3400</v>
      </c>
      <c r="G259" t="s">
        <v>31</v>
      </c>
      <c r="H259" t="s">
        <v>42</v>
      </c>
      <c r="I259" s="6">
        <v>6.68</v>
      </c>
    </row>
    <row r="260" spans="1:9">
      <c r="A260" t="s">
        <v>284</v>
      </c>
      <c r="B260" t="s">
        <v>625</v>
      </c>
      <c r="C260" t="s">
        <v>626</v>
      </c>
      <c r="D260">
        <v>11033339</v>
      </c>
      <c r="E260" t="s">
        <v>284</v>
      </c>
      <c r="F260" s="7">
        <v>4200</v>
      </c>
      <c r="G260" t="s">
        <v>23</v>
      </c>
      <c r="H260" t="s">
        <v>37</v>
      </c>
      <c r="I260" s="6">
        <v>6.67</v>
      </c>
    </row>
    <row r="261" spans="1:9">
      <c r="A261" t="s">
        <v>284</v>
      </c>
      <c r="B261" t="s">
        <v>710</v>
      </c>
      <c r="C261" t="s">
        <v>711</v>
      </c>
      <c r="D261">
        <v>11033362</v>
      </c>
      <c r="E261" t="s">
        <v>284</v>
      </c>
      <c r="F261" s="7">
        <v>4100</v>
      </c>
      <c r="G261" t="s">
        <v>27</v>
      </c>
      <c r="H261" t="s">
        <v>28</v>
      </c>
      <c r="I261" s="6">
        <v>6.67</v>
      </c>
    </row>
    <row r="262" spans="1:9">
      <c r="A262" t="s">
        <v>289</v>
      </c>
      <c r="B262" t="s">
        <v>1462</v>
      </c>
      <c r="C262" t="s">
        <v>1463</v>
      </c>
      <c r="D262">
        <v>11033462</v>
      </c>
      <c r="E262" t="s">
        <v>289</v>
      </c>
      <c r="F262" s="7">
        <v>3500</v>
      </c>
      <c r="G262" t="s">
        <v>47</v>
      </c>
      <c r="H262" t="s">
        <v>74</v>
      </c>
      <c r="I262" s="6">
        <v>6.64</v>
      </c>
    </row>
    <row r="263" spans="1:9">
      <c r="A263" t="s">
        <v>416</v>
      </c>
      <c r="B263" t="s">
        <v>1352</v>
      </c>
      <c r="C263" t="s">
        <v>1353</v>
      </c>
      <c r="D263">
        <v>11033392</v>
      </c>
      <c r="E263" t="s">
        <v>416</v>
      </c>
      <c r="F263" s="7">
        <v>3900</v>
      </c>
      <c r="G263" t="s">
        <v>83</v>
      </c>
      <c r="H263" t="s">
        <v>111</v>
      </c>
      <c r="I263" s="6">
        <v>6.58</v>
      </c>
    </row>
    <row r="264" spans="1:9">
      <c r="A264" t="s">
        <v>284</v>
      </c>
      <c r="B264" t="s">
        <v>1346</v>
      </c>
      <c r="C264" t="s">
        <v>1347</v>
      </c>
      <c r="D264">
        <v>11033386</v>
      </c>
      <c r="E264" t="s">
        <v>284</v>
      </c>
      <c r="F264" s="7">
        <v>3900</v>
      </c>
      <c r="G264" t="s">
        <v>17</v>
      </c>
      <c r="H264" t="s">
        <v>173</v>
      </c>
      <c r="I264" s="6">
        <v>6.54</v>
      </c>
    </row>
    <row r="265" spans="1:9">
      <c r="A265" t="s">
        <v>416</v>
      </c>
      <c r="B265" t="s">
        <v>1538</v>
      </c>
      <c r="C265" t="s">
        <v>1539</v>
      </c>
      <c r="D265">
        <v>11033498</v>
      </c>
      <c r="E265" t="s">
        <v>416</v>
      </c>
      <c r="F265" s="7">
        <v>3300</v>
      </c>
      <c r="G265" t="s">
        <v>77</v>
      </c>
      <c r="H265" t="s">
        <v>128</v>
      </c>
      <c r="I265" s="6">
        <v>6.54</v>
      </c>
    </row>
    <row r="266" spans="1:9">
      <c r="A266" t="s">
        <v>458</v>
      </c>
      <c r="B266" t="s">
        <v>1890</v>
      </c>
      <c r="C266" t="s">
        <v>1891</v>
      </c>
      <c r="D266">
        <v>11033688</v>
      </c>
      <c r="E266" t="s">
        <v>458</v>
      </c>
      <c r="F266" s="7">
        <v>2600</v>
      </c>
      <c r="G266" t="s">
        <v>27</v>
      </c>
      <c r="H266" t="s">
        <v>28</v>
      </c>
      <c r="I266" s="6">
        <v>6.5</v>
      </c>
    </row>
    <row r="267" spans="1:9">
      <c r="A267" t="s">
        <v>416</v>
      </c>
      <c r="B267" t="s">
        <v>1902</v>
      </c>
      <c r="C267" t="s">
        <v>1903</v>
      </c>
      <c r="D267">
        <v>11033727</v>
      </c>
      <c r="E267" t="s">
        <v>416</v>
      </c>
      <c r="F267" s="7">
        <v>2500</v>
      </c>
      <c r="G267" t="s">
        <v>47</v>
      </c>
      <c r="H267" t="s">
        <v>74</v>
      </c>
      <c r="I267" s="6">
        <v>6.5</v>
      </c>
    </row>
    <row r="268" spans="1:9">
      <c r="A268" t="s">
        <v>373</v>
      </c>
      <c r="B268" t="s">
        <v>687</v>
      </c>
      <c r="C268" t="s">
        <v>688</v>
      </c>
      <c r="D268">
        <v>11033356</v>
      </c>
      <c r="E268" t="s">
        <v>373</v>
      </c>
      <c r="F268" s="7">
        <v>4100</v>
      </c>
      <c r="G268" t="s">
        <v>83</v>
      </c>
      <c r="H268" t="s">
        <v>111</v>
      </c>
      <c r="I268" s="6">
        <v>6.49</v>
      </c>
    </row>
    <row r="269" spans="1:9">
      <c r="A269" t="s">
        <v>168</v>
      </c>
      <c r="B269" t="s">
        <v>483</v>
      </c>
      <c r="C269" t="s">
        <v>484</v>
      </c>
      <c r="D269">
        <v>11034001</v>
      </c>
      <c r="E269" t="s">
        <v>12</v>
      </c>
      <c r="F269" s="7">
        <v>4700</v>
      </c>
      <c r="G269" t="s">
        <v>77</v>
      </c>
      <c r="H269" t="s">
        <v>128</v>
      </c>
      <c r="I269" s="6">
        <v>6.48</v>
      </c>
    </row>
    <row r="270" spans="1:9">
      <c r="A270" t="s">
        <v>458</v>
      </c>
      <c r="B270" t="s">
        <v>1528</v>
      </c>
      <c r="C270" t="s">
        <v>1529</v>
      </c>
      <c r="D270">
        <v>11033502</v>
      </c>
      <c r="E270" t="s">
        <v>458</v>
      </c>
      <c r="F270" s="7">
        <v>3300</v>
      </c>
      <c r="G270" t="s">
        <v>31</v>
      </c>
      <c r="H270" t="s">
        <v>32</v>
      </c>
      <c r="I270" s="6">
        <v>6.47</v>
      </c>
    </row>
    <row r="271" spans="1:9">
      <c r="A271" t="s">
        <v>458</v>
      </c>
      <c r="B271" t="s">
        <v>1938</v>
      </c>
      <c r="C271" t="s">
        <v>1939</v>
      </c>
      <c r="D271">
        <v>11033743</v>
      </c>
      <c r="E271" t="s">
        <v>458</v>
      </c>
      <c r="F271" s="7">
        <v>2400</v>
      </c>
      <c r="G271" t="s">
        <v>47</v>
      </c>
      <c r="H271" t="s">
        <v>74</v>
      </c>
      <c r="I271" s="6">
        <v>6.46</v>
      </c>
    </row>
    <row r="272" spans="1:9">
      <c r="A272" t="s">
        <v>168</v>
      </c>
      <c r="B272" t="s">
        <v>262</v>
      </c>
      <c r="C272" t="s">
        <v>263</v>
      </c>
      <c r="D272">
        <v>11033930</v>
      </c>
      <c r="E272" t="s">
        <v>12</v>
      </c>
      <c r="F272" s="7">
        <v>6000</v>
      </c>
      <c r="G272" t="s">
        <v>27</v>
      </c>
      <c r="H272" t="s">
        <v>28</v>
      </c>
      <c r="I272" s="6">
        <v>6.43</v>
      </c>
    </row>
    <row r="273" spans="1:9">
      <c r="A273" t="s">
        <v>284</v>
      </c>
      <c r="B273" t="s">
        <v>1358</v>
      </c>
      <c r="C273" t="s">
        <v>1359</v>
      </c>
      <c r="D273">
        <v>11033385</v>
      </c>
      <c r="E273" t="s">
        <v>284</v>
      </c>
      <c r="F273" s="7">
        <v>3900</v>
      </c>
      <c r="G273" t="s">
        <v>58</v>
      </c>
      <c r="H273" t="s">
        <v>59</v>
      </c>
      <c r="I273" s="6">
        <v>6.41</v>
      </c>
    </row>
    <row r="274" spans="1:9">
      <c r="A274" t="s">
        <v>561</v>
      </c>
      <c r="B274" t="s">
        <v>562</v>
      </c>
      <c r="C274" t="s">
        <v>563</v>
      </c>
      <c r="D274">
        <v>11033316</v>
      </c>
      <c r="E274" t="s">
        <v>561</v>
      </c>
      <c r="F274" s="7">
        <v>4400</v>
      </c>
      <c r="G274" t="s">
        <v>17</v>
      </c>
      <c r="H274" t="s">
        <v>173</v>
      </c>
      <c r="I274" s="6">
        <v>6.39</v>
      </c>
    </row>
    <row r="275" spans="1:9">
      <c r="A275" t="s">
        <v>373</v>
      </c>
      <c r="B275" t="s">
        <v>1578</v>
      </c>
      <c r="C275" t="s">
        <v>1579</v>
      </c>
      <c r="D275">
        <v>11033525</v>
      </c>
      <c r="E275" t="s">
        <v>373</v>
      </c>
      <c r="F275" s="7">
        <v>3200</v>
      </c>
      <c r="G275" t="s">
        <v>31</v>
      </c>
      <c r="H275" t="s">
        <v>32</v>
      </c>
      <c r="I275" s="6">
        <v>6.35</v>
      </c>
    </row>
    <row r="276" spans="1:9">
      <c r="A276" t="s">
        <v>425</v>
      </c>
      <c r="B276" t="s">
        <v>1450</v>
      </c>
      <c r="C276" t="s">
        <v>1451</v>
      </c>
      <c r="D276">
        <v>11033443</v>
      </c>
      <c r="E276" t="s">
        <v>425</v>
      </c>
      <c r="F276" s="7">
        <v>3600</v>
      </c>
      <c r="G276" t="s">
        <v>58</v>
      </c>
      <c r="H276" t="s">
        <v>144</v>
      </c>
      <c r="I276" s="6">
        <v>6.34</v>
      </c>
    </row>
    <row r="277" spans="1:9">
      <c r="A277" t="s">
        <v>168</v>
      </c>
      <c r="B277" t="s">
        <v>192</v>
      </c>
      <c r="C277" t="s">
        <v>193</v>
      </c>
      <c r="D277">
        <v>11033899</v>
      </c>
      <c r="E277" t="s">
        <v>12</v>
      </c>
      <c r="F277" s="7">
        <v>7000</v>
      </c>
      <c r="G277" t="s">
        <v>13</v>
      </c>
      <c r="H277" t="s">
        <v>14</v>
      </c>
      <c r="I277" s="6">
        <v>6.32</v>
      </c>
    </row>
    <row r="278" spans="1:9">
      <c r="A278" t="s">
        <v>168</v>
      </c>
      <c r="B278" t="s">
        <v>902</v>
      </c>
      <c r="C278" t="s">
        <v>903</v>
      </c>
      <c r="D278">
        <v>11034334</v>
      </c>
      <c r="E278" t="s">
        <v>12</v>
      </c>
      <c r="F278" s="7">
        <v>4000</v>
      </c>
      <c r="G278" t="s">
        <v>17</v>
      </c>
      <c r="H278" t="s">
        <v>173</v>
      </c>
      <c r="I278" s="6">
        <v>6.3</v>
      </c>
    </row>
    <row r="279" spans="1:9">
      <c r="A279" t="s">
        <v>416</v>
      </c>
      <c r="B279" t="s">
        <v>1336</v>
      </c>
      <c r="C279" t="s">
        <v>1337</v>
      </c>
      <c r="D279">
        <v>11033393</v>
      </c>
      <c r="E279" t="s">
        <v>416</v>
      </c>
      <c r="F279" s="7">
        <v>3900</v>
      </c>
      <c r="G279" t="s">
        <v>47</v>
      </c>
      <c r="H279" t="s">
        <v>48</v>
      </c>
      <c r="I279" s="6">
        <v>6.3</v>
      </c>
    </row>
    <row r="280" spans="1:9">
      <c r="A280" t="s">
        <v>312</v>
      </c>
      <c r="B280" t="s">
        <v>1442</v>
      </c>
      <c r="C280" t="s">
        <v>1443</v>
      </c>
      <c r="D280">
        <v>11033449</v>
      </c>
      <c r="E280" t="s">
        <v>312</v>
      </c>
      <c r="F280" s="7">
        <v>3600</v>
      </c>
      <c r="G280" t="s">
        <v>83</v>
      </c>
      <c r="H280" t="s">
        <v>84</v>
      </c>
      <c r="I280" s="6">
        <v>6.29</v>
      </c>
    </row>
    <row r="281" spans="1:9">
      <c r="A281" t="s">
        <v>561</v>
      </c>
      <c r="B281" t="s">
        <v>1672</v>
      </c>
      <c r="C281" t="s">
        <v>1673</v>
      </c>
      <c r="D281">
        <v>11033569</v>
      </c>
      <c r="E281" t="s">
        <v>561</v>
      </c>
      <c r="F281" s="7">
        <v>3000</v>
      </c>
      <c r="G281" t="s">
        <v>58</v>
      </c>
      <c r="H281" t="s">
        <v>59</v>
      </c>
      <c r="I281" s="6">
        <v>6.28</v>
      </c>
    </row>
    <row r="282" spans="1:9">
      <c r="A282" t="s">
        <v>340</v>
      </c>
      <c r="B282" t="s">
        <v>1486</v>
      </c>
      <c r="C282" t="s">
        <v>1487</v>
      </c>
      <c r="D282">
        <v>11033463</v>
      </c>
      <c r="E282" t="s">
        <v>340</v>
      </c>
      <c r="F282" s="7">
        <v>3500</v>
      </c>
      <c r="G282" t="s">
        <v>58</v>
      </c>
      <c r="H282" t="s">
        <v>144</v>
      </c>
      <c r="I282" s="6">
        <v>6.27</v>
      </c>
    </row>
    <row r="283" spans="1:9">
      <c r="A283" t="s">
        <v>289</v>
      </c>
      <c r="B283" t="s">
        <v>836</v>
      </c>
      <c r="C283" t="s">
        <v>837</v>
      </c>
      <c r="D283">
        <v>11033367</v>
      </c>
      <c r="E283" t="s">
        <v>289</v>
      </c>
      <c r="F283" s="7">
        <v>4000</v>
      </c>
      <c r="G283" t="s">
        <v>17</v>
      </c>
      <c r="H283" t="s">
        <v>173</v>
      </c>
      <c r="I283" s="6">
        <v>6.26</v>
      </c>
    </row>
    <row r="284" spans="1:9">
      <c r="A284" t="s">
        <v>168</v>
      </c>
      <c r="B284" t="s">
        <v>631</v>
      </c>
      <c r="C284" t="s">
        <v>632</v>
      </c>
      <c r="D284">
        <v>11034044</v>
      </c>
      <c r="E284" t="s">
        <v>12</v>
      </c>
      <c r="F284" s="7">
        <v>4200</v>
      </c>
      <c r="G284" t="s">
        <v>23</v>
      </c>
      <c r="H284" t="s">
        <v>37</v>
      </c>
      <c r="I284" s="6">
        <v>6.25</v>
      </c>
    </row>
    <row r="285" spans="1:9">
      <c r="A285" t="s">
        <v>284</v>
      </c>
      <c r="B285" t="s">
        <v>1406</v>
      </c>
      <c r="C285" t="s">
        <v>1407</v>
      </c>
      <c r="D285">
        <v>11033429</v>
      </c>
      <c r="E285" t="s">
        <v>284</v>
      </c>
      <c r="F285" s="7">
        <v>3700</v>
      </c>
      <c r="G285" t="s">
        <v>77</v>
      </c>
      <c r="H285" t="s">
        <v>78</v>
      </c>
      <c r="I285" s="6">
        <v>6.23</v>
      </c>
    </row>
    <row r="286" spans="1:9">
      <c r="A286" t="s">
        <v>1544</v>
      </c>
      <c r="B286" t="s">
        <v>1636</v>
      </c>
      <c r="C286" t="s">
        <v>1637</v>
      </c>
      <c r="D286">
        <v>11033552</v>
      </c>
      <c r="E286" t="s">
        <v>1547</v>
      </c>
      <c r="F286" s="7">
        <v>3100</v>
      </c>
      <c r="G286" t="s">
        <v>58</v>
      </c>
      <c r="H286" t="s">
        <v>144</v>
      </c>
      <c r="I286" s="6">
        <v>6.19</v>
      </c>
    </row>
    <row r="287" spans="1:9">
      <c r="A287" t="s">
        <v>168</v>
      </c>
      <c r="B287" t="s">
        <v>224</v>
      </c>
      <c r="C287" t="s">
        <v>225</v>
      </c>
      <c r="D287">
        <v>11033918</v>
      </c>
      <c r="E287" t="s">
        <v>12</v>
      </c>
      <c r="F287" s="7">
        <v>6300</v>
      </c>
      <c r="G287" t="s">
        <v>47</v>
      </c>
      <c r="H287" t="s">
        <v>48</v>
      </c>
      <c r="I287" s="6">
        <v>6.18</v>
      </c>
    </row>
    <row r="288" spans="1:9">
      <c r="A288" t="s">
        <v>284</v>
      </c>
      <c r="B288" t="s">
        <v>1664</v>
      </c>
      <c r="C288" t="s">
        <v>1665</v>
      </c>
      <c r="D288">
        <v>11033580</v>
      </c>
      <c r="E288" t="s">
        <v>284</v>
      </c>
      <c r="F288" s="7">
        <v>3000</v>
      </c>
      <c r="G288" t="s">
        <v>13</v>
      </c>
      <c r="H288" t="s">
        <v>55</v>
      </c>
      <c r="I288" s="6">
        <v>6.18</v>
      </c>
    </row>
    <row r="289" spans="1:9">
      <c r="A289" t="s">
        <v>340</v>
      </c>
      <c r="B289" t="s">
        <v>1472</v>
      </c>
      <c r="C289" t="s">
        <v>1473</v>
      </c>
      <c r="D289">
        <v>11033467</v>
      </c>
      <c r="E289" t="s">
        <v>340</v>
      </c>
      <c r="F289" s="7">
        <v>3500</v>
      </c>
      <c r="G289" t="s">
        <v>77</v>
      </c>
      <c r="H289" t="s">
        <v>78</v>
      </c>
      <c r="I289" s="6">
        <v>6.17</v>
      </c>
    </row>
    <row r="290" spans="1:9">
      <c r="A290" t="s">
        <v>284</v>
      </c>
      <c r="B290" t="s">
        <v>1448</v>
      </c>
      <c r="C290" t="s">
        <v>1449</v>
      </c>
      <c r="D290">
        <v>11033447</v>
      </c>
      <c r="E290" t="s">
        <v>284</v>
      </c>
      <c r="F290" s="7">
        <v>3600</v>
      </c>
      <c r="G290" t="s">
        <v>13</v>
      </c>
      <c r="H290" t="s">
        <v>14</v>
      </c>
      <c r="I290" s="6">
        <v>6.14</v>
      </c>
    </row>
    <row r="291" spans="1:9">
      <c r="A291" t="s">
        <v>284</v>
      </c>
      <c r="B291" t="s">
        <v>1748</v>
      </c>
      <c r="C291" t="s">
        <v>1749</v>
      </c>
      <c r="D291">
        <v>11033628</v>
      </c>
      <c r="E291" t="s">
        <v>284</v>
      </c>
      <c r="F291" s="7">
        <v>2800</v>
      </c>
      <c r="G291" t="s">
        <v>31</v>
      </c>
      <c r="H291" t="s">
        <v>42</v>
      </c>
      <c r="I291" s="6">
        <v>6.12</v>
      </c>
    </row>
    <row r="292" spans="1:9">
      <c r="A292" t="s">
        <v>416</v>
      </c>
      <c r="B292" t="s">
        <v>1432</v>
      </c>
      <c r="C292" t="s">
        <v>1433</v>
      </c>
      <c r="D292">
        <v>11033437</v>
      </c>
      <c r="E292" t="s">
        <v>416</v>
      </c>
      <c r="F292" s="7">
        <v>3600</v>
      </c>
      <c r="G292" t="s">
        <v>31</v>
      </c>
      <c r="H292" t="s">
        <v>42</v>
      </c>
      <c r="I292" s="6">
        <v>6.08</v>
      </c>
    </row>
    <row r="293" spans="1:9">
      <c r="A293" t="s">
        <v>284</v>
      </c>
      <c r="B293" t="s">
        <v>1374</v>
      </c>
      <c r="C293" t="s">
        <v>1375</v>
      </c>
      <c r="D293">
        <v>11033405</v>
      </c>
      <c r="E293" t="s">
        <v>284</v>
      </c>
      <c r="F293" s="7">
        <v>3800</v>
      </c>
      <c r="G293" t="s">
        <v>47</v>
      </c>
      <c r="H293" t="s">
        <v>74</v>
      </c>
      <c r="I293" s="6">
        <v>6.07</v>
      </c>
    </row>
    <row r="294" spans="1:9">
      <c r="A294" t="s">
        <v>458</v>
      </c>
      <c r="B294" t="s">
        <v>1572</v>
      </c>
      <c r="C294" t="s">
        <v>1573</v>
      </c>
      <c r="D294">
        <v>11033524</v>
      </c>
      <c r="E294" t="s">
        <v>458</v>
      </c>
      <c r="F294" s="7">
        <v>3200</v>
      </c>
      <c r="G294" t="s">
        <v>47</v>
      </c>
      <c r="H294" t="s">
        <v>48</v>
      </c>
      <c r="I294" s="6">
        <v>6.06</v>
      </c>
    </row>
    <row r="295" spans="1:9">
      <c r="A295" t="s">
        <v>284</v>
      </c>
      <c r="B295" t="s">
        <v>1562</v>
      </c>
      <c r="C295" t="s">
        <v>1563</v>
      </c>
      <c r="D295">
        <v>11033501</v>
      </c>
      <c r="E295" t="s">
        <v>284</v>
      </c>
      <c r="F295" s="7">
        <v>3300</v>
      </c>
      <c r="G295" t="s">
        <v>27</v>
      </c>
      <c r="H295" t="s">
        <v>131</v>
      </c>
      <c r="I295" s="6">
        <v>6.04</v>
      </c>
    </row>
    <row r="296" spans="1:9">
      <c r="A296" t="s">
        <v>284</v>
      </c>
      <c r="B296" t="s">
        <v>685</v>
      </c>
      <c r="C296" t="s">
        <v>686</v>
      </c>
      <c r="D296">
        <v>11033355</v>
      </c>
      <c r="E296" t="s">
        <v>284</v>
      </c>
      <c r="F296" s="7">
        <v>4100</v>
      </c>
      <c r="G296" t="s">
        <v>83</v>
      </c>
      <c r="H296" t="s">
        <v>84</v>
      </c>
      <c r="I296" s="6">
        <v>6.02</v>
      </c>
    </row>
    <row r="297" spans="1:9">
      <c r="A297" t="s">
        <v>458</v>
      </c>
      <c r="B297" t="s">
        <v>1740</v>
      </c>
      <c r="C297" t="s">
        <v>1741</v>
      </c>
      <c r="D297">
        <v>11033633</v>
      </c>
      <c r="E297" t="s">
        <v>458</v>
      </c>
      <c r="F297" s="7">
        <v>2800</v>
      </c>
      <c r="G297" t="s">
        <v>47</v>
      </c>
      <c r="H297" t="s">
        <v>74</v>
      </c>
      <c r="I297" s="6">
        <v>6</v>
      </c>
    </row>
    <row r="298" spans="1:9">
      <c r="A298" t="s">
        <v>9</v>
      </c>
      <c r="B298" t="s">
        <v>384</v>
      </c>
      <c r="C298" t="s">
        <v>385</v>
      </c>
      <c r="D298">
        <v>11033965</v>
      </c>
      <c r="E298" t="s">
        <v>12</v>
      </c>
      <c r="F298" s="7">
        <v>5100</v>
      </c>
      <c r="G298" t="s">
        <v>77</v>
      </c>
      <c r="H298" t="s">
        <v>128</v>
      </c>
      <c r="I298" s="6">
        <v>5.97</v>
      </c>
    </row>
    <row r="299" spans="1:9">
      <c r="A299" t="s">
        <v>168</v>
      </c>
      <c r="B299" t="s">
        <v>677</v>
      </c>
      <c r="C299" t="s">
        <v>678</v>
      </c>
      <c r="D299">
        <v>11034049</v>
      </c>
      <c r="E299" t="s">
        <v>12</v>
      </c>
      <c r="F299" s="7">
        <v>4100</v>
      </c>
      <c r="G299" t="s">
        <v>17</v>
      </c>
      <c r="H299" t="s">
        <v>173</v>
      </c>
      <c r="I299" s="6">
        <v>5.88</v>
      </c>
    </row>
    <row r="300" spans="1:9">
      <c r="A300" t="s">
        <v>425</v>
      </c>
      <c r="B300" t="s">
        <v>1628</v>
      </c>
      <c r="C300" t="s">
        <v>1629</v>
      </c>
      <c r="D300">
        <v>11033554</v>
      </c>
      <c r="E300" t="s">
        <v>425</v>
      </c>
      <c r="F300" s="7">
        <v>3100</v>
      </c>
      <c r="G300" t="s">
        <v>13</v>
      </c>
      <c r="H300" t="s">
        <v>55</v>
      </c>
      <c r="I300" s="6">
        <v>5.88</v>
      </c>
    </row>
    <row r="301" spans="1:9">
      <c r="A301" t="s">
        <v>9</v>
      </c>
      <c r="B301" t="s">
        <v>296</v>
      </c>
      <c r="C301" t="s">
        <v>297</v>
      </c>
      <c r="D301">
        <v>11033944</v>
      </c>
      <c r="E301" t="s">
        <v>12</v>
      </c>
      <c r="F301" s="7">
        <v>5600</v>
      </c>
      <c r="G301" t="s">
        <v>47</v>
      </c>
      <c r="H301" t="s">
        <v>48</v>
      </c>
      <c r="I301" s="6">
        <v>5.86</v>
      </c>
    </row>
    <row r="302" spans="1:9">
      <c r="A302" t="s">
        <v>561</v>
      </c>
      <c r="B302" t="s">
        <v>623</v>
      </c>
      <c r="C302" t="s">
        <v>624</v>
      </c>
      <c r="D302">
        <v>11033322</v>
      </c>
      <c r="E302" t="s">
        <v>561</v>
      </c>
      <c r="F302" s="7">
        <v>4200</v>
      </c>
      <c r="G302" t="s">
        <v>23</v>
      </c>
      <c r="H302" t="s">
        <v>37</v>
      </c>
      <c r="I302" s="6">
        <v>5.86</v>
      </c>
    </row>
    <row r="303" spans="1:9">
      <c r="A303" t="s">
        <v>284</v>
      </c>
      <c r="B303" t="s">
        <v>1610</v>
      </c>
      <c r="C303" t="s">
        <v>1611</v>
      </c>
      <c r="D303">
        <v>11033543</v>
      </c>
      <c r="E303" t="s">
        <v>284</v>
      </c>
      <c r="F303" s="7">
        <v>3100</v>
      </c>
      <c r="G303" t="s">
        <v>31</v>
      </c>
      <c r="H303" t="s">
        <v>32</v>
      </c>
      <c r="I303" s="6">
        <v>5.86</v>
      </c>
    </row>
    <row r="304" spans="1:9">
      <c r="A304" t="s">
        <v>284</v>
      </c>
      <c r="B304" t="s">
        <v>1478</v>
      </c>
      <c r="C304" t="s">
        <v>1479</v>
      </c>
      <c r="D304">
        <v>11033457</v>
      </c>
      <c r="E304" t="s">
        <v>284</v>
      </c>
      <c r="F304" s="7">
        <v>3500</v>
      </c>
      <c r="G304" t="s">
        <v>13</v>
      </c>
      <c r="H304" t="s">
        <v>55</v>
      </c>
      <c r="I304" s="6">
        <v>5.85</v>
      </c>
    </row>
    <row r="305" spans="1:9">
      <c r="A305" t="s">
        <v>284</v>
      </c>
      <c r="B305" t="s">
        <v>592</v>
      </c>
      <c r="C305" t="s">
        <v>593</v>
      </c>
      <c r="D305">
        <v>11033331</v>
      </c>
      <c r="E305" t="s">
        <v>284</v>
      </c>
      <c r="F305" s="7">
        <v>4300</v>
      </c>
      <c r="G305" t="s">
        <v>23</v>
      </c>
      <c r="H305" t="s">
        <v>24</v>
      </c>
      <c r="I305" s="6">
        <v>5.84</v>
      </c>
    </row>
    <row r="306" spans="1:9">
      <c r="A306" t="s">
        <v>458</v>
      </c>
      <c r="B306" t="s">
        <v>1508</v>
      </c>
      <c r="C306" t="s">
        <v>1509</v>
      </c>
      <c r="D306">
        <v>11033478</v>
      </c>
      <c r="E306" t="s">
        <v>458</v>
      </c>
      <c r="F306" s="7">
        <v>3400</v>
      </c>
      <c r="G306" t="s">
        <v>27</v>
      </c>
      <c r="H306" t="s">
        <v>131</v>
      </c>
      <c r="I306" s="6">
        <v>5.84</v>
      </c>
    </row>
    <row r="307" spans="1:9">
      <c r="A307" t="s">
        <v>458</v>
      </c>
      <c r="B307" t="s">
        <v>649</v>
      </c>
      <c r="C307" t="s">
        <v>650</v>
      </c>
      <c r="D307">
        <v>11033345</v>
      </c>
      <c r="E307" t="s">
        <v>458</v>
      </c>
      <c r="F307" s="7">
        <v>4200</v>
      </c>
      <c r="G307" t="s">
        <v>83</v>
      </c>
      <c r="H307" t="s">
        <v>111</v>
      </c>
      <c r="I307" s="6">
        <v>5.83</v>
      </c>
    </row>
    <row r="308" spans="1:9">
      <c r="A308" t="s">
        <v>340</v>
      </c>
      <c r="B308" t="s">
        <v>1384</v>
      </c>
      <c r="C308" t="s">
        <v>1385</v>
      </c>
      <c r="D308">
        <v>11033404</v>
      </c>
      <c r="E308" t="s">
        <v>340</v>
      </c>
      <c r="F308" s="7">
        <v>3800</v>
      </c>
      <c r="G308" t="s">
        <v>83</v>
      </c>
      <c r="H308" t="s">
        <v>111</v>
      </c>
      <c r="I308" s="6">
        <v>5.82</v>
      </c>
    </row>
    <row r="309" spans="1:9">
      <c r="A309" t="s">
        <v>561</v>
      </c>
      <c r="B309" t="s">
        <v>1474</v>
      </c>
      <c r="C309" t="s">
        <v>1475</v>
      </c>
      <c r="D309">
        <v>11033468</v>
      </c>
      <c r="E309" t="s">
        <v>561</v>
      </c>
      <c r="F309" s="7">
        <v>3500</v>
      </c>
      <c r="G309" t="s">
        <v>77</v>
      </c>
      <c r="H309" t="s">
        <v>78</v>
      </c>
      <c r="I309" s="6">
        <v>5.82</v>
      </c>
    </row>
    <row r="310" spans="1:9">
      <c r="A310" t="s">
        <v>416</v>
      </c>
      <c r="B310" t="s">
        <v>1400</v>
      </c>
      <c r="C310" t="s">
        <v>1401</v>
      </c>
      <c r="D310">
        <v>11033426</v>
      </c>
      <c r="E310" t="s">
        <v>416</v>
      </c>
      <c r="F310" s="7">
        <v>3700</v>
      </c>
      <c r="G310" t="s">
        <v>17</v>
      </c>
      <c r="H310" t="s">
        <v>173</v>
      </c>
      <c r="I310" s="6">
        <v>5.81</v>
      </c>
    </row>
    <row r="311" spans="1:9">
      <c r="A311" t="s">
        <v>416</v>
      </c>
      <c r="B311" t="s">
        <v>1444</v>
      </c>
      <c r="C311" t="s">
        <v>1445</v>
      </c>
      <c r="D311">
        <v>11033452</v>
      </c>
      <c r="E311" t="s">
        <v>416</v>
      </c>
      <c r="F311" s="7">
        <v>3600</v>
      </c>
      <c r="G311" t="s">
        <v>77</v>
      </c>
      <c r="H311" t="s">
        <v>128</v>
      </c>
      <c r="I311" s="6">
        <v>5.8</v>
      </c>
    </row>
    <row r="312" spans="1:9">
      <c r="A312" t="s">
        <v>1588</v>
      </c>
      <c r="B312" t="s">
        <v>1589</v>
      </c>
      <c r="C312" t="s">
        <v>1590</v>
      </c>
      <c r="D312">
        <v>11033495</v>
      </c>
      <c r="E312" t="s">
        <v>1591</v>
      </c>
      <c r="F312" s="7">
        <v>3200</v>
      </c>
      <c r="G312" t="s">
        <v>13</v>
      </c>
      <c r="H312" t="s">
        <v>14</v>
      </c>
      <c r="I312" s="6">
        <v>5.8</v>
      </c>
    </row>
    <row r="313" spans="1:9">
      <c r="A313" t="s">
        <v>9</v>
      </c>
      <c r="B313" t="s">
        <v>574</v>
      </c>
      <c r="C313" t="s">
        <v>575</v>
      </c>
      <c r="D313">
        <v>11034023</v>
      </c>
      <c r="E313" t="s">
        <v>12</v>
      </c>
      <c r="F313" s="7">
        <v>4400</v>
      </c>
      <c r="G313" t="s">
        <v>13</v>
      </c>
      <c r="H313" t="s">
        <v>55</v>
      </c>
      <c r="I313" s="6">
        <v>5.75</v>
      </c>
    </row>
    <row r="314" spans="1:9">
      <c r="A314" t="s">
        <v>284</v>
      </c>
      <c r="B314" t="s">
        <v>1536</v>
      </c>
      <c r="C314" t="s">
        <v>1537</v>
      </c>
      <c r="D314">
        <v>11033494</v>
      </c>
      <c r="E314" t="s">
        <v>284</v>
      </c>
      <c r="F314" s="7">
        <v>3300</v>
      </c>
      <c r="G314" t="s">
        <v>77</v>
      </c>
      <c r="H314" t="s">
        <v>128</v>
      </c>
      <c r="I314" s="6">
        <v>5.73</v>
      </c>
    </row>
    <row r="315" spans="1:9">
      <c r="A315" t="s">
        <v>9</v>
      </c>
      <c r="B315" t="s">
        <v>396</v>
      </c>
      <c r="C315" t="s">
        <v>397</v>
      </c>
      <c r="D315">
        <v>11033979</v>
      </c>
      <c r="E315" t="s">
        <v>12</v>
      </c>
      <c r="F315" s="7">
        <v>5000</v>
      </c>
      <c r="G315" t="s">
        <v>23</v>
      </c>
      <c r="H315" t="s">
        <v>37</v>
      </c>
      <c r="I315" s="6">
        <v>5.72</v>
      </c>
    </row>
    <row r="316" spans="1:9">
      <c r="A316" t="s">
        <v>9</v>
      </c>
      <c r="B316" t="s">
        <v>501</v>
      </c>
      <c r="C316" t="s">
        <v>502</v>
      </c>
      <c r="D316">
        <v>11034004</v>
      </c>
      <c r="E316" t="s">
        <v>12</v>
      </c>
      <c r="F316" s="7">
        <v>4600</v>
      </c>
      <c r="G316" t="s">
        <v>58</v>
      </c>
      <c r="H316" t="s">
        <v>59</v>
      </c>
      <c r="I316" s="6">
        <v>5.7</v>
      </c>
    </row>
    <row r="317" spans="1:9">
      <c r="A317" t="s">
        <v>284</v>
      </c>
      <c r="B317" t="s">
        <v>1470</v>
      </c>
      <c r="C317" t="s">
        <v>1471</v>
      </c>
      <c r="D317">
        <v>11033466</v>
      </c>
      <c r="E317" t="s">
        <v>284</v>
      </c>
      <c r="F317" s="7">
        <v>3500</v>
      </c>
      <c r="G317" t="s">
        <v>83</v>
      </c>
      <c r="H317" t="s">
        <v>84</v>
      </c>
      <c r="I317" s="6">
        <v>5.7</v>
      </c>
    </row>
    <row r="318" spans="1:9">
      <c r="A318" t="s">
        <v>614</v>
      </c>
      <c r="B318" t="s">
        <v>1414</v>
      </c>
      <c r="C318" t="s">
        <v>1415</v>
      </c>
      <c r="D318">
        <v>11033413</v>
      </c>
      <c r="E318" t="s">
        <v>614</v>
      </c>
      <c r="F318" s="7">
        <v>3700</v>
      </c>
      <c r="G318" t="s">
        <v>27</v>
      </c>
      <c r="H318" t="s">
        <v>28</v>
      </c>
      <c r="I318" s="6">
        <v>5.68</v>
      </c>
    </row>
    <row r="319" spans="1:9">
      <c r="A319" t="s">
        <v>458</v>
      </c>
      <c r="B319" t="s">
        <v>1594</v>
      </c>
      <c r="C319" t="s">
        <v>1595</v>
      </c>
      <c r="D319">
        <v>11033528</v>
      </c>
      <c r="E319" t="s">
        <v>458</v>
      </c>
      <c r="F319" s="7">
        <v>3200</v>
      </c>
      <c r="G319" t="s">
        <v>13</v>
      </c>
      <c r="H319" t="s">
        <v>14</v>
      </c>
      <c r="I319" s="6">
        <v>5.68</v>
      </c>
    </row>
    <row r="320" spans="1:9">
      <c r="A320" t="s">
        <v>9</v>
      </c>
      <c r="B320" t="s">
        <v>202</v>
      </c>
      <c r="C320" t="s">
        <v>203</v>
      </c>
      <c r="D320">
        <v>11033907</v>
      </c>
      <c r="E320" t="s">
        <v>12</v>
      </c>
      <c r="F320" s="7">
        <v>6800</v>
      </c>
      <c r="G320" t="s">
        <v>77</v>
      </c>
      <c r="H320" t="s">
        <v>128</v>
      </c>
      <c r="I320" s="6">
        <v>5.67</v>
      </c>
    </row>
    <row r="321" spans="1:9">
      <c r="A321" t="s">
        <v>312</v>
      </c>
      <c r="B321" t="s">
        <v>1368</v>
      </c>
      <c r="C321" t="s">
        <v>1369</v>
      </c>
      <c r="D321">
        <v>11033396</v>
      </c>
      <c r="E321" t="s">
        <v>312</v>
      </c>
      <c r="F321" s="7">
        <v>3900</v>
      </c>
      <c r="G321" t="s">
        <v>70</v>
      </c>
      <c r="H321" t="s">
        <v>71</v>
      </c>
      <c r="I321" s="6">
        <v>5.65</v>
      </c>
    </row>
    <row r="322" spans="1:9">
      <c r="A322" t="s">
        <v>373</v>
      </c>
      <c r="B322" t="s">
        <v>1514</v>
      </c>
      <c r="C322" t="s">
        <v>1515</v>
      </c>
      <c r="D322">
        <v>11033484</v>
      </c>
      <c r="E322" t="s">
        <v>373</v>
      </c>
      <c r="F322" s="7">
        <v>3400</v>
      </c>
      <c r="G322" t="s">
        <v>27</v>
      </c>
      <c r="H322" t="s">
        <v>28</v>
      </c>
      <c r="I322" s="6">
        <v>5.64</v>
      </c>
    </row>
    <row r="323" spans="1:9">
      <c r="A323" t="s">
        <v>474</v>
      </c>
      <c r="B323" t="s">
        <v>1596</v>
      </c>
      <c r="C323" t="s">
        <v>1597</v>
      </c>
      <c r="D323">
        <v>11033533</v>
      </c>
      <c r="E323" t="s">
        <v>474</v>
      </c>
      <c r="F323" s="7">
        <v>3200</v>
      </c>
      <c r="G323" t="s">
        <v>13</v>
      </c>
      <c r="H323" t="s">
        <v>55</v>
      </c>
      <c r="I323" s="6">
        <v>5.64</v>
      </c>
    </row>
    <row r="324" spans="1:9">
      <c r="A324" t="s">
        <v>168</v>
      </c>
      <c r="B324" t="s">
        <v>190</v>
      </c>
      <c r="C324" t="s">
        <v>191</v>
      </c>
      <c r="D324">
        <v>11033898</v>
      </c>
      <c r="E324" t="s">
        <v>12</v>
      </c>
      <c r="F324" s="7">
        <v>7000</v>
      </c>
      <c r="G324" t="s">
        <v>77</v>
      </c>
      <c r="H324" t="s">
        <v>78</v>
      </c>
      <c r="I324" s="6">
        <v>5.62</v>
      </c>
    </row>
    <row r="325" spans="1:9">
      <c r="A325" t="s">
        <v>416</v>
      </c>
      <c r="B325" t="s">
        <v>1416</v>
      </c>
      <c r="C325" t="s">
        <v>1417</v>
      </c>
      <c r="D325">
        <v>11033418</v>
      </c>
      <c r="E325" t="s">
        <v>416</v>
      </c>
      <c r="F325" s="7">
        <v>3700</v>
      </c>
      <c r="G325" t="s">
        <v>27</v>
      </c>
      <c r="H325" t="s">
        <v>28</v>
      </c>
      <c r="I325" s="6">
        <v>5.62</v>
      </c>
    </row>
    <row r="326" spans="1:9">
      <c r="A326" t="s">
        <v>284</v>
      </c>
      <c r="B326" t="s">
        <v>1584</v>
      </c>
      <c r="C326" t="s">
        <v>1585</v>
      </c>
      <c r="D326">
        <v>11033530</v>
      </c>
      <c r="E326" t="s">
        <v>284</v>
      </c>
      <c r="F326" s="7">
        <v>3200</v>
      </c>
      <c r="G326" t="s">
        <v>77</v>
      </c>
      <c r="H326" t="s">
        <v>128</v>
      </c>
      <c r="I326" s="6">
        <v>5.56</v>
      </c>
    </row>
    <row r="327" spans="1:9">
      <c r="A327" t="s">
        <v>458</v>
      </c>
      <c r="B327" t="s">
        <v>1812</v>
      </c>
      <c r="C327" t="s">
        <v>1813</v>
      </c>
      <c r="D327">
        <v>11033646</v>
      </c>
      <c r="E327" t="s">
        <v>458</v>
      </c>
      <c r="F327" s="7">
        <v>2700</v>
      </c>
      <c r="G327" t="s">
        <v>13</v>
      </c>
      <c r="H327" t="s">
        <v>55</v>
      </c>
      <c r="I327" s="6">
        <v>5.56</v>
      </c>
    </row>
    <row r="328" spans="1:9">
      <c r="A328" t="s">
        <v>284</v>
      </c>
      <c r="B328" t="s">
        <v>1542</v>
      </c>
      <c r="C328" t="s">
        <v>1543</v>
      </c>
      <c r="D328">
        <v>11033513</v>
      </c>
      <c r="E328" t="s">
        <v>284</v>
      </c>
      <c r="F328" s="7">
        <v>3300</v>
      </c>
      <c r="G328" t="s">
        <v>77</v>
      </c>
      <c r="H328" t="s">
        <v>78</v>
      </c>
      <c r="I328" s="6">
        <v>5.54</v>
      </c>
    </row>
    <row r="329" spans="1:9">
      <c r="A329" t="s">
        <v>9</v>
      </c>
      <c r="B329" t="s">
        <v>355</v>
      </c>
      <c r="C329" t="s">
        <v>356</v>
      </c>
      <c r="D329">
        <v>11033960</v>
      </c>
      <c r="E329" t="s">
        <v>12</v>
      </c>
      <c r="F329" s="7">
        <v>5200</v>
      </c>
      <c r="G329" t="s">
        <v>17</v>
      </c>
      <c r="H329" t="s">
        <v>173</v>
      </c>
      <c r="I329" s="6">
        <v>5.51</v>
      </c>
    </row>
    <row r="330" spans="1:9">
      <c r="A330" t="s">
        <v>9</v>
      </c>
      <c r="B330" t="s">
        <v>367</v>
      </c>
      <c r="C330" t="s">
        <v>368</v>
      </c>
      <c r="D330">
        <v>11033967</v>
      </c>
      <c r="E330" t="s">
        <v>12</v>
      </c>
      <c r="F330" s="7">
        <v>5100</v>
      </c>
      <c r="G330" t="s">
        <v>23</v>
      </c>
      <c r="H330" t="s">
        <v>24</v>
      </c>
      <c r="I330" s="6">
        <v>5.51</v>
      </c>
    </row>
    <row r="331" spans="1:9">
      <c r="A331" t="s">
        <v>458</v>
      </c>
      <c r="B331" t="s">
        <v>1430</v>
      </c>
      <c r="C331" t="s">
        <v>1431</v>
      </c>
      <c r="D331">
        <v>11033439</v>
      </c>
      <c r="E331" t="s">
        <v>458</v>
      </c>
      <c r="F331" s="7">
        <v>3600</v>
      </c>
      <c r="G331" t="s">
        <v>17</v>
      </c>
      <c r="H331" t="s">
        <v>18</v>
      </c>
      <c r="I331" s="6">
        <v>5.5</v>
      </c>
    </row>
    <row r="332" spans="1:9">
      <c r="A332" t="s">
        <v>168</v>
      </c>
      <c r="B332" t="s">
        <v>394</v>
      </c>
      <c r="C332" t="s">
        <v>395</v>
      </c>
      <c r="D332">
        <v>11033974</v>
      </c>
      <c r="E332" t="s">
        <v>12</v>
      </c>
      <c r="F332" s="7">
        <v>5100</v>
      </c>
      <c r="G332" t="s">
        <v>70</v>
      </c>
      <c r="H332" t="s">
        <v>167</v>
      </c>
      <c r="I332" s="6">
        <v>5.49</v>
      </c>
    </row>
    <row r="333" spans="1:9">
      <c r="A333" t="s">
        <v>284</v>
      </c>
      <c r="B333" t="s">
        <v>1724</v>
      </c>
      <c r="C333" t="s">
        <v>1725</v>
      </c>
      <c r="D333">
        <v>11033615</v>
      </c>
      <c r="E333" t="s">
        <v>284</v>
      </c>
      <c r="F333" s="7">
        <v>2800</v>
      </c>
      <c r="G333" t="s">
        <v>23</v>
      </c>
      <c r="H333" t="s">
        <v>37</v>
      </c>
      <c r="I333" s="6">
        <v>5.45</v>
      </c>
    </row>
    <row r="334" spans="1:9">
      <c r="A334" t="s">
        <v>289</v>
      </c>
      <c r="B334" t="s">
        <v>1354</v>
      </c>
      <c r="C334" t="s">
        <v>1355</v>
      </c>
      <c r="D334">
        <v>11033395</v>
      </c>
      <c r="E334" t="s">
        <v>289</v>
      </c>
      <c r="F334" s="7">
        <v>3900</v>
      </c>
      <c r="G334" t="s">
        <v>83</v>
      </c>
      <c r="H334" t="s">
        <v>111</v>
      </c>
      <c r="I334" s="6">
        <v>5.44</v>
      </c>
    </row>
    <row r="335" spans="1:9">
      <c r="A335" t="s">
        <v>340</v>
      </c>
      <c r="B335" t="s">
        <v>1684</v>
      </c>
      <c r="C335" t="s">
        <v>1685</v>
      </c>
      <c r="D335">
        <v>11033584</v>
      </c>
      <c r="E335" t="s">
        <v>340</v>
      </c>
      <c r="F335" s="7">
        <v>3000</v>
      </c>
      <c r="G335" t="s">
        <v>27</v>
      </c>
      <c r="H335" t="s">
        <v>28</v>
      </c>
      <c r="I335" s="6">
        <v>5.44</v>
      </c>
    </row>
    <row r="336" spans="1:9">
      <c r="A336" t="s">
        <v>458</v>
      </c>
      <c r="B336" t="s">
        <v>1372</v>
      </c>
      <c r="C336" t="s">
        <v>1373</v>
      </c>
      <c r="D336">
        <v>11033410</v>
      </c>
      <c r="E336" t="s">
        <v>458</v>
      </c>
      <c r="F336" s="7">
        <v>3800</v>
      </c>
      <c r="G336" t="s">
        <v>23</v>
      </c>
      <c r="H336" t="s">
        <v>24</v>
      </c>
      <c r="I336" s="6">
        <v>5.43</v>
      </c>
    </row>
    <row r="337" spans="1:9">
      <c r="A337" t="s">
        <v>284</v>
      </c>
      <c r="B337" t="s">
        <v>1674</v>
      </c>
      <c r="C337" t="s">
        <v>1675</v>
      </c>
      <c r="D337">
        <v>11033575</v>
      </c>
      <c r="E337" t="s">
        <v>284</v>
      </c>
      <c r="F337" s="7">
        <v>3000</v>
      </c>
      <c r="G337" t="s">
        <v>58</v>
      </c>
      <c r="H337" t="s">
        <v>144</v>
      </c>
      <c r="I337" s="6">
        <v>5.43</v>
      </c>
    </row>
    <row r="338" spans="1:9">
      <c r="A338" t="s">
        <v>9</v>
      </c>
      <c r="B338" t="s">
        <v>714</v>
      </c>
      <c r="C338" t="s">
        <v>715</v>
      </c>
      <c r="D338">
        <v>11034048</v>
      </c>
      <c r="E338" t="s">
        <v>12</v>
      </c>
      <c r="F338" s="7">
        <v>4100</v>
      </c>
      <c r="G338" t="s">
        <v>27</v>
      </c>
      <c r="H338" t="s">
        <v>28</v>
      </c>
      <c r="I338" s="6">
        <v>5.41</v>
      </c>
    </row>
    <row r="339" spans="1:9">
      <c r="A339" t="s">
        <v>284</v>
      </c>
      <c r="B339" t="s">
        <v>1266</v>
      </c>
      <c r="C339" t="s">
        <v>1267</v>
      </c>
      <c r="D339">
        <v>11033366</v>
      </c>
      <c r="E339" t="s">
        <v>284</v>
      </c>
      <c r="F339" s="7">
        <v>4000</v>
      </c>
      <c r="G339" t="s">
        <v>70</v>
      </c>
      <c r="H339" t="s">
        <v>71</v>
      </c>
      <c r="I339" s="6">
        <v>5.35</v>
      </c>
    </row>
    <row r="340" spans="1:9">
      <c r="A340" t="s">
        <v>284</v>
      </c>
      <c r="B340" t="s">
        <v>1338</v>
      </c>
      <c r="C340" t="s">
        <v>1339</v>
      </c>
      <c r="D340">
        <v>11033394</v>
      </c>
      <c r="E340" t="s">
        <v>284</v>
      </c>
      <c r="F340" s="7">
        <v>3900</v>
      </c>
      <c r="G340" t="s">
        <v>47</v>
      </c>
      <c r="H340" t="s">
        <v>74</v>
      </c>
      <c r="I340" s="6">
        <v>5.35</v>
      </c>
    </row>
    <row r="341" spans="1:9">
      <c r="A341" t="s">
        <v>373</v>
      </c>
      <c r="B341" t="s">
        <v>1816</v>
      </c>
      <c r="C341" t="s">
        <v>1817</v>
      </c>
      <c r="D341">
        <v>11033666</v>
      </c>
      <c r="E341" t="s">
        <v>373</v>
      </c>
      <c r="F341" s="7">
        <v>2700</v>
      </c>
      <c r="G341" t="s">
        <v>13</v>
      </c>
      <c r="H341" t="s">
        <v>55</v>
      </c>
      <c r="I341" s="6">
        <v>5.35</v>
      </c>
    </row>
    <row r="342" spans="1:9">
      <c r="A342" t="s">
        <v>284</v>
      </c>
      <c r="B342" t="s">
        <v>1456</v>
      </c>
      <c r="C342" t="s">
        <v>1457</v>
      </c>
      <c r="D342">
        <v>11033436</v>
      </c>
      <c r="E342" t="s">
        <v>284</v>
      </c>
      <c r="F342" s="7">
        <v>3600</v>
      </c>
      <c r="G342" t="s">
        <v>70</v>
      </c>
      <c r="H342" t="s">
        <v>71</v>
      </c>
      <c r="I342" s="6">
        <v>5.34</v>
      </c>
    </row>
    <row r="343" spans="1:9">
      <c r="A343" t="s">
        <v>458</v>
      </c>
      <c r="B343" t="s">
        <v>1566</v>
      </c>
      <c r="C343" t="s">
        <v>1567</v>
      </c>
      <c r="D343">
        <v>11033512</v>
      </c>
      <c r="E343" t="s">
        <v>458</v>
      </c>
      <c r="F343" s="7">
        <v>3300</v>
      </c>
      <c r="G343" t="s">
        <v>27</v>
      </c>
      <c r="H343" t="s">
        <v>28</v>
      </c>
      <c r="I343" s="6">
        <v>5.34</v>
      </c>
    </row>
    <row r="344" spans="1:9">
      <c r="A344" t="s">
        <v>471</v>
      </c>
      <c r="B344" t="s">
        <v>1516</v>
      </c>
      <c r="C344" t="s">
        <v>1517</v>
      </c>
      <c r="D344">
        <v>11033459</v>
      </c>
      <c r="E344" t="s">
        <v>471</v>
      </c>
      <c r="F344" s="7">
        <v>3400</v>
      </c>
      <c r="G344" t="s">
        <v>70</v>
      </c>
      <c r="H344" t="s">
        <v>167</v>
      </c>
      <c r="I344" s="6">
        <v>5.31</v>
      </c>
    </row>
    <row r="345" spans="1:9">
      <c r="A345" t="s">
        <v>340</v>
      </c>
      <c r="B345" t="s">
        <v>1460</v>
      </c>
      <c r="C345" t="s">
        <v>1461</v>
      </c>
      <c r="D345">
        <v>11033471</v>
      </c>
      <c r="E345" t="s">
        <v>340</v>
      </c>
      <c r="F345" s="7">
        <v>3500</v>
      </c>
      <c r="G345" t="s">
        <v>23</v>
      </c>
      <c r="H345" t="s">
        <v>24</v>
      </c>
      <c r="I345" s="6">
        <v>5.28</v>
      </c>
    </row>
    <row r="346" spans="1:9">
      <c r="A346" t="s">
        <v>458</v>
      </c>
      <c r="B346" t="s">
        <v>1620</v>
      </c>
      <c r="C346" t="s">
        <v>1621</v>
      </c>
      <c r="D346">
        <v>11033541</v>
      </c>
      <c r="E346" t="s">
        <v>458</v>
      </c>
      <c r="F346" s="7">
        <v>3100</v>
      </c>
      <c r="G346" t="s">
        <v>83</v>
      </c>
      <c r="H346" t="s">
        <v>84</v>
      </c>
      <c r="I346" s="6">
        <v>5.25</v>
      </c>
    </row>
    <row r="347" spans="1:9">
      <c r="A347" t="s">
        <v>284</v>
      </c>
      <c r="B347" t="s">
        <v>1654</v>
      </c>
      <c r="C347" t="s">
        <v>1655</v>
      </c>
      <c r="D347">
        <v>11033579</v>
      </c>
      <c r="E347" t="s">
        <v>284</v>
      </c>
      <c r="F347" s="7">
        <v>3000</v>
      </c>
      <c r="G347" t="s">
        <v>31</v>
      </c>
      <c r="H347" t="s">
        <v>32</v>
      </c>
      <c r="I347" s="6">
        <v>5.24</v>
      </c>
    </row>
    <row r="348" spans="1:9">
      <c r="A348" t="s">
        <v>561</v>
      </c>
      <c r="B348" t="s">
        <v>1276</v>
      </c>
      <c r="C348" t="s">
        <v>1277</v>
      </c>
      <c r="D348">
        <v>11033375</v>
      </c>
      <c r="E348" t="s">
        <v>561</v>
      </c>
      <c r="F348" s="7">
        <v>4000</v>
      </c>
      <c r="G348" t="s">
        <v>70</v>
      </c>
      <c r="H348" t="s">
        <v>71</v>
      </c>
      <c r="I348" s="6">
        <v>5.23</v>
      </c>
    </row>
    <row r="349" spans="1:9">
      <c r="A349" t="s">
        <v>9</v>
      </c>
      <c r="B349" t="s">
        <v>576</v>
      </c>
      <c r="C349" t="s">
        <v>577</v>
      </c>
      <c r="D349">
        <v>11034028</v>
      </c>
      <c r="E349" t="s">
        <v>12</v>
      </c>
      <c r="F349" s="7">
        <v>4400</v>
      </c>
      <c r="G349" t="s">
        <v>13</v>
      </c>
      <c r="H349" t="s">
        <v>55</v>
      </c>
      <c r="I349" s="6">
        <v>5.22</v>
      </c>
    </row>
    <row r="350" spans="1:9">
      <c r="A350" t="s">
        <v>284</v>
      </c>
      <c r="B350" t="s">
        <v>1612</v>
      </c>
      <c r="C350" t="s">
        <v>1613</v>
      </c>
      <c r="D350">
        <v>11033547</v>
      </c>
      <c r="E350" t="s">
        <v>284</v>
      </c>
      <c r="F350" s="7">
        <v>3100</v>
      </c>
      <c r="G350" t="s">
        <v>31</v>
      </c>
      <c r="H350" t="s">
        <v>42</v>
      </c>
      <c r="I350" s="6">
        <v>5.21</v>
      </c>
    </row>
    <row r="351" spans="1:9">
      <c r="A351" t="s">
        <v>458</v>
      </c>
      <c r="B351" t="s">
        <v>1574</v>
      </c>
      <c r="C351" t="s">
        <v>1575</v>
      </c>
      <c r="D351">
        <v>11033529</v>
      </c>
      <c r="E351" t="s">
        <v>458</v>
      </c>
      <c r="F351" s="7">
        <v>3200</v>
      </c>
      <c r="G351" t="s">
        <v>47</v>
      </c>
      <c r="H351" t="s">
        <v>74</v>
      </c>
      <c r="I351" s="6">
        <v>5.18</v>
      </c>
    </row>
    <row r="352" spans="1:9">
      <c r="A352" t="s">
        <v>168</v>
      </c>
      <c r="B352" t="s">
        <v>570</v>
      </c>
      <c r="C352" t="s">
        <v>571</v>
      </c>
      <c r="D352">
        <v>11034021</v>
      </c>
      <c r="E352" t="s">
        <v>12</v>
      </c>
      <c r="F352" s="7">
        <v>4400</v>
      </c>
      <c r="G352" t="s">
        <v>77</v>
      </c>
      <c r="H352" t="s">
        <v>78</v>
      </c>
      <c r="I352" s="6">
        <v>5.15</v>
      </c>
    </row>
    <row r="353" spans="1:9">
      <c r="A353" t="s">
        <v>284</v>
      </c>
      <c r="B353" t="s">
        <v>1348</v>
      </c>
      <c r="C353" t="s">
        <v>1349</v>
      </c>
      <c r="D353">
        <v>11033390</v>
      </c>
      <c r="E353" t="s">
        <v>284</v>
      </c>
      <c r="F353" s="7">
        <v>3900</v>
      </c>
      <c r="G353" t="s">
        <v>17</v>
      </c>
      <c r="H353" t="s">
        <v>18</v>
      </c>
      <c r="I353" s="6">
        <v>5.15</v>
      </c>
    </row>
    <row r="354" spans="1:9">
      <c r="A354" t="s">
        <v>458</v>
      </c>
      <c r="B354" t="s">
        <v>1918</v>
      </c>
      <c r="C354" t="s">
        <v>1919</v>
      </c>
      <c r="D354">
        <v>11033717</v>
      </c>
      <c r="E354" t="s">
        <v>458</v>
      </c>
      <c r="F354" s="7">
        <v>2500</v>
      </c>
      <c r="G354" t="s">
        <v>58</v>
      </c>
      <c r="H354" t="s">
        <v>59</v>
      </c>
      <c r="I354" s="6">
        <v>5.14</v>
      </c>
    </row>
    <row r="355" spans="1:9">
      <c r="A355" t="s">
        <v>9</v>
      </c>
      <c r="B355" t="s">
        <v>218</v>
      </c>
      <c r="C355" t="s">
        <v>219</v>
      </c>
      <c r="D355">
        <v>11033911</v>
      </c>
      <c r="E355" t="s">
        <v>12</v>
      </c>
      <c r="F355" s="7">
        <v>6500</v>
      </c>
      <c r="G355" t="s">
        <v>31</v>
      </c>
      <c r="H355" t="s">
        <v>42</v>
      </c>
      <c r="I355" s="6">
        <v>5.13</v>
      </c>
    </row>
    <row r="356" spans="1:9">
      <c r="A356" t="s">
        <v>458</v>
      </c>
      <c r="B356" t="s">
        <v>1560</v>
      </c>
      <c r="C356" t="s">
        <v>1561</v>
      </c>
      <c r="D356">
        <v>11033497</v>
      </c>
      <c r="E356" t="s">
        <v>458</v>
      </c>
      <c r="F356" s="7">
        <v>3300</v>
      </c>
      <c r="G356" t="s">
        <v>27</v>
      </c>
      <c r="H356" t="s">
        <v>28</v>
      </c>
      <c r="I356" s="6">
        <v>5.13</v>
      </c>
    </row>
    <row r="357" spans="1:9">
      <c r="A357" t="s">
        <v>458</v>
      </c>
      <c r="B357" t="s">
        <v>1810</v>
      </c>
      <c r="C357" t="s">
        <v>1811</v>
      </c>
      <c r="D357">
        <v>11033645</v>
      </c>
      <c r="E357" t="s">
        <v>458</v>
      </c>
      <c r="F357" s="7">
        <v>2700</v>
      </c>
      <c r="G357" t="s">
        <v>13</v>
      </c>
      <c r="H357" t="s">
        <v>14</v>
      </c>
      <c r="I357" s="6">
        <v>5.13</v>
      </c>
    </row>
    <row r="358" spans="1:9">
      <c r="A358" t="s">
        <v>284</v>
      </c>
      <c r="B358" t="s">
        <v>1344</v>
      </c>
      <c r="C358" t="s">
        <v>1345</v>
      </c>
      <c r="D358">
        <v>11033380</v>
      </c>
      <c r="E358" t="s">
        <v>284</v>
      </c>
      <c r="F358" s="7">
        <v>3900</v>
      </c>
      <c r="G358" t="s">
        <v>17</v>
      </c>
      <c r="H358" t="s">
        <v>173</v>
      </c>
      <c r="I358" s="6">
        <v>5.12</v>
      </c>
    </row>
    <row r="359" spans="1:9">
      <c r="A359" t="s">
        <v>561</v>
      </c>
      <c r="B359" t="s">
        <v>1602</v>
      </c>
      <c r="C359" t="s">
        <v>1603</v>
      </c>
      <c r="D359">
        <v>11033538</v>
      </c>
      <c r="E359" t="s">
        <v>561</v>
      </c>
      <c r="F359" s="7">
        <v>3200</v>
      </c>
      <c r="G359" t="s">
        <v>58</v>
      </c>
      <c r="H359" t="s">
        <v>59</v>
      </c>
      <c r="I359" s="6">
        <v>5.12</v>
      </c>
    </row>
    <row r="360" spans="1:9">
      <c r="A360" t="s">
        <v>458</v>
      </c>
      <c r="B360" t="s">
        <v>1766</v>
      </c>
      <c r="C360" t="s">
        <v>1767</v>
      </c>
      <c r="D360">
        <v>11033620</v>
      </c>
      <c r="E360" t="s">
        <v>458</v>
      </c>
      <c r="F360" s="7">
        <v>2800</v>
      </c>
      <c r="G360" t="s">
        <v>27</v>
      </c>
      <c r="H360" t="s">
        <v>131</v>
      </c>
      <c r="I360" s="6">
        <v>5.12</v>
      </c>
    </row>
    <row r="361" spans="1:9">
      <c r="A361" t="s">
        <v>561</v>
      </c>
      <c r="B361" t="s">
        <v>1814</v>
      </c>
      <c r="C361" t="s">
        <v>1815</v>
      </c>
      <c r="D361">
        <v>11033651</v>
      </c>
      <c r="E361" t="s">
        <v>561</v>
      </c>
      <c r="F361" s="7">
        <v>2700</v>
      </c>
      <c r="G361" t="s">
        <v>13</v>
      </c>
      <c r="H361" t="s">
        <v>55</v>
      </c>
      <c r="I361" s="6">
        <v>5.1100000000000003</v>
      </c>
    </row>
    <row r="362" spans="1:9">
      <c r="A362" t="s">
        <v>284</v>
      </c>
      <c r="B362" t="s">
        <v>1392</v>
      </c>
      <c r="C362" t="s">
        <v>1393</v>
      </c>
      <c r="D362">
        <v>11033412</v>
      </c>
      <c r="E362" t="s">
        <v>284</v>
      </c>
      <c r="F362" s="7">
        <v>3800</v>
      </c>
      <c r="G362" t="s">
        <v>70</v>
      </c>
      <c r="H362" t="s">
        <v>71</v>
      </c>
      <c r="I362" s="6">
        <v>5.0999999999999996</v>
      </c>
    </row>
    <row r="363" spans="1:9">
      <c r="A363" t="s">
        <v>416</v>
      </c>
      <c r="B363" t="s">
        <v>1506</v>
      </c>
      <c r="C363" t="s">
        <v>1507</v>
      </c>
      <c r="D363">
        <v>11033486</v>
      </c>
      <c r="E363" t="s">
        <v>416</v>
      </c>
      <c r="F363" s="7">
        <v>3400</v>
      </c>
      <c r="G363" t="s">
        <v>13</v>
      </c>
      <c r="H363" t="s">
        <v>14</v>
      </c>
      <c r="I363" s="6">
        <v>5.0999999999999996</v>
      </c>
    </row>
    <row r="364" spans="1:9">
      <c r="A364" t="s">
        <v>458</v>
      </c>
      <c r="B364" t="s">
        <v>1580</v>
      </c>
      <c r="C364" t="s">
        <v>1581</v>
      </c>
      <c r="D364">
        <v>11033532</v>
      </c>
      <c r="E364" t="s">
        <v>458</v>
      </c>
      <c r="F364" s="7">
        <v>3200</v>
      </c>
      <c r="G364" t="s">
        <v>31</v>
      </c>
      <c r="H364" t="s">
        <v>42</v>
      </c>
      <c r="I364" s="6">
        <v>5.0599999999999996</v>
      </c>
    </row>
    <row r="365" spans="1:9">
      <c r="A365" t="s">
        <v>319</v>
      </c>
      <c r="B365" t="s">
        <v>529</v>
      </c>
      <c r="C365" t="s">
        <v>530</v>
      </c>
      <c r="D365">
        <v>11033292</v>
      </c>
      <c r="E365" t="s">
        <v>319</v>
      </c>
      <c r="F365" s="7">
        <v>4500</v>
      </c>
      <c r="G365" t="s">
        <v>83</v>
      </c>
      <c r="H365" t="s">
        <v>111</v>
      </c>
      <c r="I365" s="6">
        <v>5.04</v>
      </c>
    </row>
    <row r="366" spans="1:9">
      <c r="A366" t="s">
        <v>9</v>
      </c>
      <c r="B366" t="s">
        <v>448</v>
      </c>
      <c r="C366" t="s">
        <v>449</v>
      </c>
      <c r="D366">
        <v>11033996</v>
      </c>
      <c r="E366" t="s">
        <v>12</v>
      </c>
      <c r="F366" s="7">
        <v>4800</v>
      </c>
      <c r="G366" t="s">
        <v>31</v>
      </c>
      <c r="H366" t="s">
        <v>42</v>
      </c>
      <c r="I366" s="6">
        <v>5.03</v>
      </c>
    </row>
    <row r="367" spans="1:9">
      <c r="A367" t="s">
        <v>284</v>
      </c>
      <c r="B367" t="s">
        <v>1678</v>
      </c>
      <c r="C367" t="s">
        <v>1679</v>
      </c>
      <c r="D367">
        <v>11033565</v>
      </c>
      <c r="E367" t="s">
        <v>284</v>
      </c>
      <c r="F367" s="7">
        <v>3000</v>
      </c>
      <c r="G367" t="s">
        <v>27</v>
      </c>
      <c r="H367" t="s">
        <v>28</v>
      </c>
      <c r="I367" s="6">
        <v>5.0199999999999996</v>
      </c>
    </row>
    <row r="368" spans="1:9">
      <c r="A368" t="s">
        <v>168</v>
      </c>
      <c r="B368" t="s">
        <v>884</v>
      </c>
      <c r="C368" t="s">
        <v>885</v>
      </c>
      <c r="D368">
        <v>11034236</v>
      </c>
      <c r="E368" t="s">
        <v>12</v>
      </c>
      <c r="F368" s="7">
        <v>4000</v>
      </c>
      <c r="G368" t="s">
        <v>17</v>
      </c>
      <c r="H368" t="s">
        <v>18</v>
      </c>
      <c r="I368" s="6">
        <v>5</v>
      </c>
    </row>
    <row r="369" spans="1:9">
      <c r="A369" t="s">
        <v>284</v>
      </c>
      <c r="B369" t="s">
        <v>1466</v>
      </c>
      <c r="C369" t="s">
        <v>1467</v>
      </c>
      <c r="D369">
        <v>11033455</v>
      </c>
      <c r="E369" t="s">
        <v>284</v>
      </c>
      <c r="F369" s="7">
        <v>3500</v>
      </c>
      <c r="G369" t="s">
        <v>31</v>
      </c>
      <c r="H369" t="s">
        <v>32</v>
      </c>
      <c r="I369" s="6">
        <v>5</v>
      </c>
    </row>
    <row r="370" spans="1:9">
      <c r="A370" t="s">
        <v>471</v>
      </c>
      <c r="B370" t="s">
        <v>1696</v>
      </c>
      <c r="C370" t="s">
        <v>1697</v>
      </c>
      <c r="D370">
        <v>11033605</v>
      </c>
      <c r="E370" t="s">
        <v>471</v>
      </c>
      <c r="F370" s="7">
        <v>2900</v>
      </c>
      <c r="G370" t="s">
        <v>23</v>
      </c>
      <c r="H370" t="s">
        <v>24</v>
      </c>
      <c r="I370" s="6">
        <v>4.97</v>
      </c>
    </row>
    <row r="371" spans="1:9">
      <c r="A371" t="s">
        <v>340</v>
      </c>
      <c r="B371" t="s">
        <v>1792</v>
      </c>
      <c r="C371" t="s">
        <v>1793</v>
      </c>
      <c r="D371">
        <v>11033653</v>
      </c>
      <c r="E371" t="s">
        <v>340</v>
      </c>
      <c r="F371" s="7">
        <v>2700</v>
      </c>
      <c r="G371" t="s">
        <v>31</v>
      </c>
      <c r="H371" t="s">
        <v>42</v>
      </c>
      <c r="I371" s="6">
        <v>4.97</v>
      </c>
    </row>
    <row r="372" spans="1:9">
      <c r="A372" t="s">
        <v>458</v>
      </c>
      <c r="B372" t="s">
        <v>1886</v>
      </c>
      <c r="C372" t="s">
        <v>1887</v>
      </c>
      <c r="D372">
        <v>11033710</v>
      </c>
      <c r="E372" t="s">
        <v>458</v>
      </c>
      <c r="F372" s="7">
        <v>2600</v>
      </c>
      <c r="G372" t="s">
        <v>58</v>
      </c>
      <c r="H372" t="s">
        <v>144</v>
      </c>
      <c r="I372" s="6">
        <v>4.93</v>
      </c>
    </row>
    <row r="373" spans="1:9">
      <c r="A373" t="s">
        <v>319</v>
      </c>
      <c r="B373" t="s">
        <v>1880</v>
      </c>
      <c r="C373" t="s">
        <v>1881</v>
      </c>
      <c r="D373">
        <v>11033707</v>
      </c>
      <c r="E373" t="s">
        <v>319</v>
      </c>
      <c r="F373" s="7">
        <v>2600</v>
      </c>
      <c r="G373" t="s">
        <v>77</v>
      </c>
      <c r="H373" t="s">
        <v>128</v>
      </c>
      <c r="I373" s="6">
        <v>4.9000000000000004</v>
      </c>
    </row>
    <row r="374" spans="1:9">
      <c r="A374" t="s">
        <v>689</v>
      </c>
      <c r="B374" t="s">
        <v>1426</v>
      </c>
      <c r="C374" t="s">
        <v>1427</v>
      </c>
      <c r="D374">
        <v>11033432</v>
      </c>
      <c r="E374" t="s">
        <v>689</v>
      </c>
      <c r="F374" s="7">
        <v>3600</v>
      </c>
      <c r="G374" t="s">
        <v>47</v>
      </c>
      <c r="H374" t="s">
        <v>48</v>
      </c>
      <c r="I374" s="6">
        <v>4.8899999999999997</v>
      </c>
    </row>
    <row r="375" spans="1:9">
      <c r="A375" t="s">
        <v>168</v>
      </c>
      <c r="B375" t="s">
        <v>788</v>
      </c>
      <c r="C375" t="s">
        <v>789</v>
      </c>
      <c r="D375">
        <v>11034097</v>
      </c>
      <c r="E375" t="s">
        <v>12</v>
      </c>
      <c r="F375" s="7">
        <v>4000</v>
      </c>
      <c r="G375" t="s">
        <v>47</v>
      </c>
      <c r="H375" t="s">
        <v>48</v>
      </c>
      <c r="I375" s="6">
        <v>4.88</v>
      </c>
    </row>
    <row r="376" spans="1:9">
      <c r="A376" t="s">
        <v>168</v>
      </c>
      <c r="B376" t="s">
        <v>982</v>
      </c>
      <c r="C376" t="s">
        <v>983</v>
      </c>
      <c r="D376">
        <v>11034090</v>
      </c>
      <c r="E376" t="s">
        <v>12</v>
      </c>
      <c r="F376" s="7">
        <v>4000</v>
      </c>
      <c r="G376" t="s">
        <v>83</v>
      </c>
      <c r="H376" t="s">
        <v>84</v>
      </c>
      <c r="I376" s="6">
        <v>4.88</v>
      </c>
    </row>
    <row r="377" spans="1:9">
      <c r="A377" t="s">
        <v>416</v>
      </c>
      <c r="B377" t="s">
        <v>1668</v>
      </c>
      <c r="C377" t="s">
        <v>1669</v>
      </c>
      <c r="D377">
        <v>11033562</v>
      </c>
      <c r="E377" t="s">
        <v>416</v>
      </c>
      <c r="F377" s="7">
        <v>3000</v>
      </c>
      <c r="G377" t="s">
        <v>58</v>
      </c>
      <c r="H377" t="s">
        <v>144</v>
      </c>
      <c r="I377" s="6">
        <v>4.88</v>
      </c>
    </row>
    <row r="378" spans="1:9">
      <c r="A378" t="s">
        <v>284</v>
      </c>
      <c r="B378" t="s">
        <v>1722</v>
      </c>
      <c r="C378" t="s">
        <v>1723</v>
      </c>
      <c r="D378">
        <v>11033603</v>
      </c>
      <c r="E378" t="s">
        <v>284</v>
      </c>
      <c r="F378" s="7">
        <v>2900</v>
      </c>
      <c r="G378" t="s">
        <v>70</v>
      </c>
      <c r="H378" t="s">
        <v>167</v>
      </c>
      <c r="I378" s="6">
        <v>4.87</v>
      </c>
    </row>
    <row r="379" spans="1:9">
      <c r="A379" t="s">
        <v>312</v>
      </c>
      <c r="B379" t="s">
        <v>1780</v>
      </c>
      <c r="C379" t="s">
        <v>1781</v>
      </c>
      <c r="D379">
        <v>11033667</v>
      </c>
      <c r="E379" t="s">
        <v>312</v>
      </c>
      <c r="F379" s="7">
        <v>2700</v>
      </c>
      <c r="G379" t="s">
        <v>47</v>
      </c>
      <c r="H379" t="s">
        <v>74</v>
      </c>
      <c r="I379" s="6">
        <v>4.8600000000000003</v>
      </c>
    </row>
    <row r="380" spans="1:9">
      <c r="A380" t="s">
        <v>168</v>
      </c>
      <c r="B380" t="s">
        <v>454</v>
      </c>
      <c r="C380" t="s">
        <v>455</v>
      </c>
      <c r="D380">
        <v>11033994</v>
      </c>
      <c r="E380" t="s">
        <v>12</v>
      </c>
      <c r="F380" s="7">
        <v>4800</v>
      </c>
      <c r="G380" t="s">
        <v>77</v>
      </c>
      <c r="H380" t="s">
        <v>78</v>
      </c>
      <c r="I380" s="6">
        <v>4.82</v>
      </c>
    </row>
    <row r="381" spans="1:9">
      <c r="A381" t="s">
        <v>416</v>
      </c>
      <c r="B381" t="s">
        <v>1662</v>
      </c>
      <c r="C381" t="s">
        <v>1663</v>
      </c>
      <c r="D381">
        <v>11033585</v>
      </c>
      <c r="E381" t="s">
        <v>416</v>
      </c>
      <c r="F381" s="7">
        <v>3000</v>
      </c>
      <c r="G381" t="s">
        <v>77</v>
      </c>
      <c r="H381" t="s">
        <v>128</v>
      </c>
      <c r="I381" s="6">
        <v>4.8</v>
      </c>
    </row>
    <row r="382" spans="1:9">
      <c r="A382" t="s">
        <v>284</v>
      </c>
      <c r="B382" t="s">
        <v>1420</v>
      </c>
      <c r="C382" t="s">
        <v>1421</v>
      </c>
      <c r="D382">
        <v>11033427</v>
      </c>
      <c r="E382" t="s">
        <v>284</v>
      </c>
      <c r="F382" s="7">
        <v>3700</v>
      </c>
      <c r="G382" t="s">
        <v>27</v>
      </c>
      <c r="H382" t="s">
        <v>131</v>
      </c>
      <c r="I382" s="6">
        <v>4.79</v>
      </c>
    </row>
    <row r="383" spans="1:9">
      <c r="A383" t="s">
        <v>458</v>
      </c>
      <c r="B383" t="s">
        <v>1992</v>
      </c>
      <c r="C383" t="s">
        <v>1993</v>
      </c>
      <c r="D383">
        <v>11033777</v>
      </c>
      <c r="E383" t="s">
        <v>458</v>
      </c>
      <c r="F383" s="7">
        <v>2300</v>
      </c>
      <c r="G383" t="s">
        <v>58</v>
      </c>
      <c r="H383" t="s">
        <v>144</v>
      </c>
      <c r="I383" s="6">
        <v>4.79</v>
      </c>
    </row>
    <row r="384" spans="1:9">
      <c r="A384" t="s">
        <v>284</v>
      </c>
      <c r="B384" t="s">
        <v>1540</v>
      </c>
      <c r="C384" t="s">
        <v>1541</v>
      </c>
      <c r="D384">
        <v>11033506</v>
      </c>
      <c r="E384" t="s">
        <v>284</v>
      </c>
      <c r="F384" s="7">
        <v>3300</v>
      </c>
      <c r="G384" t="s">
        <v>77</v>
      </c>
      <c r="H384" t="s">
        <v>128</v>
      </c>
      <c r="I384" s="6">
        <v>4.78</v>
      </c>
    </row>
    <row r="385" spans="1:9">
      <c r="A385" t="s">
        <v>289</v>
      </c>
      <c r="B385" t="s">
        <v>1638</v>
      </c>
      <c r="C385" t="s">
        <v>1639</v>
      </c>
      <c r="D385">
        <v>11033540</v>
      </c>
      <c r="E385" t="s">
        <v>289</v>
      </c>
      <c r="F385" s="7">
        <v>3100</v>
      </c>
      <c r="G385" t="s">
        <v>70</v>
      </c>
      <c r="H385" t="s">
        <v>167</v>
      </c>
      <c r="I385" s="6">
        <v>4.78</v>
      </c>
    </row>
    <row r="386" spans="1:9">
      <c r="A386" t="s">
        <v>458</v>
      </c>
      <c r="B386" t="s">
        <v>1808</v>
      </c>
      <c r="C386" t="s">
        <v>1809</v>
      </c>
      <c r="D386">
        <v>11033643</v>
      </c>
      <c r="E386" t="s">
        <v>458</v>
      </c>
      <c r="F386" s="7">
        <v>2700</v>
      </c>
      <c r="G386" t="s">
        <v>13</v>
      </c>
      <c r="H386" t="s">
        <v>14</v>
      </c>
      <c r="I386" s="6">
        <v>4.78</v>
      </c>
    </row>
    <row r="387" spans="1:9">
      <c r="A387" t="s">
        <v>168</v>
      </c>
      <c r="B387" t="s">
        <v>804</v>
      </c>
      <c r="C387" t="s">
        <v>805</v>
      </c>
      <c r="D387">
        <v>11034173</v>
      </c>
      <c r="E387" t="s">
        <v>12</v>
      </c>
      <c r="F387" s="7">
        <v>4000</v>
      </c>
      <c r="G387" t="s">
        <v>47</v>
      </c>
      <c r="H387" t="s">
        <v>48</v>
      </c>
      <c r="I387" s="6">
        <v>4.76</v>
      </c>
    </row>
    <row r="388" spans="1:9">
      <c r="A388" t="s">
        <v>168</v>
      </c>
      <c r="B388" t="s">
        <v>1298</v>
      </c>
      <c r="C388" t="s">
        <v>1299</v>
      </c>
      <c r="D388">
        <v>11034225</v>
      </c>
      <c r="E388" t="s">
        <v>12</v>
      </c>
      <c r="F388" s="7">
        <v>4000</v>
      </c>
      <c r="G388" t="s">
        <v>70</v>
      </c>
      <c r="H388" t="s">
        <v>167</v>
      </c>
      <c r="I388" s="6">
        <v>4.72</v>
      </c>
    </row>
    <row r="389" spans="1:9">
      <c r="A389" t="s">
        <v>373</v>
      </c>
      <c r="B389" t="s">
        <v>1422</v>
      </c>
      <c r="C389" t="s">
        <v>1423</v>
      </c>
      <c r="D389">
        <v>11033417</v>
      </c>
      <c r="E389" t="s">
        <v>373</v>
      </c>
      <c r="F389" s="7">
        <v>3700</v>
      </c>
      <c r="G389" t="s">
        <v>70</v>
      </c>
      <c r="H389" t="s">
        <v>71</v>
      </c>
      <c r="I389" s="6">
        <v>4.72</v>
      </c>
    </row>
    <row r="390" spans="1:9">
      <c r="A390" t="s">
        <v>284</v>
      </c>
      <c r="B390" t="s">
        <v>669</v>
      </c>
      <c r="C390" t="s">
        <v>670</v>
      </c>
      <c r="D390">
        <v>11033361</v>
      </c>
      <c r="E390" t="s">
        <v>284</v>
      </c>
      <c r="F390" s="7">
        <v>4100</v>
      </c>
      <c r="G390" t="s">
        <v>23</v>
      </c>
      <c r="H390" t="s">
        <v>24</v>
      </c>
      <c r="I390" s="6">
        <v>4.71</v>
      </c>
    </row>
    <row r="391" spans="1:9">
      <c r="A391" t="s">
        <v>284</v>
      </c>
      <c r="B391" t="s">
        <v>1736</v>
      </c>
      <c r="C391" t="s">
        <v>1737</v>
      </c>
      <c r="D391">
        <v>11033614</v>
      </c>
      <c r="E391" t="s">
        <v>284</v>
      </c>
      <c r="F391" s="7">
        <v>2800</v>
      </c>
      <c r="G391" t="s">
        <v>47</v>
      </c>
      <c r="H391" t="s">
        <v>48</v>
      </c>
      <c r="I391" s="6">
        <v>4.71</v>
      </c>
    </row>
    <row r="392" spans="1:9">
      <c r="A392" t="s">
        <v>168</v>
      </c>
      <c r="B392" t="s">
        <v>533</v>
      </c>
      <c r="C392" t="s">
        <v>534</v>
      </c>
      <c r="D392">
        <v>11034019</v>
      </c>
      <c r="E392" t="s">
        <v>12</v>
      </c>
      <c r="F392" s="7">
        <v>4500</v>
      </c>
      <c r="G392" t="s">
        <v>83</v>
      </c>
      <c r="H392" t="s">
        <v>111</v>
      </c>
      <c r="I392" s="6">
        <v>4.7</v>
      </c>
    </row>
    <row r="393" spans="1:9">
      <c r="A393" t="s">
        <v>284</v>
      </c>
      <c r="B393" t="s">
        <v>1498</v>
      </c>
      <c r="C393" t="s">
        <v>1499</v>
      </c>
      <c r="D393">
        <v>11033479</v>
      </c>
      <c r="E393" t="s">
        <v>284</v>
      </c>
      <c r="F393" s="7">
        <v>3400</v>
      </c>
      <c r="G393" t="s">
        <v>31</v>
      </c>
      <c r="H393" t="s">
        <v>32</v>
      </c>
      <c r="I393" s="6">
        <v>4.66</v>
      </c>
    </row>
    <row r="394" spans="1:9">
      <c r="A394" t="s">
        <v>425</v>
      </c>
      <c r="B394" t="s">
        <v>608</v>
      </c>
      <c r="C394" t="s">
        <v>609</v>
      </c>
      <c r="D394">
        <v>11033333</v>
      </c>
      <c r="E394" t="s">
        <v>425</v>
      </c>
      <c r="F394" s="7">
        <v>4300</v>
      </c>
      <c r="G394" t="s">
        <v>83</v>
      </c>
      <c r="H394" t="s">
        <v>111</v>
      </c>
      <c r="I394" s="6">
        <v>4.62</v>
      </c>
    </row>
    <row r="395" spans="1:9">
      <c r="A395" t="s">
        <v>319</v>
      </c>
      <c r="B395" t="s">
        <v>1446</v>
      </c>
      <c r="C395" t="s">
        <v>1447</v>
      </c>
      <c r="D395">
        <v>11033434</v>
      </c>
      <c r="E395" t="s">
        <v>319</v>
      </c>
      <c r="F395" s="7">
        <v>3600</v>
      </c>
      <c r="G395" t="s">
        <v>13</v>
      </c>
      <c r="H395" t="s">
        <v>55</v>
      </c>
      <c r="I395" s="6">
        <v>4.62</v>
      </c>
    </row>
    <row r="396" spans="1:9">
      <c r="A396" t="s">
        <v>168</v>
      </c>
      <c r="B396" t="s">
        <v>926</v>
      </c>
      <c r="C396" t="s">
        <v>927</v>
      </c>
      <c r="D396">
        <v>11034150</v>
      </c>
      <c r="E396" t="s">
        <v>12</v>
      </c>
      <c r="F396" s="7">
        <v>4000</v>
      </c>
      <c r="G396" t="s">
        <v>31</v>
      </c>
      <c r="H396" t="s">
        <v>42</v>
      </c>
      <c r="I396" s="6">
        <v>4.6100000000000003</v>
      </c>
    </row>
    <row r="397" spans="1:9">
      <c r="A397" t="s">
        <v>168</v>
      </c>
      <c r="B397" t="s">
        <v>888</v>
      </c>
      <c r="C397" t="s">
        <v>889</v>
      </c>
      <c r="D397">
        <v>11034249</v>
      </c>
      <c r="E397" t="s">
        <v>12</v>
      </c>
      <c r="F397" s="7">
        <v>4000</v>
      </c>
      <c r="G397" t="s">
        <v>17</v>
      </c>
      <c r="H397" t="s">
        <v>18</v>
      </c>
      <c r="I397" s="6">
        <v>4.59</v>
      </c>
    </row>
    <row r="398" spans="1:9">
      <c r="A398" t="s">
        <v>9</v>
      </c>
      <c r="B398" t="s">
        <v>442</v>
      </c>
      <c r="C398" t="s">
        <v>443</v>
      </c>
      <c r="D398">
        <v>11033995</v>
      </c>
      <c r="E398" t="s">
        <v>12</v>
      </c>
      <c r="F398" s="7">
        <v>4800</v>
      </c>
      <c r="G398" t="s">
        <v>47</v>
      </c>
      <c r="H398" t="s">
        <v>74</v>
      </c>
      <c r="I398" s="6">
        <v>4.57</v>
      </c>
    </row>
    <row r="399" spans="1:9">
      <c r="A399" t="s">
        <v>416</v>
      </c>
      <c r="B399" t="s">
        <v>1552</v>
      </c>
      <c r="C399" t="s">
        <v>1553</v>
      </c>
      <c r="D399">
        <v>11033492</v>
      </c>
      <c r="E399" t="s">
        <v>416</v>
      </c>
      <c r="F399" s="7">
        <v>3300</v>
      </c>
      <c r="G399" t="s">
        <v>58</v>
      </c>
      <c r="H399" t="s">
        <v>144</v>
      </c>
      <c r="I399" s="6">
        <v>4.55</v>
      </c>
    </row>
    <row r="400" spans="1:9">
      <c r="A400" t="s">
        <v>340</v>
      </c>
      <c r="B400" t="s">
        <v>1692</v>
      </c>
      <c r="C400" t="s">
        <v>1693</v>
      </c>
      <c r="D400">
        <v>11033576</v>
      </c>
      <c r="E400" t="s">
        <v>340</v>
      </c>
      <c r="F400" s="7">
        <v>3000</v>
      </c>
      <c r="G400" t="s">
        <v>70</v>
      </c>
      <c r="H400" t="s">
        <v>167</v>
      </c>
      <c r="I400" s="6">
        <v>4.55</v>
      </c>
    </row>
    <row r="401" spans="1:9">
      <c r="A401" t="s">
        <v>9</v>
      </c>
      <c r="B401" t="s">
        <v>386</v>
      </c>
      <c r="C401" t="s">
        <v>387</v>
      </c>
      <c r="D401">
        <v>11033972</v>
      </c>
      <c r="E401" t="s">
        <v>12</v>
      </c>
      <c r="F401" s="7">
        <v>5100</v>
      </c>
      <c r="G401" t="s">
        <v>13</v>
      </c>
      <c r="H401" t="s">
        <v>55</v>
      </c>
      <c r="I401" s="6">
        <v>4.54</v>
      </c>
    </row>
    <row r="402" spans="1:9">
      <c r="A402" t="s">
        <v>168</v>
      </c>
      <c r="B402" t="s">
        <v>762</v>
      </c>
      <c r="C402" t="s">
        <v>763</v>
      </c>
      <c r="D402">
        <v>11034245</v>
      </c>
      <c r="E402" t="s">
        <v>12</v>
      </c>
      <c r="F402" s="7">
        <v>4000</v>
      </c>
      <c r="G402" t="s">
        <v>23</v>
      </c>
      <c r="H402" t="s">
        <v>24</v>
      </c>
      <c r="I402" s="6">
        <v>4.54</v>
      </c>
    </row>
    <row r="403" spans="1:9">
      <c r="A403" t="s">
        <v>9</v>
      </c>
      <c r="B403" t="s">
        <v>806</v>
      </c>
      <c r="C403" t="s">
        <v>807</v>
      </c>
      <c r="D403">
        <v>11034195</v>
      </c>
      <c r="E403" t="s">
        <v>12</v>
      </c>
      <c r="F403" s="7">
        <v>4000</v>
      </c>
      <c r="G403" t="s">
        <v>47</v>
      </c>
      <c r="H403" t="s">
        <v>48</v>
      </c>
      <c r="I403" s="6">
        <v>4.54</v>
      </c>
    </row>
    <row r="404" spans="1:9">
      <c r="A404" t="s">
        <v>284</v>
      </c>
      <c r="B404" t="s">
        <v>1496</v>
      </c>
      <c r="C404" t="s">
        <v>1497</v>
      </c>
      <c r="D404">
        <v>11033476</v>
      </c>
      <c r="E404" t="s">
        <v>284</v>
      </c>
      <c r="F404" s="7">
        <v>3400</v>
      </c>
      <c r="G404" t="s">
        <v>31</v>
      </c>
      <c r="H404" t="s">
        <v>32</v>
      </c>
      <c r="I404" s="6">
        <v>4.54</v>
      </c>
    </row>
    <row r="405" spans="1:9">
      <c r="A405" t="s">
        <v>9</v>
      </c>
      <c r="B405" t="s">
        <v>663</v>
      </c>
      <c r="C405" t="s">
        <v>664</v>
      </c>
      <c r="D405">
        <v>11034047</v>
      </c>
      <c r="E405" t="s">
        <v>12</v>
      </c>
      <c r="F405" s="7">
        <v>4200</v>
      </c>
      <c r="G405" t="s">
        <v>58</v>
      </c>
      <c r="H405" t="s">
        <v>144</v>
      </c>
      <c r="I405" s="6">
        <v>4.5199999999999996</v>
      </c>
    </row>
    <row r="406" spans="1:9">
      <c r="A406" t="s">
        <v>284</v>
      </c>
      <c r="B406" t="s">
        <v>1500</v>
      </c>
      <c r="C406" t="s">
        <v>1501</v>
      </c>
      <c r="D406">
        <v>11033487</v>
      </c>
      <c r="E406" t="s">
        <v>284</v>
      </c>
      <c r="F406" s="7">
        <v>3400</v>
      </c>
      <c r="G406" t="s">
        <v>31</v>
      </c>
      <c r="H406" t="s">
        <v>32</v>
      </c>
      <c r="I406" s="6">
        <v>4.51</v>
      </c>
    </row>
    <row r="407" spans="1:9">
      <c r="A407" t="s">
        <v>458</v>
      </c>
      <c r="B407" t="s">
        <v>1522</v>
      </c>
      <c r="C407" t="s">
        <v>1523</v>
      </c>
      <c r="D407">
        <v>11033490</v>
      </c>
      <c r="E407" t="s">
        <v>458</v>
      </c>
      <c r="F407" s="7">
        <v>3300</v>
      </c>
      <c r="G407" t="s">
        <v>47</v>
      </c>
      <c r="H407" t="s">
        <v>48</v>
      </c>
      <c r="I407" s="6">
        <v>4.5</v>
      </c>
    </row>
    <row r="408" spans="1:9">
      <c r="A408" t="s">
        <v>340</v>
      </c>
      <c r="B408" t="s">
        <v>1802</v>
      </c>
      <c r="C408" t="s">
        <v>1803</v>
      </c>
      <c r="D408">
        <v>11033644</v>
      </c>
      <c r="E408" t="s">
        <v>340</v>
      </c>
      <c r="F408" s="7">
        <v>2700</v>
      </c>
      <c r="G408" t="s">
        <v>77</v>
      </c>
      <c r="H408" t="s">
        <v>128</v>
      </c>
      <c r="I408" s="6">
        <v>4.49</v>
      </c>
    </row>
    <row r="409" spans="1:9">
      <c r="A409" t="s">
        <v>416</v>
      </c>
      <c r="B409" t="s">
        <v>1524</v>
      </c>
      <c r="C409" t="s">
        <v>1525</v>
      </c>
      <c r="D409">
        <v>11033511</v>
      </c>
      <c r="E409" t="s">
        <v>416</v>
      </c>
      <c r="F409" s="7">
        <v>3300</v>
      </c>
      <c r="G409" t="s">
        <v>17</v>
      </c>
      <c r="H409" t="s">
        <v>18</v>
      </c>
      <c r="I409" s="6">
        <v>4.4800000000000004</v>
      </c>
    </row>
    <row r="410" spans="1:9">
      <c r="A410" t="s">
        <v>284</v>
      </c>
      <c r="B410" t="s">
        <v>1698</v>
      </c>
      <c r="C410" t="s">
        <v>1699</v>
      </c>
      <c r="D410">
        <v>11033604</v>
      </c>
      <c r="E410" t="s">
        <v>284</v>
      </c>
      <c r="F410" s="7">
        <v>2900</v>
      </c>
      <c r="G410" t="s">
        <v>47</v>
      </c>
      <c r="H410" t="s">
        <v>74</v>
      </c>
      <c r="I410" s="6">
        <v>4.4800000000000004</v>
      </c>
    </row>
    <row r="411" spans="1:9">
      <c r="A411" t="s">
        <v>284</v>
      </c>
      <c r="B411" t="s">
        <v>1488</v>
      </c>
      <c r="C411" t="s">
        <v>1489</v>
      </c>
      <c r="D411">
        <v>11033485</v>
      </c>
      <c r="E411" t="s">
        <v>284</v>
      </c>
      <c r="F411" s="7">
        <v>3400</v>
      </c>
      <c r="G411" t="s">
        <v>47</v>
      </c>
      <c r="H411" t="s">
        <v>48</v>
      </c>
      <c r="I411" s="6">
        <v>4.47</v>
      </c>
    </row>
    <row r="412" spans="1:9">
      <c r="A412" t="s">
        <v>458</v>
      </c>
      <c r="B412" t="s">
        <v>1776</v>
      </c>
      <c r="C412" t="s">
        <v>1777</v>
      </c>
      <c r="D412">
        <v>11033654</v>
      </c>
      <c r="E412" t="s">
        <v>458</v>
      </c>
      <c r="F412" s="7">
        <v>2700</v>
      </c>
      <c r="G412" t="s">
        <v>23</v>
      </c>
      <c r="H412" t="s">
        <v>37</v>
      </c>
      <c r="I412" s="6">
        <v>4.42</v>
      </c>
    </row>
    <row r="413" spans="1:9">
      <c r="A413" t="s">
        <v>458</v>
      </c>
      <c r="B413" t="s">
        <v>1836</v>
      </c>
      <c r="C413" t="s">
        <v>1837</v>
      </c>
      <c r="D413">
        <v>11033680</v>
      </c>
      <c r="E413" t="s">
        <v>458</v>
      </c>
      <c r="F413" s="7">
        <v>2600</v>
      </c>
      <c r="G413" t="s">
        <v>23</v>
      </c>
      <c r="H413" t="s">
        <v>37</v>
      </c>
      <c r="I413" s="6">
        <v>4.42</v>
      </c>
    </row>
    <row r="414" spans="1:9">
      <c r="A414" t="s">
        <v>284</v>
      </c>
      <c r="B414" t="s">
        <v>651</v>
      </c>
      <c r="C414" t="s">
        <v>652</v>
      </c>
      <c r="D414">
        <v>11033350</v>
      </c>
      <c r="E414" t="s">
        <v>284</v>
      </c>
      <c r="F414" s="7">
        <v>4200</v>
      </c>
      <c r="G414" t="s">
        <v>83</v>
      </c>
      <c r="H414" t="s">
        <v>111</v>
      </c>
      <c r="I414" s="6">
        <v>4.41</v>
      </c>
    </row>
    <row r="415" spans="1:9">
      <c r="A415" t="s">
        <v>312</v>
      </c>
      <c r="B415" t="s">
        <v>1738</v>
      </c>
      <c r="C415" t="s">
        <v>1739</v>
      </c>
      <c r="D415">
        <v>11033621</v>
      </c>
      <c r="E415" t="s">
        <v>312</v>
      </c>
      <c r="F415" s="7">
        <v>2800</v>
      </c>
      <c r="G415" t="s">
        <v>47</v>
      </c>
      <c r="H415" t="s">
        <v>48</v>
      </c>
      <c r="I415" s="6">
        <v>4.38</v>
      </c>
    </row>
    <row r="416" spans="1:9">
      <c r="A416" t="s">
        <v>284</v>
      </c>
      <c r="B416" t="s">
        <v>1806</v>
      </c>
      <c r="C416" t="s">
        <v>1807</v>
      </c>
      <c r="D416">
        <v>11033642</v>
      </c>
      <c r="E416" t="s">
        <v>284</v>
      </c>
      <c r="F416" s="7">
        <v>2700</v>
      </c>
      <c r="G416" t="s">
        <v>13</v>
      </c>
      <c r="H416" t="s">
        <v>55</v>
      </c>
      <c r="I416" s="6">
        <v>4.38</v>
      </c>
    </row>
    <row r="417" spans="1:9">
      <c r="A417" t="s">
        <v>168</v>
      </c>
      <c r="B417" t="s">
        <v>280</v>
      </c>
      <c r="C417" t="s">
        <v>281</v>
      </c>
      <c r="D417">
        <v>11033938</v>
      </c>
      <c r="E417" t="s">
        <v>12</v>
      </c>
      <c r="F417" s="7">
        <v>5800</v>
      </c>
      <c r="G417" t="s">
        <v>13</v>
      </c>
      <c r="H417" t="s">
        <v>14</v>
      </c>
      <c r="I417" s="6">
        <v>4.3600000000000003</v>
      </c>
    </row>
    <row r="418" spans="1:9">
      <c r="A418" t="s">
        <v>168</v>
      </c>
      <c r="B418" t="s">
        <v>1126</v>
      </c>
      <c r="C418" t="s">
        <v>1127</v>
      </c>
      <c r="D418">
        <v>11034137</v>
      </c>
      <c r="E418" t="s">
        <v>12</v>
      </c>
      <c r="F418" s="7">
        <v>4000</v>
      </c>
      <c r="G418" t="s">
        <v>13</v>
      </c>
      <c r="H418" t="s">
        <v>55</v>
      </c>
      <c r="I418" s="6">
        <v>4.3499999999999996</v>
      </c>
    </row>
    <row r="419" spans="1:9">
      <c r="A419" t="s">
        <v>284</v>
      </c>
      <c r="B419" t="s">
        <v>1794</v>
      </c>
      <c r="C419" t="s">
        <v>1795</v>
      </c>
      <c r="D419">
        <v>11033671</v>
      </c>
      <c r="E419" t="s">
        <v>284</v>
      </c>
      <c r="F419" s="7">
        <v>2700</v>
      </c>
      <c r="G419" t="s">
        <v>31</v>
      </c>
      <c r="H419" t="s">
        <v>42</v>
      </c>
      <c r="I419" s="6">
        <v>4.3499999999999996</v>
      </c>
    </row>
    <row r="420" spans="1:9">
      <c r="A420" t="s">
        <v>373</v>
      </c>
      <c r="B420" t="s">
        <v>1924</v>
      </c>
      <c r="C420" t="s">
        <v>1925</v>
      </c>
      <c r="D420">
        <v>11033726</v>
      </c>
      <c r="E420" t="s">
        <v>373</v>
      </c>
      <c r="F420" s="7">
        <v>2500</v>
      </c>
      <c r="G420" t="s">
        <v>58</v>
      </c>
      <c r="H420" t="s">
        <v>144</v>
      </c>
      <c r="I420" s="6">
        <v>4.34</v>
      </c>
    </row>
    <row r="421" spans="1:9">
      <c r="A421" t="s">
        <v>9</v>
      </c>
      <c r="B421" t="s">
        <v>402</v>
      </c>
      <c r="C421" t="s">
        <v>403</v>
      </c>
      <c r="D421">
        <v>11033977</v>
      </c>
      <c r="E421" t="s">
        <v>12</v>
      </c>
      <c r="F421" s="7">
        <v>5000</v>
      </c>
      <c r="G421" t="s">
        <v>47</v>
      </c>
      <c r="H421" t="s">
        <v>74</v>
      </c>
      <c r="I421" s="6">
        <v>4.32</v>
      </c>
    </row>
    <row r="422" spans="1:9">
      <c r="A422" t="s">
        <v>9</v>
      </c>
      <c r="B422" t="s">
        <v>414</v>
      </c>
      <c r="C422" t="s">
        <v>415</v>
      </c>
      <c r="D422">
        <v>11033982</v>
      </c>
      <c r="E422" t="s">
        <v>12</v>
      </c>
      <c r="F422" s="7">
        <v>5000</v>
      </c>
      <c r="G422" t="s">
        <v>70</v>
      </c>
      <c r="H422" t="s">
        <v>167</v>
      </c>
      <c r="I422" s="6">
        <v>4.32</v>
      </c>
    </row>
    <row r="423" spans="1:9">
      <c r="A423" t="s">
        <v>9</v>
      </c>
      <c r="B423" t="s">
        <v>722</v>
      </c>
      <c r="C423" t="s">
        <v>723</v>
      </c>
      <c r="D423">
        <v>11034058</v>
      </c>
      <c r="E423" t="s">
        <v>12</v>
      </c>
      <c r="F423" s="7">
        <v>4100</v>
      </c>
      <c r="G423" t="s">
        <v>70</v>
      </c>
      <c r="H423" t="s">
        <v>167</v>
      </c>
      <c r="I423" s="6">
        <v>4.29</v>
      </c>
    </row>
    <row r="424" spans="1:9">
      <c r="A424" t="s">
        <v>284</v>
      </c>
      <c r="B424" t="s">
        <v>1490</v>
      </c>
      <c r="C424" t="s">
        <v>1491</v>
      </c>
      <c r="D424">
        <v>11033477</v>
      </c>
      <c r="E424" t="s">
        <v>284</v>
      </c>
      <c r="F424" s="7">
        <v>3400</v>
      </c>
      <c r="G424" t="s">
        <v>17</v>
      </c>
      <c r="H424" t="s">
        <v>18</v>
      </c>
      <c r="I424" s="6">
        <v>4.29</v>
      </c>
    </row>
    <row r="425" spans="1:9">
      <c r="A425" t="s">
        <v>284</v>
      </c>
      <c r="B425" t="s">
        <v>1424</v>
      </c>
      <c r="C425" t="s">
        <v>1425</v>
      </c>
      <c r="D425">
        <v>11033438</v>
      </c>
      <c r="E425" t="s">
        <v>284</v>
      </c>
      <c r="F425" s="7">
        <v>3600</v>
      </c>
      <c r="G425" t="s">
        <v>23</v>
      </c>
      <c r="H425" t="s">
        <v>37</v>
      </c>
      <c r="I425" s="6">
        <v>4.28</v>
      </c>
    </row>
    <row r="426" spans="1:9">
      <c r="A426" t="s">
        <v>168</v>
      </c>
      <c r="B426" t="s">
        <v>770</v>
      </c>
      <c r="C426" t="s">
        <v>771</v>
      </c>
      <c r="D426">
        <v>11034305</v>
      </c>
      <c r="E426" t="s">
        <v>12</v>
      </c>
      <c r="F426" s="7">
        <v>4000</v>
      </c>
      <c r="G426" t="s">
        <v>23</v>
      </c>
      <c r="H426" t="s">
        <v>24</v>
      </c>
      <c r="I426" s="6">
        <v>4.26</v>
      </c>
    </row>
    <row r="427" spans="1:9">
      <c r="A427" t="s">
        <v>458</v>
      </c>
      <c r="B427" t="s">
        <v>1520</v>
      </c>
      <c r="C427" t="s">
        <v>1521</v>
      </c>
      <c r="D427">
        <v>11033508</v>
      </c>
      <c r="E427" t="s">
        <v>458</v>
      </c>
      <c r="F427" s="7">
        <v>3300</v>
      </c>
      <c r="G427" t="s">
        <v>23</v>
      </c>
      <c r="H427" t="s">
        <v>24</v>
      </c>
      <c r="I427" s="6">
        <v>4.25</v>
      </c>
    </row>
    <row r="428" spans="1:9">
      <c r="A428" t="s">
        <v>319</v>
      </c>
      <c r="B428" t="s">
        <v>1670</v>
      </c>
      <c r="C428" t="s">
        <v>1671</v>
      </c>
      <c r="D428">
        <v>11033563</v>
      </c>
      <c r="E428" t="s">
        <v>319</v>
      </c>
      <c r="F428" s="7">
        <v>3000</v>
      </c>
      <c r="G428" t="s">
        <v>58</v>
      </c>
      <c r="H428" t="s">
        <v>59</v>
      </c>
      <c r="I428" s="6">
        <v>4.24</v>
      </c>
    </row>
    <row r="429" spans="1:9">
      <c r="A429" t="s">
        <v>458</v>
      </c>
      <c r="B429" t="s">
        <v>1404</v>
      </c>
      <c r="C429" t="s">
        <v>1405</v>
      </c>
      <c r="D429">
        <v>11033425</v>
      </c>
      <c r="E429" t="s">
        <v>458</v>
      </c>
      <c r="F429" s="7">
        <v>3700</v>
      </c>
      <c r="G429" t="s">
        <v>83</v>
      </c>
      <c r="H429" t="s">
        <v>84</v>
      </c>
      <c r="I429" s="6">
        <v>4.2300000000000004</v>
      </c>
    </row>
    <row r="430" spans="1:9">
      <c r="A430" t="s">
        <v>458</v>
      </c>
      <c r="B430" t="s">
        <v>1502</v>
      </c>
      <c r="C430" t="s">
        <v>1503</v>
      </c>
      <c r="D430">
        <v>11033480</v>
      </c>
      <c r="E430" t="s">
        <v>458</v>
      </c>
      <c r="F430" s="7">
        <v>3400</v>
      </c>
      <c r="G430" t="s">
        <v>83</v>
      </c>
      <c r="H430" t="s">
        <v>84</v>
      </c>
      <c r="I430" s="6">
        <v>4.22</v>
      </c>
    </row>
    <row r="431" spans="1:9">
      <c r="A431" t="s">
        <v>168</v>
      </c>
      <c r="B431" t="s">
        <v>764</v>
      </c>
      <c r="C431" t="s">
        <v>765</v>
      </c>
      <c r="D431">
        <v>11034246</v>
      </c>
      <c r="E431" t="s">
        <v>12</v>
      </c>
      <c r="F431" s="7">
        <v>4000</v>
      </c>
      <c r="G431" t="s">
        <v>23</v>
      </c>
      <c r="H431" t="s">
        <v>37</v>
      </c>
      <c r="I431" s="6">
        <v>4.2</v>
      </c>
    </row>
    <row r="432" spans="1:9">
      <c r="A432" t="s">
        <v>168</v>
      </c>
      <c r="B432" t="s">
        <v>1068</v>
      </c>
      <c r="C432" t="s">
        <v>1069</v>
      </c>
      <c r="D432">
        <v>11034234</v>
      </c>
      <c r="E432" t="s">
        <v>12</v>
      </c>
      <c r="F432" s="7">
        <v>4000</v>
      </c>
      <c r="G432" t="s">
        <v>77</v>
      </c>
      <c r="H432" t="s">
        <v>78</v>
      </c>
      <c r="I432" s="6">
        <v>4.1900000000000004</v>
      </c>
    </row>
    <row r="433" spans="1:9">
      <c r="A433" t="s">
        <v>168</v>
      </c>
      <c r="B433" t="s">
        <v>922</v>
      </c>
      <c r="C433" t="s">
        <v>923</v>
      </c>
      <c r="D433">
        <v>11034129</v>
      </c>
      <c r="E433" t="s">
        <v>12</v>
      </c>
      <c r="F433" s="7">
        <v>4000</v>
      </c>
      <c r="G433" t="s">
        <v>31</v>
      </c>
      <c r="H433" t="s">
        <v>32</v>
      </c>
      <c r="I433" s="6">
        <v>4.18</v>
      </c>
    </row>
    <row r="434" spans="1:9">
      <c r="A434" t="s">
        <v>425</v>
      </c>
      <c r="B434" t="s">
        <v>1378</v>
      </c>
      <c r="C434" t="s">
        <v>1379</v>
      </c>
      <c r="D434">
        <v>11033388</v>
      </c>
      <c r="E434" t="s">
        <v>425</v>
      </c>
      <c r="F434" s="7">
        <v>3800</v>
      </c>
      <c r="G434" t="s">
        <v>17</v>
      </c>
      <c r="H434" t="s">
        <v>173</v>
      </c>
      <c r="I434" s="6">
        <v>4.18</v>
      </c>
    </row>
    <row r="435" spans="1:9">
      <c r="A435" t="s">
        <v>168</v>
      </c>
      <c r="B435" t="s">
        <v>856</v>
      </c>
      <c r="C435" t="s">
        <v>857</v>
      </c>
      <c r="D435">
        <v>11034154</v>
      </c>
      <c r="E435" t="s">
        <v>12</v>
      </c>
      <c r="F435" s="7">
        <v>4000</v>
      </c>
      <c r="G435" t="s">
        <v>17</v>
      </c>
      <c r="H435" t="s">
        <v>18</v>
      </c>
      <c r="I435" s="6">
        <v>4.16</v>
      </c>
    </row>
    <row r="436" spans="1:9">
      <c r="A436" t="s">
        <v>284</v>
      </c>
      <c r="B436" t="s">
        <v>1480</v>
      </c>
      <c r="C436" t="s">
        <v>1481</v>
      </c>
      <c r="D436">
        <v>11033461</v>
      </c>
      <c r="E436" t="s">
        <v>284</v>
      </c>
      <c r="F436" s="7">
        <v>3500</v>
      </c>
      <c r="G436" t="s">
        <v>13</v>
      </c>
      <c r="H436" t="s">
        <v>14</v>
      </c>
      <c r="I436" s="6">
        <v>4.16</v>
      </c>
    </row>
    <row r="437" spans="1:9">
      <c r="A437" t="s">
        <v>168</v>
      </c>
      <c r="B437" t="s">
        <v>1216</v>
      </c>
      <c r="C437" t="s">
        <v>1217</v>
      </c>
      <c r="D437">
        <v>11034085</v>
      </c>
      <c r="E437" t="s">
        <v>12</v>
      </c>
      <c r="F437" s="7">
        <v>4000</v>
      </c>
      <c r="G437" t="s">
        <v>27</v>
      </c>
      <c r="H437" t="s">
        <v>131</v>
      </c>
      <c r="I437" s="6">
        <v>4.1399999999999997</v>
      </c>
    </row>
    <row r="438" spans="1:9">
      <c r="A438" t="s">
        <v>284</v>
      </c>
      <c r="B438" t="s">
        <v>1710</v>
      </c>
      <c r="C438" t="s">
        <v>1711</v>
      </c>
      <c r="D438">
        <v>11033598</v>
      </c>
      <c r="E438" t="s">
        <v>284</v>
      </c>
      <c r="F438" s="7">
        <v>2900</v>
      </c>
      <c r="G438" t="s">
        <v>13</v>
      </c>
      <c r="H438" t="s">
        <v>14</v>
      </c>
      <c r="I438" s="6">
        <v>4.1399999999999997</v>
      </c>
    </row>
    <row r="439" spans="1:9">
      <c r="A439" t="s">
        <v>284</v>
      </c>
      <c r="B439" t="s">
        <v>1558</v>
      </c>
      <c r="C439" t="s">
        <v>1559</v>
      </c>
      <c r="D439">
        <v>11033493</v>
      </c>
      <c r="E439" t="s">
        <v>284</v>
      </c>
      <c r="F439" s="7">
        <v>3300</v>
      </c>
      <c r="G439" t="s">
        <v>27</v>
      </c>
      <c r="H439" t="s">
        <v>28</v>
      </c>
      <c r="I439" s="6">
        <v>4.0999999999999996</v>
      </c>
    </row>
    <row r="440" spans="1:9">
      <c r="A440" t="s">
        <v>458</v>
      </c>
      <c r="B440" t="s">
        <v>1626</v>
      </c>
      <c r="C440" t="s">
        <v>1627</v>
      </c>
      <c r="D440">
        <v>11033548</v>
      </c>
      <c r="E440" t="s">
        <v>458</v>
      </c>
      <c r="F440" s="7">
        <v>3100</v>
      </c>
      <c r="G440" t="s">
        <v>13</v>
      </c>
      <c r="H440" t="s">
        <v>14</v>
      </c>
      <c r="I440" s="6">
        <v>4.0999999999999996</v>
      </c>
    </row>
    <row r="441" spans="1:9">
      <c r="A441" t="s">
        <v>458</v>
      </c>
      <c r="B441" t="s">
        <v>2060</v>
      </c>
      <c r="C441" t="s">
        <v>2061</v>
      </c>
      <c r="D441">
        <v>11033816</v>
      </c>
      <c r="E441" t="s">
        <v>458</v>
      </c>
      <c r="F441" s="7">
        <v>2100</v>
      </c>
      <c r="G441" t="s">
        <v>17</v>
      </c>
      <c r="H441" t="s">
        <v>173</v>
      </c>
      <c r="I441" s="6">
        <v>4.0999999999999996</v>
      </c>
    </row>
    <row r="442" spans="1:9">
      <c r="A442" t="s">
        <v>9</v>
      </c>
      <c r="B442" t="s">
        <v>637</v>
      </c>
      <c r="C442" t="s">
        <v>638</v>
      </c>
      <c r="D442">
        <v>11034039</v>
      </c>
      <c r="E442" t="s">
        <v>12</v>
      </c>
      <c r="F442" s="7">
        <v>4200</v>
      </c>
      <c r="G442" t="s">
        <v>17</v>
      </c>
      <c r="H442" t="s">
        <v>173</v>
      </c>
      <c r="I442" s="6">
        <v>4.09</v>
      </c>
    </row>
    <row r="443" spans="1:9">
      <c r="A443" t="s">
        <v>168</v>
      </c>
      <c r="B443" t="s">
        <v>840</v>
      </c>
      <c r="C443" t="s">
        <v>841</v>
      </c>
      <c r="D443">
        <v>11034100</v>
      </c>
      <c r="E443" t="s">
        <v>12</v>
      </c>
      <c r="F443" s="7">
        <v>4000</v>
      </c>
      <c r="G443" t="s">
        <v>17</v>
      </c>
      <c r="H443" t="s">
        <v>173</v>
      </c>
      <c r="I443" s="6">
        <v>4.08</v>
      </c>
    </row>
    <row r="444" spans="1:9">
      <c r="A444" t="s">
        <v>312</v>
      </c>
      <c r="B444" t="s">
        <v>1856</v>
      </c>
      <c r="C444" t="s">
        <v>1857</v>
      </c>
      <c r="D444">
        <v>11033683</v>
      </c>
      <c r="E444" t="s">
        <v>312</v>
      </c>
      <c r="F444" s="7">
        <v>2600</v>
      </c>
      <c r="G444" t="s">
        <v>31</v>
      </c>
      <c r="H444" t="s">
        <v>42</v>
      </c>
      <c r="I444" s="6">
        <v>4.08</v>
      </c>
    </row>
    <row r="445" spans="1:9">
      <c r="A445" t="s">
        <v>284</v>
      </c>
      <c r="B445" t="s">
        <v>1888</v>
      </c>
      <c r="C445" t="s">
        <v>1889</v>
      </c>
      <c r="D445">
        <v>11033711</v>
      </c>
      <c r="E445" t="s">
        <v>284</v>
      </c>
      <c r="F445" s="7">
        <v>2600</v>
      </c>
      <c r="G445" t="s">
        <v>58</v>
      </c>
      <c r="H445" t="s">
        <v>144</v>
      </c>
      <c r="I445" s="6">
        <v>4.07</v>
      </c>
    </row>
    <row r="446" spans="1:9">
      <c r="A446" t="s">
        <v>284</v>
      </c>
      <c r="B446" t="s">
        <v>1484</v>
      </c>
      <c r="C446" t="s">
        <v>1485</v>
      </c>
      <c r="D446">
        <v>11033472</v>
      </c>
      <c r="E446" t="s">
        <v>284</v>
      </c>
      <c r="F446" s="7">
        <v>3500</v>
      </c>
      <c r="G446" t="s">
        <v>13</v>
      </c>
      <c r="H446" t="s">
        <v>14</v>
      </c>
      <c r="I446" s="6">
        <v>4.0599999999999996</v>
      </c>
    </row>
    <row r="447" spans="1:9">
      <c r="A447" t="s">
        <v>168</v>
      </c>
      <c r="B447" t="s">
        <v>673</v>
      </c>
      <c r="C447" t="s">
        <v>674</v>
      </c>
      <c r="D447">
        <v>11034057</v>
      </c>
      <c r="E447" t="s">
        <v>12</v>
      </c>
      <c r="F447" s="7">
        <v>4100</v>
      </c>
      <c r="G447" t="s">
        <v>23</v>
      </c>
      <c r="H447" t="s">
        <v>24</v>
      </c>
      <c r="I447" s="6">
        <v>4.05</v>
      </c>
    </row>
    <row r="448" spans="1:9">
      <c r="A448" t="s">
        <v>168</v>
      </c>
      <c r="B448" t="s">
        <v>790</v>
      </c>
      <c r="C448" t="s">
        <v>791</v>
      </c>
      <c r="D448">
        <v>11034104</v>
      </c>
      <c r="E448" t="s">
        <v>12</v>
      </c>
      <c r="F448" s="7">
        <v>4000</v>
      </c>
      <c r="G448" t="s">
        <v>47</v>
      </c>
      <c r="H448" t="s">
        <v>48</v>
      </c>
      <c r="I448" s="6">
        <v>4.05</v>
      </c>
    </row>
    <row r="449" spans="1:9">
      <c r="A449" t="s">
        <v>168</v>
      </c>
      <c r="B449" t="s">
        <v>1138</v>
      </c>
      <c r="C449" t="s">
        <v>1139</v>
      </c>
      <c r="D449">
        <v>11034204</v>
      </c>
      <c r="E449" t="s">
        <v>12</v>
      </c>
      <c r="F449" s="7">
        <v>4000</v>
      </c>
      <c r="G449" t="s">
        <v>13</v>
      </c>
      <c r="H449" t="s">
        <v>55</v>
      </c>
      <c r="I449" s="6">
        <v>4.04</v>
      </c>
    </row>
    <row r="450" spans="1:9">
      <c r="A450" t="s">
        <v>458</v>
      </c>
      <c r="B450" t="s">
        <v>1762</v>
      </c>
      <c r="C450" t="s">
        <v>1763</v>
      </c>
      <c r="D450">
        <v>11033623</v>
      </c>
      <c r="E450" t="s">
        <v>458</v>
      </c>
      <c r="F450" s="7">
        <v>2800</v>
      </c>
      <c r="G450" t="s">
        <v>58</v>
      </c>
      <c r="H450" t="s">
        <v>59</v>
      </c>
      <c r="I450" s="6">
        <v>4.04</v>
      </c>
    </row>
    <row r="451" spans="1:9">
      <c r="A451" t="s">
        <v>168</v>
      </c>
      <c r="B451" t="s">
        <v>1184</v>
      </c>
      <c r="C451" t="s">
        <v>1185</v>
      </c>
      <c r="D451">
        <v>11034203</v>
      </c>
      <c r="E451" t="s">
        <v>12</v>
      </c>
      <c r="F451" s="7">
        <v>4000</v>
      </c>
      <c r="G451" t="s">
        <v>58</v>
      </c>
      <c r="H451" t="s">
        <v>144</v>
      </c>
      <c r="I451" s="6">
        <v>4.0199999999999996</v>
      </c>
    </row>
    <row r="452" spans="1:9">
      <c r="A452" t="s">
        <v>284</v>
      </c>
      <c r="B452" t="s">
        <v>1730</v>
      </c>
      <c r="C452" t="s">
        <v>1731</v>
      </c>
      <c r="D452">
        <v>11033619</v>
      </c>
      <c r="E452" t="s">
        <v>284</v>
      </c>
      <c r="F452" s="7">
        <v>2800</v>
      </c>
      <c r="G452" t="s">
        <v>23</v>
      </c>
      <c r="H452" t="s">
        <v>24</v>
      </c>
      <c r="I452" s="6">
        <v>4.0199999999999996</v>
      </c>
    </row>
    <row r="453" spans="1:9">
      <c r="A453" t="s">
        <v>168</v>
      </c>
      <c r="B453" t="s">
        <v>876</v>
      </c>
      <c r="C453" t="s">
        <v>877</v>
      </c>
      <c r="D453">
        <v>11034210</v>
      </c>
      <c r="E453" t="s">
        <v>12</v>
      </c>
      <c r="F453" s="7">
        <v>4000</v>
      </c>
      <c r="G453" t="s">
        <v>17</v>
      </c>
      <c r="H453" t="s">
        <v>173</v>
      </c>
      <c r="I453" s="6">
        <v>4.01</v>
      </c>
    </row>
    <row r="454" spans="1:9">
      <c r="A454" t="s">
        <v>284</v>
      </c>
      <c r="B454" t="s">
        <v>1712</v>
      </c>
      <c r="C454" t="s">
        <v>1713</v>
      </c>
      <c r="D454">
        <v>11033593</v>
      </c>
      <c r="E454" t="s">
        <v>284</v>
      </c>
      <c r="F454" s="7">
        <v>2900</v>
      </c>
      <c r="G454" t="s">
        <v>58</v>
      </c>
      <c r="H454" t="s">
        <v>59</v>
      </c>
      <c r="I454" s="6">
        <v>4</v>
      </c>
    </row>
    <row r="455" spans="1:9">
      <c r="A455" t="s">
        <v>312</v>
      </c>
      <c r="B455" t="s">
        <v>1798</v>
      </c>
      <c r="C455" t="s">
        <v>1799</v>
      </c>
      <c r="D455">
        <v>11033672</v>
      </c>
      <c r="E455" t="s">
        <v>312</v>
      </c>
      <c r="F455" s="7">
        <v>2700</v>
      </c>
      <c r="G455" t="s">
        <v>83</v>
      </c>
      <c r="H455" t="s">
        <v>111</v>
      </c>
      <c r="I455" s="6">
        <v>4</v>
      </c>
    </row>
    <row r="456" spans="1:9">
      <c r="A456" t="s">
        <v>458</v>
      </c>
      <c r="B456" t="s">
        <v>1946</v>
      </c>
      <c r="C456" t="s">
        <v>1947</v>
      </c>
      <c r="D456">
        <v>11033759</v>
      </c>
      <c r="E456" t="s">
        <v>458</v>
      </c>
      <c r="F456" s="7">
        <v>2400</v>
      </c>
      <c r="G456" t="s">
        <v>17</v>
      </c>
      <c r="H456" t="s">
        <v>173</v>
      </c>
      <c r="I456" s="6">
        <v>4</v>
      </c>
    </row>
    <row r="457" spans="1:9">
      <c r="A457" t="s">
        <v>284</v>
      </c>
      <c r="B457" t="s">
        <v>1996</v>
      </c>
      <c r="C457" t="s">
        <v>1997</v>
      </c>
      <c r="D457">
        <v>11033764</v>
      </c>
      <c r="E457" t="s">
        <v>284</v>
      </c>
      <c r="F457" s="7">
        <v>2300</v>
      </c>
      <c r="G457" t="s">
        <v>27</v>
      </c>
      <c r="H457" t="s">
        <v>28</v>
      </c>
      <c r="I457" s="6">
        <v>4</v>
      </c>
    </row>
    <row r="458" spans="1:9">
      <c r="A458" t="s">
        <v>9</v>
      </c>
      <c r="B458" t="s">
        <v>535</v>
      </c>
      <c r="C458" t="s">
        <v>536</v>
      </c>
      <c r="D458">
        <v>11034012</v>
      </c>
      <c r="E458" t="s">
        <v>12</v>
      </c>
      <c r="F458" s="7">
        <v>4500</v>
      </c>
      <c r="G458" t="s">
        <v>77</v>
      </c>
      <c r="H458" t="s">
        <v>128</v>
      </c>
      <c r="I458" s="6">
        <v>3.98</v>
      </c>
    </row>
    <row r="459" spans="1:9">
      <c r="A459" t="s">
        <v>9</v>
      </c>
      <c r="B459" t="s">
        <v>513</v>
      </c>
      <c r="C459" t="s">
        <v>514</v>
      </c>
      <c r="D459">
        <v>11034018</v>
      </c>
      <c r="E459" t="s">
        <v>12</v>
      </c>
      <c r="F459" s="7">
        <v>4500</v>
      </c>
      <c r="G459" t="s">
        <v>23</v>
      </c>
      <c r="H459" t="s">
        <v>24</v>
      </c>
      <c r="I459" s="6">
        <v>3.97</v>
      </c>
    </row>
    <row r="460" spans="1:9">
      <c r="A460" t="s">
        <v>425</v>
      </c>
      <c r="B460" t="s">
        <v>1440</v>
      </c>
      <c r="C460" t="s">
        <v>1441</v>
      </c>
      <c r="D460">
        <v>11033430</v>
      </c>
      <c r="E460" t="s">
        <v>425</v>
      </c>
      <c r="F460" s="7">
        <v>3600</v>
      </c>
      <c r="G460" t="s">
        <v>83</v>
      </c>
      <c r="H460" t="s">
        <v>111</v>
      </c>
      <c r="I460" s="6">
        <v>3.95</v>
      </c>
    </row>
    <row r="461" spans="1:9">
      <c r="A461" t="s">
        <v>168</v>
      </c>
      <c r="B461" t="s">
        <v>740</v>
      </c>
      <c r="C461" t="s">
        <v>741</v>
      </c>
      <c r="D461">
        <v>11034119</v>
      </c>
      <c r="E461" t="s">
        <v>12</v>
      </c>
      <c r="F461" s="7">
        <v>4000</v>
      </c>
      <c r="G461" t="s">
        <v>23</v>
      </c>
      <c r="H461" t="s">
        <v>37</v>
      </c>
      <c r="I461" s="6">
        <v>3.92</v>
      </c>
    </row>
    <row r="462" spans="1:9">
      <c r="A462" t="s">
        <v>168</v>
      </c>
      <c r="B462" t="s">
        <v>1020</v>
      </c>
      <c r="C462" t="s">
        <v>1021</v>
      </c>
      <c r="D462">
        <v>11034307</v>
      </c>
      <c r="E462" t="s">
        <v>12</v>
      </c>
      <c r="F462" s="7">
        <v>4000</v>
      </c>
      <c r="G462" t="s">
        <v>83</v>
      </c>
      <c r="H462" t="s">
        <v>111</v>
      </c>
      <c r="I462" s="6">
        <v>3.92</v>
      </c>
    </row>
    <row r="463" spans="1:9">
      <c r="A463" t="s">
        <v>9</v>
      </c>
      <c r="B463" t="s">
        <v>509</v>
      </c>
      <c r="C463" t="s">
        <v>510</v>
      </c>
      <c r="D463">
        <v>11034006</v>
      </c>
      <c r="E463" t="s">
        <v>12</v>
      </c>
      <c r="F463" s="7">
        <v>4600</v>
      </c>
      <c r="G463" t="s">
        <v>27</v>
      </c>
      <c r="H463" t="s">
        <v>131</v>
      </c>
      <c r="I463" s="6">
        <v>3.91</v>
      </c>
    </row>
    <row r="464" spans="1:9">
      <c r="A464" t="s">
        <v>168</v>
      </c>
      <c r="B464" t="s">
        <v>1260</v>
      </c>
      <c r="C464" t="s">
        <v>1261</v>
      </c>
      <c r="D464">
        <v>11034336</v>
      </c>
      <c r="E464" t="s">
        <v>12</v>
      </c>
      <c r="F464" s="7">
        <v>4000</v>
      </c>
      <c r="G464" t="s">
        <v>27</v>
      </c>
      <c r="H464" t="s">
        <v>131</v>
      </c>
      <c r="I464" s="6">
        <v>3.9</v>
      </c>
    </row>
    <row r="465" spans="1:9">
      <c r="A465" t="s">
        <v>458</v>
      </c>
      <c r="B465" t="s">
        <v>1860</v>
      </c>
      <c r="C465" t="s">
        <v>1861</v>
      </c>
      <c r="D465">
        <v>11033694</v>
      </c>
      <c r="E465" t="s">
        <v>458</v>
      </c>
      <c r="F465" s="7">
        <v>2600</v>
      </c>
      <c r="G465" t="s">
        <v>31</v>
      </c>
      <c r="H465" t="s">
        <v>42</v>
      </c>
      <c r="I465" s="6">
        <v>3.9</v>
      </c>
    </row>
    <row r="466" spans="1:9">
      <c r="A466" t="s">
        <v>458</v>
      </c>
      <c r="B466" t="s">
        <v>1868</v>
      </c>
      <c r="C466" t="s">
        <v>1869</v>
      </c>
      <c r="D466">
        <v>11033685</v>
      </c>
      <c r="E466" t="s">
        <v>458</v>
      </c>
      <c r="F466" s="7">
        <v>2600</v>
      </c>
      <c r="G466" t="s">
        <v>77</v>
      </c>
      <c r="H466" t="s">
        <v>128</v>
      </c>
      <c r="I466" s="6">
        <v>3.89</v>
      </c>
    </row>
    <row r="467" spans="1:9">
      <c r="A467" t="s">
        <v>284</v>
      </c>
      <c r="B467" t="s">
        <v>1844</v>
      </c>
      <c r="C467" t="s">
        <v>1845</v>
      </c>
      <c r="D467">
        <v>11033713</v>
      </c>
      <c r="E467" t="s">
        <v>284</v>
      </c>
      <c r="F467" s="7">
        <v>2600</v>
      </c>
      <c r="G467" t="s">
        <v>47</v>
      </c>
      <c r="H467" t="s">
        <v>74</v>
      </c>
      <c r="I467" s="6">
        <v>3.88</v>
      </c>
    </row>
    <row r="468" spans="1:9">
      <c r="A468" t="s">
        <v>284</v>
      </c>
      <c r="B468" t="s">
        <v>1872</v>
      </c>
      <c r="C468" t="s">
        <v>1873</v>
      </c>
      <c r="D468">
        <v>11033691</v>
      </c>
      <c r="E468" t="s">
        <v>284</v>
      </c>
      <c r="F468" s="7">
        <v>2600</v>
      </c>
      <c r="G468" t="s">
        <v>77</v>
      </c>
      <c r="H468" t="s">
        <v>128</v>
      </c>
      <c r="I468" s="6">
        <v>3.86</v>
      </c>
    </row>
    <row r="469" spans="1:9">
      <c r="A469" t="s">
        <v>561</v>
      </c>
      <c r="B469" t="s">
        <v>1790</v>
      </c>
      <c r="C469" t="s">
        <v>1791</v>
      </c>
      <c r="D469">
        <v>11033648</v>
      </c>
      <c r="E469" t="s">
        <v>561</v>
      </c>
      <c r="F469" s="7">
        <v>2700</v>
      </c>
      <c r="G469" t="s">
        <v>31</v>
      </c>
      <c r="H469" t="s">
        <v>42</v>
      </c>
      <c r="I469" s="6">
        <v>3.84</v>
      </c>
    </row>
    <row r="470" spans="1:9">
      <c r="A470" t="s">
        <v>458</v>
      </c>
      <c r="B470" t="s">
        <v>1644</v>
      </c>
      <c r="C470" t="s">
        <v>1645</v>
      </c>
      <c r="D470">
        <v>11033571</v>
      </c>
      <c r="E470" t="s">
        <v>458</v>
      </c>
      <c r="F470" s="7">
        <v>3000</v>
      </c>
      <c r="G470" t="s">
        <v>17</v>
      </c>
      <c r="H470" t="s">
        <v>18</v>
      </c>
      <c r="I470" s="6">
        <v>3.8</v>
      </c>
    </row>
    <row r="471" spans="1:9">
      <c r="A471" t="s">
        <v>9</v>
      </c>
      <c r="B471" t="s">
        <v>254</v>
      </c>
      <c r="C471" t="s">
        <v>255</v>
      </c>
      <c r="D471">
        <v>11033928</v>
      </c>
      <c r="E471" t="s">
        <v>12</v>
      </c>
      <c r="F471" s="7">
        <v>6000</v>
      </c>
      <c r="G471" t="s">
        <v>23</v>
      </c>
      <c r="H471" t="s">
        <v>37</v>
      </c>
      <c r="I471" s="6">
        <v>3.79</v>
      </c>
    </row>
    <row r="472" spans="1:9">
      <c r="A472" t="s">
        <v>168</v>
      </c>
      <c r="B472" t="s">
        <v>1142</v>
      </c>
      <c r="C472" t="s">
        <v>1143</v>
      </c>
      <c r="D472">
        <v>11034211</v>
      </c>
      <c r="E472" t="s">
        <v>12</v>
      </c>
      <c r="F472" s="7">
        <v>4000</v>
      </c>
      <c r="G472" t="s">
        <v>13</v>
      </c>
      <c r="H472" t="s">
        <v>55</v>
      </c>
      <c r="I472" s="6">
        <v>3.78</v>
      </c>
    </row>
    <row r="473" spans="1:9">
      <c r="A473" t="s">
        <v>168</v>
      </c>
      <c r="B473" t="s">
        <v>1000</v>
      </c>
      <c r="C473" t="s">
        <v>1001</v>
      </c>
      <c r="D473">
        <v>11034177</v>
      </c>
      <c r="E473" t="s">
        <v>12</v>
      </c>
      <c r="F473" s="7">
        <v>4000</v>
      </c>
      <c r="G473" t="s">
        <v>83</v>
      </c>
      <c r="H473" t="s">
        <v>111</v>
      </c>
      <c r="I473" s="6">
        <v>3.76</v>
      </c>
    </row>
    <row r="474" spans="1:9">
      <c r="A474" t="s">
        <v>284</v>
      </c>
      <c r="B474" t="s">
        <v>1618</v>
      </c>
      <c r="C474" t="s">
        <v>1619</v>
      </c>
      <c r="D474">
        <v>11033558</v>
      </c>
      <c r="E474" t="s">
        <v>284</v>
      </c>
      <c r="F474" s="7">
        <v>3100</v>
      </c>
      <c r="G474" t="s">
        <v>31</v>
      </c>
      <c r="H474" t="s">
        <v>42</v>
      </c>
      <c r="I474" s="6">
        <v>3.75</v>
      </c>
    </row>
    <row r="475" spans="1:9">
      <c r="A475" t="s">
        <v>168</v>
      </c>
      <c r="B475" t="s">
        <v>1066</v>
      </c>
      <c r="C475" t="s">
        <v>1067</v>
      </c>
      <c r="D475">
        <v>11034220</v>
      </c>
      <c r="E475" t="s">
        <v>12</v>
      </c>
      <c r="F475" s="7">
        <v>4000</v>
      </c>
      <c r="G475" t="s">
        <v>77</v>
      </c>
      <c r="H475" t="s">
        <v>78</v>
      </c>
      <c r="I475" s="6">
        <v>3.74</v>
      </c>
    </row>
    <row r="476" spans="1:9">
      <c r="A476" t="s">
        <v>284</v>
      </c>
      <c r="B476" t="s">
        <v>1650</v>
      </c>
      <c r="C476" t="s">
        <v>1651</v>
      </c>
      <c r="D476">
        <v>11033583</v>
      </c>
      <c r="E476" t="s">
        <v>284</v>
      </c>
      <c r="F476" s="7">
        <v>3000</v>
      </c>
      <c r="G476" t="s">
        <v>17</v>
      </c>
      <c r="H476" t="s">
        <v>18</v>
      </c>
      <c r="I476" s="6">
        <v>3.74</v>
      </c>
    </row>
    <row r="477" spans="1:9">
      <c r="A477" t="s">
        <v>168</v>
      </c>
      <c r="B477" t="s">
        <v>994</v>
      </c>
      <c r="C477" t="s">
        <v>995</v>
      </c>
      <c r="D477">
        <v>11034169</v>
      </c>
      <c r="E477" t="s">
        <v>12</v>
      </c>
      <c r="F477" s="7">
        <v>4000</v>
      </c>
      <c r="G477" t="s">
        <v>83</v>
      </c>
      <c r="H477" t="s">
        <v>111</v>
      </c>
      <c r="I477" s="6">
        <v>3.72</v>
      </c>
    </row>
    <row r="478" spans="1:9">
      <c r="A478" t="s">
        <v>458</v>
      </c>
      <c r="B478" t="s">
        <v>1854</v>
      </c>
      <c r="C478" t="s">
        <v>1855</v>
      </c>
      <c r="D478">
        <v>11033682</v>
      </c>
      <c r="E478" t="s">
        <v>458</v>
      </c>
      <c r="F478" s="7">
        <v>2600</v>
      </c>
      <c r="G478" t="s">
        <v>31</v>
      </c>
      <c r="H478" t="s">
        <v>42</v>
      </c>
      <c r="I478" s="6">
        <v>3.68</v>
      </c>
    </row>
    <row r="479" spans="1:9">
      <c r="A479" t="s">
        <v>561</v>
      </c>
      <c r="B479" t="s">
        <v>1530</v>
      </c>
      <c r="C479" t="s">
        <v>1531</v>
      </c>
      <c r="D479">
        <v>11033504</v>
      </c>
      <c r="E479" t="s">
        <v>561</v>
      </c>
      <c r="F479" s="7">
        <v>3300</v>
      </c>
      <c r="G479" t="s">
        <v>31</v>
      </c>
      <c r="H479" t="s">
        <v>32</v>
      </c>
      <c r="I479" s="6">
        <v>3.67</v>
      </c>
    </row>
    <row r="480" spans="1:9">
      <c r="A480" t="s">
        <v>340</v>
      </c>
      <c r="B480" t="s">
        <v>1936</v>
      </c>
      <c r="C480" t="s">
        <v>1937</v>
      </c>
      <c r="D480">
        <v>11033744</v>
      </c>
      <c r="E480" t="s">
        <v>340</v>
      </c>
      <c r="F480" s="7">
        <v>2400</v>
      </c>
      <c r="G480" t="s">
        <v>23</v>
      </c>
      <c r="H480" t="s">
        <v>24</v>
      </c>
      <c r="I480" s="6">
        <v>3.67</v>
      </c>
    </row>
    <row r="481" spans="1:9">
      <c r="A481" t="s">
        <v>284</v>
      </c>
      <c r="B481" t="s">
        <v>1652</v>
      </c>
      <c r="C481" t="s">
        <v>1653</v>
      </c>
      <c r="D481">
        <v>11033568</v>
      </c>
      <c r="E481" t="s">
        <v>284</v>
      </c>
      <c r="F481" s="7">
        <v>3000</v>
      </c>
      <c r="G481" t="s">
        <v>31</v>
      </c>
      <c r="H481" t="s">
        <v>32</v>
      </c>
      <c r="I481" s="6">
        <v>3.66</v>
      </c>
    </row>
    <row r="482" spans="1:9">
      <c r="A482" t="s">
        <v>168</v>
      </c>
      <c r="B482" t="s">
        <v>706</v>
      </c>
      <c r="C482" t="s">
        <v>707</v>
      </c>
      <c r="D482">
        <v>11034054</v>
      </c>
      <c r="E482" t="s">
        <v>12</v>
      </c>
      <c r="F482" s="7">
        <v>4100</v>
      </c>
      <c r="G482" t="s">
        <v>58</v>
      </c>
      <c r="H482" t="s">
        <v>59</v>
      </c>
      <c r="I482" s="6">
        <v>3.64</v>
      </c>
    </row>
    <row r="483" spans="1:9">
      <c r="A483" t="s">
        <v>168</v>
      </c>
      <c r="B483" t="s">
        <v>768</v>
      </c>
      <c r="C483" t="s">
        <v>769</v>
      </c>
      <c r="D483">
        <v>11034291</v>
      </c>
      <c r="E483" t="s">
        <v>12</v>
      </c>
      <c r="F483" s="7">
        <v>4000</v>
      </c>
      <c r="G483" t="s">
        <v>23</v>
      </c>
      <c r="H483" t="s">
        <v>24</v>
      </c>
      <c r="I483" s="6">
        <v>3.64</v>
      </c>
    </row>
    <row r="484" spans="1:9">
      <c r="A484" t="s">
        <v>168</v>
      </c>
      <c r="B484" t="s">
        <v>1294</v>
      </c>
      <c r="C484" t="s">
        <v>1295</v>
      </c>
      <c r="D484">
        <v>11034202</v>
      </c>
      <c r="E484" t="s">
        <v>12</v>
      </c>
      <c r="F484" s="7">
        <v>4000</v>
      </c>
      <c r="G484" t="s">
        <v>70</v>
      </c>
      <c r="H484" t="s">
        <v>71</v>
      </c>
      <c r="I484" s="6">
        <v>3.64</v>
      </c>
    </row>
    <row r="485" spans="1:9">
      <c r="A485" t="s">
        <v>284</v>
      </c>
      <c r="B485" t="s">
        <v>1510</v>
      </c>
      <c r="C485" t="s">
        <v>1511</v>
      </c>
      <c r="D485">
        <v>11033481</v>
      </c>
      <c r="E485" t="s">
        <v>284</v>
      </c>
      <c r="F485" s="7">
        <v>3400</v>
      </c>
      <c r="G485" t="s">
        <v>27</v>
      </c>
      <c r="H485" t="s">
        <v>131</v>
      </c>
      <c r="I485" s="6">
        <v>3.64</v>
      </c>
    </row>
    <row r="486" spans="1:9">
      <c r="A486" t="s">
        <v>284</v>
      </c>
      <c r="B486" t="s">
        <v>1648</v>
      </c>
      <c r="C486" t="s">
        <v>1649</v>
      </c>
      <c r="D486">
        <v>11033578</v>
      </c>
      <c r="E486" t="s">
        <v>284</v>
      </c>
      <c r="F486" s="7">
        <v>3000</v>
      </c>
      <c r="G486" t="s">
        <v>17</v>
      </c>
      <c r="H486" t="s">
        <v>173</v>
      </c>
      <c r="I486" s="6">
        <v>3.64</v>
      </c>
    </row>
    <row r="487" spans="1:9">
      <c r="A487" t="s">
        <v>284</v>
      </c>
      <c r="B487" t="s">
        <v>1962</v>
      </c>
      <c r="C487" t="s">
        <v>1963</v>
      </c>
      <c r="D487">
        <v>11033741</v>
      </c>
      <c r="E487" t="s">
        <v>284</v>
      </c>
      <c r="F487" s="7">
        <v>2400</v>
      </c>
      <c r="G487" t="s">
        <v>58</v>
      </c>
      <c r="H487" t="s">
        <v>59</v>
      </c>
      <c r="I487" s="6">
        <v>3.64</v>
      </c>
    </row>
    <row r="488" spans="1:9">
      <c r="A488" t="s">
        <v>458</v>
      </c>
      <c r="B488" t="s">
        <v>1518</v>
      </c>
      <c r="C488" t="s">
        <v>1519</v>
      </c>
      <c r="D488">
        <v>11033500</v>
      </c>
      <c r="E488" t="s">
        <v>458</v>
      </c>
      <c r="F488" s="7">
        <v>3300</v>
      </c>
      <c r="G488" t="s">
        <v>23</v>
      </c>
      <c r="H488" t="s">
        <v>37</v>
      </c>
      <c r="I488" s="6">
        <v>3.63</v>
      </c>
    </row>
    <row r="489" spans="1:9">
      <c r="A489" t="s">
        <v>168</v>
      </c>
      <c r="B489" t="s">
        <v>924</v>
      </c>
      <c r="C489" t="s">
        <v>925</v>
      </c>
      <c r="D489">
        <v>11034132</v>
      </c>
      <c r="E489" t="s">
        <v>12</v>
      </c>
      <c r="F489" s="7">
        <v>4000</v>
      </c>
      <c r="G489" t="s">
        <v>31</v>
      </c>
      <c r="H489" t="s">
        <v>42</v>
      </c>
      <c r="I489" s="6">
        <v>3.62</v>
      </c>
    </row>
    <row r="490" spans="1:9">
      <c r="A490" t="s">
        <v>458</v>
      </c>
      <c r="B490" t="s">
        <v>2076</v>
      </c>
      <c r="C490" t="s">
        <v>2077</v>
      </c>
      <c r="D490">
        <v>11033820</v>
      </c>
      <c r="E490" t="s">
        <v>458</v>
      </c>
      <c r="F490" s="7">
        <v>2100</v>
      </c>
      <c r="G490" t="s">
        <v>77</v>
      </c>
      <c r="H490" t="s">
        <v>128</v>
      </c>
      <c r="I490" s="6">
        <v>3.62</v>
      </c>
    </row>
    <row r="491" spans="1:9">
      <c r="A491" t="s">
        <v>1544</v>
      </c>
      <c r="B491" t="s">
        <v>1545</v>
      </c>
      <c r="C491" t="s">
        <v>1546</v>
      </c>
      <c r="D491">
        <v>11033517</v>
      </c>
      <c r="E491" t="s">
        <v>1547</v>
      </c>
      <c r="F491" s="7">
        <v>3300</v>
      </c>
      <c r="G491" t="s">
        <v>77</v>
      </c>
      <c r="H491" t="s">
        <v>78</v>
      </c>
      <c r="I491" s="6">
        <v>3.6</v>
      </c>
    </row>
    <row r="492" spans="1:9">
      <c r="A492" t="s">
        <v>312</v>
      </c>
      <c r="B492" t="s">
        <v>2038</v>
      </c>
      <c r="C492" t="s">
        <v>2039</v>
      </c>
      <c r="D492">
        <v>11033793</v>
      </c>
      <c r="E492" t="s">
        <v>312</v>
      </c>
      <c r="F492" s="7">
        <v>2200</v>
      </c>
      <c r="G492" t="s">
        <v>58</v>
      </c>
      <c r="H492" t="s">
        <v>144</v>
      </c>
      <c r="I492" s="6">
        <v>3.6</v>
      </c>
    </row>
    <row r="493" spans="1:9">
      <c r="A493" t="s">
        <v>168</v>
      </c>
      <c r="B493" t="s">
        <v>1280</v>
      </c>
      <c r="C493" t="s">
        <v>1281</v>
      </c>
      <c r="D493">
        <v>11034096</v>
      </c>
      <c r="E493" t="s">
        <v>12</v>
      </c>
      <c r="F493" s="7">
        <v>4000</v>
      </c>
      <c r="G493" t="s">
        <v>70</v>
      </c>
      <c r="H493" t="s">
        <v>71</v>
      </c>
      <c r="I493" s="6">
        <v>3.59</v>
      </c>
    </row>
    <row r="494" spans="1:9">
      <c r="A494" t="s">
        <v>319</v>
      </c>
      <c r="B494" t="s">
        <v>1482</v>
      </c>
      <c r="C494" t="s">
        <v>1483</v>
      </c>
      <c r="D494">
        <v>11033464</v>
      </c>
      <c r="E494" t="s">
        <v>319</v>
      </c>
      <c r="F494" s="7">
        <v>3500</v>
      </c>
      <c r="G494" t="s">
        <v>13</v>
      </c>
      <c r="H494" t="s">
        <v>14</v>
      </c>
      <c r="I494" s="6">
        <v>3.57</v>
      </c>
    </row>
    <row r="495" spans="1:9">
      <c r="A495" t="s">
        <v>168</v>
      </c>
      <c r="B495" t="s">
        <v>1120</v>
      </c>
      <c r="C495" t="s">
        <v>1121</v>
      </c>
      <c r="D495">
        <v>11034109</v>
      </c>
      <c r="E495" t="s">
        <v>12</v>
      </c>
      <c r="F495" s="7">
        <v>4000</v>
      </c>
      <c r="G495" t="s">
        <v>13</v>
      </c>
      <c r="H495" t="s">
        <v>14</v>
      </c>
      <c r="I495" s="6">
        <v>3.56</v>
      </c>
    </row>
    <row r="496" spans="1:9">
      <c r="A496" t="s">
        <v>284</v>
      </c>
      <c r="B496" t="s">
        <v>1386</v>
      </c>
      <c r="C496" t="s">
        <v>1387</v>
      </c>
      <c r="D496">
        <v>11033408</v>
      </c>
      <c r="E496" t="s">
        <v>284</v>
      </c>
      <c r="F496" s="7">
        <v>3800</v>
      </c>
      <c r="G496" t="s">
        <v>77</v>
      </c>
      <c r="H496" t="s">
        <v>128</v>
      </c>
      <c r="I496" s="6">
        <v>3.55</v>
      </c>
    </row>
    <row r="497" spans="1:9">
      <c r="A497" t="s">
        <v>416</v>
      </c>
      <c r="B497" t="s">
        <v>1926</v>
      </c>
      <c r="C497" t="s">
        <v>1927</v>
      </c>
      <c r="D497">
        <v>11033735</v>
      </c>
      <c r="E497" t="s">
        <v>416</v>
      </c>
      <c r="F497" s="7">
        <v>2500</v>
      </c>
      <c r="G497" t="s">
        <v>58</v>
      </c>
      <c r="H497" t="s">
        <v>59</v>
      </c>
      <c r="I497" s="6">
        <v>3.54</v>
      </c>
    </row>
    <row r="498" spans="1:9">
      <c r="A498" t="s">
        <v>168</v>
      </c>
      <c r="B498" t="s">
        <v>980</v>
      </c>
      <c r="C498" t="s">
        <v>981</v>
      </c>
      <c r="D498">
        <v>11034086</v>
      </c>
      <c r="E498" t="s">
        <v>12</v>
      </c>
      <c r="F498" s="7">
        <v>4000</v>
      </c>
      <c r="G498" t="s">
        <v>83</v>
      </c>
      <c r="H498" t="s">
        <v>84</v>
      </c>
      <c r="I498" s="6">
        <v>3.51</v>
      </c>
    </row>
    <row r="499" spans="1:9">
      <c r="A499" t="s">
        <v>168</v>
      </c>
      <c r="B499" t="s">
        <v>1122</v>
      </c>
      <c r="C499" t="s">
        <v>1123</v>
      </c>
      <c r="D499">
        <v>11034118</v>
      </c>
      <c r="E499" t="s">
        <v>12</v>
      </c>
      <c r="F499" s="7">
        <v>4000</v>
      </c>
      <c r="G499" t="s">
        <v>13</v>
      </c>
      <c r="H499" t="s">
        <v>14</v>
      </c>
      <c r="I499" s="6">
        <v>3.51</v>
      </c>
    </row>
    <row r="500" spans="1:9">
      <c r="A500" t="s">
        <v>284</v>
      </c>
      <c r="B500" t="s">
        <v>1356</v>
      </c>
      <c r="C500" t="s">
        <v>1357</v>
      </c>
      <c r="D500">
        <v>11033399</v>
      </c>
      <c r="E500" t="s">
        <v>284</v>
      </c>
      <c r="F500" s="7">
        <v>3900</v>
      </c>
      <c r="G500" t="s">
        <v>77</v>
      </c>
      <c r="H500" t="s">
        <v>128</v>
      </c>
      <c r="I500" s="6">
        <v>3.5</v>
      </c>
    </row>
    <row r="501" spans="1:9">
      <c r="A501" t="s">
        <v>561</v>
      </c>
      <c r="B501" t="s">
        <v>1616</v>
      </c>
      <c r="C501" t="s">
        <v>1617</v>
      </c>
      <c r="D501">
        <v>11033550</v>
      </c>
      <c r="E501" t="s">
        <v>561</v>
      </c>
      <c r="F501" s="7">
        <v>3100</v>
      </c>
      <c r="G501" t="s">
        <v>31</v>
      </c>
      <c r="H501" t="s">
        <v>42</v>
      </c>
      <c r="I501" s="6">
        <v>3.5</v>
      </c>
    </row>
    <row r="502" spans="1:9">
      <c r="A502" t="s">
        <v>168</v>
      </c>
      <c r="B502" t="s">
        <v>1252</v>
      </c>
      <c r="C502" t="s">
        <v>1253</v>
      </c>
      <c r="D502">
        <v>11034318</v>
      </c>
      <c r="E502" t="s">
        <v>12</v>
      </c>
      <c r="F502" s="7">
        <v>4000</v>
      </c>
      <c r="G502" t="s">
        <v>27</v>
      </c>
      <c r="H502" t="s">
        <v>131</v>
      </c>
      <c r="I502" s="6">
        <v>3.49</v>
      </c>
    </row>
    <row r="503" spans="1:9">
      <c r="A503" t="s">
        <v>168</v>
      </c>
      <c r="B503" t="s">
        <v>894</v>
      </c>
      <c r="C503" t="s">
        <v>895</v>
      </c>
      <c r="D503">
        <v>11034272</v>
      </c>
      <c r="E503" t="s">
        <v>12</v>
      </c>
      <c r="F503" s="7">
        <v>4000</v>
      </c>
      <c r="G503" t="s">
        <v>17</v>
      </c>
      <c r="H503" t="s">
        <v>173</v>
      </c>
      <c r="I503" s="6">
        <v>3.48</v>
      </c>
    </row>
    <row r="504" spans="1:9">
      <c r="A504" t="s">
        <v>168</v>
      </c>
      <c r="B504" t="s">
        <v>996</v>
      </c>
      <c r="C504" t="s">
        <v>997</v>
      </c>
      <c r="D504">
        <v>11034174</v>
      </c>
      <c r="E504" t="s">
        <v>12</v>
      </c>
      <c r="F504" s="7">
        <v>4000</v>
      </c>
      <c r="G504" t="s">
        <v>83</v>
      </c>
      <c r="H504" t="s">
        <v>84</v>
      </c>
      <c r="I504" s="6">
        <v>3.45</v>
      </c>
    </row>
    <row r="505" spans="1:9">
      <c r="A505" t="s">
        <v>168</v>
      </c>
      <c r="B505" t="s">
        <v>1012</v>
      </c>
      <c r="C505" t="s">
        <v>1013</v>
      </c>
      <c r="D505">
        <v>11034232</v>
      </c>
      <c r="E505" t="s">
        <v>12</v>
      </c>
      <c r="F505" s="7">
        <v>4000</v>
      </c>
      <c r="G505" t="s">
        <v>83</v>
      </c>
      <c r="H505" t="s">
        <v>111</v>
      </c>
      <c r="I505" s="6">
        <v>3.45</v>
      </c>
    </row>
    <row r="506" spans="1:9">
      <c r="A506" t="s">
        <v>168</v>
      </c>
      <c r="B506" t="s">
        <v>1218</v>
      </c>
      <c r="C506" t="s">
        <v>1219</v>
      </c>
      <c r="D506">
        <v>11034095</v>
      </c>
      <c r="E506" t="s">
        <v>12</v>
      </c>
      <c r="F506" s="7">
        <v>4000</v>
      </c>
      <c r="G506" t="s">
        <v>27</v>
      </c>
      <c r="H506" t="s">
        <v>131</v>
      </c>
      <c r="I506" s="6">
        <v>3.45</v>
      </c>
    </row>
    <row r="507" spans="1:9">
      <c r="A507" t="s">
        <v>458</v>
      </c>
      <c r="B507" t="s">
        <v>1850</v>
      </c>
      <c r="C507" t="s">
        <v>1851</v>
      </c>
      <c r="D507">
        <v>11033706</v>
      </c>
      <c r="E507" t="s">
        <v>458</v>
      </c>
      <c r="F507" s="7">
        <v>2600</v>
      </c>
      <c r="G507" t="s">
        <v>17</v>
      </c>
      <c r="H507" t="s">
        <v>18</v>
      </c>
      <c r="I507" s="6">
        <v>3.45</v>
      </c>
    </row>
    <row r="508" spans="1:9">
      <c r="A508" t="s">
        <v>168</v>
      </c>
      <c r="B508" t="s">
        <v>898</v>
      </c>
      <c r="C508" t="s">
        <v>899</v>
      </c>
      <c r="D508">
        <v>11034297</v>
      </c>
      <c r="E508" t="s">
        <v>12</v>
      </c>
      <c r="F508" s="7">
        <v>4000</v>
      </c>
      <c r="G508" t="s">
        <v>17</v>
      </c>
      <c r="H508" t="s">
        <v>18</v>
      </c>
      <c r="I508" s="6">
        <v>3.44</v>
      </c>
    </row>
    <row r="509" spans="1:9">
      <c r="A509" t="s">
        <v>168</v>
      </c>
      <c r="B509" t="s">
        <v>545</v>
      </c>
      <c r="C509" t="s">
        <v>546</v>
      </c>
      <c r="D509">
        <v>11034017</v>
      </c>
      <c r="E509" t="s">
        <v>12</v>
      </c>
      <c r="F509" s="7">
        <v>4500</v>
      </c>
      <c r="G509" t="s">
        <v>27</v>
      </c>
      <c r="H509" t="s">
        <v>28</v>
      </c>
      <c r="I509" s="6">
        <v>3.43</v>
      </c>
    </row>
    <row r="510" spans="1:9">
      <c r="A510" t="s">
        <v>425</v>
      </c>
      <c r="B510" t="s">
        <v>1394</v>
      </c>
      <c r="C510" t="s">
        <v>1395</v>
      </c>
      <c r="D510">
        <v>11033415</v>
      </c>
      <c r="E510" t="s">
        <v>425</v>
      </c>
      <c r="F510" s="7">
        <v>3700</v>
      </c>
      <c r="G510" t="s">
        <v>23</v>
      </c>
      <c r="H510" t="s">
        <v>24</v>
      </c>
      <c r="I510" s="6">
        <v>3.43</v>
      </c>
    </row>
    <row r="511" spans="1:9">
      <c r="A511" t="s">
        <v>471</v>
      </c>
      <c r="B511" t="s">
        <v>1842</v>
      </c>
      <c r="C511" t="s">
        <v>1843</v>
      </c>
      <c r="D511">
        <v>11033699</v>
      </c>
      <c r="E511" t="s">
        <v>471</v>
      </c>
      <c r="F511" s="7">
        <v>2600</v>
      </c>
      <c r="G511" t="s">
        <v>47</v>
      </c>
      <c r="H511" t="s">
        <v>48</v>
      </c>
      <c r="I511" s="6">
        <v>3.42</v>
      </c>
    </row>
    <row r="512" spans="1:9">
      <c r="A512" t="s">
        <v>168</v>
      </c>
      <c r="B512" t="s">
        <v>1202</v>
      </c>
      <c r="C512" t="s">
        <v>1203</v>
      </c>
      <c r="D512">
        <v>11034310</v>
      </c>
      <c r="E512" t="s">
        <v>12</v>
      </c>
      <c r="F512" s="7">
        <v>4000</v>
      </c>
      <c r="G512" t="s">
        <v>58</v>
      </c>
      <c r="H512" t="s">
        <v>59</v>
      </c>
      <c r="I512" s="6">
        <v>3.41</v>
      </c>
    </row>
    <row r="513" spans="1:9">
      <c r="A513" t="s">
        <v>168</v>
      </c>
      <c r="B513" t="s">
        <v>720</v>
      </c>
      <c r="C513" t="s">
        <v>721</v>
      </c>
      <c r="D513">
        <v>11034056</v>
      </c>
      <c r="E513" t="s">
        <v>12</v>
      </c>
      <c r="F513" s="7">
        <v>4100</v>
      </c>
      <c r="G513" t="s">
        <v>70</v>
      </c>
      <c r="H513" t="s">
        <v>167</v>
      </c>
      <c r="I513" s="6">
        <v>3.39</v>
      </c>
    </row>
    <row r="514" spans="1:9">
      <c r="A514" t="s">
        <v>373</v>
      </c>
      <c r="B514" t="s">
        <v>2012</v>
      </c>
      <c r="C514" t="s">
        <v>2013</v>
      </c>
      <c r="D514">
        <v>11033798</v>
      </c>
      <c r="E514" t="s">
        <v>373</v>
      </c>
      <c r="F514" s="7">
        <v>2200</v>
      </c>
      <c r="G514" t="s">
        <v>23</v>
      </c>
      <c r="H514" t="s">
        <v>24</v>
      </c>
      <c r="I514" s="6">
        <v>3.39</v>
      </c>
    </row>
    <row r="515" spans="1:9">
      <c r="A515" t="s">
        <v>168</v>
      </c>
      <c r="B515" t="s">
        <v>1080</v>
      </c>
      <c r="C515" t="s">
        <v>1081</v>
      </c>
      <c r="D515">
        <v>11034278</v>
      </c>
      <c r="E515" t="s">
        <v>12</v>
      </c>
      <c r="F515" s="7">
        <v>4000</v>
      </c>
      <c r="G515" t="s">
        <v>77</v>
      </c>
      <c r="H515" t="s">
        <v>128</v>
      </c>
      <c r="I515" s="6">
        <v>3.38</v>
      </c>
    </row>
    <row r="516" spans="1:9">
      <c r="A516" t="s">
        <v>9</v>
      </c>
      <c r="B516" t="s">
        <v>679</v>
      </c>
      <c r="C516" t="s">
        <v>680</v>
      </c>
      <c r="D516">
        <v>11034050</v>
      </c>
      <c r="E516" t="s">
        <v>12</v>
      </c>
      <c r="F516" s="7">
        <v>4100</v>
      </c>
      <c r="G516" t="s">
        <v>17</v>
      </c>
      <c r="H516" t="s">
        <v>173</v>
      </c>
      <c r="I516" s="6">
        <v>3.36</v>
      </c>
    </row>
    <row r="517" spans="1:9">
      <c r="A517" t="s">
        <v>168</v>
      </c>
      <c r="B517" t="s">
        <v>732</v>
      </c>
      <c r="C517" t="s">
        <v>733</v>
      </c>
      <c r="D517">
        <v>11034106</v>
      </c>
      <c r="E517" t="s">
        <v>12</v>
      </c>
      <c r="F517" s="7">
        <v>4000</v>
      </c>
      <c r="G517" t="s">
        <v>23</v>
      </c>
      <c r="H517" t="s">
        <v>37</v>
      </c>
      <c r="I517" s="6">
        <v>3.34</v>
      </c>
    </row>
    <row r="518" spans="1:9">
      <c r="A518" t="s">
        <v>168</v>
      </c>
      <c r="B518" t="s">
        <v>365</v>
      </c>
      <c r="C518" t="s">
        <v>366</v>
      </c>
      <c r="D518">
        <v>11033964</v>
      </c>
      <c r="E518" t="s">
        <v>12</v>
      </c>
      <c r="F518" s="7">
        <v>5200</v>
      </c>
      <c r="G518" t="s">
        <v>27</v>
      </c>
      <c r="H518" t="s">
        <v>28</v>
      </c>
      <c r="I518" s="6">
        <v>3.32</v>
      </c>
    </row>
    <row r="519" spans="1:9">
      <c r="A519" t="s">
        <v>168</v>
      </c>
      <c r="B519" t="s">
        <v>1052</v>
      </c>
      <c r="C519" t="s">
        <v>1053</v>
      </c>
      <c r="D519">
        <v>11034116</v>
      </c>
      <c r="E519" t="s">
        <v>12</v>
      </c>
      <c r="F519" s="7">
        <v>4000</v>
      </c>
      <c r="G519" t="s">
        <v>77</v>
      </c>
      <c r="H519" t="s">
        <v>78</v>
      </c>
      <c r="I519" s="6">
        <v>3.32</v>
      </c>
    </row>
    <row r="520" spans="1:9">
      <c r="A520" t="s">
        <v>284</v>
      </c>
      <c r="B520" t="s">
        <v>1754</v>
      </c>
      <c r="C520" t="s">
        <v>1755</v>
      </c>
      <c r="D520">
        <v>11033612</v>
      </c>
      <c r="E520" t="s">
        <v>284</v>
      </c>
      <c r="F520" s="7">
        <v>2800</v>
      </c>
      <c r="G520" t="s">
        <v>13</v>
      </c>
      <c r="H520" t="s">
        <v>55</v>
      </c>
      <c r="I520" s="6">
        <v>3.32</v>
      </c>
    </row>
    <row r="521" spans="1:9">
      <c r="A521" t="s">
        <v>284</v>
      </c>
      <c r="B521" t="s">
        <v>1978</v>
      </c>
      <c r="C521" t="s">
        <v>1979</v>
      </c>
      <c r="D521">
        <v>11033772</v>
      </c>
      <c r="E521" t="s">
        <v>284</v>
      </c>
      <c r="F521" s="7">
        <v>2300</v>
      </c>
      <c r="G521" t="s">
        <v>47</v>
      </c>
      <c r="H521" t="s">
        <v>74</v>
      </c>
      <c r="I521" s="6">
        <v>3.31</v>
      </c>
    </row>
    <row r="522" spans="1:9">
      <c r="A522" t="s">
        <v>168</v>
      </c>
      <c r="B522" t="s">
        <v>798</v>
      </c>
      <c r="C522" t="s">
        <v>799</v>
      </c>
      <c r="D522">
        <v>11034140</v>
      </c>
      <c r="E522" t="s">
        <v>12</v>
      </c>
      <c r="F522" s="7">
        <v>4000</v>
      </c>
      <c r="G522" t="s">
        <v>47</v>
      </c>
      <c r="H522" t="s">
        <v>74</v>
      </c>
      <c r="I522" s="6">
        <v>3.3</v>
      </c>
    </row>
    <row r="523" spans="1:9">
      <c r="A523" t="s">
        <v>168</v>
      </c>
      <c r="B523" t="s">
        <v>1116</v>
      </c>
      <c r="C523" t="s">
        <v>1117</v>
      </c>
      <c r="D523">
        <v>11034102</v>
      </c>
      <c r="E523" t="s">
        <v>12</v>
      </c>
      <c r="F523" s="7">
        <v>4000</v>
      </c>
      <c r="G523" t="s">
        <v>13</v>
      </c>
      <c r="H523" t="s">
        <v>55</v>
      </c>
      <c r="I523" s="6">
        <v>3.3</v>
      </c>
    </row>
    <row r="524" spans="1:9">
      <c r="A524" t="s">
        <v>168</v>
      </c>
      <c r="B524" t="s">
        <v>1166</v>
      </c>
      <c r="C524" t="s">
        <v>1167</v>
      </c>
      <c r="D524">
        <v>11034103</v>
      </c>
      <c r="E524" t="s">
        <v>12</v>
      </c>
      <c r="F524" s="7">
        <v>4000</v>
      </c>
      <c r="G524" t="s">
        <v>58</v>
      </c>
      <c r="H524" t="s">
        <v>59</v>
      </c>
      <c r="I524" s="6">
        <v>3.3</v>
      </c>
    </row>
    <row r="525" spans="1:9">
      <c r="A525" t="s">
        <v>168</v>
      </c>
      <c r="B525" t="s">
        <v>308</v>
      </c>
      <c r="C525" t="s">
        <v>309</v>
      </c>
      <c r="D525">
        <v>11033947</v>
      </c>
      <c r="E525" t="s">
        <v>12</v>
      </c>
      <c r="F525" s="7">
        <v>5600</v>
      </c>
      <c r="G525" t="s">
        <v>70</v>
      </c>
      <c r="H525" t="s">
        <v>71</v>
      </c>
      <c r="I525" s="6">
        <v>3.29</v>
      </c>
    </row>
    <row r="526" spans="1:9">
      <c r="A526" t="s">
        <v>168</v>
      </c>
      <c r="B526" t="s">
        <v>882</v>
      </c>
      <c r="C526" t="s">
        <v>883</v>
      </c>
      <c r="D526">
        <v>11034231</v>
      </c>
      <c r="E526" t="s">
        <v>12</v>
      </c>
      <c r="F526" s="7">
        <v>4000</v>
      </c>
      <c r="G526" t="s">
        <v>17</v>
      </c>
      <c r="H526" t="s">
        <v>18</v>
      </c>
      <c r="I526" s="6">
        <v>3.28</v>
      </c>
    </row>
    <row r="527" spans="1:9">
      <c r="A527" t="s">
        <v>458</v>
      </c>
      <c r="B527" t="s">
        <v>1858</v>
      </c>
      <c r="C527" t="s">
        <v>1859</v>
      </c>
      <c r="D527">
        <v>11033687</v>
      </c>
      <c r="E527" t="s">
        <v>458</v>
      </c>
      <c r="F527" s="7">
        <v>2600</v>
      </c>
      <c r="G527" t="s">
        <v>31</v>
      </c>
      <c r="H527" t="s">
        <v>32</v>
      </c>
      <c r="I527" s="6">
        <v>3.27</v>
      </c>
    </row>
    <row r="528" spans="1:9">
      <c r="A528" t="s">
        <v>168</v>
      </c>
      <c r="B528" t="s">
        <v>958</v>
      </c>
      <c r="C528" t="s">
        <v>959</v>
      </c>
      <c r="D528">
        <v>11034254</v>
      </c>
      <c r="E528" t="s">
        <v>12</v>
      </c>
      <c r="F528" s="7">
        <v>4000</v>
      </c>
      <c r="G528" t="s">
        <v>31</v>
      </c>
      <c r="H528" t="s">
        <v>42</v>
      </c>
      <c r="I528" s="6">
        <v>3.24</v>
      </c>
    </row>
    <row r="529" spans="1:9">
      <c r="A529" t="s">
        <v>319</v>
      </c>
      <c r="B529" t="s">
        <v>1600</v>
      </c>
      <c r="C529" t="s">
        <v>1601</v>
      </c>
      <c r="D529">
        <v>11033526</v>
      </c>
      <c r="E529" t="s">
        <v>319</v>
      </c>
      <c r="F529" s="7">
        <v>3200</v>
      </c>
      <c r="G529" t="s">
        <v>58</v>
      </c>
      <c r="H529" t="s">
        <v>59</v>
      </c>
      <c r="I529" s="6">
        <v>3.22</v>
      </c>
    </row>
    <row r="530" spans="1:9">
      <c r="A530" t="s">
        <v>561</v>
      </c>
      <c r="B530" t="s">
        <v>1914</v>
      </c>
      <c r="C530" t="s">
        <v>1915</v>
      </c>
      <c r="D530">
        <v>11033728</v>
      </c>
      <c r="E530" t="s">
        <v>561</v>
      </c>
      <c r="F530" s="7">
        <v>2500</v>
      </c>
      <c r="G530" t="s">
        <v>77</v>
      </c>
      <c r="H530" t="s">
        <v>128</v>
      </c>
      <c r="I530" s="6">
        <v>3.22</v>
      </c>
    </row>
    <row r="531" spans="1:9">
      <c r="A531" t="s">
        <v>458</v>
      </c>
      <c r="B531" t="s">
        <v>1930</v>
      </c>
      <c r="C531" t="s">
        <v>1931</v>
      </c>
      <c r="D531">
        <v>11033720</v>
      </c>
      <c r="E531" t="s">
        <v>458</v>
      </c>
      <c r="F531" s="7">
        <v>2500</v>
      </c>
      <c r="G531" t="s">
        <v>27</v>
      </c>
      <c r="H531" t="s">
        <v>131</v>
      </c>
      <c r="I531" s="6">
        <v>3.22</v>
      </c>
    </row>
    <row r="532" spans="1:9">
      <c r="A532" t="s">
        <v>284</v>
      </c>
      <c r="B532" t="s">
        <v>1504</v>
      </c>
      <c r="C532" t="s">
        <v>1505</v>
      </c>
      <c r="D532">
        <v>11033483</v>
      </c>
      <c r="E532" t="s">
        <v>284</v>
      </c>
      <c r="F532" s="7">
        <v>3400</v>
      </c>
      <c r="G532" t="s">
        <v>83</v>
      </c>
      <c r="H532" t="s">
        <v>84</v>
      </c>
      <c r="I532" s="6">
        <v>3.21</v>
      </c>
    </row>
    <row r="533" spans="1:9">
      <c r="A533" t="s">
        <v>9</v>
      </c>
      <c r="B533" t="s">
        <v>547</v>
      </c>
      <c r="C533" t="s">
        <v>548</v>
      </c>
      <c r="D533">
        <v>11034016</v>
      </c>
      <c r="E533" t="s">
        <v>12</v>
      </c>
      <c r="F533" s="7">
        <v>4500</v>
      </c>
      <c r="G533" t="s">
        <v>70</v>
      </c>
      <c r="H533" t="s">
        <v>167</v>
      </c>
      <c r="I533" s="6">
        <v>3.2</v>
      </c>
    </row>
    <row r="534" spans="1:9">
      <c r="A534" t="s">
        <v>168</v>
      </c>
      <c r="B534" t="s">
        <v>1006</v>
      </c>
      <c r="C534" t="s">
        <v>1007</v>
      </c>
      <c r="D534">
        <v>11034215</v>
      </c>
      <c r="E534" t="s">
        <v>12</v>
      </c>
      <c r="F534" s="7">
        <v>4000</v>
      </c>
      <c r="G534" t="s">
        <v>83</v>
      </c>
      <c r="H534" t="s">
        <v>111</v>
      </c>
      <c r="I534" s="6">
        <v>3.2</v>
      </c>
    </row>
    <row r="535" spans="1:9">
      <c r="A535" t="s">
        <v>168</v>
      </c>
      <c r="B535" t="s">
        <v>1040</v>
      </c>
      <c r="C535" t="s">
        <v>1041</v>
      </c>
      <c r="D535">
        <v>11034071</v>
      </c>
      <c r="E535" t="s">
        <v>12</v>
      </c>
      <c r="F535" s="7">
        <v>4000</v>
      </c>
      <c r="G535" t="s">
        <v>77</v>
      </c>
      <c r="H535" t="s">
        <v>78</v>
      </c>
      <c r="I535" s="6">
        <v>3.19</v>
      </c>
    </row>
    <row r="536" spans="1:9">
      <c r="A536" t="s">
        <v>168</v>
      </c>
      <c r="B536" t="s">
        <v>612</v>
      </c>
      <c r="C536" t="s">
        <v>613</v>
      </c>
      <c r="D536">
        <v>11034037</v>
      </c>
      <c r="E536" t="s">
        <v>12</v>
      </c>
      <c r="F536" s="7">
        <v>4300</v>
      </c>
      <c r="G536" t="s">
        <v>27</v>
      </c>
      <c r="H536" t="s">
        <v>131</v>
      </c>
      <c r="I536" s="6">
        <v>3.17</v>
      </c>
    </row>
    <row r="537" spans="1:9">
      <c r="A537" t="s">
        <v>168</v>
      </c>
      <c r="B537" t="s">
        <v>962</v>
      </c>
      <c r="C537" t="s">
        <v>963</v>
      </c>
      <c r="D537">
        <v>11034273</v>
      </c>
      <c r="E537" t="s">
        <v>12</v>
      </c>
      <c r="F537" s="7">
        <v>4000</v>
      </c>
      <c r="G537" t="s">
        <v>31</v>
      </c>
      <c r="H537" t="s">
        <v>32</v>
      </c>
      <c r="I537" s="6">
        <v>3.16</v>
      </c>
    </row>
    <row r="538" spans="1:9">
      <c r="A538" t="s">
        <v>168</v>
      </c>
      <c r="B538" t="s">
        <v>1194</v>
      </c>
      <c r="C538" t="s">
        <v>1195</v>
      </c>
      <c r="D538">
        <v>11034292</v>
      </c>
      <c r="E538" t="s">
        <v>12</v>
      </c>
      <c r="F538" s="7">
        <v>4000</v>
      </c>
      <c r="G538" t="s">
        <v>58</v>
      </c>
      <c r="H538" t="s">
        <v>144</v>
      </c>
      <c r="I538" s="6">
        <v>3.16</v>
      </c>
    </row>
    <row r="539" spans="1:9">
      <c r="A539" t="s">
        <v>284</v>
      </c>
      <c r="B539" t="s">
        <v>1870</v>
      </c>
      <c r="C539" t="s">
        <v>1871</v>
      </c>
      <c r="D539">
        <v>11033686</v>
      </c>
      <c r="E539" t="s">
        <v>284</v>
      </c>
      <c r="F539" s="7">
        <v>2600</v>
      </c>
      <c r="G539" t="s">
        <v>77</v>
      </c>
      <c r="H539" t="s">
        <v>128</v>
      </c>
      <c r="I539" s="6">
        <v>3.16</v>
      </c>
    </row>
    <row r="540" spans="1:9">
      <c r="A540" t="s">
        <v>168</v>
      </c>
      <c r="B540" t="s">
        <v>756</v>
      </c>
      <c r="C540" t="s">
        <v>757</v>
      </c>
      <c r="D540">
        <v>11034213</v>
      </c>
      <c r="E540" t="s">
        <v>12</v>
      </c>
      <c r="F540" s="7">
        <v>4000</v>
      </c>
      <c r="G540" t="s">
        <v>23</v>
      </c>
      <c r="H540" t="s">
        <v>37</v>
      </c>
      <c r="I540" s="6">
        <v>3.15</v>
      </c>
    </row>
    <row r="541" spans="1:9">
      <c r="A541" t="s">
        <v>168</v>
      </c>
      <c r="B541" t="s">
        <v>1054</v>
      </c>
      <c r="C541" t="s">
        <v>1055</v>
      </c>
      <c r="D541">
        <v>11034133</v>
      </c>
      <c r="E541" t="s">
        <v>12</v>
      </c>
      <c r="F541" s="7">
        <v>4000</v>
      </c>
      <c r="G541" t="s">
        <v>77</v>
      </c>
      <c r="H541" t="s">
        <v>78</v>
      </c>
      <c r="I541" s="6">
        <v>3.15</v>
      </c>
    </row>
    <row r="542" spans="1:9">
      <c r="A542" t="s">
        <v>9</v>
      </c>
      <c r="B542" t="s">
        <v>1090</v>
      </c>
      <c r="C542" t="s">
        <v>1091</v>
      </c>
      <c r="D542">
        <v>11034306</v>
      </c>
      <c r="E542" t="s">
        <v>12</v>
      </c>
      <c r="F542" s="7">
        <v>4000</v>
      </c>
      <c r="G542" t="s">
        <v>77</v>
      </c>
      <c r="H542" t="s">
        <v>128</v>
      </c>
      <c r="I542" s="6">
        <v>3.14</v>
      </c>
    </row>
    <row r="543" spans="1:9">
      <c r="A543" t="s">
        <v>689</v>
      </c>
      <c r="B543" t="s">
        <v>690</v>
      </c>
      <c r="C543" t="s">
        <v>691</v>
      </c>
      <c r="D543">
        <v>11033363</v>
      </c>
      <c r="E543" t="s">
        <v>689</v>
      </c>
      <c r="F543" s="7">
        <v>4100</v>
      </c>
      <c r="G543" t="s">
        <v>83</v>
      </c>
      <c r="H543" t="s">
        <v>84</v>
      </c>
      <c r="I543" s="6">
        <v>3.13</v>
      </c>
    </row>
    <row r="544" spans="1:9">
      <c r="A544" t="s">
        <v>373</v>
      </c>
      <c r="B544" t="s">
        <v>1340</v>
      </c>
      <c r="C544" t="s">
        <v>1341</v>
      </c>
      <c r="D544">
        <v>11033400</v>
      </c>
      <c r="E544" t="s">
        <v>373</v>
      </c>
      <c r="F544" s="7">
        <v>3900</v>
      </c>
      <c r="G544" t="s">
        <v>47</v>
      </c>
      <c r="H544" t="s">
        <v>48</v>
      </c>
      <c r="I544" s="6">
        <v>3.12</v>
      </c>
    </row>
    <row r="545" spans="1:9">
      <c r="A545" t="s">
        <v>168</v>
      </c>
      <c r="B545" t="s">
        <v>1108</v>
      </c>
      <c r="C545" t="s">
        <v>1109</v>
      </c>
      <c r="D545">
        <v>11034079</v>
      </c>
      <c r="E545" t="s">
        <v>12</v>
      </c>
      <c r="F545" s="7">
        <v>4000</v>
      </c>
      <c r="G545" t="s">
        <v>13</v>
      </c>
      <c r="H545" t="s">
        <v>14</v>
      </c>
      <c r="I545" s="6">
        <v>3.1</v>
      </c>
    </row>
    <row r="546" spans="1:9">
      <c r="A546" t="s">
        <v>284</v>
      </c>
      <c r="B546" t="s">
        <v>1604</v>
      </c>
      <c r="C546" t="s">
        <v>1605</v>
      </c>
      <c r="D546">
        <v>11033522</v>
      </c>
      <c r="E546" t="s">
        <v>284</v>
      </c>
      <c r="F546" s="7">
        <v>3200</v>
      </c>
      <c r="G546" t="s">
        <v>70</v>
      </c>
      <c r="H546" t="s">
        <v>167</v>
      </c>
      <c r="I546" s="6">
        <v>3.09</v>
      </c>
    </row>
    <row r="547" spans="1:9">
      <c r="A547" t="s">
        <v>168</v>
      </c>
      <c r="B547" t="s">
        <v>1174</v>
      </c>
      <c r="C547" t="s">
        <v>1175</v>
      </c>
      <c r="D547">
        <v>11034155</v>
      </c>
      <c r="E547" t="s">
        <v>12</v>
      </c>
      <c r="F547" s="7">
        <v>4000</v>
      </c>
      <c r="G547" t="s">
        <v>58</v>
      </c>
      <c r="H547" t="s">
        <v>144</v>
      </c>
      <c r="I547" s="6">
        <v>3.08</v>
      </c>
    </row>
    <row r="548" spans="1:9">
      <c r="A548" t="s">
        <v>168</v>
      </c>
      <c r="B548" t="s">
        <v>1190</v>
      </c>
      <c r="C548" t="s">
        <v>1191</v>
      </c>
      <c r="D548">
        <v>11034269</v>
      </c>
      <c r="E548" t="s">
        <v>12</v>
      </c>
      <c r="F548" s="7">
        <v>4000</v>
      </c>
      <c r="G548" t="s">
        <v>58</v>
      </c>
      <c r="H548" t="s">
        <v>59</v>
      </c>
      <c r="I548" s="6">
        <v>3.08</v>
      </c>
    </row>
    <row r="549" spans="1:9">
      <c r="A549" t="s">
        <v>9</v>
      </c>
      <c r="B549" t="s">
        <v>388</v>
      </c>
      <c r="C549" t="s">
        <v>389</v>
      </c>
      <c r="D549">
        <v>11033969</v>
      </c>
      <c r="E549" t="s">
        <v>12</v>
      </c>
      <c r="F549" s="7">
        <v>5100</v>
      </c>
      <c r="G549" t="s">
        <v>27</v>
      </c>
      <c r="H549" t="s">
        <v>131</v>
      </c>
      <c r="I549" s="6">
        <v>3.06</v>
      </c>
    </row>
    <row r="550" spans="1:9">
      <c r="A550" t="s">
        <v>471</v>
      </c>
      <c r="B550" t="s">
        <v>1556</v>
      </c>
      <c r="C550" t="s">
        <v>1557</v>
      </c>
      <c r="D550">
        <v>11033488</v>
      </c>
      <c r="E550" t="s">
        <v>471</v>
      </c>
      <c r="F550" s="7">
        <v>3300</v>
      </c>
      <c r="G550" t="s">
        <v>27</v>
      </c>
      <c r="H550" t="s">
        <v>28</v>
      </c>
      <c r="I550" s="6">
        <v>3.06</v>
      </c>
    </row>
    <row r="551" spans="1:9">
      <c r="A551" t="s">
        <v>9</v>
      </c>
      <c r="B551" t="s">
        <v>336</v>
      </c>
      <c r="C551" t="s">
        <v>337</v>
      </c>
      <c r="D551">
        <v>11033954</v>
      </c>
      <c r="E551" t="s">
        <v>12</v>
      </c>
      <c r="F551" s="7">
        <v>5400</v>
      </c>
      <c r="G551" t="s">
        <v>27</v>
      </c>
      <c r="H551" t="s">
        <v>131</v>
      </c>
      <c r="I551" s="6">
        <v>3.05</v>
      </c>
    </row>
    <row r="552" spans="1:9">
      <c r="A552" t="s">
        <v>168</v>
      </c>
      <c r="B552" t="s">
        <v>910</v>
      </c>
      <c r="C552" t="s">
        <v>911</v>
      </c>
      <c r="D552">
        <v>11034062</v>
      </c>
      <c r="E552" t="s">
        <v>12</v>
      </c>
      <c r="F552" s="7">
        <v>4000</v>
      </c>
      <c r="G552" t="s">
        <v>31</v>
      </c>
      <c r="H552" t="s">
        <v>42</v>
      </c>
      <c r="I552" s="6">
        <v>3.04</v>
      </c>
    </row>
    <row r="553" spans="1:9">
      <c r="A553" t="s">
        <v>168</v>
      </c>
      <c r="B553" t="s">
        <v>1058</v>
      </c>
      <c r="C553" t="s">
        <v>1059</v>
      </c>
      <c r="D553">
        <v>11034142</v>
      </c>
      <c r="E553" t="s">
        <v>12</v>
      </c>
      <c r="F553" s="7">
        <v>4000</v>
      </c>
      <c r="G553" t="s">
        <v>77</v>
      </c>
      <c r="H553" t="s">
        <v>128</v>
      </c>
      <c r="I553" s="6">
        <v>3.04</v>
      </c>
    </row>
    <row r="554" spans="1:9">
      <c r="A554" t="s">
        <v>9</v>
      </c>
      <c r="B554" t="s">
        <v>858</v>
      </c>
      <c r="C554" t="s">
        <v>859</v>
      </c>
      <c r="D554">
        <v>11034158</v>
      </c>
      <c r="E554" t="s">
        <v>12</v>
      </c>
      <c r="F554" s="7">
        <v>4000</v>
      </c>
      <c r="G554" t="s">
        <v>17</v>
      </c>
      <c r="H554" t="s">
        <v>173</v>
      </c>
      <c r="I554" s="6">
        <v>3.03</v>
      </c>
    </row>
    <row r="555" spans="1:9">
      <c r="A555" t="s">
        <v>168</v>
      </c>
      <c r="B555" t="s">
        <v>1132</v>
      </c>
      <c r="C555" t="s">
        <v>1133</v>
      </c>
      <c r="D555">
        <v>11034164</v>
      </c>
      <c r="E555" t="s">
        <v>12</v>
      </c>
      <c r="F555" s="7">
        <v>4000</v>
      </c>
      <c r="G555" t="s">
        <v>13</v>
      </c>
      <c r="H555" t="s">
        <v>55</v>
      </c>
      <c r="I555" s="6">
        <v>3.02</v>
      </c>
    </row>
    <row r="556" spans="1:9">
      <c r="A556" t="s">
        <v>312</v>
      </c>
      <c r="B556" t="s">
        <v>1630</v>
      </c>
      <c r="C556" t="s">
        <v>1631</v>
      </c>
      <c r="D556">
        <v>11033556</v>
      </c>
      <c r="E556" t="s">
        <v>312</v>
      </c>
      <c r="F556" s="7">
        <v>3100</v>
      </c>
      <c r="G556" t="s">
        <v>13</v>
      </c>
      <c r="H556" t="s">
        <v>55</v>
      </c>
      <c r="I556" s="6">
        <v>3.02</v>
      </c>
    </row>
    <row r="557" spans="1:9">
      <c r="A557" t="s">
        <v>168</v>
      </c>
      <c r="B557" t="s">
        <v>794</v>
      </c>
      <c r="C557" t="s">
        <v>795</v>
      </c>
      <c r="D557">
        <v>11034114</v>
      </c>
      <c r="E557" t="s">
        <v>12</v>
      </c>
      <c r="F557" s="7">
        <v>4000</v>
      </c>
      <c r="G557" t="s">
        <v>47</v>
      </c>
      <c r="H557" t="s">
        <v>74</v>
      </c>
      <c r="I557" s="6">
        <v>3.01</v>
      </c>
    </row>
    <row r="558" spans="1:9">
      <c r="A558" t="s">
        <v>168</v>
      </c>
      <c r="B558" t="s">
        <v>818</v>
      </c>
      <c r="C558" t="s">
        <v>819</v>
      </c>
      <c r="D558">
        <v>11034268</v>
      </c>
      <c r="E558" t="s">
        <v>12</v>
      </c>
      <c r="F558" s="7">
        <v>4000</v>
      </c>
      <c r="G558" t="s">
        <v>47</v>
      </c>
      <c r="H558" t="s">
        <v>74</v>
      </c>
      <c r="I558" s="6">
        <v>3.01</v>
      </c>
    </row>
    <row r="559" spans="1:9">
      <c r="A559" t="s">
        <v>458</v>
      </c>
      <c r="B559" t="s">
        <v>2066</v>
      </c>
      <c r="C559" t="s">
        <v>2067</v>
      </c>
      <c r="D559">
        <v>11033817</v>
      </c>
      <c r="E559" t="s">
        <v>458</v>
      </c>
      <c r="F559" s="7">
        <v>2100</v>
      </c>
      <c r="G559" t="s">
        <v>31</v>
      </c>
      <c r="H559" t="s">
        <v>42</v>
      </c>
      <c r="I559" s="6">
        <v>3</v>
      </c>
    </row>
    <row r="560" spans="1:9">
      <c r="A560" t="s">
        <v>168</v>
      </c>
      <c r="B560" t="s">
        <v>726</v>
      </c>
      <c r="C560" t="s">
        <v>727</v>
      </c>
      <c r="D560">
        <v>11034067</v>
      </c>
      <c r="E560" t="s">
        <v>12</v>
      </c>
      <c r="F560" s="7">
        <v>4000</v>
      </c>
      <c r="G560" t="s">
        <v>23</v>
      </c>
      <c r="H560" t="s">
        <v>24</v>
      </c>
      <c r="I560" s="6">
        <v>2.99</v>
      </c>
    </row>
    <row r="561" spans="1:9">
      <c r="A561" t="s">
        <v>168</v>
      </c>
      <c r="B561" t="s">
        <v>1180</v>
      </c>
      <c r="C561" t="s">
        <v>1181</v>
      </c>
      <c r="D561">
        <v>11034171</v>
      </c>
      <c r="E561" t="s">
        <v>12</v>
      </c>
      <c r="F561" s="7">
        <v>4000</v>
      </c>
      <c r="G561" t="s">
        <v>58</v>
      </c>
      <c r="H561" t="s">
        <v>59</v>
      </c>
      <c r="I561" s="6">
        <v>2.98</v>
      </c>
    </row>
    <row r="562" spans="1:9">
      <c r="A562" t="s">
        <v>168</v>
      </c>
      <c r="B562" t="s">
        <v>1306</v>
      </c>
      <c r="C562" t="s">
        <v>1307</v>
      </c>
      <c r="D562">
        <v>11034237</v>
      </c>
      <c r="E562" t="s">
        <v>12</v>
      </c>
      <c r="F562" s="7">
        <v>4000</v>
      </c>
      <c r="G562" t="s">
        <v>70</v>
      </c>
      <c r="H562" t="s">
        <v>167</v>
      </c>
      <c r="I562" s="6">
        <v>2.98</v>
      </c>
    </row>
    <row r="563" spans="1:9">
      <c r="A563" t="s">
        <v>168</v>
      </c>
      <c r="B563" t="s">
        <v>814</v>
      </c>
      <c r="C563" t="s">
        <v>815</v>
      </c>
      <c r="D563">
        <v>11034261</v>
      </c>
      <c r="E563" t="s">
        <v>12</v>
      </c>
      <c r="F563" s="7">
        <v>4000</v>
      </c>
      <c r="G563" t="s">
        <v>47</v>
      </c>
      <c r="H563" t="s">
        <v>48</v>
      </c>
      <c r="I563" s="6">
        <v>2.97</v>
      </c>
    </row>
    <row r="564" spans="1:9">
      <c r="A564" t="s">
        <v>168</v>
      </c>
      <c r="B564" t="s">
        <v>916</v>
      </c>
      <c r="C564" t="s">
        <v>917</v>
      </c>
      <c r="D564">
        <v>11034089</v>
      </c>
      <c r="E564" t="s">
        <v>12</v>
      </c>
      <c r="F564" s="7">
        <v>4000</v>
      </c>
      <c r="G564" t="s">
        <v>31</v>
      </c>
      <c r="H564" t="s">
        <v>32</v>
      </c>
      <c r="I564" s="6">
        <v>2.97</v>
      </c>
    </row>
    <row r="565" spans="1:9">
      <c r="A565" t="s">
        <v>168</v>
      </c>
      <c r="B565" t="s">
        <v>1112</v>
      </c>
      <c r="C565" t="s">
        <v>1113</v>
      </c>
      <c r="D565">
        <v>11034098</v>
      </c>
      <c r="E565" t="s">
        <v>12</v>
      </c>
      <c r="F565" s="7">
        <v>4000</v>
      </c>
      <c r="G565" t="s">
        <v>13</v>
      </c>
      <c r="H565" t="s">
        <v>14</v>
      </c>
      <c r="I565" s="6">
        <v>2.97</v>
      </c>
    </row>
    <row r="566" spans="1:9">
      <c r="A566" t="s">
        <v>168</v>
      </c>
      <c r="B566" t="s">
        <v>1316</v>
      </c>
      <c r="C566" t="s">
        <v>1317</v>
      </c>
      <c r="D566">
        <v>11034260</v>
      </c>
      <c r="E566" t="s">
        <v>12</v>
      </c>
      <c r="F566" s="7">
        <v>4000</v>
      </c>
      <c r="G566" t="s">
        <v>70</v>
      </c>
      <c r="H566" t="s">
        <v>71</v>
      </c>
      <c r="I566" s="6">
        <v>2.97</v>
      </c>
    </row>
    <row r="567" spans="1:9">
      <c r="A567" t="s">
        <v>284</v>
      </c>
      <c r="B567" t="s">
        <v>1676</v>
      </c>
      <c r="C567" t="s">
        <v>1677</v>
      </c>
      <c r="D567">
        <v>11033581</v>
      </c>
      <c r="E567" t="s">
        <v>284</v>
      </c>
      <c r="F567" s="7">
        <v>3000</v>
      </c>
      <c r="G567" t="s">
        <v>58</v>
      </c>
      <c r="H567" t="s">
        <v>144</v>
      </c>
      <c r="I567" s="6">
        <v>2.95</v>
      </c>
    </row>
    <row r="568" spans="1:9">
      <c r="A568" t="s">
        <v>458</v>
      </c>
      <c r="B568" t="s">
        <v>2082</v>
      </c>
      <c r="C568" t="s">
        <v>2083</v>
      </c>
      <c r="D568">
        <v>11033812</v>
      </c>
      <c r="E568" t="s">
        <v>458</v>
      </c>
      <c r="F568" s="7">
        <v>2100</v>
      </c>
      <c r="G568" t="s">
        <v>27</v>
      </c>
      <c r="H568" t="s">
        <v>28</v>
      </c>
      <c r="I568" s="6">
        <v>2.95</v>
      </c>
    </row>
    <row r="569" spans="1:9">
      <c r="A569" t="s">
        <v>168</v>
      </c>
      <c r="B569" t="s">
        <v>942</v>
      </c>
      <c r="C569" t="s">
        <v>943</v>
      </c>
      <c r="D569">
        <v>11034186</v>
      </c>
      <c r="E569" t="s">
        <v>12</v>
      </c>
      <c r="F569" s="7">
        <v>4000</v>
      </c>
      <c r="G569" t="s">
        <v>31</v>
      </c>
      <c r="H569" t="s">
        <v>32</v>
      </c>
      <c r="I569" s="6">
        <v>2.94</v>
      </c>
    </row>
    <row r="570" spans="1:9">
      <c r="A570" t="s">
        <v>168</v>
      </c>
      <c r="B570" t="s">
        <v>1158</v>
      </c>
      <c r="C570" t="s">
        <v>1159</v>
      </c>
      <c r="D570">
        <v>11034348</v>
      </c>
      <c r="E570" t="s">
        <v>12</v>
      </c>
      <c r="F570" s="7">
        <v>4000</v>
      </c>
      <c r="G570" t="s">
        <v>13</v>
      </c>
      <c r="H570" t="s">
        <v>14</v>
      </c>
      <c r="I570" s="6">
        <v>2.94</v>
      </c>
    </row>
    <row r="571" spans="1:9">
      <c r="A571" t="s">
        <v>168</v>
      </c>
      <c r="B571" t="s">
        <v>1292</v>
      </c>
      <c r="C571" t="s">
        <v>1293</v>
      </c>
      <c r="D571">
        <v>11034199</v>
      </c>
      <c r="E571" t="s">
        <v>12</v>
      </c>
      <c r="F571" s="7">
        <v>4000</v>
      </c>
      <c r="G571" t="s">
        <v>70</v>
      </c>
      <c r="H571" t="s">
        <v>167</v>
      </c>
      <c r="I571" s="6">
        <v>2.94</v>
      </c>
    </row>
    <row r="572" spans="1:9">
      <c r="A572" t="s">
        <v>9</v>
      </c>
      <c r="B572" t="s">
        <v>956</v>
      </c>
      <c r="C572" t="s">
        <v>957</v>
      </c>
      <c r="D572">
        <v>11034240</v>
      </c>
      <c r="E572" t="s">
        <v>12</v>
      </c>
      <c r="F572" s="7">
        <v>4000</v>
      </c>
      <c r="G572" t="s">
        <v>31</v>
      </c>
      <c r="H572" t="s">
        <v>42</v>
      </c>
      <c r="I572" s="6">
        <v>2.93</v>
      </c>
    </row>
    <row r="573" spans="1:9">
      <c r="A573" t="s">
        <v>168</v>
      </c>
      <c r="B573" t="s">
        <v>1288</v>
      </c>
      <c r="C573" t="s">
        <v>1289</v>
      </c>
      <c r="D573">
        <v>11034184</v>
      </c>
      <c r="E573" t="s">
        <v>12</v>
      </c>
      <c r="F573" s="7">
        <v>4000</v>
      </c>
      <c r="G573" t="s">
        <v>70</v>
      </c>
      <c r="H573" t="s">
        <v>71</v>
      </c>
      <c r="I573" s="6">
        <v>2.93</v>
      </c>
    </row>
    <row r="574" spans="1:9">
      <c r="A574" t="s">
        <v>474</v>
      </c>
      <c r="B574" t="s">
        <v>1570</v>
      </c>
      <c r="C574" t="s">
        <v>1571</v>
      </c>
      <c r="D574">
        <v>11033519</v>
      </c>
      <c r="E574" t="s">
        <v>474</v>
      </c>
      <c r="F574" s="7">
        <v>3300</v>
      </c>
      <c r="G574" t="s">
        <v>70</v>
      </c>
      <c r="H574" t="s">
        <v>167</v>
      </c>
      <c r="I574" s="6">
        <v>2.93</v>
      </c>
    </row>
    <row r="575" spans="1:9">
      <c r="A575" t="s">
        <v>458</v>
      </c>
      <c r="B575" t="s">
        <v>1690</v>
      </c>
      <c r="C575" t="s">
        <v>1691</v>
      </c>
      <c r="D575">
        <v>11033566</v>
      </c>
      <c r="E575" t="s">
        <v>458</v>
      </c>
      <c r="F575" s="7">
        <v>3000</v>
      </c>
      <c r="G575" t="s">
        <v>70</v>
      </c>
      <c r="H575" t="s">
        <v>71</v>
      </c>
      <c r="I575" s="6">
        <v>2.93</v>
      </c>
    </row>
    <row r="576" spans="1:9">
      <c r="A576" t="s">
        <v>284</v>
      </c>
      <c r="B576" t="s">
        <v>1582</v>
      </c>
      <c r="C576" t="s">
        <v>1583</v>
      </c>
      <c r="D576">
        <v>11033531</v>
      </c>
      <c r="E576" t="s">
        <v>284</v>
      </c>
      <c r="F576" s="7">
        <v>3200</v>
      </c>
      <c r="G576" t="s">
        <v>83</v>
      </c>
      <c r="H576" t="s">
        <v>84</v>
      </c>
      <c r="I576" s="6">
        <v>2.92</v>
      </c>
    </row>
    <row r="577" spans="1:9">
      <c r="A577" t="s">
        <v>373</v>
      </c>
      <c r="B577" t="s">
        <v>1786</v>
      </c>
      <c r="C577" t="s">
        <v>1787</v>
      </c>
      <c r="D577">
        <v>11033647</v>
      </c>
      <c r="E577" t="s">
        <v>373</v>
      </c>
      <c r="F577" s="7">
        <v>2700</v>
      </c>
      <c r="G577" t="s">
        <v>17</v>
      </c>
      <c r="H577" t="s">
        <v>18</v>
      </c>
      <c r="I577" s="6">
        <v>2.92</v>
      </c>
    </row>
    <row r="578" spans="1:9">
      <c r="A578" t="s">
        <v>284</v>
      </c>
      <c r="B578" t="s">
        <v>1974</v>
      </c>
      <c r="C578" t="s">
        <v>1975</v>
      </c>
      <c r="D578">
        <v>11033768</v>
      </c>
      <c r="E578" t="s">
        <v>284</v>
      </c>
      <c r="F578" s="7">
        <v>2300</v>
      </c>
      <c r="G578" t="s">
        <v>47</v>
      </c>
      <c r="H578" t="s">
        <v>74</v>
      </c>
      <c r="I578" s="6">
        <v>2.92</v>
      </c>
    </row>
    <row r="579" spans="1:9">
      <c r="A579" t="s">
        <v>168</v>
      </c>
      <c r="B579" t="s">
        <v>1230</v>
      </c>
      <c r="C579" t="s">
        <v>1231</v>
      </c>
      <c r="D579">
        <v>11034196</v>
      </c>
      <c r="E579" t="s">
        <v>12</v>
      </c>
      <c r="F579" s="7">
        <v>4000</v>
      </c>
      <c r="G579" t="s">
        <v>27</v>
      </c>
      <c r="H579" t="s">
        <v>28</v>
      </c>
      <c r="I579" s="6">
        <v>2.9</v>
      </c>
    </row>
    <row r="580" spans="1:9">
      <c r="A580" t="s">
        <v>416</v>
      </c>
      <c r="B580" t="s">
        <v>1396</v>
      </c>
      <c r="C580" t="s">
        <v>1397</v>
      </c>
      <c r="D580">
        <v>11033419</v>
      </c>
      <c r="E580" t="s">
        <v>416</v>
      </c>
      <c r="F580" s="7">
        <v>3700</v>
      </c>
      <c r="G580" t="s">
        <v>47</v>
      </c>
      <c r="H580" t="s">
        <v>48</v>
      </c>
      <c r="I580" s="6">
        <v>2.9</v>
      </c>
    </row>
    <row r="581" spans="1:9">
      <c r="A581" t="s">
        <v>561</v>
      </c>
      <c r="B581" t="s">
        <v>1764</v>
      </c>
      <c r="C581" t="s">
        <v>1765</v>
      </c>
      <c r="D581">
        <v>11033626</v>
      </c>
      <c r="E581" t="s">
        <v>561</v>
      </c>
      <c r="F581" s="7">
        <v>2800</v>
      </c>
      <c r="G581" t="s">
        <v>58</v>
      </c>
      <c r="H581" t="s">
        <v>144</v>
      </c>
      <c r="I581" s="6">
        <v>2.89</v>
      </c>
    </row>
    <row r="582" spans="1:9">
      <c r="A582" t="s">
        <v>474</v>
      </c>
      <c r="B582" t="s">
        <v>1770</v>
      </c>
      <c r="C582" t="s">
        <v>1771</v>
      </c>
      <c r="D582">
        <v>11033637</v>
      </c>
      <c r="E582" t="s">
        <v>474</v>
      </c>
      <c r="F582" s="7">
        <v>2800</v>
      </c>
      <c r="G582" t="s">
        <v>27</v>
      </c>
      <c r="H582" t="s">
        <v>28</v>
      </c>
      <c r="I582" s="6">
        <v>2.89</v>
      </c>
    </row>
    <row r="583" spans="1:9">
      <c r="A583" t="s">
        <v>168</v>
      </c>
      <c r="B583" t="s">
        <v>1124</v>
      </c>
      <c r="C583" t="s">
        <v>1125</v>
      </c>
      <c r="D583">
        <v>11034123</v>
      </c>
      <c r="E583" t="s">
        <v>12</v>
      </c>
      <c r="F583" s="7">
        <v>4000</v>
      </c>
      <c r="G583" t="s">
        <v>13</v>
      </c>
      <c r="H583" t="s">
        <v>55</v>
      </c>
      <c r="I583" s="6">
        <v>2.88</v>
      </c>
    </row>
    <row r="584" spans="1:9">
      <c r="A584" t="s">
        <v>168</v>
      </c>
      <c r="B584" t="s">
        <v>1050</v>
      </c>
      <c r="C584" t="s">
        <v>1051</v>
      </c>
      <c r="D584">
        <v>11034088</v>
      </c>
      <c r="E584" t="s">
        <v>12</v>
      </c>
      <c r="F584" s="7">
        <v>4000</v>
      </c>
      <c r="G584" t="s">
        <v>77</v>
      </c>
      <c r="H584" t="s">
        <v>78</v>
      </c>
      <c r="I584" s="6">
        <v>2.87</v>
      </c>
    </row>
    <row r="585" spans="1:9">
      <c r="A585" t="s">
        <v>168</v>
      </c>
      <c r="B585" t="s">
        <v>1064</v>
      </c>
      <c r="C585" t="s">
        <v>1065</v>
      </c>
      <c r="D585">
        <v>11034209</v>
      </c>
      <c r="E585" t="s">
        <v>12</v>
      </c>
      <c r="F585" s="7">
        <v>4000</v>
      </c>
      <c r="G585" t="s">
        <v>77</v>
      </c>
      <c r="H585" t="s">
        <v>78</v>
      </c>
      <c r="I585" s="6">
        <v>2.87</v>
      </c>
    </row>
    <row r="586" spans="1:9">
      <c r="A586" t="s">
        <v>168</v>
      </c>
      <c r="B586" t="s">
        <v>1328</v>
      </c>
      <c r="C586" t="s">
        <v>1329</v>
      </c>
      <c r="D586">
        <v>11034332</v>
      </c>
      <c r="E586" t="s">
        <v>12</v>
      </c>
      <c r="F586" s="7">
        <v>4000</v>
      </c>
      <c r="G586" t="s">
        <v>70</v>
      </c>
      <c r="H586" t="s">
        <v>71</v>
      </c>
      <c r="I586" s="6">
        <v>2.87</v>
      </c>
    </row>
    <row r="587" spans="1:9">
      <c r="A587" t="s">
        <v>284</v>
      </c>
      <c r="B587" t="s">
        <v>2018</v>
      </c>
      <c r="C587" t="s">
        <v>2019</v>
      </c>
      <c r="D587">
        <v>11033782</v>
      </c>
      <c r="E587" t="s">
        <v>284</v>
      </c>
      <c r="F587" s="7">
        <v>2200</v>
      </c>
      <c r="G587" t="s">
        <v>17</v>
      </c>
      <c r="H587" t="s">
        <v>18</v>
      </c>
      <c r="I587" s="6">
        <v>2.87</v>
      </c>
    </row>
    <row r="588" spans="1:9">
      <c r="A588" t="s">
        <v>168</v>
      </c>
      <c r="B588" t="s">
        <v>854</v>
      </c>
      <c r="C588" t="s">
        <v>855</v>
      </c>
      <c r="D588">
        <v>11034148</v>
      </c>
      <c r="E588" t="s">
        <v>12</v>
      </c>
      <c r="F588" s="7">
        <v>4000</v>
      </c>
      <c r="G588" t="s">
        <v>17</v>
      </c>
      <c r="H588" t="s">
        <v>18</v>
      </c>
      <c r="I588" s="6">
        <v>2.84</v>
      </c>
    </row>
    <row r="589" spans="1:9">
      <c r="A589" t="s">
        <v>168</v>
      </c>
      <c r="B589" t="s">
        <v>1302</v>
      </c>
      <c r="C589" t="s">
        <v>1303</v>
      </c>
      <c r="D589">
        <v>11034230</v>
      </c>
      <c r="E589" t="s">
        <v>12</v>
      </c>
      <c r="F589" s="7">
        <v>4000</v>
      </c>
      <c r="G589" t="s">
        <v>70</v>
      </c>
      <c r="H589" t="s">
        <v>167</v>
      </c>
      <c r="I589" s="6">
        <v>2.83</v>
      </c>
    </row>
    <row r="590" spans="1:9">
      <c r="A590" t="s">
        <v>373</v>
      </c>
      <c r="B590" t="s">
        <v>1908</v>
      </c>
      <c r="C590" t="s">
        <v>1909</v>
      </c>
      <c r="D590">
        <v>11033732</v>
      </c>
      <c r="E590" t="s">
        <v>373</v>
      </c>
      <c r="F590" s="7">
        <v>2500</v>
      </c>
      <c r="G590" t="s">
        <v>83</v>
      </c>
      <c r="H590" t="s">
        <v>84</v>
      </c>
      <c r="I590" s="6">
        <v>2.83</v>
      </c>
    </row>
    <row r="591" spans="1:9">
      <c r="A591" t="s">
        <v>9</v>
      </c>
      <c r="B591" t="s">
        <v>408</v>
      </c>
      <c r="C591" t="s">
        <v>409</v>
      </c>
      <c r="D591">
        <v>11033978</v>
      </c>
      <c r="E591" t="s">
        <v>12</v>
      </c>
      <c r="F591" s="7">
        <v>5000</v>
      </c>
      <c r="G591" t="s">
        <v>58</v>
      </c>
      <c r="H591" t="s">
        <v>144</v>
      </c>
      <c r="I591" s="6">
        <v>2.82</v>
      </c>
    </row>
    <row r="592" spans="1:9">
      <c r="A592" t="s">
        <v>168</v>
      </c>
      <c r="B592" t="s">
        <v>1022</v>
      </c>
      <c r="C592" t="s">
        <v>1023</v>
      </c>
      <c r="D592">
        <v>11034316</v>
      </c>
      <c r="E592" t="s">
        <v>12</v>
      </c>
      <c r="F592" s="7">
        <v>4000</v>
      </c>
      <c r="G592" t="s">
        <v>83</v>
      </c>
      <c r="H592" t="s">
        <v>111</v>
      </c>
      <c r="I592" s="6">
        <v>2.8</v>
      </c>
    </row>
    <row r="593" spans="1:9">
      <c r="A593" t="s">
        <v>168</v>
      </c>
      <c r="B593" t="s">
        <v>1144</v>
      </c>
      <c r="C593" t="s">
        <v>1145</v>
      </c>
      <c r="D593">
        <v>11034229</v>
      </c>
      <c r="E593" t="s">
        <v>12</v>
      </c>
      <c r="F593" s="7">
        <v>4000</v>
      </c>
      <c r="G593" t="s">
        <v>13</v>
      </c>
      <c r="H593" t="s">
        <v>14</v>
      </c>
      <c r="I593" s="6">
        <v>2.8</v>
      </c>
    </row>
    <row r="594" spans="1:9">
      <c r="A594" t="s">
        <v>168</v>
      </c>
      <c r="B594" t="s">
        <v>934</v>
      </c>
      <c r="C594" t="s">
        <v>935</v>
      </c>
      <c r="D594">
        <v>11034165</v>
      </c>
      <c r="E594" t="s">
        <v>12</v>
      </c>
      <c r="F594" s="7">
        <v>4000</v>
      </c>
      <c r="G594" t="s">
        <v>31</v>
      </c>
      <c r="H594" t="s">
        <v>42</v>
      </c>
      <c r="I594" s="6">
        <v>2.79</v>
      </c>
    </row>
    <row r="595" spans="1:9">
      <c r="A595" t="s">
        <v>168</v>
      </c>
      <c r="B595" t="s">
        <v>1226</v>
      </c>
      <c r="C595" t="s">
        <v>1227</v>
      </c>
      <c r="D595">
        <v>11034183</v>
      </c>
      <c r="E595" t="s">
        <v>12</v>
      </c>
      <c r="F595" s="7">
        <v>4000</v>
      </c>
      <c r="G595" t="s">
        <v>27</v>
      </c>
      <c r="H595" t="s">
        <v>131</v>
      </c>
      <c r="I595" s="6">
        <v>2.79</v>
      </c>
    </row>
    <row r="596" spans="1:9">
      <c r="A596" t="s">
        <v>168</v>
      </c>
      <c r="B596" t="s">
        <v>736</v>
      </c>
      <c r="C596" t="s">
        <v>737</v>
      </c>
      <c r="D596">
        <v>11034111</v>
      </c>
      <c r="E596" t="s">
        <v>12</v>
      </c>
      <c r="F596" s="7">
        <v>4000</v>
      </c>
      <c r="G596" t="s">
        <v>23</v>
      </c>
      <c r="H596" t="s">
        <v>37</v>
      </c>
      <c r="I596" s="6">
        <v>2.77</v>
      </c>
    </row>
    <row r="597" spans="1:9">
      <c r="A597" t="s">
        <v>168</v>
      </c>
      <c r="B597" t="s">
        <v>810</v>
      </c>
      <c r="C597" t="s">
        <v>811</v>
      </c>
      <c r="D597">
        <v>11034219</v>
      </c>
      <c r="E597" t="s">
        <v>12</v>
      </c>
      <c r="F597" s="7">
        <v>4000</v>
      </c>
      <c r="G597" t="s">
        <v>47</v>
      </c>
      <c r="H597" t="s">
        <v>74</v>
      </c>
      <c r="I597" s="6">
        <v>2.77</v>
      </c>
    </row>
    <row r="598" spans="1:9">
      <c r="A598" t="s">
        <v>168</v>
      </c>
      <c r="B598" t="s">
        <v>968</v>
      </c>
      <c r="C598" t="s">
        <v>969</v>
      </c>
      <c r="D598">
        <v>11034311</v>
      </c>
      <c r="E598" t="s">
        <v>12</v>
      </c>
      <c r="F598" s="7">
        <v>4000</v>
      </c>
      <c r="G598" t="s">
        <v>31</v>
      </c>
      <c r="H598" t="s">
        <v>42</v>
      </c>
      <c r="I598" s="6">
        <v>2.77</v>
      </c>
    </row>
    <row r="599" spans="1:9">
      <c r="A599" t="s">
        <v>168</v>
      </c>
      <c r="B599" t="s">
        <v>1018</v>
      </c>
      <c r="C599" t="s">
        <v>1019</v>
      </c>
      <c r="D599">
        <v>11034285</v>
      </c>
      <c r="E599" t="s">
        <v>12</v>
      </c>
      <c r="F599" s="7">
        <v>4000</v>
      </c>
      <c r="G599" t="s">
        <v>83</v>
      </c>
      <c r="H599" t="s">
        <v>84</v>
      </c>
      <c r="I599" s="6">
        <v>2.77</v>
      </c>
    </row>
    <row r="600" spans="1:9">
      <c r="A600" t="s">
        <v>168</v>
      </c>
      <c r="B600" t="s">
        <v>1160</v>
      </c>
      <c r="C600" t="s">
        <v>1161</v>
      </c>
      <c r="D600">
        <v>11034065</v>
      </c>
      <c r="E600" t="s">
        <v>12</v>
      </c>
      <c r="F600" s="7">
        <v>4000</v>
      </c>
      <c r="G600" t="s">
        <v>58</v>
      </c>
      <c r="H600" t="s">
        <v>59</v>
      </c>
      <c r="I600" s="6">
        <v>2.76</v>
      </c>
    </row>
    <row r="601" spans="1:9">
      <c r="A601" t="s">
        <v>458</v>
      </c>
      <c r="B601" t="s">
        <v>1830</v>
      </c>
      <c r="C601" t="s">
        <v>1831</v>
      </c>
      <c r="D601">
        <v>11033658</v>
      </c>
      <c r="E601" t="s">
        <v>458</v>
      </c>
      <c r="F601" s="7">
        <v>2700</v>
      </c>
      <c r="G601" t="s">
        <v>70</v>
      </c>
      <c r="H601" t="s">
        <v>167</v>
      </c>
      <c r="I601" s="6">
        <v>2.75</v>
      </c>
    </row>
    <row r="602" spans="1:9">
      <c r="A602" t="s">
        <v>168</v>
      </c>
      <c r="B602" t="s">
        <v>1176</v>
      </c>
      <c r="C602" t="s">
        <v>1177</v>
      </c>
      <c r="D602">
        <v>11034159</v>
      </c>
      <c r="E602" t="s">
        <v>12</v>
      </c>
      <c r="F602" s="7">
        <v>4000</v>
      </c>
      <c r="G602" t="s">
        <v>58</v>
      </c>
      <c r="H602" t="s">
        <v>144</v>
      </c>
      <c r="I602" s="6">
        <v>2.74</v>
      </c>
    </row>
    <row r="603" spans="1:9">
      <c r="A603" t="s">
        <v>9</v>
      </c>
      <c r="B603" t="s">
        <v>1186</v>
      </c>
      <c r="C603" t="s">
        <v>1187</v>
      </c>
      <c r="D603">
        <v>11034243</v>
      </c>
      <c r="E603" t="s">
        <v>12</v>
      </c>
      <c r="F603" s="7">
        <v>4000</v>
      </c>
      <c r="G603" t="s">
        <v>58</v>
      </c>
      <c r="H603" t="s">
        <v>144</v>
      </c>
      <c r="I603" s="6">
        <v>2.73</v>
      </c>
    </row>
    <row r="604" spans="1:9">
      <c r="A604" t="s">
        <v>474</v>
      </c>
      <c r="B604" t="s">
        <v>1402</v>
      </c>
      <c r="C604" t="s">
        <v>1403</v>
      </c>
      <c r="D604">
        <v>11033420</v>
      </c>
      <c r="E604" t="s">
        <v>474</v>
      </c>
      <c r="F604" s="7">
        <v>3700</v>
      </c>
      <c r="G604" t="s">
        <v>83</v>
      </c>
      <c r="H604" t="s">
        <v>111</v>
      </c>
      <c r="I604" s="6">
        <v>2.73</v>
      </c>
    </row>
    <row r="605" spans="1:9">
      <c r="A605" t="s">
        <v>168</v>
      </c>
      <c r="B605" t="s">
        <v>1110</v>
      </c>
      <c r="C605" t="s">
        <v>1111</v>
      </c>
      <c r="D605">
        <v>11034094</v>
      </c>
      <c r="E605" t="s">
        <v>12</v>
      </c>
      <c r="F605" s="7">
        <v>4000</v>
      </c>
      <c r="G605" t="s">
        <v>13</v>
      </c>
      <c r="H605" t="s">
        <v>14</v>
      </c>
      <c r="I605" s="6">
        <v>2.69</v>
      </c>
    </row>
    <row r="606" spans="1:9">
      <c r="A606" t="s">
        <v>168</v>
      </c>
      <c r="B606" t="s">
        <v>1130</v>
      </c>
      <c r="C606" t="s">
        <v>1131</v>
      </c>
      <c r="D606">
        <v>11034160</v>
      </c>
      <c r="E606" t="s">
        <v>12</v>
      </c>
      <c r="F606" s="7">
        <v>4000</v>
      </c>
      <c r="G606" t="s">
        <v>13</v>
      </c>
      <c r="H606" t="s">
        <v>55</v>
      </c>
      <c r="I606" s="6">
        <v>2.69</v>
      </c>
    </row>
    <row r="607" spans="1:9">
      <c r="A607" t="s">
        <v>168</v>
      </c>
      <c r="B607" t="s">
        <v>578</v>
      </c>
      <c r="C607" t="s">
        <v>579</v>
      </c>
      <c r="D607">
        <v>11034026</v>
      </c>
      <c r="E607" t="s">
        <v>12</v>
      </c>
      <c r="F607" s="7">
        <v>4400</v>
      </c>
      <c r="G607" t="s">
        <v>58</v>
      </c>
      <c r="H607" t="s">
        <v>59</v>
      </c>
      <c r="I607" s="6">
        <v>2.68</v>
      </c>
    </row>
    <row r="608" spans="1:9">
      <c r="A608" t="s">
        <v>168</v>
      </c>
      <c r="B608" t="s">
        <v>1310</v>
      </c>
      <c r="C608" t="s">
        <v>1311</v>
      </c>
      <c r="D608">
        <v>11034242</v>
      </c>
      <c r="E608" t="s">
        <v>12</v>
      </c>
      <c r="F608" s="7">
        <v>4000</v>
      </c>
      <c r="G608" t="s">
        <v>70</v>
      </c>
      <c r="H608" t="s">
        <v>167</v>
      </c>
      <c r="I608" s="6">
        <v>2.67</v>
      </c>
    </row>
    <row r="609" spans="1:9">
      <c r="A609" t="s">
        <v>284</v>
      </c>
      <c r="B609" t="s">
        <v>1410</v>
      </c>
      <c r="C609" t="s">
        <v>1411</v>
      </c>
      <c r="D609">
        <v>11033423</v>
      </c>
      <c r="E609" t="s">
        <v>284</v>
      </c>
      <c r="F609" s="7">
        <v>3700</v>
      </c>
      <c r="G609" t="s">
        <v>58</v>
      </c>
      <c r="H609" t="s">
        <v>144</v>
      </c>
      <c r="I609" s="6">
        <v>2.67</v>
      </c>
    </row>
    <row r="610" spans="1:9">
      <c r="A610" t="s">
        <v>458</v>
      </c>
      <c r="B610" t="s">
        <v>1894</v>
      </c>
      <c r="C610" t="s">
        <v>1895</v>
      </c>
      <c r="D610">
        <v>11033709</v>
      </c>
      <c r="E610" t="s">
        <v>458</v>
      </c>
      <c r="F610" s="7">
        <v>2600</v>
      </c>
      <c r="G610" t="s">
        <v>70</v>
      </c>
      <c r="H610" t="s">
        <v>167</v>
      </c>
      <c r="I610" s="6">
        <v>2.67</v>
      </c>
    </row>
    <row r="611" spans="1:9">
      <c r="A611" t="s">
        <v>168</v>
      </c>
      <c r="B611" t="s">
        <v>1164</v>
      </c>
      <c r="C611" t="s">
        <v>1165</v>
      </c>
      <c r="D611">
        <v>11034092</v>
      </c>
      <c r="E611" t="s">
        <v>12</v>
      </c>
      <c r="F611" s="7">
        <v>4000</v>
      </c>
      <c r="G611" t="s">
        <v>58</v>
      </c>
      <c r="H611" t="s">
        <v>59</v>
      </c>
      <c r="I611" s="6">
        <v>2.66</v>
      </c>
    </row>
    <row r="612" spans="1:9">
      <c r="A612" t="s">
        <v>561</v>
      </c>
      <c r="B612" t="s">
        <v>1932</v>
      </c>
      <c r="C612" t="s">
        <v>1933</v>
      </c>
      <c r="D612">
        <v>11033733</v>
      </c>
      <c r="E612" t="s">
        <v>561</v>
      </c>
      <c r="F612" s="7">
        <v>2500</v>
      </c>
      <c r="G612" t="s">
        <v>27</v>
      </c>
      <c r="H612" t="s">
        <v>131</v>
      </c>
      <c r="I612" s="6">
        <v>2.65</v>
      </c>
    </row>
    <row r="613" spans="1:9">
      <c r="A613" t="s">
        <v>284</v>
      </c>
      <c r="B613" t="s">
        <v>610</v>
      </c>
      <c r="C613" t="s">
        <v>611</v>
      </c>
      <c r="D613">
        <v>11033335</v>
      </c>
      <c r="E613" t="s">
        <v>284</v>
      </c>
      <c r="F613" s="7">
        <v>4300</v>
      </c>
      <c r="G613" t="s">
        <v>58</v>
      </c>
      <c r="H613" t="s">
        <v>59</v>
      </c>
      <c r="I613" s="6">
        <v>2.62</v>
      </c>
    </row>
    <row r="614" spans="1:9">
      <c r="A614" t="s">
        <v>168</v>
      </c>
      <c r="B614" t="s">
        <v>1140</v>
      </c>
      <c r="C614" t="s">
        <v>1141</v>
      </c>
      <c r="D614">
        <v>11034205</v>
      </c>
      <c r="E614" t="s">
        <v>12</v>
      </c>
      <c r="F614" s="7">
        <v>4000</v>
      </c>
      <c r="G614" t="s">
        <v>13</v>
      </c>
      <c r="H614" t="s">
        <v>14</v>
      </c>
      <c r="I614" s="6">
        <v>2.61</v>
      </c>
    </row>
    <row r="615" spans="1:9">
      <c r="A615" t="s">
        <v>168</v>
      </c>
      <c r="B615" t="s">
        <v>802</v>
      </c>
      <c r="C615" t="s">
        <v>803</v>
      </c>
      <c r="D615">
        <v>11034167</v>
      </c>
      <c r="E615" t="s">
        <v>12</v>
      </c>
      <c r="F615" s="7">
        <v>4000</v>
      </c>
      <c r="G615" t="s">
        <v>47</v>
      </c>
      <c r="H615" t="s">
        <v>74</v>
      </c>
      <c r="I615" s="6">
        <v>2.56</v>
      </c>
    </row>
    <row r="616" spans="1:9">
      <c r="A616" t="s">
        <v>168</v>
      </c>
      <c r="B616" t="s">
        <v>864</v>
      </c>
      <c r="C616" t="s">
        <v>865</v>
      </c>
      <c r="D616">
        <v>11034180</v>
      </c>
      <c r="E616" t="s">
        <v>12</v>
      </c>
      <c r="F616" s="7">
        <v>4000</v>
      </c>
      <c r="G616" t="s">
        <v>17</v>
      </c>
      <c r="H616" t="s">
        <v>18</v>
      </c>
      <c r="I616" s="6">
        <v>2.56</v>
      </c>
    </row>
    <row r="617" spans="1:9">
      <c r="A617" t="s">
        <v>168</v>
      </c>
      <c r="B617" t="s">
        <v>1118</v>
      </c>
      <c r="C617" t="s">
        <v>1119</v>
      </c>
      <c r="D617">
        <v>11034105</v>
      </c>
      <c r="E617" t="s">
        <v>12</v>
      </c>
      <c r="F617" s="7">
        <v>4000</v>
      </c>
      <c r="G617" t="s">
        <v>13</v>
      </c>
      <c r="H617" t="s">
        <v>55</v>
      </c>
      <c r="I617" s="6">
        <v>2.56</v>
      </c>
    </row>
    <row r="618" spans="1:9">
      <c r="A618" t="s">
        <v>312</v>
      </c>
      <c r="B618" t="s">
        <v>1832</v>
      </c>
      <c r="C618" t="s">
        <v>1833</v>
      </c>
      <c r="D618">
        <v>11033659</v>
      </c>
      <c r="E618" t="s">
        <v>312</v>
      </c>
      <c r="F618" s="7">
        <v>2700</v>
      </c>
      <c r="G618" t="s">
        <v>70</v>
      </c>
      <c r="H618" t="s">
        <v>71</v>
      </c>
      <c r="I618" s="6">
        <v>2.56</v>
      </c>
    </row>
    <row r="619" spans="1:9">
      <c r="A619" t="s">
        <v>168</v>
      </c>
      <c r="B619" t="s">
        <v>1308</v>
      </c>
      <c r="C619" t="s">
        <v>1309</v>
      </c>
      <c r="D619">
        <v>11034238</v>
      </c>
      <c r="E619" t="s">
        <v>12</v>
      </c>
      <c r="F619" s="7">
        <v>4000</v>
      </c>
      <c r="G619" t="s">
        <v>70</v>
      </c>
      <c r="H619" t="s">
        <v>71</v>
      </c>
      <c r="I619" s="6">
        <v>2.5299999999999998</v>
      </c>
    </row>
    <row r="620" spans="1:9">
      <c r="A620" t="s">
        <v>474</v>
      </c>
      <c r="B620" t="s">
        <v>1532</v>
      </c>
      <c r="C620" t="s">
        <v>1533</v>
      </c>
      <c r="D620">
        <v>11033509</v>
      </c>
      <c r="E620" t="s">
        <v>474</v>
      </c>
      <c r="F620" s="7">
        <v>3300</v>
      </c>
      <c r="G620" t="s">
        <v>31</v>
      </c>
      <c r="H620" t="s">
        <v>42</v>
      </c>
      <c r="I620" s="6">
        <v>2.5299999999999998</v>
      </c>
    </row>
    <row r="621" spans="1:9">
      <c r="A621" t="s">
        <v>168</v>
      </c>
      <c r="B621" t="s">
        <v>744</v>
      </c>
      <c r="C621" t="s">
        <v>745</v>
      </c>
      <c r="D621">
        <v>11034125</v>
      </c>
      <c r="E621" t="s">
        <v>12</v>
      </c>
      <c r="F621" s="7">
        <v>4000</v>
      </c>
      <c r="G621" t="s">
        <v>23</v>
      </c>
      <c r="H621" t="s">
        <v>37</v>
      </c>
      <c r="I621" s="6">
        <v>2.52</v>
      </c>
    </row>
    <row r="622" spans="1:9">
      <c r="A622" t="s">
        <v>168</v>
      </c>
      <c r="B622" t="s">
        <v>746</v>
      </c>
      <c r="C622" t="s">
        <v>747</v>
      </c>
      <c r="D622">
        <v>11034126</v>
      </c>
      <c r="E622" t="s">
        <v>12</v>
      </c>
      <c r="F622" s="7">
        <v>4000</v>
      </c>
      <c r="G622" t="s">
        <v>23</v>
      </c>
      <c r="H622" t="s">
        <v>24</v>
      </c>
      <c r="I622" s="6">
        <v>2.5</v>
      </c>
    </row>
    <row r="623" spans="1:9">
      <c r="A623" t="s">
        <v>561</v>
      </c>
      <c r="B623" t="s">
        <v>1686</v>
      </c>
      <c r="C623" t="s">
        <v>1687</v>
      </c>
      <c r="D623">
        <v>11033586</v>
      </c>
      <c r="E623" t="s">
        <v>561</v>
      </c>
      <c r="F623" s="7">
        <v>3000</v>
      </c>
      <c r="G623" t="s">
        <v>27</v>
      </c>
      <c r="H623" t="s">
        <v>28</v>
      </c>
      <c r="I623" s="6">
        <v>2.5</v>
      </c>
    </row>
    <row r="624" spans="1:9">
      <c r="A624" t="s">
        <v>284</v>
      </c>
      <c r="B624" t="s">
        <v>1772</v>
      </c>
      <c r="C624" t="s">
        <v>1773</v>
      </c>
      <c r="D624">
        <v>11033610</v>
      </c>
      <c r="E624" t="s">
        <v>284</v>
      </c>
      <c r="F624" s="7">
        <v>2800</v>
      </c>
      <c r="G624" t="s">
        <v>70</v>
      </c>
      <c r="H624" t="s">
        <v>167</v>
      </c>
      <c r="I624" s="6">
        <v>2.5</v>
      </c>
    </row>
    <row r="625" spans="1:9">
      <c r="A625" t="s">
        <v>284</v>
      </c>
      <c r="B625" t="s">
        <v>2008</v>
      </c>
      <c r="C625" t="s">
        <v>2009</v>
      </c>
      <c r="D625">
        <v>11033790</v>
      </c>
      <c r="E625" t="s">
        <v>284</v>
      </c>
      <c r="F625" s="7">
        <v>2200</v>
      </c>
      <c r="G625" t="s">
        <v>23</v>
      </c>
      <c r="H625" t="s">
        <v>37</v>
      </c>
      <c r="I625" s="6">
        <v>2.5</v>
      </c>
    </row>
    <row r="626" spans="1:9">
      <c r="A626" t="s">
        <v>458</v>
      </c>
      <c r="B626" t="s">
        <v>2062</v>
      </c>
      <c r="C626" t="s">
        <v>2063</v>
      </c>
      <c r="D626">
        <v>11033819</v>
      </c>
      <c r="E626" t="s">
        <v>458</v>
      </c>
      <c r="F626" s="7">
        <v>2100</v>
      </c>
      <c r="G626" t="s">
        <v>17</v>
      </c>
      <c r="H626" t="s">
        <v>173</v>
      </c>
      <c r="I626" s="6">
        <v>2.5</v>
      </c>
    </row>
    <row r="627" spans="1:9">
      <c r="A627" t="s">
        <v>168</v>
      </c>
      <c r="B627" t="s">
        <v>920</v>
      </c>
      <c r="C627" t="s">
        <v>921</v>
      </c>
      <c r="D627">
        <v>11034117</v>
      </c>
      <c r="E627" t="s">
        <v>12</v>
      </c>
      <c r="F627" s="7">
        <v>4000</v>
      </c>
      <c r="G627" t="s">
        <v>31</v>
      </c>
      <c r="H627" t="s">
        <v>32</v>
      </c>
      <c r="I627" s="6">
        <v>2.4900000000000002</v>
      </c>
    </row>
    <row r="628" spans="1:9">
      <c r="A628" t="s">
        <v>168</v>
      </c>
      <c r="B628" t="s">
        <v>976</v>
      </c>
      <c r="C628" t="s">
        <v>977</v>
      </c>
      <c r="D628">
        <v>11034077</v>
      </c>
      <c r="E628" t="s">
        <v>12</v>
      </c>
      <c r="F628" s="7">
        <v>4000</v>
      </c>
      <c r="G628" t="s">
        <v>83</v>
      </c>
      <c r="H628" t="s">
        <v>84</v>
      </c>
      <c r="I628" s="6">
        <v>2.4900000000000002</v>
      </c>
    </row>
    <row r="629" spans="1:9">
      <c r="A629" t="s">
        <v>168</v>
      </c>
      <c r="B629" t="s">
        <v>1056</v>
      </c>
      <c r="C629" t="s">
        <v>1057</v>
      </c>
      <c r="D629">
        <v>11034135</v>
      </c>
      <c r="E629" t="s">
        <v>12</v>
      </c>
      <c r="F629" s="7">
        <v>4000</v>
      </c>
      <c r="G629" t="s">
        <v>77</v>
      </c>
      <c r="H629" t="s">
        <v>78</v>
      </c>
      <c r="I629" s="6">
        <v>2.4900000000000002</v>
      </c>
    </row>
    <row r="630" spans="1:9">
      <c r="A630" t="s">
        <v>168</v>
      </c>
      <c r="B630" t="s">
        <v>1170</v>
      </c>
      <c r="C630" t="s">
        <v>1171</v>
      </c>
      <c r="D630">
        <v>11034128</v>
      </c>
      <c r="E630" t="s">
        <v>12</v>
      </c>
      <c r="F630" s="7">
        <v>4000</v>
      </c>
      <c r="G630" t="s">
        <v>58</v>
      </c>
      <c r="H630" t="s">
        <v>59</v>
      </c>
      <c r="I630" s="6">
        <v>2.4700000000000002</v>
      </c>
    </row>
    <row r="631" spans="1:9">
      <c r="A631" t="s">
        <v>168</v>
      </c>
      <c r="B631" t="s">
        <v>782</v>
      </c>
      <c r="C631" t="s">
        <v>783</v>
      </c>
      <c r="D631">
        <v>11034080</v>
      </c>
      <c r="E631" t="s">
        <v>12</v>
      </c>
      <c r="F631" s="7">
        <v>4000</v>
      </c>
      <c r="G631" t="s">
        <v>47</v>
      </c>
      <c r="H631" t="s">
        <v>74</v>
      </c>
      <c r="I631" s="6">
        <v>2.46</v>
      </c>
    </row>
    <row r="632" spans="1:9">
      <c r="A632" t="s">
        <v>168</v>
      </c>
      <c r="B632" t="s">
        <v>848</v>
      </c>
      <c r="C632" t="s">
        <v>849</v>
      </c>
      <c r="D632">
        <v>11034127</v>
      </c>
      <c r="E632" t="s">
        <v>12</v>
      </c>
      <c r="F632" s="7">
        <v>4000</v>
      </c>
      <c r="G632" t="s">
        <v>17</v>
      </c>
      <c r="H632" t="s">
        <v>18</v>
      </c>
      <c r="I632" s="6">
        <v>2.4500000000000002</v>
      </c>
    </row>
    <row r="633" spans="1:9">
      <c r="A633" t="s">
        <v>168</v>
      </c>
      <c r="B633" t="s">
        <v>860</v>
      </c>
      <c r="C633" t="s">
        <v>861</v>
      </c>
      <c r="D633">
        <v>11034166</v>
      </c>
      <c r="E633" t="s">
        <v>12</v>
      </c>
      <c r="F633" s="7">
        <v>4000</v>
      </c>
      <c r="G633" t="s">
        <v>17</v>
      </c>
      <c r="H633" t="s">
        <v>18</v>
      </c>
      <c r="I633" s="6">
        <v>2.4500000000000002</v>
      </c>
    </row>
    <row r="634" spans="1:9">
      <c r="A634" t="s">
        <v>168</v>
      </c>
      <c r="B634" t="s">
        <v>489</v>
      </c>
      <c r="C634" t="s">
        <v>490</v>
      </c>
      <c r="D634">
        <v>11034007</v>
      </c>
      <c r="E634" t="s">
        <v>12</v>
      </c>
      <c r="F634" s="7">
        <v>4600</v>
      </c>
      <c r="G634" t="s">
        <v>23</v>
      </c>
      <c r="H634" t="s">
        <v>24</v>
      </c>
      <c r="I634" s="6">
        <v>2.44</v>
      </c>
    </row>
    <row r="635" spans="1:9">
      <c r="A635" t="s">
        <v>168</v>
      </c>
      <c r="B635" t="s">
        <v>786</v>
      </c>
      <c r="C635" t="s">
        <v>787</v>
      </c>
      <c r="D635">
        <v>11034093</v>
      </c>
      <c r="E635" t="s">
        <v>12</v>
      </c>
      <c r="F635" s="7">
        <v>4000</v>
      </c>
      <c r="G635" t="s">
        <v>47</v>
      </c>
      <c r="H635" t="s">
        <v>48</v>
      </c>
      <c r="I635" s="6">
        <v>2.44</v>
      </c>
    </row>
    <row r="636" spans="1:9">
      <c r="A636" t="s">
        <v>168</v>
      </c>
      <c r="B636" t="s">
        <v>1182</v>
      </c>
      <c r="C636" t="s">
        <v>1183</v>
      </c>
      <c r="D636">
        <v>11034178</v>
      </c>
      <c r="E636" t="s">
        <v>12</v>
      </c>
      <c r="F636" s="7">
        <v>4000</v>
      </c>
      <c r="G636" t="s">
        <v>58</v>
      </c>
      <c r="H636" t="s">
        <v>59</v>
      </c>
      <c r="I636" s="6">
        <v>2.44</v>
      </c>
    </row>
    <row r="637" spans="1:9">
      <c r="A637" t="s">
        <v>168</v>
      </c>
      <c r="B637" t="s">
        <v>1078</v>
      </c>
      <c r="C637" t="s">
        <v>1079</v>
      </c>
      <c r="D637">
        <v>11034277</v>
      </c>
      <c r="E637" t="s">
        <v>12</v>
      </c>
      <c r="F637" s="7">
        <v>4000</v>
      </c>
      <c r="G637" t="s">
        <v>77</v>
      </c>
      <c r="H637" t="s">
        <v>128</v>
      </c>
      <c r="I637" s="6">
        <v>2.41</v>
      </c>
    </row>
    <row r="638" spans="1:9">
      <c r="A638" t="s">
        <v>9</v>
      </c>
      <c r="B638" t="s">
        <v>1048</v>
      </c>
      <c r="C638" t="s">
        <v>1049</v>
      </c>
      <c r="D638">
        <v>11034087</v>
      </c>
      <c r="E638" t="s">
        <v>12</v>
      </c>
      <c r="F638" s="7">
        <v>4000</v>
      </c>
      <c r="G638" t="s">
        <v>77</v>
      </c>
      <c r="H638" t="s">
        <v>128</v>
      </c>
      <c r="I638" s="6">
        <v>2.4</v>
      </c>
    </row>
    <row r="639" spans="1:9">
      <c r="A639" t="s">
        <v>284</v>
      </c>
      <c r="B639" t="s">
        <v>1752</v>
      </c>
      <c r="C639" t="s">
        <v>1753</v>
      </c>
      <c r="D639">
        <v>11033640</v>
      </c>
      <c r="E639" t="s">
        <v>284</v>
      </c>
      <c r="F639" s="7">
        <v>2800</v>
      </c>
      <c r="G639" t="s">
        <v>77</v>
      </c>
      <c r="H639" t="s">
        <v>78</v>
      </c>
      <c r="I639" s="6">
        <v>2.4</v>
      </c>
    </row>
    <row r="640" spans="1:9">
      <c r="A640" t="s">
        <v>168</v>
      </c>
      <c r="B640" t="s">
        <v>850</v>
      </c>
      <c r="C640" t="s">
        <v>851</v>
      </c>
      <c r="D640">
        <v>11034134</v>
      </c>
      <c r="E640" t="s">
        <v>12</v>
      </c>
      <c r="F640" s="7">
        <v>4000</v>
      </c>
      <c r="G640" t="s">
        <v>17</v>
      </c>
      <c r="H640" t="s">
        <v>18</v>
      </c>
      <c r="I640" s="6">
        <v>2.39</v>
      </c>
    </row>
    <row r="641" spans="1:9">
      <c r="A641" t="s">
        <v>561</v>
      </c>
      <c r="B641" t="s">
        <v>1734</v>
      </c>
      <c r="C641" t="s">
        <v>1735</v>
      </c>
      <c r="D641">
        <v>11033635</v>
      </c>
      <c r="E641" t="s">
        <v>561</v>
      </c>
      <c r="F641" s="7">
        <v>2800</v>
      </c>
      <c r="G641" t="s">
        <v>23</v>
      </c>
      <c r="H641" t="s">
        <v>24</v>
      </c>
      <c r="I641" s="6">
        <v>2.39</v>
      </c>
    </row>
    <row r="642" spans="1:9">
      <c r="A642" t="s">
        <v>373</v>
      </c>
      <c r="B642" t="s">
        <v>1512</v>
      </c>
      <c r="C642" t="s">
        <v>1513</v>
      </c>
      <c r="D642">
        <v>11033482</v>
      </c>
      <c r="E642" t="s">
        <v>373</v>
      </c>
      <c r="F642" s="7">
        <v>3400</v>
      </c>
      <c r="G642" t="s">
        <v>27</v>
      </c>
      <c r="H642" t="s">
        <v>131</v>
      </c>
      <c r="I642" s="6">
        <v>2.38</v>
      </c>
    </row>
    <row r="643" spans="1:9">
      <c r="A643" t="s">
        <v>168</v>
      </c>
      <c r="B643" t="s">
        <v>1062</v>
      </c>
      <c r="C643" t="s">
        <v>1063</v>
      </c>
      <c r="D643">
        <v>11034182</v>
      </c>
      <c r="E643" t="s">
        <v>12</v>
      </c>
      <c r="F643" s="7">
        <v>4000</v>
      </c>
      <c r="G643" t="s">
        <v>77</v>
      </c>
      <c r="H643" t="s">
        <v>128</v>
      </c>
      <c r="I643" s="6">
        <v>2.37</v>
      </c>
    </row>
    <row r="644" spans="1:9">
      <c r="A644" t="s">
        <v>168</v>
      </c>
      <c r="B644" t="s">
        <v>758</v>
      </c>
      <c r="C644" t="s">
        <v>759</v>
      </c>
      <c r="D644">
        <v>11034214</v>
      </c>
      <c r="E644" t="s">
        <v>12</v>
      </c>
      <c r="F644" s="7">
        <v>4000</v>
      </c>
      <c r="G644" t="s">
        <v>23</v>
      </c>
      <c r="H644" t="s">
        <v>37</v>
      </c>
      <c r="I644" s="6">
        <v>2.36</v>
      </c>
    </row>
    <row r="645" spans="1:9">
      <c r="A645" t="s">
        <v>561</v>
      </c>
      <c r="B645" t="s">
        <v>1750</v>
      </c>
      <c r="C645" t="s">
        <v>1751</v>
      </c>
      <c r="D645">
        <v>11033629</v>
      </c>
      <c r="E645" t="s">
        <v>561</v>
      </c>
      <c r="F645" s="7">
        <v>2800</v>
      </c>
      <c r="G645" t="s">
        <v>77</v>
      </c>
      <c r="H645" t="s">
        <v>78</v>
      </c>
      <c r="I645" s="6">
        <v>2.34</v>
      </c>
    </row>
    <row r="646" spans="1:9">
      <c r="A646" t="s">
        <v>168</v>
      </c>
      <c r="B646" t="s">
        <v>844</v>
      </c>
      <c r="C646" t="s">
        <v>845</v>
      </c>
      <c r="D646">
        <v>11034120</v>
      </c>
      <c r="E646" t="s">
        <v>12</v>
      </c>
      <c r="F646" s="7">
        <v>4000</v>
      </c>
      <c r="G646" t="s">
        <v>17</v>
      </c>
      <c r="H646" t="s">
        <v>173</v>
      </c>
      <c r="I646" s="6">
        <v>2.3199999999999998</v>
      </c>
    </row>
    <row r="647" spans="1:9">
      <c r="A647" t="s">
        <v>168</v>
      </c>
      <c r="B647" t="s">
        <v>838</v>
      </c>
      <c r="C647" t="s">
        <v>839</v>
      </c>
      <c r="D647">
        <v>11034066</v>
      </c>
      <c r="E647" t="s">
        <v>12</v>
      </c>
      <c r="F647" s="7">
        <v>4000</v>
      </c>
      <c r="G647" t="s">
        <v>17</v>
      </c>
      <c r="H647" t="s">
        <v>18</v>
      </c>
      <c r="I647" s="6">
        <v>2.2999999999999998</v>
      </c>
    </row>
    <row r="648" spans="1:9">
      <c r="A648" t="s">
        <v>289</v>
      </c>
      <c r="B648" t="s">
        <v>1554</v>
      </c>
      <c r="C648" t="s">
        <v>1555</v>
      </c>
      <c r="D648">
        <v>11033507</v>
      </c>
      <c r="E648" t="s">
        <v>289</v>
      </c>
      <c r="F648" s="7">
        <v>3300</v>
      </c>
      <c r="G648" t="s">
        <v>58</v>
      </c>
      <c r="H648" t="s">
        <v>59</v>
      </c>
      <c r="I648" s="6">
        <v>2.2999999999999998</v>
      </c>
    </row>
    <row r="649" spans="1:9">
      <c r="A649" t="s">
        <v>168</v>
      </c>
      <c r="B649" t="s">
        <v>748</v>
      </c>
      <c r="C649" t="s">
        <v>749</v>
      </c>
      <c r="D649">
        <v>11034145</v>
      </c>
      <c r="E649" t="s">
        <v>12</v>
      </c>
      <c r="F649" s="7">
        <v>4000</v>
      </c>
      <c r="G649" t="s">
        <v>23</v>
      </c>
      <c r="H649" t="s">
        <v>37</v>
      </c>
      <c r="I649" s="6">
        <v>2.29</v>
      </c>
    </row>
    <row r="650" spans="1:9">
      <c r="A650" t="s">
        <v>168</v>
      </c>
      <c r="B650" t="s">
        <v>1014</v>
      </c>
      <c r="C650" t="s">
        <v>1015</v>
      </c>
      <c r="D650">
        <v>11034253</v>
      </c>
      <c r="E650" t="s">
        <v>12</v>
      </c>
      <c r="F650" s="7">
        <v>4000</v>
      </c>
      <c r="G650" t="s">
        <v>83</v>
      </c>
      <c r="H650" t="s">
        <v>84</v>
      </c>
      <c r="I650" s="6">
        <v>2.29</v>
      </c>
    </row>
    <row r="651" spans="1:9">
      <c r="A651" t="s">
        <v>168</v>
      </c>
      <c r="B651" t="s">
        <v>738</v>
      </c>
      <c r="C651" t="s">
        <v>739</v>
      </c>
      <c r="D651">
        <v>11034115</v>
      </c>
      <c r="E651" t="s">
        <v>12</v>
      </c>
      <c r="F651" s="7">
        <v>4000</v>
      </c>
      <c r="G651" t="s">
        <v>23</v>
      </c>
      <c r="H651" t="s">
        <v>24</v>
      </c>
      <c r="I651" s="6">
        <v>2.2799999999999998</v>
      </c>
    </row>
    <row r="652" spans="1:9">
      <c r="A652" t="s">
        <v>474</v>
      </c>
      <c r="B652" t="s">
        <v>1694</v>
      </c>
      <c r="C652" t="s">
        <v>1695</v>
      </c>
      <c r="D652">
        <v>11033594</v>
      </c>
      <c r="E652" t="s">
        <v>474</v>
      </c>
      <c r="F652" s="7">
        <v>2900</v>
      </c>
      <c r="G652" t="s">
        <v>23</v>
      </c>
      <c r="H652" t="s">
        <v>37</v>
      </c>
      <c r="I652" s="6">
        <v>2.25</v>
      </c>
    </row>
    <row r="653" spans="1:9">
      <c r="A653" t="s">
        <v>458</v>
      </c>
      <c r="B653" t="s">
        <v>2074</v>
      </c>
      <c r="C653" t="s">
        <v>2075</v>
      </c>
      <c r="D653">
        <v>11033813</v>
      </c>
      <c r="E653" t="s">
        <v>458</v>
      </c>
      <c r="F653" s="7">
        <v>2100</v>
      </c>
      <c r="G653" t="s">
        <v>77</v>
      </c>
      <c r="H653" t="s">
        <v>78</v>
      </c>
      <c r="I653" s="6">
        <v>2.25</v>
      </c>
    </row>
    <row r="654" spans="1:9">
      <c r="A654" t="s">
        <v>373</v>
      </c>
      <c r="B654" t="s">
        <v>1756</v>
      </c>
      <c r="C654" t="s">
        <v>1757</v>
      </c>
      <c r="D654">
        <v>11033634</v>
      </c>
      <c r="E654" t="s">
        <v>373</v>
      </c>
      <c r="F654" s="7">
        <v>2800</v>
      </c>
      <c r="G654" t="s">
        <v>13</v>
      </c>
      <c r="H654" t="s">
        <v>55</v>
      </c>
      <c r="I654" s="6">
        <v>2.2200000000000002</v>
      </c>
    </row>
    <row r="655" spans="1:9">
      <c r="A655" t="s">
        <v>289</v>
      </c>
      <c r="B655" t="s">
        <v>1838</v>
      </c>
      <c r="C655" t="s">
        <v>1839</v>
      </c>
      <c r="D655">
        <v>11033697</v>
      </c>
      <c r="E655" t="s">
        <v>289</v>
      </c>
      <c r="F655" s="7">
        <v>2600</v>
      </c>
      <c r="G655" t="s">
        <v>23</v>
      </c>
      <c r="H655" t="s">
        <v>37</v>
      </c>
      <c r="I655" s="6">
        <v>2.2200000000000002</v>
      </c>
    </row>
    <row r="656" spans="1:9">
      <c r="A656" t="s">
        <v>168</v>
      </c>
      <c r="B656" t="s">
        <v>1172</v>
      </c>
      <c r="C656" t="s">
        <v>1173</v>
      </c>
      <c r="D656">
        <v>11034153</v>
      </c>
      <c r="E656" t="s">
        <v>12</v>
      </c>
      <c r="F656" s="7">
        <v>4000</v>
      </c>
      <c r="G656" t="s">
        <v>58</v>
      </c>
      <c r="H656" t="s">
        <v>144</v>
      </c>
      <c r="I656" s="6">
        <v>2.2000000000000002</v>
      </c>
    </row>
    <row r="657" spans="1:9">
      <c r="A657" t="s">
        <v>168</v>
      </c>
      <c r="B657" t="s">
        <v>1278</v>
      </c>
      <c r="C657" t="s">
        <v>1279</v>
      </c>
      <c r="D657">
        <v>11034078</v>
      </c>
      <c r="E657" t="s">
        <v>12</v>
      </c>
      <c r="F657" s="7">
        <v>4000</v>
      </c>
      <c r="G657" t="s">
        <v>70</v>
      </c>
      <c r="H657" t="s">
        <v>167</v>
      </c>
      <c r="I657" s="6">
        <v>2.19</v>
      </c>
    </row>
    <row r="658" spans="1:9">
      <c r="A658" t="s">
        <v>168</v>
      </c>
      <c r="B658" t="s">
        <v>808</v>
      </c>
      <c r="C658" t="s">
        <v>809</v>
      </c>
      <c r="D658">
        <v>11034208</v>
      </c>
      <c r="E658" t="s">
        <v>12</v>
      </c>
      <c r="F658" s="7">
        <v>4000</v>
      </c>
      <c r="G658" t="s">
        <v>47</v>
      </c>
      <c r="H658" t="s">
        <v>74</v>
      </c>
      <c r="I658" s="6">
        <v>2.17</v>
      </c>
    </row>
    <row r="659" spans="1:9">
      <c r="A659" t="s">
        <v>689</v>
      </c>
      <c r="B659" t="s">
        <v>1622</v>
      </c>
      <c r="C659" t="s">
        <v>1623</v>
      </c>
      <c r="D659">
        <v>11033559</v>
      </c>
      <c r="E659" t="s">
        <v>689</v>
      </c>
      <c r="F659" s="7">
        <v>3100</v>
      </c>
      <c r="G659" t="s">
        <v>83</v>
      </c>
      <c r="H659" t="s">
        <v>84</v>
      </c>
      <c r="I659" s="6">
        <v>2.16</v>
      </c>
    </row>
    <row r="660" spans="1:9">
      <c r="A660" t="s">
        <v>168</v>
      </c>
      <c r="B660" t="s">
        <v>800</v>
      </c>
      <c r="C660" t="s">
        <v>801</v>
      </c>
      <c r="D660">
        <v>11034147</v>
      </c>
      <c r="E660" t="s">
        <v>12</v>
      </c>
      <c r="F660" s="7">
        <v>4000</v>
      </c>
      <c r="G660" t="s">
        <v>47</v>
      </c>
      <c r="H660" t="s">
        <v>74</v>
      </c>
      <c r="I660" s="6">
        <v>2.15</v>
      </c>
    </row>
    <row r="661" spans="1:9">
      <c r="A661" t="s">
        <v>168</v>
      </c>
      <c r="B661" t="s">
        <v>938</v>
      </c>
      <c r="C661" t="s">
        <v>939</v>
      </c>
      <c r="D661">
        <v>11034179</v>
      </c>
      <c r="E661" t="s">
        <v>12</v>
      </c>
      <c r="F661" s="7">
        <v>4000</v>
      </c>
      <c r="G661" t="s">
        <v>31</v>
      </c>
      <c r="H661" t="s">
        <v>42</v>
      </c>
      <c r="I661" s="6">
        <v>2.15</v>
      </c>
    </row>
    <row r="662" spans="1:9">
      <c r="A662" t="s">
        <v>168</v>
      </c>
      <c r="B662" t="s">
        <v>657</v>
      </c>
      <c r="C662" t="s">
        <v>658</v>
      </c>
      <c r="D662">
        <v>11034041</v>
      </c>
      <c r="E662" t="s">
        <v>12</v>
      </c>
      <c r="F662" s="7">
        <v>4200</v>
      </c>
      <c r="G662" t="s">
        <v>58</v>
      </c>
      <c r="H662" t="s">
        <v>144</v>
      </c>
      <c r="I662" s="6">
        <v>2.13</v>
      </c>
    </row>
    <row r="663" spans="1:9">
      <c r="A663" t="s">
        <v>168</v>
      </c>
      <c r="B663" t="s">
        <v>1214</v>
      </c>
      <c r="C663" t="s">
        <v>1215</v>
      </c>
      <c r="D663">
        <v>11034075</v>
      </c>
      <c r="E663" t="s">
        <v>12</v>
      </c>
      <c r="F663" s="7">
        <v>4000</v>
      </c>
      <c r="G663" t="s">
        <v>27</v>
      </c>
      <c r="H663" t="s">
        <v>28</v>
      </c>
      <c r="I663" s="6">
        <v>2.13</v>
      </c>
    </row>
    <row r="664" spans="1:9">
      <c r="A664" t="s">
        <v>9</v>
      </c>
      <c r="B664" t="s">
        <v>404</v>
      </c>
      <c r="C664" t="s">
        <v>405</v>
      </c>
      <c r="D664">
        <v>11033976</v>
      </c>
      <c r="E664" t="s">
        <v>12</v>
      </c>
      <c r="F664" s="7">
        <v>5000</v>
      </c>
      <c r="G664" t="s">
        <v>31</v>
      </c>
      <c r="H664" t="s">
        <v>32</v>
      </c>
      <c r="I664" s="6">
        <v>2.12</v>
      </c>
    </row>
    <row r="665" spans="1:9">
      <c r="A665" t="s">
        <v>168</v>
      </c>
      <c r="B665" t="s">
        <v>912</v>
      </c>
      <c r="C665" t="s">
        <v>913</v>
      </c>
      <c r="D665">
        <v>11034063</v>
      </c>
      <c r="E665" t="s">
        <v>12</v>
      </c>
      <c r="F665" s="7">
        <v>4000</v>
      </c>
      <c r="G665" t="s">
        <v>31</v>
      </c>
      <c r="H665" t="s">
        <v>32</v>
      </c>
      <c r="I665" s="6">
        <v>2.12</v>
      </c>
    </row>
    <row r="666" spans="1:9">
      <c r="A666" t="s">
        <v>9</v>
      </c>
      <c r="B666" t="s">
        <v>338</v>
      </c>
      <c r="C666" t="s">
        <v>339</v>
      </c>
      <c r="D666">
        <v>11033955</v>
      </c>
      <c r="E666" t="s">
        <v>12</v>
      </c>
      <c r="F666" s="7">
        <v>5400</v>
      </c>
      <c r="G666" t="s">
        <v>27</v>
      </c>
      <c r="H666" t="s">
        <v>131</v>
      </c>
      <c r="I666" s="6">
        <v>2.11</v>
      </c>
    </row>
    <row r="667" spans="1:9">
      <c r="A667" t="s">
        <v>168</v>
      </c>
      <c r="B667" t="s">
        <v>1044</v>
      </c>
      <c r="C667" t="s">
        <v>1045</v>
      </c>
      <c r="D667">
        <v>11034076</v>
      </c>
      <c r="E667" t="s">
        <v>12</v>
      </c>
      <c r="F667" s="7">
        <v>4000</v>
      </c>
      <c r="G667" t="s">
        <v>77</v>
      </c>
      <c r="H667" t="s">
        <v>78</v>
      </c>
      <c r="I667" s="6">
        <v>2.11</v>
      </c>
    </row>
    <row r="668" spans="1:9">
      <c r="A668" t="s">
        <v>9</v>
      </c>
      <c r="B668" t="s">
        <v>481</v>
      </c>
      <c r="C668" t="s">
        <v>482</v>
      </c>
      <c r="D668">
        <v>11034000</v>
      </c>
      <c r="E668" t="s">
        <v>12</v>
      </c>
      <c r="F668" s="7">
        <v>4700</v>
      </c>
      <c r="G668" t="s">
        <v>77</v>
      </c>
      <c r="H668" t="s">
        <v>78</v>
      </c>
      <c r="I668" s="6">
        <v>2.1</v>
      </c>
    </row>
    <row r="669" spans="1:9">
      <c r="A669" t="s">
        <v>168</v>
      </c>
      <c r="B669" t="s">
        <v>874</v>
      </c>
      <c r="C669" t="s">
        <v>875</v>
      </c>
      <c r="D669">
        <v>11034206</v>
      </c>
      <c r="E669" t="s">
        <v>12</v>
      </c>
      <c r="F669" s="7">
        <v>4000</v>
      </c>
      <c r="G669" t="s">
        <v>17</v>
      </c>
      <c r="H669" t="s">
        <v>173</v>
      </c>
      <c r="I669" s="6">
        <v>2.1</v>
      </c>
    </row>
    <row r="670" spans="1:9">
      <c r="A670" t="s">
        <v>458</v>
      </c>
      <c r="B670" t="s">
        <v>1744</v>
      </c>
      <c r="C670" t="s">
        <v>1745</v>
      </c>
      <c r="D670">
        <v>11033625</v>
      </c>
      <c r="E670" t="s">
        <v>458</v>
      </c>
      <c r="F670" s="7">
        <v>2800</v>
      </c>
      <c r="G670" t="s">
        <v>17</v>
      </c>
      <c r="H670" t="s">
        <v>18</v>
      </c>
      <c r="I670" s="6">
        <v>2.1</v>
      </c>
    </row>
    <row r="671" spans="1:9">
      <c r="A671" t="s">
        <v>284</v>
      </c>
      <c r="B671" t="s">
        <v>1934</v>
      </c>
      <c r="C671" t="s">
        <v>1935</v>
      </c>
      <c r="D671">
        <v>11033722</v>
      </c>
      <c r="E671" t="s">
        <v>284</v>
      </c>
      <c r="F671" s="7">
        <v>2500</v>
      </c>
      <c r="G671" t="s">
        <v>70</v>
      </c>
      <c r="H671" t="s">
        <v>167</v>
      </c>
      <c r="I671" s="6">
        <v>2.09</v>
      </c>
    </row>
    <row r="672" spans="1:9">
      <c r="A672" t="s">
        <v>458</v>
      </c>
      <c r="B672" t="s">
        <v>1968</v>
      </c>
      <c r="C672" t="s">
        <v>1969</v>
      </c>
      <c r="D672">
        <v>11033756</v>
      </c>
      <c r="E672" t="s">
        <v>458</v>
      </c>
      <c r="F672" s="7">
        <v>2400</v>
      </c>
      <c r="G672" t="s">
        <v>27</v>
      </c>
      <c r="H672" t="s">
        <v>28</v>
      </c>
      <c r="I672" s="6">
        <v>2.0499999999999998</v>
      </c>
    </row>
    <row r="673" spans="1:9">
      <c r="A673" t="s">
        <v>168</v>
      </c>
      <c r="B673" t="s">
        <v>564</v>
      </c>
      <c r="C673" t="s">
        <v>565</v>
      </c>
      <c r="D673">
        <v>11034022</v>
      </c>
      <c r="E673" t="s">
        <v>12</v>
      </c>
      <c r="F673" s="7">
        <v>4400</v>
      </c>
      <c r="G673" t="s">
        <v>17</v>
      </c>
      <c r="H673" t="s">
        <v>173</v>
      </c>
      <c r="I673" s="6">
        <v>2.02</v>
      </c>
    </row>
    <row r="674" spans="1:9">
      <c r="A674" t="s">
        <v>168</v>
      </c>
      <c r="B674" t="s">
        <v>918</v>
      </c>
      <c r="C674" t="s">
        <v>919</v>
      </c>
      <c r="D674">
        <v>11034112</v>
      </c>
      <c r="E674" t="s">
        <v>12</v>
      </c>
      <c r="F674" s="7">
        <v>4000</v>
      </c>
      <c r="G674" t="s">
        <v>31</v>
      </c>
      <c r="H674" t="s">
        <v>32</v>
      </c>
      <c r="I674" s="6">
        <v>2.0099999999999998</v>
      </c>
    </row>
    <row r="675" spans="1:9">
      <c r="A675" t="s">
        <v>284</v>
      </c>
      <c r="B675" t="s">
        <v>1820</v>
      </c>
      <c r="C675" t="s">
        <v>1821</v>
      </c>
      <c r="D675">
        <v>11033678</v>
      </c>
      <c r="E675" t="s">
        <v>284</v>
      </c>
      <c r="F675" s="7">
        <v>2700</v>
      </c>
      <c r="G675" t="s">
        <v>58</v>
      </c>
      <c r="H675" t="s">
        <v>59</v>
      </c>
      <c r="I675" s="6">
        <v>2</v>
      </c>
    </row>
    <row r="676" spans="1:9">
      <c r="A676" t="s">
        <v>340</v>
      </c>
      <c r="B676" t="s">
        <v>1966</v>
      </c>
      <c r="C676" t="s">
        <v>1967</v>
      </c>
      <c r="D676">
        <v>11033755</v>
      </c>
      <c r="E676" t="s">
        <v>340</v>
      </c>
      <c r="F676" s="7">
        <v>2400</v>
      </c>
      <c r="G676" t="s">
        <v>58</v>
      </c>
      <c r="H676" t="s">
        <v>59</v>
      </c>
      <c r="I676" s="6">
        <v>2</v>
      </c>
    </row>
    <row r="677" spans="1:9">
      <c r="A677" t="s">
        <v>168</v>
      </c>
      <c r="B677" t="s">
        <v>928</v>
      </c>
      <c r="C677" t="s">
        <v>929</v>
      </c>
      <c r="D677">
        <v>11034151</v>
      </c>
      <c r="E677" t="s">
        <v>12</v>
      </c>
      <c r="F677" s="7">
        <v>4000</v>
      </c>
      <c r="G677" t="s">
        <v>31</v>
      </c>
      <c r="H677" t="s">
        <v>42</v>
      </c>
      <c r="I677" s="6">
        <v>1.97</v>
      </c>
    </row>
    <row r="678" spans="1:9">
      <c r="A678" t="s">
        <v>312</v>
      </c>
      <c r="B678" t="s">
        <v>1848</v>
      </c>
      <c r="C678" t="s">
        <v>1849</v>
      </c>
      <c r="D678">
        <v>11033689</v>
      </c>
      <c r="E678" t="s">
        <v>312</v>
      </c>
      <c r="F678" s="7">
        <v>2600</v>
      </c>
      <c r="G678" t="s">
        <v>17</v>
      </c>
      <c r="H678" t="s">
        <v>18</v>
      </c>
      <c r="I678" s="6">
        <v>1.93</v>
      </c>
    </row>
    <row r="679" spans="1:9">
      <c r="A679" t="s">
        <v>284</v>
      </c>
      <c r="B679" t="s">
        <v>629</v>
      </c>
      <c r="C679" t="s">
        <v>630</v>
      </c>
      <c r="D679">
        <v>11033349</v>
      </c>
      <c r="E679" t="s">
        <v>284</v>
      </c>
      <c r="F679" s="7">
        <v>4200</v>
      </c>
      <c r="G679" t="s">
        <v>23</v>
      </c>
      <c r="H679" t="s">
        <v>24</v>
      </c>
      <c r="I679" s="6">
        <v>1.92</v>
      </c>
    </row>
    <row r="680" spans="1:9">
      <c r="A680" t="s">
        <v>168</v>
      </c>
      <c r="B680" t="s">
        <v>718</v>
      </c>
      <c r="C680" t="s">
        <v>719</v>
      </c>
      <c r="D680">
        <v>11034055</v>
      </c>
      <c r="E680" t="s">
        <v>12</v>
      </c>
      <c r="F680" s="7">
        <v>4100</v>
      </c>
      <c r="G680" t="s">
        <v>70</v>
      </c>
      <c r="H680" t="s">
        <v>167</v>
      </c>
      <c r="I680" s="6">
        <v>1.89</v>
      </c>
    </row>
    <row r="681" spans="1:9">
      <c r="A681" t="s">
        <v>284</v>
      </c>
      <c r="B681" t="s">
        <v>1896</v>
      </c>
      <c r="C681" t="s">
        <v>1897</v>
      </c>
      <c r="D681">
        <v>11033715</v>
      </c>
      <c r="E681" t="s">
        <v>284</v>
      </c>
      <c r="F681" s="7">
        <v>2600</v>
      </c>
      <c r="G681" t="s">
        <v>70</v>
      </c>
      <c r="H681" t="s">
        <v>167</v>
      </c>
      <c r="I681" s="6">
        <v>1.88</v>
      </c>
    </row>
    <row r="682" spans="1:9">
      <c r="A682" t="s">
        <v>168</v>
      </c>
      <c r="B682" t="s">
        <v>1114</v>
      </c>
      <c r="C682" t="s">
        <v>1115</v>
      </c>
      <c r="D682">
        <v>11034099</v>
      </c>
      <c r="E682" t="s">
        <v>12</v>
      </c>
      <c r="F682" s="7">
        <v>4000</v>
      </c>
      <c r="G682" t="s">
        <v>13</v>
      </c>
      <c r="H682" t="s">
        <v>55</v>
      </c>
      <c r="I682" s="6">
        <v>1.87</v>
      </c>
    </row>
    <row r="683" spans="1:9">
      <c r="A683" t="s">
        <v>471</v>
      </c>
      <c r="B683" t="s">
        <v>1834</v>
      </c>
      <c r="C683" t="s">
        <v>1835</v>
      </c>
      <c r="D683">
        <v>11033662</v>
      </c>
      <c r="E683" t="s">
        <v>471</v>
      </c>
      <c r="F683" s="7">
        <v>2700</v>
      </c>
      <c r="G683" t="s">
        <v>70</v>
      </c>
      <c r="H683" t="s">
        <v>167</v>
      </c>
      <c r="I683" s="6">
        <v>1.87</v>
      </c>
    </row>
    <row r="684" spans="1:9">
      <c r="A684" t="s">
        <v>168</v>
      </c>
      <c r="B684" t="s">
        <v>728</v>
      </c>
      <c r="C684" t="s">
        <v>729</v>
      </c>
      <c r="D684">
        <v>11034070</v>
      </c>
      <c r="E684" t="s">
        <v>12</v>
      </c>
      <c r="F684" s="7">
        <v>4000</v>
      </c>
      <c r="G684" t="s">
        <v>23</v>
      </c>
      <c r="H684" t="s">
        <v>37</v>
      </c>
      <c r="I684" s="6">
        <v>1.86</v>
      </c>
    </row>
    <row r="685" spans="1:9">
      <c r="A685" t="s">
        <v>425</v>
      </c>
      <c r="B685" t="s">
        <v>1824</v>
      </c>
      <c r="C685" t="s">
        <v>1825</v>
      </c>
      <c r="D685">
        <v>11033674</v>
      </c>
      <c r="E685" t="s">
        <v>425</v>
      </c>
      <c r="F685" s="7">
        <v>2700</v>
      </c>
      <c r="G685" t="s">
        <v>27</v>
      </c>
      <c r="H685" t="s">
        <v>131</v>
      </c>
      <c r="I685" s="6">
        <v>1.82</v>
      </c>
    </row>
    <row r="686" spans="1:9">
      <c r="A686" t="s">
        <v>284</v>
      </c>
      <c r="B686" t="s">
        <v>1954</v>
      </c>
      <c r="C686" t="s">
        <v>1955</v>
      </c>
      <c r="D686">
        <v>11033742</v>
      </c>
      <c r="E686" t="s">
        <v>284</v>
      </c>
      <c r="F686" s="7">
        <v>2400</v>
      </c>
      <c r="G686" t="s">
        <v>13</v>
      </c>
      <c r="H686" t="s">
        <v>55</v>
      </c>
      <c r="I686" s="6">
        <v>1.81</v>
      </c>
    </row>
    <row r="687" spans="1:9">
      <c r="A687" t="s">
        <v>168</v>
      </c>
      <c r="B687" t="s">
        <v>750</v>
      </c>
      <c r="C687" t="s">
        <v>751</v>
      </c>
      <c r="D687">
        <v>11034156</v>
      </c>
      <c r="E687" t="s">
        <v>12</v>
      </c>
      <c r="F687" s="7">
        <v>4000</v>
      </c>
      <c r="G687" t="s">
        <v>23</v>
      </c>
      <c r="H687" t="s">
        <v>24</v>
      </c>
      <c r="I687" s="6">
        <v>1.8</v>
      </c>
    </row>
    <row r="688" spans="1:9">
      <c r="A688" t="s">
        <v>168</v>
      </c>
      <c r="B688" t="s">
        <v>866</v>
      </c>
      <c r="C688" t="s">
        <v>867</v>
      </c>
      <c r="D688">
        <v>11034192</v>
      </c>
      <c r="E688" t="s">
        <v>12</v>
      </c>
      <c r="F688" s="7">
        <v>4000</v>
      </c>
      <c r="G688" t="s">
        <v>17</v>
      </c>
      <c r="H688" t="s">
        <v>173</v>
      </c>
      <c r="I688" s="6">
        <v>1.8</v>
      </c>
    </row>
    <row r="689" spans="1:9">
      <c r="A689" t="s">
        <v>168</v>
      </c>
      <c r="B689" t="s">
        <v>1224</v>
      </c>
      <c r="C689" t="s">
        <v>1225</v>
      </c>
      <c r="D689">
        <v>11034161</v>
      </c>
      <c r="E689" t="s">
        <v>12</v>
      </c>
      <c r="F689" s="7">
        <v>4000</v>
      </c>
      <c r="G689" t="s">
        <v>27</v>
      </c>
      <c r="H689" t="s">
        <v>28</v>
      </c>
      <c r="I689" s="6">
        <v>1.75</v>
      </c>
    </row>
    <row r="690" spans="1:9">
      <c r="A690" t="s">
        <v>168</v>
      </c>
      <c r="B690" t="s">
        <v>1240</v>
      </c>
      <c r="C690" t="s">
        <v>1241</v>
      </c>
      <c r="D690">
        <v>11034274</v>
      </c>
      <c r="E690" t="s">
        <v>12</v>
      </c>
      <c r="F690" s="7">
        <v>4000</v>
      </c>
      <c r="G690" t="s">
        <v>27</v>
      </c>
      <c r="H690" t="s">
        <v>28</v>
      </c>
      <c r="I690" s="6">
        <v>1.74</v>
      </c>
    </row>
    <row r="691" spans="1:9">
      <c r="A691" t="s">
        <v>168</v>
      </c>
      <c r="B691" t="s">
        <v>988</v>
      </c>
      <c r="C691" t="s">
        <v>989</v>
      </c>
      <c r="D691">
        <v>11034146</v>
      </c>
      <c r="E691" t="s">
        <v>12</v>
      </c>
      <c r="F691" s="7">
        <v>4000</v>
      </c>
      <c r="G691" t="s">
        <v>83</v>
      </c>
      <c r="H691" t="s">
        <v>84</v>
      </c>
      <c r="I691" s="6">
        <v>1.71</v>
      </c>
    </row>
    <row r="692" spans="1:9">
      <c r="A692" t="s">
        <v>9</v>
      </c>
      <c r="B692" t="s">
        <v>555</v>
      </c>
      <c r="C692" t="s">
        <v>556</v>
      </c>
      <c r="D692">
        <v>11034029</v>
      </c>
      <c r="E692" t="s">
        <v>12</v>
      </c>
      <c r="F692" s="7">
        <v>4400</v>
      </c>
      <c r="G692" t="s">
        <v>23</v>
      </c>
      <c r="H692" t="s">
        <v>37</v>
      </c>
      <c r="I692" s="6">
        <v>1.68</v>
      </c>
    </row>
    <row r="693" spans="1:9">
      <c r="A693" t="s">
        <v>168</v>
      </c>
      <c r="B693" t="s">
        <v>984</v>
      </c>
      <c r="C693" t="s">
        <v>985</v>
      </c>
      <c r="D693">
        <v>11034136</v>
      </c>
      <c r="E693" t="s">
        <v>12</v>
      </c>
      <c r="F693" s="7">
        <v>4000</v>
      </c>
      <c r="G693" t="s">
        <v>83</v>
      </c>
      <c r="H693" t="s">
        <v>84</v>
      </c>
      <c r="I693" s="6">
        <v>1.68</v>
      </c>
    </row>
    <row r="694" spans="1:9">
      <c r="A694" t="s">
        <v>284</v>
      </c>
      <c r="B694" t="s">
        <v>1788</v>
      </c>
      <c r="C694" t="s">
        <v>1789</v>
      </c>
      <c r="D694">
        <v>11033665</v>
      </c>
      <c r="E694" t="s">
        <v>284</v>
      </c>
      <c r="F694" s="7">
        <v>2700</v>
      </c>
      <c r="G694" t="s">
        <v>17</v>
      </c>
      <c r="H694" t="s">
        <v>18</v>
      </c>
      <c r="I694" s="6">
        <v>1.67</v>
      </c>
    </row>
    <row r="695" spans="1:9">
      <c r="A695" t="s">
        <v>458</v>
      </c>
      <c r="B695" t="s">
        <v>1866</v>
      </c>
      <c r="C695" t="s">
        <v>1867</v>
      </c>
      <c r="D695">
        <v>11033703</v>
      </c>
      <c r="E695" t="s">
        <v>458</v>
      </c>
      <c r="F695" s="7">
        <v>2600</v>
      </c>
      <c r="G695" t="s">
        <v>83</v>
      </c>
      <c r="H695" t="s">
        <v>111</v>
      </c>
      <c r="I695" s="6">
        <v>1.67</v>
      </c>
    </row>
    <row r="696" spans="1:9">
      <c r="A696" t="s">
        <v>458</v>
      </c>
      <c r="B696" t="s">
        <v>1976</v>
      </c>
      <c r="C696" t="s">
        <v>1977</v>
      </c>
      <c r="D696">
        <v>11033769</v>
      </c>
      <c r="E696" t="s">
        <v>458</v>
      </c>
      <c r="F696" s="7">
        <v>2300</v>
      </c>
      <c r="G696" t="s">
        <v>47</v>
      </c>
      <c r="H696" t="s">
        <v>74</v>
      </c>
      <c r="I696" s="6">
        <v>1.67</v>
      </c>
    </row>
    <row r="697" spans="1:9">
      <c r="A697" t="s">
        <v>168</v>
      </c>
      <c r="B697" t="s">
        <v>517</v>
      </c>
      <c r="C697" t="s">
        <v>518</v>
      </c>
      <c r="D697">
        <v>11034010</v>
      </c>
      <c r="E697" t="s">
        <v>12</v>
      </c>
      <c r="F697" s="7">
        <v>4500</v>
      </c>
      <c r="G697" t="s">
        <v>47</v>
      </c>
      <c r="H697" t="s">
        <v>74</v>
      </c>
      <c r="I697" s="6">
        <v>1.65</v>
      </c>
    </row>
    <row r="698" spans="1:9">
      <c r="A698" t="s">
        <v>168</v>
      </c>
      <c r="B698" t="s">
        <v>954</v>
      </c>
      <c r="C698" t="s">
        <v>955</v>
      </c>
      <c r="D698">
        <v>11034226</v>
      </c>
      <c r="E698" t="s">
        <v>12</v>
      </c>
      <c r="F698" s="7">
        <v>4000</v>
      </c>
      <c r="G698" t="s">
        <v>31</v>
      </c>
      <c r="H698" t="s">
        <v>32</v>
      </c>
      <c r="I698" s="6">
        <v>1.64</v>
      </c>
    </row>
    <row r="699" spans="1:9">
      <c r="A699" t="s">
        <v>168</v>
      </c>
      <c r="B699" t="s">
        <v>974</v>
      </c>
      <c r="C699" t="s">
        <v>975</v>
      </c>
      <c r="D699">
        <v>11034073</v>
      </c>
      <c r="E699" t="s">
        <v>12</v>
      </c>
      <c r="F699" s="7">
        <v>4000</v>
      </c>
      <c r="G699" t="s">
        <v>83</v>
      </c>
      <c r="H699" t="s">
        <v>84</v>
      </c>
      <c r="I699" s="6">
        <v>1.64</v>
      </c>
    </row>
    <row r="700" spans="1:9">
      <c r="A700" t="s">
        <v>284</v>
      </c>
      <c r="B700" t="s">
        <v>1800</v>
      </c>
      <c r="C700" t="s">
        <v>1801</v>
      </c>
      <c r="D700">
        <v>11033676</v>
      </c>
      <c r="E700" t="s">
        <v>284</v>
      </c>
      <c r="F700" s="7">
        <v>2700</v>
      </c>
      <c r="G700" t="s">
        <v>83</v>
      </c>
      <c r="H700" t="s">
        <v>84</v>
      </c>
      <c r="I700" s="6">
        <v>1.62</v>
      </c>
    </row>
    <row r="701" spans="1:9">
      <c r="A701" t="s">
        <v>168</v>
      </c>
      <c r="B701" t="s">
        <v>527</v>
      </c>
      <c r="C701" t="s">
        <v>528</v>
      </c>
      <c r="D701">
        <v>11034015</v>
      </c>
      <c r="E701" t="s">
        <v>12</v>
      </c>
      <c r="F701" s="7">
        <v>4500</v>
      </c>
      <c r="G701" t="s">
        <v>17</v>
      </c>
      <c r="H701" t="s">
        <v>18</v>
      </c>
      <c r="I701" s="6">
        <v>1.61</v>
      </c>
    </row>
    <row r="702" spans="1:9">
      <c r="A702" t="s">
        <v>168</v>
      </c>
      <c r="B702" t="s">
        <v>1092</v>
      </c>
      <c r="C702" t="s">
        <v>1093</v>
      </c>
      <c r="D702">
        <v>11034313</v>
      </c>
      <c r="E702" t="s">
        <v>12</v>
      </c>
      <c r="F702" s="7">
        <v>4000</v>
      </c>
      <c r="G702" t="s">
        <v>77</v>
      </c>
      <c r="H702" t="s">
        <v>128</v>
      </c>
      <c r="I702" s="6">
        <v>1.57</v>
      </c>
    </row>
    <row r="703" spans="1:9">
      <c r="A703" t="s">
        <v>284</v>
      </c>
      <c r="B703" t="s">
        <v>1526</v>
      </c>
      <c r="C703" t="s">
        <v>1527</v>
      </c>
      <c r="D703">
        <v>11033514</v>
      </c>
      <c r="E703" t="s">
        <v>284</v>
      </c>
      <c r="F703" s="7">
        <v>3300</v>
      </c>
      <c r="G703" t="s">
        <v>17</v>
      </c>
      <c r="H703" t="s">
        <v>173</v>
      </c>
      <c r="I703" s="6">
        <v>1.56</v>
      </c>
    </row>
    <row r="704" spans="1:9">
      <c r="A704" t="s">
        <v>168</v>
      </c>
      <c r="B704" t="s">
        <v>1212</v>
      </c>
      <c r="C704" t="s">
        <v>1213</v>
      </c>
      <c r="D704">
        <v>11034074</v>
      </c>
      <c r="E704" t="s">
        <v>12</v>
      </c>
      <c r="F704" s="7">
        <v>4000</v>
      </c>
      <c r="G704" t="s">
        <v>27</v>
      </c>
      <c r="H704" t="s">
        <v>28</v>
      </c>
      <c r="I704" s="6">
        <v>1.5</v>
      </c>
    </row>
    <row r="705" spans="1:9">
      <c r="A705" t="s">
        <v>458</v>
      </c>
      <c r="B705" t="s">
        <v>2000</v>
      </c>
      <c r="C705" t="s">
        <v>2001</v>
      </c>
      <c r="D705">
        <v>11033767</v>
      </c>
      <c r="E705" t="s">
        <v>458</v>
      </c>
      <c r="F705" s="7">
        <v>2300</v>
      </c>
      <c r="G705" t="s">
        <v>70</v>
      </c>
      <c r="H705" t="s">
        <v>71</v>
      </c>
      <c r="I705" s="6">
        <v>1.5</v>
      </c>
    </row>
    <row r="706" spans="1:9">
      <c r="A706" t="s">
        <v>471</v>
      </c>
      <c r="B706" t="s">
        <v>2088</v>
      </c>
      <c r="C706" t="s">
        <v>2089</v>
      </c>
      <c r="D706">
        <v>11033830</v>
      </c>
      <c r="E706" t="s">
        <v>471</v>
      </c>
      <c r="F706" s="7">
        <v>2000</v>
      </c>
      <c r="G706" t="s">
        <v>17</v>
      </c>
      <c r="H706" t="s">
        <v>173</v>
      </c>
      <c r="I706" s="6">
        <v>1.5</v>
      </c>
    </row>
    <row r="707" spans="1:9">
      <c r="A707" t="s">
        <v>168</v>
      </c>
      <c r="B707" t="s">
        <v>671</v>
      </c>
      <c r="C707" t="s">
        <v>672</v>
      </c>
      <c r="D707">
        <v>11034053</v>
      </c>
      <c r="E707" t="s">
        <v>12</v>
      </c>
      <c r="F707" s="7">
        <v>4100</v>
      </c>
      <c r="G707" t="s">
        <v>23</v>
      </c>
      <c r="H707" t="s">
        <v>24</v>
      </c>
      <c r="I707" s="6">
        <v>1.49</v>
      </c>
    </row>
    <row r="708" spans="1:9">
      <c r="A708" t="s">
        <v>168</v>
      </c>
      <c r="B708" t="s">
        <v>1304</v>
      </c>
      <c r="C708" t="s">
        <v>1305</v>
      </c>
      <c r="D708">
        <v>11034235</v>
      </c>
      <c r="E708" t="s">
        <v>12</v>
      </c>
      <c r="F708" s="7">
        <v>4000</v>
      </c>
      <c r="G708" t="s">
        <v>70</v>
      </c>
      <c r="H708" t="s">
        <v>71</v>
      </c>
      <c r="I708" s="6">
        <v>1.49</v>
      </c>
    </row>
    <row r="709" spans="1:9">
      <c r="A709" t="s">
        <v>471</v>
      </c>
      <c r="B709" t="s">
        <v>1716</v>
      </c>
      <c r="C709" t="s">
        <v>1717</v>
      </c>
      <c r="D709">
        <v>11033599</v>
      </c>
      <c r="E709" t="s">
        <v>471</v>
      </c>
      <c r="F709" s="7">
        <v>2900</v>
      </c>
      <c r="G709" t="s">
        <v>27</v>
      </c>
      <c r="H709" t="s">
        <v>28</v>
      </c>
      <c r="I709" s="6">
        <v>1.47</v>
      </c>
    </row>
    <row r="710" spans="1:9">
      <c r="A710" t="s">
        <v>168</v>
      </c>
      <c r="B710" t="s">
        <v>914</v>
      </c>
      <c r="C710" t="s">
        <v>915</v>
      </c>
      <c r="D710">
        <v>11034069</v>
      </c>
      <c r="E710" t="s">
        <v>12</v>
      </c>
      <c r="F710" s="7">
        <v>4000</v>
      </c>
      <c r="G710" t="s">
        <v>31</v>
      </c>
      <c r="H710" t="s">
        <v>42</v>
      </c>
      <c r="I710" s="6">
        <v>1.42</v>
      </c>
    </row>
    <row r="711" spans="1:9">
      <c r="A711" t="s">
        <v>416</v>
      </c>
      <c r="B711" t="s">
        <v>1828</v>
      </c>
      <c r="C711" t="s">
        <v>1829</v>
      </c>
      <c r="D711">
        <v>11033655</v>
      </c>
      <c r="E711" t="s">
        <v>416</v>
      </c>
      <c r="F711" s="7">
        <v>2700</v>
      </c>
      <c r="G711" t="s">
        <v>70</v>
      </c>
      <c r="H711" t="s">
        <v>167</v>
      </c>
      <c r="I711" s="6">
        <v>1.3</v>
      </c>
    </row>
    <row r="712" spans="1:9">
      <c r="A712" t="s">
        <v>284</v>
      </c>
      <c r="B712" t="s">
        <v>1732</v>
      </c>
      <c r="C712" t="s">
        <v>1733</v>
      </c>
      <c r="D712">
        <v>11033624</v>
      </c>
      <c r="E712" t="s">
        <v>284</v>
      </c>
      <c r="F712" s="7">
        <v>2800</v>
      </c>
      <c r="G712" t="s">
        <v>23</v>
      </c>
      <c r="H712" t="s">
        <v>37</v>
      </c>
      <c r="I712" s="6">
        <v>1.25</v>
      </c>
    </row>
    <row r="713" spans="1:9">
      <c r="A713" t="s">
        <v>168</v>
      </c>
      <c r="B713" t="s">
        <v>1282</v>
      </c>
      <c r="C713" t="s">
        <v>1283</v>
      </c>
      <c r="D713">
        <v>11034107</v>
      </c>
      <c r="E713" t="s">
        <v>12</v>
      </c>
      <c r="F713" s="7">
        <v>4000</v>
      </c>
      <c r="G713" t="s">
        <v>70</v>
      </c>
      <c r="H713" t="s">
        <v>71</v>
      </c>
      <c r="I713" s="6">
        <v>1.21</v>
      </c>
    </row>
    <row r="714" spans="1:9">
      <c r="A714" t="s">
        <v>168</v>
      </c>
      <c r="B714" t="s">
        <v>1256</v>
      </c>
      <c r="C714" t="s">
        <v>1257</v>
      </c>
      <c r="D714">
        <v>11034331</v>
      </c>
      <c r="E714" t="s">
        <v>12</v>
      </c>
      <c r="F714" s="7">
        <v>4000</v>
      </c>
      <c r="G714" t="s">
        <v>27</v>
      </c>
      <c r="H714" t="s">
        <v>28</v>
      </c>
      <c r="I714" s="6">
        <v>1.17</v>
      </c>
    </row>
    <row r="715" spans="1:9">
      <c r="A715" t="s">
        <v>458</v>
      </c>
      <c r="B715" t="s">
        <v>2050</v>
      </c>
      <c r="C715" t="s">
        <v>2051</v>
      </c>
      <c r="D715">
        <v>11033801</v>
      </c>
      <c r="E715" t="s">
        <v>458</v>
      </c>
      <c r="F715" s="7">
        <v>2200</v>
      </c>
      <c r="G715" t="s">
        <v>70</v>
      </c>
      <c r="H715" t="s">
        <v>71</v>
      </c>
      <c r="I715" s="6">
        <v>1.17</v>
      </c>
    </row>
    <row r="716" spans="1:9">
      <c r="A716" t="s">
        <v>168</v>
      </c>
      <c r="B716" t="s">
        <v>950</v>
      </c>
      <c r="C716" t="s">
        <v>951</v>
      </c>
      <c r="D716">
        <v>11034217</v>
      </c>
      <c r="E716" t="s">
        <v>12</v>
      </c>
      <c r="F716" s="7">
        <v>4000</v>
      </c>
      <c r="G716" t="s">
        <v>31</v>
      </c>
      <c r="H716" t="s">
        <v>32</v>
      </c>
      <c r="I716" s="6">
        <v>1.1599999999999999</v>
      </c>
    </row>
    <row r="717" spans="1:9">
      <c r="A717" t="s">
        <v>284</v>
      </c>
      <c r="B717" t="s">
        <v>1634</v>
      </c>
      <c r="C717" t="s">
        <v>1635</v>
      </c>
      <c r="D717">
        <v>11033545</v>
      </c>
      <c r="E717" t="s">
        <v>284</v>
      </c>
      <c r="F717" s="7">
        <v>3100</v>
      </c>
      <c r="G717" t="s">
        <v>58</v>
      </c>
      <c r="H717" t="s">
        <v>59</v>
      </c>
      <c r="I717" s="6">
        <v>1.1399999999999999</v>
      </c>
    </row>
    <row r="718" spans="1:9">
      <c r="A718" t="s">
        <v>168</v>
      </c>
      <c r="B718" t="s">
        <v>1228</v>
      </c>
      <c r="C718" t="s">
        <v>1229</v>
      </c>
      <c r="D718">
        <v>11034185</v>
      </c>
      <c r="E718" t="s">
        <v>12</v>
      </c>
      <c r="F718" s="7">
        <v>4000</v>
      </c>
      <c r="G718" t="s">
        <v>27</v>
      </c>
      <c r="H718" t="s">
        <v>131</v>
      </c>
      <c r="I718" s="6">
        <v>1.1200000000000001</v>
      </c>
    </row>
    <row r="719" spans="1:9">
      <c r="A719" t="s">
        <v>168</v>
      </c>
      <c r="B719" t="s">
        <v>525</v>
      </c>
      <c r="C719" t="s">
        <v>526</v>
      </c>
      <c r="D719">
        <v>11034013</v>
      </c>
      <c r="E719" t="s">
        <v>12</v>
      </c>
      <c r="F719" s="7">
        <v>4500</v>
      </c>
      <c r="G719" t="s">
        <v>17</v>
      </c>
      <c r="H719" t="s">
        <v>18</v>
      </c>
      <c r="I719" s="6">
        <v>1.08</v>
      </c>
    </row>
    <row r="720" spans="1:9">
      <c r="A720" t="s">
        <v>168</v>
      </c>
      <c r="B720" t="s">
        <v>1188</v>
      </c>
      <c r="C720" t="s">
        <v>1189</v>
      </c>
      <c r="D720">
        <v>11034251</v>
      </c>
      <c r="E720" t="s">
        <v>12</v>
      </c>
      <c r="F720" s="7">
        <v>4000</v>
      </c>
      <c r="G720" t="s">
        <v>58</v>
      </c>
      <c r="H720" t="s">
        <v>144</v>
      </c>
      <c r="I720" s="6">
        <v>1.04</v>
      </c>
    </row>
    <row r="721" spans="1:9">
      <c r="A721" t="s">
        <v>168</v>
      </c>
      <c r="B721" t="s">
        <v>1238</v>
      </c>
      <c r="C721" t="s">
        <v>1239</v>
      </c>
      <c r="D721">
        <v>11034271</v>
      </c>
      <c r="E721" t="s">
        <v>12</v>
      </c>
      <c r="F721" s="7">
        <v>4000</v>
      </c>
      <c r="G721" t="s">
        <v>27</v>
      </c>
      <c r="H721" t="s">
        <v>28</v>
      </c>
      <c r="I721" s="6">
        <v>1.03</v>
      </c>
    </row>
    <row r="722" spans="1:9">
      <c r="A722" t="s">
        <v>9</v>
      </c>
      <c r="B722" t="s">
        <v>716</v>
      </c>
      <c r="C722" t="s">
        <v>717</v>
      </c>
      <c r="D722">
        <v>11034060</v>
      </c>
      <c r="E722" t="s">
        <v>12</v>
      </c>
      <c r="F722" s="7">
        <v>4100</v>
      </c>
      <c r="G722" t="s">
        <v>27</v>
      </c>
      <c r="H722" t="s">
        <v>28</v>
      </c>
      <c r="I722" s="6">
        <v>1.02</v>
      </c>
    </row>
    <row r="723" spans="1:9">
      <c r="A723" t="s">
        <v>312</v>
      </c>
      <c r="B723" t="s">
        <v>2024</v>
      </c>
      <c r="C723" t="s">
        <v>2025</v>
      </c>
      <c r="D723">
        <v>11033799</v>
      </c>
      <c r="E723" t="s">
        <v>312</v>
      </c>
      <c r="F723" s="7">
        <v>2200</v>
      </c>
      <c r="G723" t="s">
        <v>17</v>
      </c>
      <c r="H723" t="s">
        <v>173</v>
      </c>
      <c r="I723" s="6">
        <v>1</v>
      </c>
    </row>
    <row r="724" spans="1:9">
      <c r="A724" t="s">
        <v>168</v>
      </c>
      <c r="B724" t="s">
        <v>1046</v>
      </c>
      <c r="C724" t="s">
        <v>1047</v>
      </c>
      <c r="D724">
        <v>11034083</v>
      </c>
      <c r="E724" t="s">
        <v>12</v>
      </c>
      <c r="F724" s="7">
        <v>4000</v>
      </c>
      <c r="G724" t="s">
        <v>77</v>
      </c>
      <c r="H724" t="s">
        <v>78</v>
      </c>
      <c r="I724" s="6">
        <v>0.9</v>
      </c>
    </row>
    <row r="725" spans="1:9">
      <c r="A725" t="s">
        <v>168</v>
      </c>
      <c r="B725" t="s">
        <v>1300</v>
      </c>
      <c r="C725" t="s">
        <v>1301</v>
      </c>
      <c r="D725">
        <v>11034228</v>
      </c>
      <c r="E725" t="s">
        <v>12</v>
      </c>
      <c r="F725" s="7">
        <v>4000</v>
      </c>
      <c r="G725" t="s">
        <v>70</v>
      </c>
      <c r="H725" t="s">
        <v>167</v>
      </c>
      <c r="I725" s="6">
        <v>0.88</v>
      </c>
    </row>
    <row r="726" spans="1:9">
      <c r="A726" t="s">
        <v>168</v>
      </c>
      <c r="B726" t="s">
        <v>1284</v>
      </c>
      <c r="C726" t="s">
        <v>1285</v>
      </c>
      <c r="D726">
        <v>11034113</v>
      </c>
      <c r="E726" t="s">
        <v>12</v>
      </c>
      <c r="F726" s="7">
        <v>4000</v>
      </c>
      <c r="G726" t="s">
        <v>70</v>
      </c>
      <c r="H726" t="s">
        <v>71</v>
      </c>
      <c r="I726" s="6">
        <v>0.85</v>
      </c>
    </row>
    <row r="727" spans="1:9">
      <c r="A727" t="s">
        <v>168</v>
      </c>
      <c r="B727" t="s">
        <v>1290</v>
      </c>
      <c r="C727" t="s">
        <v>1291</v>
      </c>
      <c r="D727">
        <v>11034194</v>
      </c>
      <c r="E727" t="s">
        <v>12</v>
      </c>
      <c r="F727" s="7">
        <v>4000</v>
      </c>
      <c r="G727" t="s">
        <v>70</v>
      </c>
      <c r="H727" t="s">
        <v>71</v>
      </c>
      <c r="I727" s="6">
        <v>0.83</v>
      </c>
    </row>
    <row r="728" spans="1:9">
      <c r="A728" t="s">
        <v>284</v>
      </c>
      <c r="B728" t="s">
        <v>1892</v>
      </c>
      <c r="C728" t="s">
        <v>1893</v>
      </c>
      <c r="D728">
        <v>11033696</v>
      </c>
      <c r="E728" t="s">
        <v>284</v>
      </c>
      <c r="F728" s="7">
        <v>2600</v>
      </c>
      <c r="G728" t="s">
        <v>27</v>
      </c>
      <c r="H728" t="s">
        <v>28</v>
      </c>
      <c r="I728" s="6">
        <v>0.78</v>
      </c>
    </row>
    <row r="729" spans="1:9">
      <c r="A729" t="s">
        <v>284</v>
      </c>
      <c r="B729" t="s">
        <v>1564</v>
      </c>
      <c r="C729" t="s">
        <v>1565</v>
      </c>
      <c r="D729">
        <v>11033503</v>
      </c>
      <c r="E729" t="s">
        <v>284</v>
      </c>
      <c r="F729" s="7">
        <v>3300</v>
      </c>
      <c r="G729" t="s">
        <v>27</v>
      </c>
      <c r="H729" t="s">
        <v>28</v>
      </c>
      <c r="I729" s="6">
        <v>0.75</v>
      </c>
    </row>
    <row r="730" spans="1:9">
      <c r="A730" t="s">
        <v>474</v>
      </c>
      <c r="B730" t="s">
        <v>1874</v>
      </c>
      <c r="C730" t="s">
        <v>1875</v>
      </c>
      <c r="D730">
        <v>11033692</v>
      </c>
      <c r="E730" t="s">
        <v>474</v>
      </c>
      <c r="F730" s="7">
        <v>2600</v>
      </c>
      <c r="G730" t="s">
        <v>77</v>
      </c>
      <c r="H730" t="s">
        <v>78</v>
      </c>
      <c r="I730" s="6">
        <v>0.75</v>
      </c>
    </row>
    <row r="731" spans="1:9">
      <c r="A731" t="s">
        <v>168</v>
      </c>
      <c r="B731" t="s">
        <v>1004</v>
      </c>
      <c r="C731" t="s">
        <v>1005</v>
      </c>
      <c r="D731">
        <v>11034190</v>
      </c>
      <c r="E731" t="s">
        <v>12</v>
      </c>
      <c r="F731" s="7">
        <v>4000</v>
      </c>
      <c r="G731" t="s">
        <v>83</v>
      </c>
      <c r="H731" t="s">
        <v>111</v>
      </c>
      <c r="I731" s="6">
        <v>0.71</v>
      </c>
    </row>
    <row r="732" spans="1:9">
      <c r="A732" t="s">
        <v>168</v>
      </c>
      <c r="B732" t="s">
        <v>792</v>
      </c>
      <c r="C732" t="s">
        <v>793</v>
      </c>
      <c r="D732">
        <v>11034110</v>
      </c>
      <c r="E732" t="s">
        <v>12</v>
      </c>
      <c r="F732" s="7">
        <v>4000</v>
      </c>
      <c r="G732" t="s">
        <v>47</v>
      </c>
      <c r="H732" t="s">
        <v>74</v>
      </c>
      <c r="I732" s="6">
        <v>0.54</v>
      </c>
    </row>
    <row r="733" spans="1:9">
      <c r="A733" t="s">
        <v>284</v>
      </c>
      <c r="B733" t="s">
        <v>1998</v>
      </c>
      <c r="C733" t="s">
        <v>1999</v>
      </c>
      <c r="D733">
        <v>11033778</v>
      </c>
      <c r="E733" t="s">
        <v>284</v>
      </c>
      <c r="F733" s="7">
        <v>2300</v>
      </c>
      <c r="G733" t="s">
        <v>27</v>
      </c>
      <c r="H733" t="s">
        <v>28</v>
      </c>
      <c r="I733" s="6">
        <v>0.5</v>
      </c>
    </row>
    <row r="734" spans="1:9">
      <c r="A734" t="s">
        <v>289</v>
      </c>
      <c r="B734" t="s">
        <v>1642</v>
      </c>
      <c r="C734" t="s">
        <v>1643</v>
      </c>
      <c r="D734">
        <v>11033577</v>
      </c>
      <c r="E734" t="s">
        <v>289</v>
      </c>
      <c r="F734" s="7">
        <v>3000</v>
      </c>
      <c r="G734" t="s">
        <v>23</v>
      </c>
      <c r="H734" t="s">
        <v>24</v>
      </c>
      <c r="I734" s="6">
        <v>0.4</v>
      </c>
    </row>
    <row r="735" spans="1:9">
      <c r="A735" t="s">
        <v>168</v>
      </c>
      <c r="B735" t="s">
        <v>334</v>
      </c>
      <c r="C735" t="s">
        <v>335</v>
      </c>
      <c r="D735">
        <v>11033952</v>
      </c>
      <c r="E735" t="s">
        <v>12</v>
      </c>
      <c r="F735" s="7">
        <v>5400</v>
      </c>
      <c r="G735" t="s">
        <v>58</v>
      </c>
      <c r="H735" t="s">
        <v>59</v>
      </c>
      <c r="I735" s="6">
        <v>0.3</v>
      </c>
    </row>
    <row r="736" spans="1:9">
      <c r="A736" t="s">
        <v>168</v>
      </c>
      <c r="B736" t="s">
        <v>978</v>
      </c>
      <c r="C736" t="s">
        <v>979</v>
      </c>
      <c r="D736">
        <v>11034081</v>
      </c>
      <c r="E736" t="s">
        <v>12</v>
      </c>
      <c r="F736" s="7">
        <v>4000</v>
      </c>
      <c r="G736" t="s">
        <v>83</v>
      </c>
      <c r="H736" t="s">
        <v>84</v>
      </c>
      <c r="I736" s="6">
        <v>0.17</v>
      </c>
    </row>
    <row r="737" spans="1:9">
      <c r="A737" t="s">
        <v>9</v>
      </c>
      <c r="B737" t="s">
        <v>99</v>
      </c>
      <c r="C737" t="s">
        <v>100</v>
      </c>
      <c r="D737">
        <v>11033862</v>
      </c>
      <c r="E737" t="s">
        <v>12</v>
      </c>
      <c r="F737" s="7">
        <v>8400</v>
      </c>
      <c r="G737" t="s">
        <v>31</v>
      </c>
      <c r="H737" t="s">
        <v>32</v>
      </c>
      <c r="I737" s="6">
        <v>0</v>
      </c>
    </row>
    <row r="738" spans="1:9">
      <c r="A738" t="s">
        <v>9</v>
      </c>
      <c r="B738" t="s">
        <v>212</v>
      </c>
      <c r="C738" t="s">
        <v>213</v>
      </c>
      <c r="D738">
        <v>11033910</v>
      </c>
      <c r="E738" t="s">
        <v>12</v>
      </c>
      <c r="F738" s="7">
        <v>6600</v>
      </c>
      <c r="G738" t="s">
        <v>47</v>
      </c>
      <c r="H738" t="s">
        <v>74</v>
      </c>
      <c r="I738" s="6">
        <v>0</v>
      </c>
    </row>
    <row r="739" spans="1:9">
      <c r="A739" t="s">
        <v>9</v>
      </c>
      <c r="B739" t="s">
        <v>220</v>
      </c>
      <c r="C739" t="s">
        <v>221</v>
      </c>
      <c r="D739">
        <v>11033913</v>
      </c>
      <c r="E739" t="s">
        <v>12</v>
      </c>
      <c r="F739" s="7">
        <v>6400</v>
      </c>
      <c r="G739" t="s">
        <v>23</v>
      </c>
      <c r="H739" t="s">
        <v>24</v>
      </c>
      <c r="I739" s="6">
        <v>0</v>
      </c>
    </row>
    <row r="740" spans="1:9">
      <c r="A740" t="s">
        <v>9</v>
      </c>
      <c r="B740" t="s">
        <v>228</v>
      </c>
      <c r="C740" t="s">
        <v>229</v>
      </c>
      <c r="D740">
        <v>11033914</v>
      </c>
      <c r="E740" t="s">
        <v>12</v>
      </c>
      <c r="F740" s="7">
        <v>6300</v>
      </c>
      <c r="G740" t="s">
        <v>77</v>
      </c>
      <c r="H740" t="s">
        <v>128</v>
      </c>
      <c r="I740" s="6">
        <v>0</v>
      </c>
    </row>
    <row r="741" spans="1:9">
      <c r="A741" t="s">
        <v>9</v>
      </c>
      <c r="B741" t="s">
        <v>236</v>
      </c>
      <c r="C741" t="s">
        <v>237</v>
      </c>
      <c r="D741">
        <v>11033922</v>
      </c>
      <c r="E741" t="s">
        <v>12</v>
      </c>
      <c r="F741" s="7">
        <v>6200</v>
      </c>
      <c r="G741" t="s">
        <v>47</v>
      </c>
      <c r="H741" t="s">
        <v>74</v>
      </c>
      <c r="I741" s="6">
        <v>0</v>
      </c>
    </row>
    <row r="742" spans="1:9">
      <c r="A742" t="s">
        <v>9</v>
      </c>
      <c r="B742" t="s">
        <v>250</v>
      </c>
      <c r="C742" t="s">
        <v>251</v>
      </c>
      <c r="D742">
        <v>11033926</v>
      </c>
      <c r="E742" t="s">
        <v>12</v>
      </c>
      <c r="F742" s="7">
        <v>6100</v>
      </c>
      <c r="G742" t="s">
        <v>58</v>
      </c>
      <c r="H742" t="s">
        <v>59</v>
      </c>
      <c r="I742" s="6">
        <v>0</v>
      </c>
    </row>
    <row r="743" spans="1:9">
      <c r="A743" t="s">
        <v>9</v>
      </c>
      <c r="B743" t="s">
        <v>268</v>
      </c>
      <c r="C743" t="s">
        <v>269</v>
      </c>
      <c r="D743">
        <v>11033936</v>
      </c>
      <c r="E743" t="s">
        <v>12</v>
      </c>
      <c r="F743" s="7">
        <v>5900</v>
      </c>
      <c r="G743" t="s">
        <v>17</v>
      </c>
      <c r="H743" t="s">
        <v>18</v>
      </c>
      <c r="I743" s="6">
        <v>0</v>
      </c>
    </row>
    <row r="744" spans="1:9">
      <c r="A744" t="s">
        <v>9</v>
      </c>
      <c r="B744" t="s">
        <v>270</v>
      </c>
      <c r="C744" t="s">
        <v>271</v>
      </c>
      <c r="D744">
        <v>11033934</v>
      </c>
      <c r="E744" t="s">
        <v>12</v>
      </c>
      <c r="F744" s="7">
        <v>5900</v>
      </c>
      <c r="G744" t="s">
        <v>31</v>
      </c>
      <c r="H744" t="s">
        <v>42</v>
      </c>
      <c r="I744" s="6">
        <v>0</v>
      </c>
    </row>
    <row r="745" spans="1:9">
      <c r="A745" t="s">
        <v>9</v>
      </c>
      <c r="B745" t="s">
        <v>272</v>
      </c>
      <c r="C745" t="s">
        <v>273</v>
      </c>
      <c r="D745">
        <v>11033937</v>
      </c>
      <c r="E745" t="s">
        <v>12</v>
      </c>
      <c r="F745" s="7">
        <v>5900</v>
      </c>
      <c r="G745" t="s">
        <v>13</v>
      </c>
      <c r="H745" t="s">
        <v>14</v>
      </c>
      <c r="I745" s="6">
        <v>0</v>
      </c>
    </row>
    <row r="746" spans="1:9">
      <c r="A746" t="s">
        <v>9</v>
      </c>
      <c r="B746" t="s">
        <v>278</v>
      </c>
      <c r="C746" t="s">
        <v>279</v>
      </c>
      <c r="D746">
        <v>11033939</v>
      </c>
      <c r="E746" t="s">
        <v>12</v>
      </c>
      <c r="F746" s="7">
        <v>5800</v>
      </c>
      <c r="G746" t="s">
        <v>77</v>
      </c>
      <c r="H746" t="s">
        <v>78</v>
      </c>
      <c r="I746" s="6">
        <v>0</v>
      </c>
    </row>
    <row r="747" spans="1:9">
      <c r="A747" t="s">
        <v>168</v>
      </c>
      <c r="B747" t="s">
        <v>324</v>
      </c>
      <c r="C747" t="s">
        <v>325</v>
      </c>
      <c r="D747">
        <v>11033956</v>
      </c>
      <c r="E747" t="s">
        <v>12</v>
      </c>
      <c r="F747" s="7">
        <v>5400</v>
      </c>
      <c r="G747" t="s">
        <v>47</v>
      </c>
      <c r="H747" t="s">
        <v>48</v>
      </c>
      <c r="I747" s="6">
        <v>0</v>
      </c>
    </row>
    <row r="748" spans="1:9">
      <c r="A748" t="s">
        <v>9</v>
      </c>
      <c r="B748" t="s">
        <v>359</v>
      </c>
      <c r="C748" t="s">
        <v>360</v>
      </c>
      <c r="D748">
        <v>11033958</v>
      </c>
      <c r="E748" t="s">
        <v>12</v>
      </c>
      <c r="F748" s="7">
        <v>5200</v>
      </c>
      <c r="G748" t="s">
        <v>77</v>
      </c>
      <c r="H748" t="s">
        <v>128</v>
      </c>
      <c r="I748" s="6">
        <v>0</v>
      </c>
    </row>
    <row r="749" spans="1:9">
      <c r="A749" t="s">
        <v>168</v>
      </c>
      <c r="B749" t="s">
        <v>361</v>
      </c>
      <c r="C749" t="s">
        <v>362</v>
      </c>
      <c r="D749">
        <v>11033963</v>
      </c>
      <c r="E749" t="s">
        <v>12</v>
      </c>
      <c r="F749" s="7">
        <v>5200</v>
      </c>
      <c r="G749" t="s">
        <v>13</v>
      </c>
      <c r="H749" t="s">
        <v>14</v>
      </c>
      <c r="I749" s="6">
        <v>0</v>
      </c>
    </row>
    <row r="750" spans="1:9">
      <c r="A750" t="s">
        <v>9</v>
      </c>
      <c r="B750" t="s">
        <v>376</v>
      </c>
      <c r="C750" t="s">
        <v>377</v>
      </c>
      <c r="D750">
        <v>11033966</v>
      </c>
      <c r="E750" t="s">
        <v>12</v>
      </c>
      <c r="F750" s="7">
        <v>5100</v>
      </c>
      <c r="G750" t="s">
        <v>17</v>
      </c>
      <c r="H750" t="s">
        <v>18</v>
      </c>
      <c r="I750" s="6">
        <v>0</v>
      </c>
    </row>
    <row r="751" spans="1:9">
      <c r="A751" t="s">
        <v>9</v>
      </c>
      <c r="B751" t="s">
        <v>378</v>
      </c>
      <c r="C751" t="s">
        <v>379</v>
      </c>
      <c r="D751">
        <v>11033971</v>
      </c>
      <c r="E751" t="s">
        <v>12</v>
      </c>
      <c r="F751" s="7">
        <v>5100</v>
      </c>
      <c r="G751" t="s">
        <v>17</v>
      </c>
      <c r="H751" t="s">
        <v>18</v>
      </c>
      <c r="I751" s="6">
        <v>0</v>
      </c>
    </row>
    <row r="752" spans="1:9">
      <c r="A752" t="s">
        <v>9</v>
      </c>
      <c r="B752" t="s">
        <v>382</v>
      </c>
      <c r="C752" t="s">
        <v>383</v>
      </c>
      <c r="D752">
        <v>11033975</v>
      </c>
      <c r="E752" t="s">
        <v>12</v>
      </c>
      <c r="F752" s="7">
        <v>5100</v>
      </c>
      <c r="G752" t="s">
        <v>31</v>
      </c>
      <c r="H752" t="s">
        <v>42</v>
      </c>
      <c r="I752" s="6">
        <v>0</v>
      </c>
    </row>
    <row r="753" spans="1:9">
      <c r="A753" t="s">
        <v>9</v>
      </c>
      <c r="B753" t="s">
        <v>390</v>
      </c>
      <c r="C753" t="s">
        <v>391</v>
      </c>
      <c r="D753">
        <v>11033970</v>
      </c>
      <c r="E753" t="s">
        <v>12</v>
      </c>
      <c r="F753" s="7">
        <v>5100</v>
      </c>
      <c r="G753" t="s">
        <v>27</v>
      </c>
      <c r="H753" t="s">
        <v>28</v>
      </c>
      <c r="I753" s="6">
        <v>0</v>
      </c>
    </row>
    <row r="754" spans="1:9">
      <c r="A754" t="s">
        <v>9</v>
      </c>
      <c r="B754" t="s">
        <v>406</v>
      </c>
      <c r="C754" t="s">
        <v>407</v>
      </c>
      <c r="D754">
        <v>11033983</v>
      </c>
      <c r="E754" t="s">
        <v>12</v>
      </c>
      <c r="F754" s="7">
        <v>5000</v>
      </c>
      <c r="G754" t="s">
        <v>83</v>
      </c>
      <c r="H754" t="s">
        <v>111</v>
      </c>
      <c r="I754" s="6">
        <v>0</v>
      </c>
    </row>
    <row r="755" spans="1:9">
      <c r="A755" t="s">
        <v>9</v>
      </c>
      <c r="B755" t="s">
        <v>423</v>
      </c>
      <c r="C755" t="s">
        <v>424</v>
      </c>
      <c r="D755">
        <v>11033990</v>
      </c>
      <c r="E755" t="s">
        <v>12</v>
      </c>
      <c r="F755" s="7">
        <v>4900</v>
      </c>
      <c r="G755" t="s">
        <v>83</v>
      </c>
      <c r="H755" t="s">
        <v>111</v>
      </c>
      <c r="I755" s="6">
        <v>0</v>
      </c>
    </row>
    <row r="756" spans="1:9">
      <c r="A756" t="s">
        <v>9</v>
      </c>
      <c r="B756" t="s">
        <v>432</v>
      </c>
      <c r="C756" t="s">
        <v>433</v>
      </c>
      <c r="D756">
        <v>11033985</v>
      </c>
      <c r="E756" t="s">
        <v>12</v>
      </c>
      <c r="F756" s="7">
        <v>4900</v>
      </c>
      <c r="G756" t="s">
        <v>27</v>
      </c>
      <c r="H756" t="s">
        <v>131</v>
      </c>
      <c r="I756" s="6">
        <v>0</v>
      </c>
    </row>
    <row r="757" spans="1:9">
      <c r="A757" t="s">
        <v>9</v>
      </c>
      <c r="B757" t="s">
        <v>434</v>
      </c>
      <c r="C757" t="s">
        <v>435</v>
      </c>
      <c r="D757">
        <v>11033987</v>
      </c>
      <c r="E757" t="s">
        <v>12</v>
      </c>
      <c r="F757" s="7">
        <v>4900</v>
      </c>
      <c r="G757" t="s">
        <v>27</v>
      </c>
      <c r="H757" t="s">
        <v>131</v>
      </c>
      <c r="I757" s="6">
        <v>0</v>
      </c>
    </row>
    <row r="758" spans="1:9">
      <c r="A758" t="s">
        <v>9</v>
      </c>
      <c r="B758" t="s">
        <v>440</v>
      </c>
      <c r="C758" t="s">
        <v>441</v>
      </c>
      <c r="D758">
        <v>11033992</v>
      </c>
      <c r="E758" t="s">
        <v>12</v>
      </c>
      <c r="F758" s="7">
        <v>4800</v>
      </c>
      <c r="G758" t="s">
        <v>23</v>
      </c>
      <c r="H758" t="s">
        <v>37</v>
      </c>
      <c r="I758" s="6">
        <v>0</v>
      </c>
    </row>
    <row r="759" spans="1:9">
      <c r="A759" t="s">
        <v>9</v>
      </c>
      <c r="B759" t="s">
        <v>446</v>
      </c>
      <c r="C759" t="s">
        <v>447</v>
      </c>
      <c r="D759">
        <v>11033991</v>
      </c>
      <c r="E759" t="s">
        <v>12</v>
      </c>
      <c r="F759" s="7">
        <v>4800</v>
      </c>
      <c r="G759" t="s">
        <v>17</v>
      </c>
      <c r="H759" t="s">
        <v>173</v>
      </c>
      <c r="I759" s="6">
        <v>0</v>
      </c>
    </row>
    <row r="760" spans="1:9">
      <c r="A760" t="s">
        <v>9</v>
      </c>
      <c r="B760" t="s">
        <v>461</v>
      </c>
      <c r="C760" t="s">
        <v>462</v>
      </c>
      <c r="D760">
        <v>11033997</v>
      </c>
      <c r="E760" t="s">
        <v>12</v>
      </c>
      <c r="F760" s="7">
        <v>4800</v>
      </c>
      <c r="G760" t="s">
        <v>70</v>
      </c>
      <c r="H760" t="s">
        <v>71</v>
      </c>
      <c r="I760" s="6">
        <v>0</v>
      </c>
    </row>
    <row r="761" spans="1:9">
      <c r="A761" t="s">
        <v>9</v>
      </c>
      <c r="B761" t="s">
        <v>463</v>
      </c>
      <c r="C761" t="s">
        <v>464</v>
      </c>
      <c r="D761">
        <v>11034002</v>
      </c>
      <c r="E761" t="s">
        <v>12</v>
      </c>
      <c r="F761" s="7">
        <v>4700</v>
      </c>
      <c r="G761" t="s">
        <v>23</v>
      </c>
      <c r="H761" t="s">
        <v>37</v>
      </c>
      <c r="I761" s="6">
        <v>0</v>
      </c>
    </row>
    <row r="762" spans="1:9">
      <c r="A762" t="s">
        <v>9</v>
      </c>
      <c r="B762" t="s">
        <v>485</v>
      </c>
      <c r="C762" t="s">
        <v>486</v>
      </c>
      <c r="D762">
        <v>11034003</v>
      </c>
      <c r="E762" t="s">
        <v>12</v>
      </c>
      <c r="F762" s="7">
        <v>4700</v>
      </c>
      <c r="G762" t="s">
        <v>13</v>
      </c>
      <c r="H762" t="s">
        <v>14</v>
      </c>
      <c r="I762" s="6">
        <v>0</v>
      </c>
    </row>
    <row r="763" spans="1:9">
      <c r="A763" t="s">
        <v>9</v>
      </c>
      <c r="B763" t="s">
        <v>493</v>
      </c>
      <c r="C763" t="s">
        <v>494</v>
      </c>
      <c r="D763">
        <v>11034009</v>
      </c>
      <c r="E763" t="s">
        <v>12</v>
      </c>
      <c r="F763" s="7">
        <v>4600</v>
      </c>
      <c r="G763" t="s">
        <v>47</v>
      </c>
      <c r="H763" t="s">
        <v>48</v>
      </c>
      <c r="I763" s="6">
        <v>0</v>
      </c>
    </row>
    <row r="764" spans="1:9">
      <c r="A764" t="s">
        <v>9</v>
      </c>
      <c r="B764" t="s">
        <v>507</v>
      </c>
      <c r="C764" t="s">
        <v>508</v>
      </c>
      <c r="D764">
        <v>11034005</v>
      </c>
      <c r="E764" t="s">
        <v>12</v>
      </c>
      <c r="F764" s="7">
        <v>4600</v>
      </c>
      <c r="G764" t="s">
        <v>27</v>
      </c>
      <c r="H764" t="s">
        <v>28</v>
      </c>
      <c r="I764" s="6">
        <v>0</v>
      </c>
    </row>
    <row r="765" spans="1:9">
      <c r="A765" t="s">
        <v>9</v>
      </c>
      <c r="B765" t="s">
        <v>537</v>
      </c>
      <c r="C765" t="s">
        <v>538</v>
      </c>
      <c r="D765">
        <v>11034020</v>
      </c>
      <c r="E765" t="s">
        <v>12</v>
      </c>
      <c r="F765" s="7">
        <v>4500</v>
      </c>
      <c r="G765" t="s">
        <v>77</v>
      </c>
      <c r="H765" t="s">
        <v>128</v>
      </c>
      <c r="I765" s="6">
        <v>0</v>
      </c>
    </row>
    <row r="766" spans="1:9">
      <c r="A766" t="s">
        <v>9</v>
      </c>
      <c r="B766" t="s">
        <v>543</v>
      </c>
      <c r="C766" t="s">
        <v>544</v>
      </c>
      <c r="D766">
        <v>11034014</v>
      </c>
      <c r="E766" t="s">
        <v>12</v>
      </c>
      <c r="F766" s="7">
        <v>4500</v>
      </c>
      <c r="G766" t="s">
        <v>13</v>
      </c>
      <c r="H766" t="s">
        <v>55</v>
      </c>
      <c r="I766" s="6">
        <v>0</v>
      </c>
    </row>
    <row r="767" spans="1:9">
      <c r="A767" t="s">
        <v>9</v>
      </c>
      <c r="B767" t="s">
        <v>557</v>
      </c>
      <c r="C767" t="s">
        <v>558</v>
      </c>
      <c r="D767">
        <v>11034030</v>
      </c>
      <c r="E767" t="s">
        <v>12</v>
      </c>
      <c r="F767" s="7">
        <v>4400</v>
      </c>
      <c r="G767" t="s">
        <v>23</v>
      </c>
      <c r="H767" t="s">
        <v>24</v>
      </c>
      <c r="I767" s="6">
        <v>0</v>
      </c>
    </row>
    <row r="768" spans="1:9">
      <c r="A768" t="s">
        <v>9</v>
      </c>
      <c r="B768" t="s">
        <v>572</v>
      </c>
      <c r="C768" t="s">
        <v>573</v>
      </c>
      <c r="D768">
        <v>11034025</v>
      </c>
      <c r="E768" t="s">
        <v>12</v>
      </c>
      <c r="F768" s="7">
        <v>4400</v>
      </c>
      <c r="G768" t="s">
        <v>77</v>
      </c>
      <c r="H768" t="s">
        <v>78</v>
      </c>
      <c r="I768" s="6">
        <v>0</v>
      </c>
    </row>
    <row r="769" spans="1:9">
      <c r="A769" t="s">
        <v>168</v>
      </c>
      <c r="B769" t="s">
        <v>580</v>
      </c>
      <c r="C769" t="s">
        <v>581</v>
      </c>
      <c r="D769">
        <v>11034027</v>
      </c>
      <c r="E769" t="s">
        <v>12</v>
      </c>
      <c r="F769" s="7">
        <v>4400</v>
      </c>
      <c r="G769" t="s">
        <v>27</v>
      </c>
      <c r="H769" t="s">
        <v>28</v>
      </c>
      <c r="I769" s="6">
        <v>0</v>
      </c>
    </row>
    <row r="770" spans="1:9">
      <c r="A770" t="s">
        <v>9</v>
      </c>
      <c r="B770" t="s">
        <v>596</v>
      </c>
      <c r="C770" t="s">
        <v>597</v>
      </c>
      <c r="D770">
        <v>11034031</v>
      </c>
      <c r="E770" t="s">
        <v>12</v>
      </c>
      <c r="F770" s="7">
        <v>4300</v>
      </c>
      <c r="G770" t="s">
        <v>17</v>
      </c>
      <c r="H770" t="s">
        <v>173</v>
      </c>
      <c r="I770" s="6">
        <v>0</v>
      </c>
    </row>
    <row r="771" spans="1:9">
      <c r="A771" t="s">
        <v>168</v>
      </c>
      <c r="B771" t="s">
        <v>600</v>
      </c>
      <c r="C771" t="s">
        <v>601</v>
      </c>
      <c r="D771">
        <v>11034038</v>
      </c>
      <c r="E771" t="s">
        <v>12</v>
      </c>
      <c r="F771" s="7">
        <v>4300</v>
      </c>
      <c r="G771" t="s">
        <v>17</v>
      </c>
      <c r="H771" t="s">
        <v>18</v>
      </c>
      <c r="I771" s="6">
        <v>0</v>
      </c>
    </row>
    <row r="772" spans="1:9">
      <c r="A772" t="s">
        <v>168</v>
      </c>
      <c r="B772" t="s">
        <v>604</v>
      </c>
      <c r="C772" t="s">
        <v>605</v>
      </c>
      <c r="D772">
        <v>11034034</v>
      </c>
      <c r="E772" t="s">
        <v>12</v>
      </c>
      <c r="F772" s="7">
        <v>4300</v>
      </c>
      <c r="G772" t="s">
        <v>31</v>
      </c>
      <c r="H772" t="s">
        <v>32</v>
      </c>
      <c r="I772" s="6">
        <v>0</v>
      </c>
    </row>
    <row r="773" spans="1:9">
      <c r="A773" t="s">
        <v>9</v>
      </c>
      <c r="B773" t="s">
        <v>606</v>
      </c>
      <c r="C773" t="s">
        <v>607</v>
      </c>
      <c r="D773">
        <v>11034035</v>
      </c>
      <c r="E773" t="s">
        <v>12</v>
      </c>
      <c r="F773" s="7">
        <v>4300</v>
      </c>
      <c r="G773" t="s">
        <v>31</v>
      </c>
      <c r="H773" t="s">
        <v>32</v>
      </c>
      <c r="I773" s="6">
        <v>0</v>
      </c>
    </row>
    <row r="774" spans="1:9">
      <c r="A774" t="s">
        <v>9</v>
      </c>
      <c r="B774" t="s">
        <v>619</v>
      </c>
      <c r="C774" t="s">
        <v>620</v>
      </c>
      <c r="D774">
        <v>11034032</v>
      </c>
      <c r="E774" t="s">
        <v>12</v>
      </c>
      <c r="F774" s="7">
        <v>4300</v>
      </c>
      <c r="G774" t="s">
        <v>70</v>
      </c>
      <c r="H774" t="s">
        <v>167</v>
      </c>
      <c r="I774" s="6">
        <v>0</v>
      </c>
    </row>
    <row r="775" spans="1:9">
      <c r="A775" t="s">
        <v>9</v>
      </c>
      <c r="B775" t="s">
        <v>645</v>
      </c>
      <c r="C775" t="s">
        <v>646</v>
      </c>
      <c r="D775">
        <v>11034042</v>
      </c>
      <c r="E775" t="s">
        <v>12</v>
      </c>
      <c r="F775" s="7">
        <v>4200</v>
      </c>
      <c r="G775" t="s">
        <v>31</v>
      </c>
      <c r="H775" t="s">
        <v>42</v>
      </c>
      <c r="I775" s="6">
        <v>0</v>
      </c>
    </row>
    <row r="776" spans="1:9">
      <c r="A776" t="s">
        <v>9</v>
      </c>
      <c r="B776" t="s">
        <v>653</v>
      </c>
      <c r="C776" t="s">
        <v>654</v>
      </c>
      <c r="D776">
        <v>11034046</v>
      </c>
      <c r="E776" t="s">
        <v>12</v>
      </c>
      <c r="F776" s="7">
        <v>4200</v>
      </c>
      <c r="G776" t="s">
        <v>77</v>
      </c>
      <c r="H776" t="s">
        <v>78</v>
      </c>
      <c r="I776" s="6">
        <v>0</v>
      </c>
    </row>
    <row r="777" spans="1:9">
      <c r="A777" t="s">
        <v>168</v>
      </c>
      <c r="B777" t="s">
        <v>655</v>
      </c>
      <c r="C777" t="s">
        <v>656</v>
      </c>
      <c r="D777">
        <v>11034040</v>
      </c>
      <c r="E777" t="s">
        <v>12</v>
      </c>
      <c r="F777" s="7">
        <v>4200</v>
      </c>
      <c r="G777" t="s">
        <v>13</v>
      </c>
      <c r="H777" t="s">
        <v>14</v>
      </c>
      <c r="I777" s="6">
        <v>0</v>
      </c>
    </row>
    <row r="778" spans="1:9">
      <c r="A778" t="s">
        <v>9</v>
      </c>
      <c r="B778" t="s">
        <v>659</v>
      </c>
      <c r="C778" t="s">
        <v>660</v>
      </c>
      <c r="D778">
        <v>11034043</v>
      </c>
      <c r="E778" t="s">
        <v>12</v>
      </c>
      <c r="F778" s="7">
        <v>4200</v>
      </c>
      <c r="G778" t="s">
        <v>58</v>
      </c>
      <c r="H778" t="s">
        <v>144</v>
      </c>
      <c r="I778" s="6">
        <v>0</v>
      </c>
    </row>
    <row r="779" spans="1:9">
      <c r="A779" t="s">
        <v>9</v>
      </c>
      <c r="B779" t="s">
        <v>661</v>
      </c>
      <c r="C779" t="s">
        <v>662</v>
      </c>
      <c r="D779">
        <v>11034045</v>
      </c>
      <c r="E779" t="s">
        <v>12</v>
      </c>
      <c r="F779" s="7">
        <v>4200</v>
      </c>
      <c r="G779" t="s">
        <v>58</v>
      </c>
      <c r="H779" t="s">
        <v>144</v>
      </c>
      <c r="I779" s="6">
        <v>0</v>
      </c>
    </row>
    <row r="780" spans="1:9">
      <c r="A780" t="s">
        <v>9</v>
      </c>
      <c r="B780" t="s">
        <v>692</v>
      </c>
      <c r="C780" t="s">
        <v>693</v>
      </c>
      <c r="D780">
        <v>11034059</v>
      </c>
      <c r="E780" t="s">
        <v>12</v>
      </c>
      <c r="F780" s="7">
        <v>4100</v>
      </c>
      <c r="G780" t="s">
        <v>83</v>
      </c>
      <c r="H780" t="s">
        <v>84</v>
      </c>
      <c r="I780" s="6">
        <v>0</v>
      </c>
    </row>
    <row r="781" spans="1:9">
      <c r="A781" t="s">
        <v>9</v>
      </c>
      <c r="B781" t="s">
        <v>696</v>
      </c>
      <c r="C781" t="s">
        <v>697</v>
      </c>
      <c r="D781">
        <v>11034052</v>
      </c>
      <c r="E781" t="s">
        <v>12</v>
      </c>
      <c r="F781" s="7">
        <v>4100</v>
      </c>
      <c r="G781" t="s">
        <v>77</v>
      </c>
      <c r="H781" t="s">
        <v>128</v>
      </c>
      <c r="I781" s="6">
        <v>0</v>
      </c>
    </row>
    <row r="782" spans="1:9">
      <c r="A782" t="s">
        <v>9</v>
      </c>
      <c r="B782" t="s">
        <v>708</v>
      </c>
      <c r="C782" t="s">
        <v>709</v>
      </c>
      <c r="D782">
        <v>11034061</v>
      </c>
      <c r="E782" t="s">
        <v>12</v>
      </c>
      <c r="F782" s="7">
        <v>4100</v>
      </c>
      <c r="G782" t="s">
        <v>58</v>
      </c>
      <c r="H782" t="s">
        <v>144</v>
      </c>
      <c r="I782" s="6">
        <v>0</v>
      </c>
    </row>
    <row r="783" spans="1:9">
      <c r="A783" t="s">
        <v>168</v>
      </c>
      <c r="B783" t="s">
        <v>730</v>
      </c>
      <c r="C783" t="s">
        <v>731</v>
      </c>
      <c r="D783">
        <v>11034091</v>
      </c>
      <c r="E783" t="s">
        <v>12</v>
      </c>
      <c r="F783" s="7">
        <v>4000</v>
      </c>
      <c r="G783" t="s">
        <v>23</v>
      </c>
      <c r="H783" t="s">
        <v>24</v>
      </c>
      <c r="I783" s="6">
        <v>0</v>
      </c>
    </row>
    <row r="784" spans="1:9">
      <c r="A784" t="s">
        <v>168</v>
      </c>
      <c r="B784" t="s">
        <v>734</v>
      </c>
      <c r="C784" t="s">
        <v>735</v>
      </c>
      <c r="D784">
        <v>11034108</v>
      </c>
      <c r="E784" t="s">
        <v>12</v>
      </c>
      <c r="F784" s="7">
        <v>4000</v>
      </c>
      <c r="G784" t="s">
        <v>23</v>
      </c>
      <c r="H784" t="s">
        <v>37</v>
      </c>
      <c r="I784" s="6">
        <v>0</v>
      </c>
    </row>
    <row r="785" spans="1:9">
      <c r="A785" t="s">
        <v>168</v>
      </c>
      <c r="B785" t="s">
        <v>742</v>
      </c>
      <c r="C785" t="s">
        <v>743</v>
      </c>
      <c r="D785">
        <v>11034121</v>
      </c>
      <c r="E785" t="s">
        <v>12</v>
      </c>
      <c r="F785" s="7">
        <v>4000</v>
      </c>
      <c r="G785" t="s">
        <v>23</v>
      </c>
      <c r="H785" t="s">
        <v>37</v>
      </c>
      <c r="I785" s="6">
        <v>0</v>
      </c>
    </row>
    <row r="786" spans="1:9">
      <c r="A786" t="s">
        <v>9</v>
      </c>
      <c r="B786" t="s">
        <v>752</v>
      </c>
      <c r="C786" t="s">
        <v>753</v>
      </c>
      <c r="D786">
        <v>11034191</v>
      </c>
      <c r="E786" t="s">
        <v>12</v>
      </c>
      <c r="F786" s="7">
        <v>4000</v>
      </c>
      <c r="G786" t="s">
        <v>23</v>
      </c>
      <c r="H786" t="s">
        <v>37</v>
      </c>
      <c r="I786" s="6">
        <v>0</v>
      </c>
    </row>
    <row r="787" spans="1:9">
      <c r="A787" t="s">
        <v>168</v>
      </c>
      <c r="B787" t="s">
        <v>754</v>
      </c>
      <c r="C787" t="s">
        <v>755</v>
      </c>
      <c r="D787">
        <v>11034201</v>
      </c>
      <c r="E787" t="s">
        <v>12</v>
      </c>
      <c r="F787" s="7">
        <v>4000</v>
      </c>
      <c r="G787" t="s">
        <v>23</v>
      </c>
      <c r="H787" t="s">
        <v>37</v>
      </c>
      <c r="I787" s="6">
        <v>0</v>
      </c>
    </row>
    <row r="788" spans="1:9">
      <c r="A788" t="s">
        <v>168</v>
      </c>
      <c r="B788" t="s">
        <v>760</v>
      </c>
      <c r="C788" t="s">
        <v>761</v>
      </c>
      <c r="D788">
        <v>11034241</v>
      </c>
      <c r="E788" t="s">
        <v>12</v>
      </c>
      <c r="F788" s="7">
        <v>4000</v>
      </c>
      <c r="G788" t="s">
        <v>23</v>
      </c>
      <c r="H788" t="s">
        <v>37</v>
      </c>
      <c r="I788" s="6">
        <v>0</v>
      </c>
    </row>
    <row r="789" spans="1:9">
      <c r="A789" t="s">
        <v>9</v>
      </c>
      <c r="B789" t="s">
        <v>766</v>
      </c>
      <c r="C789" t="s">
        <v>767</v>
      </c>
      <c r="D789">
        <v>11034256</v>
      </c>
      <c r="E789" t="s">
        <v>12</v>
      </c>
      <c r="F789" s="7">
        <v>4000</v>
      </c>
      <c r="G789" t="s">
        <v>23</v>
      </c>
      <c r="H789" t="s">
        <v>37</v>
      </c>
      <c r="I789" s="6">
        <v>0</v>
      </c>
    </row>
    <row r="790" spans="1:9">
      <c r="A790" t="s">
        <v>9</v>
      </c>
      <c r="B790" t="s">
        <v>772</v>
      </c>
      <c r="C790" t="s">
        <v>773</v>
      </c>
      <c r="D790">
        <v>11034317</v>
      </c>
      <c r="E790" t="s">
        <v>12</v>
      </c>
      <c r="F790" s="7">
        <v>4000</v>
      </c>
      <c r="G790" t="s">
        <v>23</v>
      </c>
      <c r="H790" t="s">
        <v>24</v>
      </c>
      <c r="I790" s="6">
        <v>0</v>
      </c>
    </row>
    <row r="791" spans="1:9">
      <c r="A791" t="s">
        <v>9</v>
      </c>
      <c r="B791" t="s">
        <v>774</v>
      </c>
      <c r="C791" t="s">
        <v>775</v>
      </c>
      <c r="D791">
        <v>11034320</v>
      </c>
      <c r="E791" t="s">
        <v>12</v>
      </c>
      <c r="F791" s="7">
        <v>4000</v>
      </c>
      <c r="G791" t="s">
        <v>23</v>
      </c>
      <c r="H791" t="s">
        <v>24</v>
      </c>
      <c r="I791" s="6">
        <v>0</v>
      </c>
    </row>
    <row r="792" spans="1:9">
      <c r="A792" t="s">
        <v>9</v>
      </c>
      <c r="B792" t="s">
        <v>776</v>
      </c>
      <c r="C792" t="s">
        <v>777</v>
      </c>
      <c r="D792">
        <v>11034323</v>
      </c>
      <c r="E792" t="s">
        <v>12</v>
      </c>
      <c r="F792" s="7">
        <v>4000</v>
      </c>
      <c r="G792" t="s">
        <v>23</v>
      </c>
      <c r="H792" t="s">
        <v>37</v>
      </c>
      <c r="I792" s="6">
        <v>0</v>
      </c>
    </row>
    <row r="793" spans="1:9">
      <c r="A793" t="s">
        <v>9</v>
      </c>
      <c r="B793" t="s">
        <v>778</v>
      </c>
      <c r="C793" t="s">
        <v>779</v>
      </c>
      <c r="D793">
        <v>11034340</v>
      </c>
      <c r="E793" t="s">
        <v>12</v>
      </c>
      <c r="F793" s="7">
        <v>4000</v>
      </c>
      <c r="G793" t="s">
        <v>23</v>
      </c>
      <c r="H793" t="s">
        <v>24</v>
      </c>
      <c r="I793" s="6">
        <v>0</v>
      </c>
    </row>
    <row r="794" spans="1:9">
      <c r="A794" t="s">
        <v>9</v>
      </c>
      <c r="B794" t="s">
        <v>780</v>
      </c>
      <c r="C794" t="s">
        <v>781</v>
      </c>
      <c r="D794">
        <v>11034343</v>
      </c>
      <c r="E794" t="s">
        <v>12</v>
      </c>
      <c r="F794" s="7">
        <v>4000</v>
      </c>
      <c r="G794" t="s">
        <v>23</v>
      </c>
      <c r="H794" t="s">
        <v>24</v>
      </c>
      <c r="I794" s="6">
        <v>0</v>
      </c>
    </row>
    <row r="795" spans="1:9">
      <c r="A795" t="s">
        <v>9</v>
      </c>
      <c r="B795" t="s">
        <v>784</v>
      </c>
      <c r="C795" t="s">
        <v>785</v>
      </c>
      <c r="D795">
        <v>11034084</v>
      </c>
      <c r="E795" t="s">
        <v>12</v>
      </c>
      <c r="F795" s="7">
        <v>4000</v>
      </c>
      <c r="G795" t="s">
        <v>47</v>
      </c>
      <c r="H795" t="s">
        <v>48</v>
      </c>
      <c r="I795" s="6">
        <v>0</v>
      </c>
    </row>
    <row r="796" spans="1:9">
      <c r="A796" t="s">
        <v>168</v>
      </c>
      <c r="B796" t="s">
        <v>796</v>
      </c>
      <c r="C796" t="s">
        <v>797</v>
      </c>
      <c r="D796">
        <v>11034130</v>
      </c>
      <c r="E796" t="s">
        <v>12</v>
      </c>
      <c r="F796" s="7">
        <v>4000</v>
      </c>
      <c r="G796" t="s">
        <v>47</v>
      </c>
      <c r="H796" t="s">
        <v>74</v>
      </c>
      <c r="I796" s="6">
        <v>0</v>
      </c>
    </row>
    <row r="797" spans="1:9">
      <c r="A797" t="s">
        <v>168</v>
      </c>
      <c r="B797" t="s">
        <v>812</v>
      </c>
      <c r="C797" t="s">
        <v>813</v>
      </c>
      <c r="D797">
        <v>11034224</v>
      </c>
      <c r="E797" t="s">
        <v>12</v>
      </c>
      <c r="F797" s="7">
        <v>4000</v>
      </c>
      <c r="G797" t="s">
        <v>47</v>
      </c>
      <c r="H797" t="s">
        <v>48</v>
      </c>
      <c r="I797" s="6">
        <v>0</v>
      </c>
    </row>
    <row r="798" spans="1:9">
      <c r="A798" t="s">
        <v>9</v>
      </c>
      <c r="B798" t="s">
        <v>816</v>
      </c>
      <c r="C798" t="s">
        <v>817</v>
      </c>
      <c r="D798">
        <v>11034267</v>
      </c>
      <c r="E798" t="s">
        <v>12</v>
      </c>
      <c r="F798" s="7">
        <v>4000</v>
      </c>
      <c r="G798" t="s">
        <v>47</v>
      </c>
      <c r="H798" t="s">
        <v>74</v>
      </c>
      <c r="I798" s="6">
        <v>0</v>
      </c>
    </row>
    <row r="799" spans="1:9">
      <c r="A799" t="s">
        <v>168</v>
      </c>
      <c r="B799" t="s">
        <v>820</v>
      </c>
      <c r="C799" t="s">
        <v>821</v>
      </c>
      <c r="D799">
        <v>11034279</v>
      </c>
      <c r="E799" t="s">
        <v>12</v>
      </c>
      <c r="F799" s="7">
        <v>4000</v>
      </c>
      <c r="G799" t="s">
        <v>47</v>
      </c>
      <c r="H799" t="s">
        <v>48</v>
      </c>
      <c r="I799" s="6">
        <v>0</v>
      </c>
    </row>
    <row r="800" spans="1:9">
      <c r="A800" t="s">
        <v>9</v>
      </c>
      <c r="B800" t="s">
        <v>822</v>
      </c>
      <c r="C800" t="s">
        <v>823</v>
      </c>
      <c r="D800">
        <v>11034287</v>
      </c>
      <c r="E800" t="s">
        <v>12</v>
      </c>
      <c r="F800" s="7">
        <v>4000</v>
      </c>
      <c r="G800" t="s">
        <v>47</v>
      </c>
      <c r="H800" t="s">
        <v>74</v>
      </c>
      <c r="I800" s="6">
        <v>0</v>
      </c>
    </row>
    <row r="801" spans="1:9">
      <c r="A801" t="s">
        <v>9</v>
      </c>
      <c r="B801" t="s">
        <v>824</v>
      </c>
      <c r="C801" t="s">
        <v>825</v>
      </c>
      <c r="D801">
        <v>11034289</v>
      </c>
      <c r="E801" t="s">
        <v>12</v>
      </c>
      <c r="F801" s="7">
        <v>4000</v>
      </c>
      <c r="G801" t="s">
        <v>47</v>
      </c>
      <c r="H801" t="s">
        <v>74</v>
      </c>
      <c r="I801" s="6">
        <v>0</v>
      </c>
    </row>
    <row r="802" spans="1:9">
      <c r="A802" t="s">
        <v>9</v>
      </c>
      <c r="B802" t="s">
        <v>826</v>
      </c>
      <c r="C802" t="s">
        <v>827</v>
      </c>
      <c r="D802">
        <v>11034298</v>
      </c>
      <c r="E802" t="s">
        <v>12</v>
      </c>
      <c r="F802" s="7">
        <v>4000</v>
      </c>
      <c r="G802" t="s">
        <v>47</v>
      </c>
      <c r="H802" t="s">
        <v>48</v>
      </c>
      <c r="I802" s="6">
        <v>0</v>
      </c>
    </row>
    <row r="803" spans="1:9">
      <c r="A803" t="s">
        <v>9</v>
      </c>
      <c r="B803" t="s">
        <v>828</v>
      </c>
      <c r="C803" t="s">
        <v>829</v>
      </c>
      <c r="D803">
        <v>11034301</v>
      </c>
      <c r="E803" t="s">
        <v>12</v>
      </c>
      <c r="F803" s="7">
        <v>4000</v>
      </c>
      <c r="G803" t="s">
        <v>47</v>
      </c>
      <c r="H803" t="s">
        <v>74</v>
      </c>
      <c r="I803" s="6">
        <v>0</v>
      </c>
    </row>
    <row r="804" spans="1:9">
      <c r="A804" t="s">
        <v>9</v>
      </c>
      <c r="B804" t="s">
        <v>830</v>
      </c>
      <c r="C804" t="s">
        <v>831</v>
      </c>
      <c r="D804">
        <v>11034304</v>
      </c>
      <c r="E804" t="s">
        <v>12</v>
      </c>
      <c r="F804" s="7">
        <v>4000</v>
      </c>
      <c r="G804" t="s">
        <v>47</v>
      </c>
      <c r="H804" t="s">
        <v>74</v>
      </c>
      <c r="I804" s="6">
        <v>0</v>
      </c>
    </row>
    <row r="805" spans="1:9">
      <c r="A805" t="s">
        <v>9</v>
      </c>
      <c r="B805" t="s">
        <v>832</v>
      </c>
      <c r="C805" t="s">
        <v>833</v>
      </c>
      <c r="D805">
        <v>11034321</v>
      </c>
      <c r="E805" t="s">
        <v>12</v>
      </c>
      <c r="F805" s="7">
        <v>4000</v>
      </c>
      <c r="G805" t="s">
        <v>47</v>
      </c>
      <c r="H805" t="s">
        <v>48</v>
      </c>
      <c r="I805" s="6">
        <v>0</v>
      </c>
    </row>
    <row r="806" spans="1:9">
      <c r="A806" t="s">
        <v>9</v>
      </c>
      <c r="B806" t="s">
        <v>834</v>
      </c>
      <c r="C806" t="s">
        <v>835</v>
      </c>
      <c r="D806">
        <v>11034352</v>
      </c>
      <c r="E806" t="s">
        <v>12</v>
      </c>
      <c r="F806" s="7">
        <v>4000</v>
      </c>
      <c r="G806" t="s">
        <v>47</v>
      </c>
      <c r="H806" t="s">
        <v>48</v>
      </c>
      <c r="I806" s="6">
        <v>0</v>
      </c>
    </row>
    <row r="807" spans="1:9">
      <c r="A807" t="s">
        <v>9</v>
      </c>
      <c r="B807" t="s">
        <v>842</v>
      </c>
      <c r="C807" t="s">
        <v>843</v>
      </c>
      <c r="D807">
        <v>11034101</v>
      </c>
      <c r="E807" t="s">
        <v>12</v>
      </c>
      <c r="F807" s="7">
        <v>4000</v>
      </c>
      <c r="G807" t="s">
        <v>17</v>
      </c>
      <c r="H807" t="s">
        <v>173</v>
      </c>
      <c r="I807" s="6">
        <v>0</v>
      </c>
    </row>
    <row r="808" spans="1:9">
      <c r="A808" t="s">
        <v>168</v>
      </c>
      <c r="B808" t="s">
        <v>852</v>
      </c>
      <c r="C808" t="s">
        <v>853</v>
      </c>
      <c r="D808">
        <v>11034138</v>
      </c>
      <c r="E808" t="s">
        <v>12</v>
      </c>
      <c r="F808" s="7">
        <v>4000</v>
      </c>
      <c r="G808" t="s">
        <v>17</v>
      </c>
      <c r="H808" t="s">
        <v>18</v>
      </c>
      <c r="I808" s="6">
        <v>0</v>
      </c>
    </row>
    <row r="809" spans="1:9">
      <c r="A809" t="s">
        <v>168</v>
      </c>
      <c r="B809" t="s">
        <v>862</v>
      </c>
      <c r="C809" t="s">
        <v>863</v>
      </c>
      <c r="D809">
        <v>11034175</v>
      </c>
      <c r="E809" t="s">
        <v>12</v>
      </c>
      <c r="F809" s="7">
        <v>4000</v>
      </c>
      <c r="G809" t="s">
        <v>17</v>
      </c>
      <c r="H809" t="s">
        <v>173</v>
      </c>
      <c r="I809" s="6">
        <v>0</v>
      </c>
    </row>
    <row r="810" spans="1:9">
      <c r="A810" t="s">
        <v>9</v>
      </c>
      <c r="B810" t="s">
        <v>870</v>
      </c>
      <c r="C810" t="s">
        <v>871</v>
      </c>
      <c r="D810">
        <v>11034197</v>
      </c>
      <c r="E810" t="s">
        <v>12</v>
      </c>
      <c r="F810" s="7">
        <v>4000</v>
      </c>
      <c r="G810" t="s">
        <v>17</v>
      </c>
      <c r="H810" t="s">
        <v>173</v>
      </c>
      <c r="I810" s="6">
        <v>0</v>
      </c>
    </row>
    <row r="811" spans="1:9">
      <c r="A811" t="s">
        <v>168</v>
      </c>
      <c r="B811" t="s">
        <v>872</v>
      </c>
      <c r="C811" t="s">
        <v>873</v>
      </c>
      <c r="D811">
        <v>11034200</v>
      </c>
      <c r="E811" t="s">
        <v>12</v>
      </c>
      <c r="F811" s="7">
        <v>4000</v>
      </c>
      <c r="G811" t="s">
        <v>17</v>
      </c>
      <c r="H811" t="s">
        <v>18</v>
      </c>
      <c r="I811" s="6">
        <v>0</v>
      </c>
    </row>
    <row r="812" spans="1:9">
      <c r="A812" t="s">
        <v>9</v>
      </c>
      <c r="B812" t="s">
        <v>878</v>
      </c>
      <c r="C812" t="s">
        <v>879</v>
      </c>
      <c r="D812">
        <v>11034222</v>
      </c>
      <c r="E812" t="s">
        <v>12</v>
      </c>
      <c r="F812" s="7">
        <v>4000</v>
      </c>
      <c r="G812" t="s">
        <v>17</v>
      </c>
      <c r="H812" t="s">
        <v>173</v>
      </c>
      <c r="I812" s="6">
        <v>0</v>
      </c>
    </row>
    <row r="813" spans="1:9">
      <c r="A813" t="s">
        <v>9</v>
      </c>
      <c r="B813" t="s">
        <v>880</v>
      </c>
      <c r="C813" t="s">
        <v>881</v>
      </c>
      <c r="D813">
        <v>11034223</v>
      </c>
      <c r="E813" t="s">
        <v>12</v>
      </c>
      <c r="F813" s="7">
        <v>4000</v>
      </c>
      <c r="G813" t="s">
        <v>17</v>
      </c>
      <c r="H813" t="s">
        <v>173</v>
      </c>
      <c r="I813" s="6">
        <v>0</v>
      </c>
    </row>
    <row r="814" spans="1:9">
      <c r="A814" t="s">
        <v>168</v>
      </c>
      <c r="B814" t="s">
        <v>886</v>
      </c>
      <c r="C814" t="s">
        <v>887</v>
      </c>
      <c r="D814">
        <v>11034247</v>
      </c>
      <c r="E814" t="s">
        <v>12</v>
      </c>
      <c r="F814" s="7">
        <v>4000</v>
      </c>
      <c r="G814" t="s">
        <v>17</v>
      </c>
      <c r="H814" t="s">
        <v>173</v>
      </c>
      <c r="I814" s="6">
        <v>0</v>
      </c>
    </row>
    <row r="815" spans="1:9">
      <c r="A815" t="s">
        <v>9</v>
      </c>
      <c r="B815" t="s">
        <v>890</v>
      </c>
      <c r="C815" t="s">
        <v>891</v>
      </c>
      <c r="D815">
        <v>11034257</v>
      </c>
      <c r="E815" t="s">
        <v>12</v>
      </c>
      <c r="F815" s="7">
        <v>4000</v>
      </c>
      <c r="G815" t="s">
        <v>17</v>
      </c>
      <c r="H815" t="s">
        <v>173</v>
      </c>
      <c r="I815" s="6">
        <v>0</v>
      </c>
    </row>
    <row r="816" spans="1:9">
      <c r="A816" t="s">
        <v>9</v>
      </c>
      <c r="B816" t="s">
        <v>892</v>
      </c>
      <c r="C816" t="s">
        <v>893</v>
      </c>
      <c r="D816">
        <v>11034262</v>
      </c>
      <c r="E816" t="s">
        <v>12</v>
      </c>
      <c r="F816" s="7">
        <v>4000</v>
      </c>
      <c r="G816" t="s">
        <v>17</v>
      </c>
      <c r="H816" t="s">
        <v>173</v>
      </c>
      <c r="I816" s="6">
        <v>0</v>
      </c>
    </row>
    <row r="817" spans="1:9">
      <c r="A817" t="s">
        <v>9</v>
      </c>
      <c r="B817" t="s">
        <v>900</v>
      </c>
      <c r="C817" t="s">
        <v>901</v>
      </c>
      <c r="D817">
        <v>11034303</v>
      </c>
      <c r="E817" t="s">
        <v>12</v>
      </c>
      <c r="F817" s="7">
        <v>4000</v>
      </c>
      <c r="G817" t="s">
        <v>17</v>
      </c>
      <c r="H817" t="s">
        <v>173</v>
      </c>
      <c r="I817" s="6">
        <v>0</v>
      </c>
    </row>
    <row r="818" spans="1:9">
      <c r="A818" t="s">
        <v>9</v>
      </c>
      <c r="B818" t="s">
        <v>904</v>
      </c>
      <c r="C818" t="s">
        <v>905</v>
      </c>
      <c r="D818">
        <v>11034341</v>
      </c>
      <c r="E818" t="s">
        <v>12</v>
      </c>
      <c r="F818" s="7">
        <v>4000</v>
      </c>
      <c r="G818" t="s">
        <v>17</v>
      </c>
      <c r="H818" t="s">
        <v>173</v>
      </c>
      <c r="I818" s="6">
        <v>0</v>
      </c>
    </row>
    <row r="819" spans="1:9">
      <c r="A819" t="s">
        <v>9</v>
      </c>
      <c r="B819" t="s">
        <v>906</v>
      </c>
      <c r="C819" t="s">
        <v>907</v>
      </c>
      <c r="D819">
        <v>11034342</v>
      </c>
      <c r="E819" t="s">
        <v>12</v>
      </c>
      <c r="F819" s="7">
        <v>4000</v>
      </c>
      <c r="G819" t="s">
        <v>17</v>
      </c>
      <c r="H819" t="s">
        <v>173</v>
      </c>
      <c r="I819" s="6">
        <v>0</v>
      </c>
    </row>
    <row r="820" spans="1:9">
      <c r="A820" t="s">
        <v>9</v>
      </c>
      <c r="B820" t="s">
        <v>908</v>
      </c>
      <c r="C820" t="s">
        <v>909</v>
      </c>
      <c r="D820">
        <v>11034354</v>
      </c>
      <c r="E820" t="s">
        <v>12</v>
      </c>
      <c r="F820" s="7">
        <v>4000</v>
      </c>
      <c r="G820" t="s">
        <v>17</v>
      </c>
      <c r="H820" t="s">
        <v>173</v>
      </c>
      <c r="I820" s="6">
        <v>0</v>
      </c>
    </row>
    <row r="821" spans="1:9">
      <c r="A821" t="s">
        <v>168</v>
      </c>
      <c r="B821" t="s">
        <v>930</v>
      </c>
      <c r="C821" t="s">
        <v>931</v>
      </c>
      <c r="D821">
        <v>11034157</v>
      </c>
      <c r="E821" t="s">
        <v>12</v>
      </c>
      <c r="F821" s="7">
        <v>4000</v>
      </c>
      <c r="G821" t="s">
        <v>31</v>
      </c>
      <c r="H821" t="s">
        <v>32</v>
      </c>
      <c r="I821" s="6">
        <v>0</v>
      </c>
    </row>
    <row r="822" spans="1:9">
      <c r="A822" t="s">
        <v>168</v>
      </c>
      <c r="B822" t="s">
        <v>932</v>
      </c>
      <c r="C822" t="s">
        <v>933</v>
      </c>
      <c r="D822">
        <v>11034163</v>
      </c>
      <c r="E822" t="s">
        <v>12</v>
      </c>
      <c r="F822" s="7">
        <v>4000</v>
      </c>
      <c r="G822" t="s">
        <v>31</v>
      </c>
      <c r="H822" t="s">
        <v>42</v>
      </c>
      <c r="I822" s="6">
        <v>0</v>
      </c>
    </row>
    <row r="823" spans="1:9">
      <c r="A823" t="s">
        <v>168</v>
      </c>
      <c r="B823" t="s">
        <v>936</v>
      </c>
      <c r="C823" t="s">
        <v>937</v>
      </c>
      <c r="D823">
        <v>11034172</v>
      </c>
      <c r="E823" t="s">
        <v>12</v>
      </c>
      <c r="F823" s="7">
        <v>4000</v>
      </c>
      <c r="G823" t="s">
        <v>31</v>
      </c>
      <c r="H823" t="s">
        <v>32</v>
      </c>
      <c r="I823" s="6">
        <v>0</v>
      </c>
    </row>
    <row r="824" spans="1:9">
      <c r="A824" t="s">
        <v>168</v>
      </c>
      <c r="B824" t="s">
        <v>940</v>
      </c>
      <c r="C824" t="s">
        <v>941</v>
      </c>
      <c r="D824">
        <v>11034181</v>
      </c>
      <c r="E824" t="s">
        <v>12</v>
      </c>
      <c r="F824" s="7">
        <v>4000</v>
      </c>
      <c r="G824" t="s">
        <v>31</v>
      </c>
      <c r="H824" t="s">
        <v>32</v>
      </c>
      <c r="I824" s="6">
        <v>0</v>
      </c>
    </row>
    <row r="825" spans="1:9">
      <c r="A825" t="s">
        <v>168</v>
      </c>
      <c r="B825" t="s">
        <v>944</v>
      </c>
      <c r="C825" t="s">
        <v>945</v>
      </c>
      <c r="D825">
        <v>11034187</v>
      </c>
      <c r="E825" t="s">
        <v>12</v>
      </c>
      <c r="F825" s="7">
        <v>4000</v>
      </c>
      <c r="G825" t="s">
        <v>31</v>
      </c>
      <c r="H825" t="s">
        <v>42</v>
      </c>
      <c r="I825" s="6">
        <v>0</v>
      </c>
    </row>
    <row r="826" spans="1:9">
      <c r="A826" t="s">
        <v>9</v>
      </c>
      <c r="B826" t="s">
        <v>946</v>
      </c>
      <c r="C826" t="s">
        <v>947</v>
      </c>
      <c r="D826">
        <v>11034188</v>
      </c>
      <c r="E826" t="s">
        <v>12</v>
      </c>
      <c r="F826" s="7">
        <v>4000</v>
      </c>
      <c r="G826" t="s">
        <v>31</v>
      </c>
      <c r="H826" t="s">
        <v>32</v>
      </c>
      <c r="I826" s="6">
        <v>0</v>
      </c>
    </row>
    <row r="827" spans="1:9">
      <c r="A827" t="s">
        <v>9</v>
      </c>
      <c r="B827" t="s">
        <v>948</v>
      </c>
      <c r="C827" t="s">
        <v>949</v>
      </c>
      <c r="D827">
        <v>11034212</v>
      </c>
      <c r="E827" t="s">
        <v>12</v>
      </c>
      <c r="F827" s="7">
        <v>4000</v>
      </c>
      <c r="G827" t="s">
        <v>31</v>
      </c>
      <c r="H827" t="s">
        <v>42</v>
      </c>
      <c r="I827" s="6">
        <v>0</v>
      </c>
    </row>
    <row r="828" spans="1:9">
      <c r="A828" t="s">
        <v>168</v>
      </c>
      <c r="B828" t="s">
        <v>952</v>
      </c>
      <c r="C828" t="s">
        <v>953</v>
      </c>
      <c r="D828">
        <v>11034221</v>
      </c>
      <c r="E828" t="s">
        <v>12</v>
      </c>
      <c r="F828" s="7">
        <v>4000</v>
      </c>
      <c r="G828" t="s">
        <v>31</v>
      </c>
      <c r="H828" t="s">
        <v>32</v>
      </c>
      <c r="I828" s="6">
        <v>0</v>
      </c>
    </row>
    <row r="829" spans="1:9">
      <c r="A829" t="s">
        <v>9</v>
      </c>
      <c r="B829" t="s">
        <v>966</v>
      </c>
      <c r="C829" t="s">
        <v>967</v>
      </c>
      <c r="D829">
        <v>11034299</v>
      </c>
      <c r="E829" t="s">
        <v>12</v>
      </c>
      <c r="F829" s="7">
        <v>4000</v>
      </c>
      <c r="G829" t="s">
        <v>31</v>
      </c>
      <c r="H829" t="s">
        <v>32</v>
      </c>
      <c r="I829" s="6">
        <v>0</v>
      </c>
    </row>
    <row r="830" spans="1:9">
      <c r="A830" t="s">
        <v>9</v>
      </c>
      <c r="B830" t="s">
        <v>970</v>
      </c>
      <c r="C830" t="s">
        <v>971</v>
      </c>
      <c r="D830">
        <v>11034324</v>
      </c>
      <c r="E830" t="s">
        <v>12</v>
      </c>
      <c r="F830" s="7">
        <v>4000</v>
      </c>
      <c r="G830" t="s">
        <v>31</v>
      </c>
      <c r="H830" t="s">
        <v>32</v>
      </c>
      <c r="I830" s="6">
        <v>0</v>
      </c>
    </row>
    <row r="831" spans="1:9">
      <c r="A831" t="s">
        <v>9</v>
      </c>
      <c r="B831" t="s">
        <v>972</v>
      </c>
      <c r="C831" t="s">
        <v>973</v>
      </c>
      <c r="D831">
        <v>11034327</v>
      </c>
      <c r="E831" t="s">
        <v>12</v>
      </c>
      <c r="F831" s="7">
        <v>4000</v>
      </c>
      <c r="G831" t="s">
        <v>31</v>
      </c>
      <c r="H831" t="s">
        <v>32</v>
      </c>
      <c r="I831" s="6">
        <v>0</v>
      </c>
    </row>
    <row r="832" spans="1:9">
      <c r="A832" t="s">
        <v>168</v>
      </c>
      <c r="B832" t="s">
        <v>986</v>
      </c>
      <c r="C832" t="s">
        <v>987</v>
      </c>
      <c r="D832">
        <v>11034141</v>
      </c>
      <c r="E832" t="s">
        <v>12</v>
      </c>
      <c r="F832" s="7">
        <v>4000</v>
      </c>
      <c r="G832" t="s">
        <v>83</v>
      </c>
      <c r="H832" t="s">
        <v>84</v>
      </c>
      <c r="I832" s="6">
        <v>0</v>
      </c>
    </row>
    <row r="833" spans="1:9">
      <c r="A833" t="s">
        <v>168</v>
      </c>
      <c r="B833" t="s">
        <v>990</v>
      </c>
      <c r="C833" t="s">
        <v>991</v>
      </c>
      <c r="D833">
        <v>11034149</v>
      </c>
      <c r="E833" t="s">
        <v>12</v>
      </c>
      <c r="F833" s="7">
        <v>4000</v>
      </c>
      <c r="G833" t="s">
        <v>83</v>
      </c>
      <c r="H833" t="s">
        <v>111</v>
      </c>
      <c r="I833" s="6">
        <v>0</v>
      </c>
    </row>
    <row r="834" spans="1:9">
      <c r="A834" t="s">
        <v>9</v>
      </c>
      <c r="B834" t="s">
        <v>992</v>
      </c>
      <c r="C834" t="s">
        <v>993</v>
      </c>
      <c r="D834">
        <v>11034152</v>
      </c>
      <c r="E834" t="s">
        <v>12</v>
      </c>
      <c r="F834" s="7">
        <v>4000</v>
      </c>
      <c r="G834" t="s">
        <v>83</v>
      </c>
      <c r="H834" t="s">
        <v>111</v>
      </c>
      <c r="I834" s="6">
        <v>0</v>
      </c>
    </row>
    <row r="835" spans="1:9">
      <c r="A835" t="s">
        <v>168</v>
      </c>
      <c r="B835" t="s">
        <v>998</v>
      </c>
      <c r="C835" t="s">
        <v>999</v>
      </c>
      <c r="D835">
        <v>11034176</v>
      </c>
      <c r="E835" t="s">
        <v>12</v>
      </c>
      <c r="F835" s="7">
        <v>4000</v>
      </c>
      <c r="G835" t="s">
        <v>83</v>
      </c>
      <c r="H835" t="s">
        <v>111</v>
      </c>
      <c r="I835" s="6">
        <v>0</v>
      </c>
    </row>
    <row r="836" spans="1:9">
      <c r="A836" t="s">
        <v>168</v>
      </c>
      <c r="B836" t="s">
        <v>1002</v>
      </c>
      <c r="C836" t="s">
        <v>1003</v>
      </c>
      <c r="D836">
        <v>11034189</v>
      </c>
      <c r="E836" t="s">
        <v>12</v>
      </c>
      <c r="F836" s="7">
        <v>4000</v>
      </c>
      <c r="G836" t="s">
        <v>83</v>
      </c>
      <c r="H836" t="s">
        <v>111</v>
      </c>
      <c r="I836" s="6">
        <v>0</v>
      </c>
    </row>
    <row r="837" spans="1:9">
      <c r="A837" t="s">
        <v>168</v>
      </c>
      <c r="B837" t="s">
        <v>1010</v>
      </c>
      <c r="C837" t="s">
        <v>1011</v>
      </c>
      <c r="D837">
        <v>11034227</v>
      </c>
      <c r="E837" t="s">
        <v>12</v>
      </c>
      <c r="F837" s="7">
        <v>4000</v>
      </c>
      <c r="G837" t="s">
        <v>83</v>
      </c>
      <c r="H837" t="s">
        <v>111</v>
      </c>
      <c r="I837" s="6">
        <v>0</v>
      </c>
    </row>
    <row r="838" spans="1:9">
      <c r="A838" t="s">
        <v>9</v>
      </c>
      <c r="B838" t="s">
        <v>1016</v>
      </c>
      <c r="C838" t="s">
        <v>1017</v>
      </c>
      <c r="D838">
        <v>11034255</v>
      </c>
      <c r="E838" t="s">
        <v>12</v>
      </c>
      <c r="F838" s="7">
        <v>4000</v>
      </c>
      <c r="G838" t="s">
        <v>83</v>
      </c>
      <c r="H838" t="s">
        <v>111</v>
      </c>
      <c r="I838" s="6">
        <v>0</v>
      </c>
    </row>
    <row r="839" spans="1:9">
      <c r="A839" t="s">
        <v>9</v>
      </c>
      <c r="B839" t="s">
        <v>1024</v>
      </c>
      <c r="C839" t="s">
        <v>1025</v>
      </c>
      <c r="D839">
        <v>11034325</v>
      </c>
      <c r="E839" t="s">
        <v>12</v>
      </c>
      <c r="F839" s="7">
        <v>4000</v>
      </c>
      <c r="G839" t="s">
        <v>83</v>
      </c>
      <c r="H839" t="s">
        <v>84</v>
      </c>
      <c r="I839" s="6">
        <v>0</v>
      </c>
    </row>
    <row r="840" spans="1:9">
      <c r="A840" t="s">
        <v>9</v>
      </c>
      <c r="B840" t="s">
        <v>1026</v>
      </c>
      <c r="C840" t="s">
        <v>1027</v>
      </c>
      <c r="D840">
        <v>11034328</v>
      </c>
      <c r="E840" t="s">
        <v>12</v>
      </c>
      <c r="F840" s="7">
        <v>4000</v>
      </c>
      <c r="G840" t="s">
        <v>83</v>
      </c>
      <c r="H840" t="s">
        <v>84</v>
      </c>
      <c r="I840" s="6">
        <v>0</v>
      </c>
    </row>
    <row r="841" spans="1:9">
      <c r="A841" t="s">
        <v>9</v>
      </c>
      <c r="B841" t="s">
        <v>1028</v>
      </c>
      <c r="C841" t="s">
        <v>1029</v>
      </c>
      <c r="D841">
        <v>11034337</v>
      </c>
      <c r="E841" t="s">
        <v>12</v>
      </c>
      <c r="F841" s="7">
        <v>4000</v>
      </c>
      <c r="G841" t="s">
        <v>83</v>
      </c>
      <c r="H841" t="s">
        <v>84</v>
      </c>
      <c r="I841" s="6">
        <v>0</v>
      </c>
    </row>
    <row r="842" spans="1:9">
      <c r="A842" t="s">
        <v>9</v>
      </c>
      <c r="B842" t="s">
        <v>1030</v>
      </c>
      <c r="C842" t="s">
        <v>1031</v>
      </c>
      <c r="D842">
        <v>11034350</v>
      </c>
      <c r="E842" t="s">
        <v>12</v>
      </c>
      <c r="F842" s="7">
        <v>4000</v>
      </c>
      <c r="G842" t="s">
        <v>83</v>
      </c>
      <c r="H842" t="s">
        <v>111</v>
      </c>
      <c r="I842" s="6">
        <v>0</v>
      </c>
    </row>
    <row r="843" spans="1:9">
      <c r="A843" t="s">
        <v>168</v>
      </c>
      <c r="B843" t="s">
        <v>1042</v>
      </c>
      <c r="C843" t="s">
        <v>1043</v>
      </c>
      <c r="D843">
        <v>11034072</v>
      </c>
      <c r="E843" t="s">
        <v>12</v>
      </c>
      <c r="F843" s="7">
        <v>4000</v>
      </c>
      <c r="G843" t="s">
        <v>77</v>
      </c>
      <c r="H843" t="s">
        <v>78</v>
      </c>
      <c r="I843" s="6">
        <v>0</v>
      </c>
    </row>
    <row r="844" spans="1:9">
      <c r="A844" t="s">
        <v>9</v>
      </c>
      <c r="B844" t="s">
        <v>1070</v>
      </c>
      <c r="C844" t="s">
        <v>1071</v>
      </c>
      <c r="D844">
        <v>11034239</v>
      </c>
      <c r="E844" t="s">
        <v>12</v>
      </c>
      <c r="F844" s="7">
        <v>4000</v>
      </c>
      <c r="G844" t="s">
        <v>77</v>
      </c>
      <c r="H844" t="s">
        <v>128</v>
      </c>
      <c r="I844" s="6">
        <v>0</v>
      </c>
    </row>
    <row r="845" spans="1:9">
      <c r="A845" t="s">
        <v>9</v>
      </c>
      <c r="B845" t="s">
        <v>1074</v>
      </c>
      <c r="C845" t="s">
        <v>1075</v>
      </c>
      <c r="D845">
        <v>11034263</v>
      </c>
      <c r="E845" t="s">
        <v>12</v>
      </c>
      <c r="F845" s="7">
        <v>4000</v>
      </c>
      <c r="G845" t="s">
        <v>77</v>
      </c>
      <c r="H845" t="s">
        <v>78</v>
      </c>
      <c r="I845" s="6">
        <v>0</v>
      </c>
    </row>
    <row r="846" spans="1:9">
      <c r="A846" t="s">
        <v>9</v>
      </c>
      <c r="B846" t="s">
        <v>1076</v>
      </c>
      <c r="C846" t="s">
        <v>1077</v>
      </c>
      <c r="D846">
        <v>11034265</v>
      </c>
      <c r="E846" t="s">
        <v>12</v>
      </c>
      <c r="F846" s="7">
        <v>4000</v>
      </c>
      <c r="G846" t="s">
        <v>77</v>
      </c>
      <c r="H846" t="s">
        <v>78</v>
      </c>
      <c r="I846" s="6">
        <v>0</v>
      </c>
    </row>
    <row r="847" spans="1:9">
      <c r="A847" t="s">
        <v>9</v>
      </c>
      <c r="B847" t="s">
        <v>1082</v>
      </c>
      <c r="C847" t="s">
        <v>1083</v>
      </c>
      <c r="D847">
        <v>11034282</v>
      </c>
      <c r="E847" t="s">
        <v>12</v>
      </c>
      <c r="F847" s="7">
        <v>4000</v>
      </c>
      <c r="G847" t="s">
        <v>77</v>
      </c>
      <c r="H847" t="s">
        <v>78</v>
      </c>
      <c r="I847" s="6">
        <v>0</v>
      </c>
    </row>
    <row r="848" spans="1:9">
      <c r="A848" t="s">
        <v>9</v>
      </c>
      <c r="B848" t="s">
        <v>1084</v>
      </c>
      <c r="C848" t="s">
        <v>1085</v>
      </c>
      <c r="D848">
        <v>11034284</v>
      </c>
      <c r="E848" t="s">
        <v>12</v>
      </c>
      <c r="F848" s="7">
        <v>4000</v>
      </c>
      <c r="G848" t="s">
        <v>77</v>
      </c>
      <c r="H848" t="s">
        <v>78</v>
      </c>
      <c r="I848" s="6">
        <v>0</v>
      </c>
    </row>
    <row r="849" spans="1:9">
      <c r="A849" t="s">
        <v>9</v>
      </c>
      <c r="B849" t="s">
        <v>1086</v>
      </c>
      <c r="C849" t="s">
        <v>1087</v>
      </c>
      <c r="D849">
        <v>11034300</v>
      </c>
      <c r="E849" t="s">
        <v>12</v>
      </c>
      <c r="F849" s="7">
        <v>4000</v>
      </c>
      <c r="G849" t="s">
        <v>77</v>
      </c>
      <c r="H849" t="s">
        <v>128</v>
      </c>
      <c r="I849" s="6">
        <v>0</v>
      </c>
    </row>
    <row r="850" spans="1:9">
      <c r="A850" t="s">
        <v>9</v>
      </c>
      <c r="B850" t="s">
        <v>1088</v>
      </c>
      <c r="C850" t="s">
        <v>1089</v>
      </c>
      <c r="D850">
        <v>11034302</v>
      </c>
      <c r="E850" t="s">
        <v>12</v>
      </c>
      <c r="F850" s="7">
        <v>4000</v>
      </c>
      <c r="G850" t="s">
        <v>77</v>
      </c>
      <c r="H850" t="s">
        <v>128</v>
      </c>
      <c r="I850" s="6">
        <v>0</v>
      </c>
    </row>
    <row r="851" spans="1:9">
      <c r="A851" t="s">
        <v>9</v>
      </c>
      <c r="B851" t="s">
        <v>1094</v>
      </c>
      <c r="C851" t="s">
        <v>1095</v>
      </c>
      <c r="D851">
        <v>11034326</v>
      </c>
      <c r="E851" t="s">
        <v>12</v>
      </c>
      <c r="F851" s="7">
        <v>4000</v>
      </c>
      <c r="G851" t="s">
        <v>77</v>
      </c>
      <c r="H851" t="s">
        <v>128</v>
      </c>
      <c r="I851" s="6">
        <v>0</v>
      </c>
    </row>
    <row r="852" spans="1:9">
      <c r="A852" t="s">
        <v>9</v>
      </c>
      <c r="B852" t="s">
        <v>1096</v>
      </c>
      <c r="C852" t="s">
        <v>1097</v>
      </c>
      <c r="D852">
        <v>11034335</v>
      </c>
      <c r="E852" t="s">
        <v>12</v>
      </c>
      <c r="F852" s="7">
        <v>4000</v>
      </c>
      <c r="G852" t="s">
        <v>77</v>
      </c>
      <c r="H852" t="s">
        <v>78</v>
      </c>
      <c r="I852" s="6">
        <v>0</v>
      </c>
    </row>
    <row r="853" spans="1:9">
      <c r="A853" t="s">
        <v>9</v>
      </c>
      <c r="B853" t="s">
        <v>1098</v>
      </c>
      <c r="C853" t="s">
        <v>1099</v>
      </c>
      <c r="D853">
        <v>11034345</v>
      </c>
      <c r="E853" t="s">
        <v>12</v>
      </c>
      <c r="F853" s="7">
        <v>4000</v>
      </c>
      <c r="G853" t="s">
        <v>77</v>
      </c>
      <c r="H853" t="s">
        <v>128</v>
      </c>
      <c r="I853" s="6">
        <v>0</v>
      </c>
    </row>
    <row r="854" spans="1:9">
      <c r="A854" t="s">
        <v>9</v>
      </c>
      <c r="B854" t="s">
        <v>1100</v>
      </c>
      <c r="C854" t="s">
        <v>1101</v>
      </c>
      <c r="D854">
        <v>11034346</v>
      </c>
      <c r="E854" t="s">
        <v>12</v>
      </c>
      <c r="F854" s="7">
        <v>4000</v>
      </c>
      <c r="G854" t="s">
        <v>77</v>
      </c>
      <c r="H854" t="s">
        <v>78</v>
      </c>
      <c r="I854" s="6">
        <v>0</v>
      </c>
    </row>
    <row r="855" spans="1:9">
      <c r="A855" t="s">
        <v>9</v>
      </c>
      <c r="B855" t="s">
        <v>1102</v>
      </c>
      <c r="C855" t="s">
        <v>1103</v>
      </c>
      <c r="D855">
        <v>11034353</v>
      </c>
      <c r="E855" t="s">
        <v>12</v>
      </c>
      <c r="F855" s="7">
        <v>4000</v>
      </c>
      <c r="G855" t="s">
        <v>77</v>
      </c>
      <c r="H855" t="s">
        <v>78</v>
      </c>
      <c r="I855" s="6">
        <v>0</v>
      </c>
    </row>
    <row r="856" spans="1:9">
      <c r="A856" t="s">
        <v>9</v>
      </c>
      <c r="B856" t="s">
        <v>1106</v>
      </c>
      <c r="C856" t="s">
        <v>1107</v>
      </c>
      <c r="D856">
        <v>11034068</v>
      </c>
      <c r="E856" t="s">
        <v>12</v>
      </c>
      <c r="F856" s="7">
        <v>4000</v>
      </c>
      <c r="G856" t="s">
        <v>13</v>
      </c>
      <c r="H856" t="s">
        <v>55</v>
      </c>
      <c r="I856" s="6">
        <v>0</v>
      </c>
    </row>
    <row r="857" spans="1:9">
      <c r="A857" t="s">
        <v>168</v>
      </c>
      <c r="B857" t="s">
        <v>1128</v>
      </c>
      <c r="C857" t="s">
        <v>1129</v>
      </c>
      <c r="D857">
        <v>11034144</v>
      </c>
      <c r="E857" t="s">
        <v>12</v>
      </c>
      <c r="F857" s="7">
        <v>4000</v>
      </c>
      <c r="G857" t="s">
        <v>13</v>
      </c>
      <c r="H857" t="s">
        <v>55</v>
      </c>
      <c r="I857" s="6">
        <v>0</v>
      </c>
    </row>
    <row r="858" spans="1:9">
      <c r="A858" t="s">
        <v>168</v>
      </c>
      <c r="B858" t="s">
        <v>1136</v>
      </c>
      <c r="C858" t="s">
        <v>1137</v>
      </c>
      <c r="D858">
        <v>11034198</v>
      </c>
      <c r="E858" t="s">
        <v>12</v>
      </c>
      <c r="F858" s="7">
        <v>4000</v>
      </c>
      <c r="G858" t="s">
        <v>13</v>
      </c>
      <c r="H858" t="s">
        <v>14</v>
      </c>
      <c r="I858" s="6">
        <v>0</v>
      </c>
    </row>
    <row r="859" spans="1:9">
      <c r="A859" t="s">
        <v>9</v>
      </c>
      <c r="B859" t="s">
        <v>1146</v>
      </c>
      <c r="C859" t="s">
        <v>1147</v>
      </c>
      <c r="D859">
        <v>11034233</v>
      </c>
      <c r="E859" t="s">
        <v>12</v>
      </c>
      <c r="F859" s="7">
        <v>4000</v>
      </c>
      <c r="G859" t="s">
        <v>13</v>
      </c>
      <c r="H859" t="s">
        <v>55</v>
      </c>
      <c r="I859" s="6">
        <v>0</v>
      </c>
    </row>
    <row r="860" spans="1:9">
      <c r="A860" t="s">
        <v>168</v>
      </c>
      <c r="B860" t="s">
        <v>1148</v>
      </c>
      <c r="C860" t="s">
        <v>1149</v>
      </c>
      <c r="D860">
        <v>11034264</v>
      </c>
      <c r="E860" t="s">
        <v>12</v>
      </c>
      <c r="F860" s="7">
        <v>4000</v>
      </c>
      <c r="G860" t="s">
        <v>13</v>
      </c>
      <c r="H860" t="s">
        <v>14</v>
      </c>
      <c r="I860" s="6">
        <v>0</v>
      </c>
    </row>
    <row r="861" spans="1:9">
      <c r="A861" t="s">
        <v>168</v>
      </c>
      <c r="B861" t="s">
        <v>1150</v>
      </c>
      <c r="C861" t="s">
        <v>1151</v>
      </c>
      <c r="D861">
        <v>11034266</v>
      </c>
      <c r="E861" t="s">
        <v>12</v>
      </c>
      <c r="F861" s="7">
        <v>4000</v>
      </c>
      <c r="G861" t="s">
        <v>13</v>
      </c>
      <c r="H861" t="s">
        <v>55</v>
      </c>
      <c r="I861" s="6">
        <v>0</v>
      </c>
    </row>
    <row r="862" spans="1:9">
      <c r="A862" t="s">
        <v>9</v>
      </c>
      <c r="B862" t="s">
        <v>1152</v>
      </c>
      <c r="C862" t="s">
        <v>1153</v>
      </c>
      <c r="D862">
        <v>11034283</v>
      </c>
      <c r="E862" t="s">
        <v>12</v>
      </c>
      <c r="F862" s="7">
        <v>4000</v>
      </c>
      <c r="G862" t="s">
        <v>13</v>
      </c>
      <c r="H862" t="s">
        <v>55</v>
      </c>
      <c r="I862" s="6">
        <v>0</v>
      </c>
    </row>
    <row r="863" spans="1:9">
      <c r="A863" t="s">
        <v>9</v>
      </c>
      <c r="B863" t="s">
        <v>1154</v>
      </c>
      <c r="C863" t="s">
        <v>1155</v>
      </c>
      <c r="D863">
        <v>11034308</v>
      </c>
      <c r="E863" t="s">
        <v>12</v>
      </c>
      <c r="F863" s="7">
        <v>4000</v>
      </c>
      <c r="G863" t="s">
        <v>13</v>
      </c>
      <c r="H863" t="s">
        <v>14</v>
      </c>
      <c r="I863" s="6">
        <v>0</v>
      </c>
    </row>
    <row r="864" spans="1:9">
      <c r="A864" t="s">
        <v>9</v>
      </c>
      <c r="B864" t="s">
        <v>1156</v>
      </c>
      <c r="C864" t="s">
        <v>1157</v>
      </c>
      <c r="D864">
        <v>11034322</v>
      </c>
      <c r="E864" t="s">
        <v>12</v>
      </c>
      <c r="F864" s="7">
        <v>4000</v>
      </c>
      <c r="G864" t="s">
        <v>13</v>
      </c>
      <c r="H864" t="s">
        <v>14</v>
      </c>
      <c r="I864" s="6">
        <v>0</v>
      </c>
    </row>
    <row r="865" spans="1:9">
      <c r="A865" t="s">
        <v>168</v>
      </c>
      <c r="B865" t="s">
        <v>1162</v>
      </c>
      <c r="C865" t="s">
        <v>1163</v>
      </c>
      <c r="D865">
        <v>11034082</v>
      </c>
      <c r="E865" t="s">
        <v>12</v>
      </c>
      <c r="F865" s="7">
        <v>4000</v>
      </c>
      <c r="G865" t="s">
        <v>58</v>
      </c>
      <c r="H865" t="s">
        <v>144</v>
      </c>
      <c r="I865" s="6">
        <v>0</v>
      </c>
    </row>
    <row r="866" spans="1:9">
      <c r="A866" t="s">
        <v>168</v>
      </c>
      <c r="B866" t="s">
        <v>1178</v>
      </c>
      <c r="C866" t="s">
        <v>1179</v>
      </c>
      <c r="D866">
        <v>11034168</v>
      </c>
      <c r="E866" t="s">
        <v>12</v>
      </c>
      <c r="F866" s="7">
        <v>4000</v>
      </c>
      <c r="G866" t="s">
        <v>58</v>
      </c>
      <c r="H866" t="s">
        <v>59</v>
      </c>
      <c r="I866" s="6">
        <v>0</v>
      </c>
    </row>
    <row r="867" spans="1:9">
      <c r="A867" t="s">
        <v>9</v>
      </c>
      <c r="B867" t="s">
        <v>1192</v>
      </c>
      <c r="C867" t="s">
        <v>1193</v>
      </c>
      <c r="D867">
        <v>11034280</v>
      </c>
      <c r="E867" t="s">
        <v>12</v>
      </c>
      <c r="F867" s="7">
        <v>4000</v>
      </c>
      <c r="G867" t="s">
        <v>58</v>
      </c>
      <c r="H867" t="s">
        <v>144</v>
      </c>
      <c r="I867" s="6">
        <v>0</v>
      </c>
    </row>
    <row r="868" spans="1:9">
      <c r="A868" t="s">
        <v>9</v>
      </c>
      <c r="B868" t="s">
        <v>1196</v>
      </c>
      <c r="C868" t="s">
        <v>1197</v>
      </c>
      <c r="D868">
        <v>11034295</v>
      </c>
      <c r="E868" t="s">
        <v>12</v>
      </c>
      <c r="F868" s="7">
        <v>4000</v>
      </c>
      <c r="G868" t="s">
        <v>58</v>
      </c>
      <c r="H868" t="s">
        <v>144</v>
      </c>
      <c r="I868" s="6">
        <v>0</v>
      </c>
    </row>
    <row r="869" spans="1:9">
      <c r="A869" t="s">
        <v>9</v>
      </c>
      <c r="B869" t="s">
        <v>1198</v>
      </c>
      <c r="C869" t="s">
        <v>1199</v>
      </c>
      <c r="D869">
        <v>11034296</v>
      </c>
      <c r="E869" t="s">
        <v>12</v>
      </c>
      <c r="F869" s="7">
        <v>4000</v>
      </c>
      <c r="G869" t="s">
        <v>58</v>
      </c>
      <c r="H869" t="s">
        <v>144</v>
      </c>
      <c r="I869" s="6">
        <v>0</v>
      </c>
    </row>
    <row r="870" spans="1:9">
      <c r="A870" t="s">
        <v>9</v>
      </c>
      <c r="B870" t="s">
        <v>1204</v>
      </c>
      <c r="C870" t="s">
        <v>1205</v>
      </c>
      <c r="D870">
        <v>11034314</v>
      </c>
      <c r="E870" t="s">
        <v>12</v>
      </c>
      <c r="F870" s="7">
        <v>4000</v>
      </c>
      <c r="G870" t="s">
        <v>58</v>
      </c>
      <c r="H870" t="s">
        <v>59</v>
      </c>
      <c r="I870" s="6">
        <v>0</v>
      </c>
    </row>
    <row r="871" spans="1:9">
      <c r="A871" t="s">
        <v>168</v>
      </c>
      <c r="B871" t="s">
        <v>1206</v>
      </c>
      <c r="C871" t="s">
        <v>1207</v>
      </c>
      <c r="D871">
        <v>11034315</v>
      </c>
      <c r="E871" t="s">
        <v>12</v>
      </c>
      <c r="F871" s="7">
        <v>4000</v>
      </c>
      <c r="G871" t="s">
        <v>58</v>
      </c>
      <c r="H871" t="s">
        <v>144</v>
      </c>
      <c r="I871" s="6">
        <v>0</v>
      </c>
    </row>
    <row r="872" spans="1:9">
      <c r="A872" t="s">
        <v>9</v>
      </c>
      <c r="B872" t="s">
        <v>1208</v>
      </c>
      <c r="C872" t="s">
        <v>1209</v>
      </c>
      <c r="D872">
        <v>11034339</v>
      </c>
      <c r="E872" t="s">
        <v>12</v>
      </c>
      <c r="F872" s="7">
        <v>4000</v>
      </c>
      <c r="G872" t="s">
        <v>58</v>
      </c>
      <c r="H872" t="s">
        <v>144</v>
      </c>
      <c r="I872" s="6">
        <v>0</v>
      </c>
    </row>
    <row r="873" spans="1:9">
      <c r="A873" t="s">
        <v>9</v>
      </c>
      <c r="B873" t="s">
        <v>1210</v>
      </c>
      <c r="C873" t="s">
        <v>1211</v>
      </c>
      <c r="D873">
        <v>11034344</v>
      </c>
      <c r="E873" t="s">
        <v>12</v>
      </c>
      <c r="F873" s="7">
        <v>4000</v>
      </c>
      <c r="G873" t="s">
        <v>58</v>
      </c>
      <c r="H873" t="s">
        <v>59</v>
      </c>
      <c r="I873" s="6">
        <v>0</v>
      </c>
    </row>
    <row r="874" spans="1:9">
      <c r="A874" t="s">
        <v>9</v>
      </c>
      <c r="B874" t="s">
        <v>1220</v>
      </c>
      <c r="C874" t="s">
        <v>1221</v>
      </c>
      <c r="D874">
        <v>11034131</v>
      </c>
      <c r="E874" t="s">
        <v>12</v>
      </c>
      <c r="F874" s="7">
        <v>4000</v>
      </c>
      <c r="G874" t="s">
        <v>27</v>
      </c>
      <c r="H874" t="s">
        <v>131</v>
      </c>
      <c r="I874" s="6">
        <v>0</v>
      </c>
    </row>
    <row r="875" spans="1:9">
      <c r="A875" t="s">
        <v>168</v>
      </c>
      <c r="B875" t="s">
        <v>1232</v>
      </c>
      <c r="C875" t="s">
        <v>1233</v>
      </c>
      <c r="D875">
        <v>11034216</v>
      </c>
      <c r="E875" t="s">
        <v>12</v>
      </c>
      <c r="F875" s="7">
        <v>4000</v>
      </c>
      <c r="G875" t="s">
        <v>27</v>
      </c>
      <c r="H875" t="s">
        <v>131</v>
      </c>
      <c r="I875" s="6">
        <v>0</v>
      </c>
    </row>
    <row r="876" spans="1:9">
      <c r="A876" t="s">
        <v>168</v>
      </c>
      <c r="B876" t="s">
        <v>1236</v>
      </c>
      <c r="C876" t="s">
        <v>1237</v>
      </c>
      <c r="D876">
        <v>11034250</v>
      </c>
      <c r="E876" t="s">
        <v>12</v>
      </c>
      <c r="F876" s="7">
        <v>4000</v>
      </c>
      <c r="G876" t="s">
        <v>27</v>
      </c>
      <c r="H876" t="s">
        <v>28</v>
      </c>
      <c r="I876" s="6">
        <v>0</v>
      </c>
    </row>
    <row r="877" spans="1:9">
      <c r="A877" t="s">
        <v>9</v>
      </c>
      <c r="B877" t="s">
        <v>1242</v>
      </c>
      <c r="C877" t="s">
        <v>1243</v>
      </c>
      <c r="D877">
        <v>11034281</v>
      </c>
      <c r="E877" t="s">
        <v>12</v>
      </c>
      <c r="F877" s="7">
        <v>4000</v>
      </c>
      <c r="G877" t="s">
        <v>27</v>
      </c>
      <c r="H877" t="s">
        <v>28</v>
      </c>
      <c r="I877" s="6">
        <v>0</v>
      </c>
    </row>
    <row r="878" spans="1:9">
      <c r="A878" t="s">
        <v>9</v>
      </c>
      <c r="B878" t="s">
        <v>1244</v>
      </c>
      <c r="C878" t="s">
        <v>1245</v>
      </c>
      <c r="D878">
        <v>11034288</v>
      </c>
      <c r="E878" t="s">
        <v>12</v>
      </c>
      <c r="F878" s="7">
        <v>4000</v>
      </c>
      <c r="G878" t="s">
        <v>27</v>
      </c>
      <c r="H878" t="s">
        <v>28</v>
      </c>
      <c r="I878" s="6">
        <v>0</v>
      </c>
    </row>
    <row r="879" spans="1:9">
      <c r="A879" t="s">
        <v>9</v>
      </c>
      <c r="B879" t="s">
        <v>1246</v>
      </c>
      <c r="C879" t="s">
        <v>1247</v>
      </c>
      <c r="D879">
        <v>11034290</v>
      </c>
      <c r="E879" t="s">
        <v>12</v>
      </c>
      <c r="F879" s="7">
        <v>4000</v>
      </c>
      <c r="G879" t="s">
        <v>27</v>
      </c>
      <c r="H879" t="s">
        <v>131</v>
      </c>
      <c r="I879" s="6">
        <v>0</v>
      </c>
    </row>
    <row r="880" spans="1:9">
      <c r="A880" t="s">
        <v>9</v>
      </c>
      <c r="B880" t="s">
        <v>1248</v>
      </c>
      <c r="C880" t="s">
        <v>1249</v>
      </c>
      <c r="D880">
        <v>11034294</v>
      </c>
      <c r="E880" t="s">
        <v>12</v>
      </c>
      <c r="F880" s="7">
        <v>4000</v>
      </c>
      <c r="G880" t="s">
        <v>27</v>
      </c>
      <c r="H880" t="s">
        <v>131</v>
      </c>
      <c r="I880" s="6">
        <v>0</v>
      </c>
    </row>
    <row r="881" spans="1:9">
      <c r="A881" t="s">
        <v>9</v>
      </c>
      <c r="B881" t="s">
        <v>1250</v>
      </c>
      <c r="C881" t="s">
        <v>1251</v>
      </c>
      <c r="D881">
        <v>11034312</v>
      </c>
      <c r="E881" t="s">
        <v>12</v>
      </c>
      <c r="F881" s="7">
        <v>4000</v>
      </c>
      <c r="G881" t="s">
        <v>27</v>
      </c>
      <c r="H881" t="s">
        <v>28</v>
      </c>
      <c r="I881" s="6">
        <v>0</v>
      </c>
    </row>
    <row r="882" spans="1:9">
      <c r="A882" t="s">
        <v>9</v>
      </c>
      <c r="B882" t="s">
        <v>1254</v>
      </c>
      <c r="C882" t="s">
        <v>1255</v>
      </c>
      <c r="D882">
        <v>11034329</v>
      </c>
      <c r="E882" t="s">
        <v>12</v>
      </c>
      <c r="F882" s="7">
        <v>4000</v>
      </c>
      <c r="G882" t="s">
        <v>27</v>
      </c>
      <c r="H882" t="s">
        <v>131</v>
      </c>
      <c r="I882" s="6">
        <v>0</v>
      </c>
    </row>
    <row r="883" spans="1:9">
      <c r="A883" t="s">
        <v>9</v>
      </c>
      <c r="B883" t="s">
        <v>1258</v>
      </c>
      <c r="C883" t="s">
        <v>1259</v>
      </c>
      <c r="D883">
        <v>11034333</v>
      </c>
      <c r="E883" t="s">
        <v>12</v>
      </c>
      <c r="F883" s="7">
        <v>4000</v>
      </c>
      <c r="G883" t="s">
        <v>27</v>
      </c>
      <c r="H883" t="s">
        <v>28</v>
      </c>
      <c r="I883" s="6">
        <v>0</v>
      </c>
    </row>
    <row r="884" spans="1:9">
      <c r="A884" t="s">
        <v>9</v>
      </c>
      <c r="B884" t="s">
        <v>1262</v>
      </c>
      <c r="C884" t="s">
        <v>1263</v>
      </c>
      <c r="D884">
        <v>11034347</v>
      </c>
      <c r="E884" t="s">
        <v>12</v>
      </c>
      <c r="F884" s="7">
        <v>4000</v>
      </c>
      <c r="G884" t="s">
        <v>27</v>
      </c>
      <c r="H884" t="s">
        <v>131</v>
      </c>
      <c r="I884" s="6">
        <v>0</v>
      </c>
    </row>
    <row r="885" spans="1:9">
      <c r="A885" t="s">
        <v>9</v>
      </c>
      <c r="B885" t="s">
        <v>1264</v>
      </c>
      <c r="C885" t="s">
        <v>1265</v>
      </c>
      <c r="D885">
        <v>11034349</v>
      </c>
      <c r="E885" t="s">
        <v>12</v>
      </c>
      <c r="F885" s="7">
        <v>4000</v>
      </c>
      <c r="G885" t="s">
        <v>27</v>
      </c>
      <c r="H885" t="s">
        <v>131</v>
      </c>
      <c r="I885" s="6">
        <v>0</v>
      </c>
    </row>
    <row r="886" spans="1:9">
      <c r="A886" t="s">
        <v>168</v>
      </c>
      <c r="B886" t="s">
        <v>1286</v>
      </c>
      <c r="C886" t="s">
        <v>1287</v>
      </c>
      <c r="D886">
        <v>11034162</v>
      </c>
      <c r="E886" t="s">
        <v>12</v>
      </c>
      <c r="F886" s="7">
        <v>4000</v>
      </c>
      <c r="G886" t="s">
        <v>70</v>
      </c>
      <c r="H886" t="s">
        <v>71</v>
      </c>
      <c r="I886" s="6">
        <v>0</v>
      </c>
    </row>
    <row r="887" spans="1:9">
      <c r="A887" t="s">
        <v>168</v>
      </c>
      <c r="B887" t="s">
        <v>1296</v>
      </c>
      <c r="C887" t="s">
        <v>1297</v>
      </c>
      <c r="D887">
        <v>11034207</v>
      </c>
      <c r="E887" t="s">
        <v>12</v>
      </c>
      <c r="F887" s="7">
        <v>4000</v>
      </c>
      <c r="G887" t="s">
        <v>70</v>
      </c>
      <c r="H887" t="s">
        <v>167</v>
      </c>
      <c r="I887" s="6">
        <v>0</v>
      </c>
    </row>
    <row r="888" spans="1:9">
      <c r="A888" t="s">
        <v>168</v>
      </c>
      <c r="B888" t="s">
        <v>1312</v>
      </c>
      <c r="C888" t="s">
        <v>1313</v>
      </c>
      <c r="D888">
        <v>11034252</v>
      </c>
      <c r="E888" t="s">
        <v>12</v>
      </c>
      <c r="F888" s="7">
        <v>4000</v>
      </c>
      <c r="G888" t="s">
        <v>70</v>
      </c>
      <c r="H888" t="s">
        <v>167</v>
      </c>
      <c r="I888" s="6">
        <v>0</v>
      </c>
    </row>
    <row r="889" spans="1:9">
      <c r="A889" t="s">
        <v>9</v>
      </c>
      <c r="B889" t="s">
        <v>1314</v>
      </c>
      <c r="C889" t="s">
        <v>1315</v>
      </c>
      <c r="D889">
        <v>11034258</v>
      </c>
      <c r="E889" t="s">
        <v>12</v>
      </c>
      <c r="F889" s="7">
        <v>4000</v>
      </c>
      <c r="G889" t="s">
        <v>70</v>
      </c>
      <c r="H889" t="s">
        <v>167</v>
      </c>
      <c r="I889" s="6">
        <v>0</v>
      </c>
    </row>
    <row r="890" spans="1:9">
      <c r="A890" t="s">
        <v>9</v>
      </c>
      <c r="B890" t="s">
        <v>1318</v>
      </c>
      <c r="C890" t="s">
        <v>1319</v>
      </c>
      <c r="D890">
        <v>11034270</v>
      </c>
      <c r="E890" t="s">
        <v>12</v>
      </c>
      <c r="F890" s="7">
        <v>4000</v>
      </c>
      <c r="G890" t="s">
        <v>70</v>
      </c>
      <c r="H890" t="s">
        <v>71</v>
      </c>
      <c r="I890" s="6">
        <v>0</v>
      </c>
    </row>
    <row r="891" spans="1:9">
      <c r="A891" t="s">
        <v>9</v>
      </c>
      <c r="B891" t="s">
        <v>1324</v>
      </c>
      <c r="C891" t="s">
        <v>1325</v>
      </c>
      <c r="D891">
        <v>11034319</v>
      </c>
      <c r="E891" t="s">
        <v>12</v>
      </c>
      <c r="F891" s="7">
        <v>4000</v>
      </c>
      <c r="G891" t="s">
        <v>70</v>
      </c>
      <c r="H891" t="s">
        <v>71</v>
      </c>
      <c r="I891" s="6">
        <v>0</v>
      </c>
    </row>
    <row r="892" spans="1:9">
      <c r="A892" t="s">
        <v>9</v>
      </c>
      <c r="B892" t="s">
        <v>1326</v>
      </c>
      <c r="C892" t="s">
        <v>1327</v>
      </c>
      <c r="D892">
        <v>11034330</v>
      </c>
      <c r="E892" t="s">
        <v>12</v>
      </c>
      <c r="F892" s="7">
        <v>4000</v>
      </c>
      <c r="G892" t="s">
        <v>70</v>
      </c>
      <c r="H892" t="s">
        <v>167</v>
      </c>
      <c r="I892" s="6">
        <v>0</v>
      </c>
    </row>
    <row r="893" spans="1:9">
      <c r="A893" t="s">
        <v>9</v>
      </c>
      <c r="B893" t="s">
        <v>1330</v>
      </c>
      <c r="C893" t="s">
        <v>1331</v>
      </c>
      <c r="D893">
        <v>11034338</v>
      </c>
      <c r="E893" t="s">
        <v>12</v>
      </c>
      <c r="F893" s="7">
        <v>4000</v>
      </c>
      <c r="G893" t="s">
        <v>70</v>
      </c>
      <c r="H893" t="s">
        <v>167</v>
      </c>
      <c r="I893" s="6">
        <v>0</v>
      </c>
    </row>
    <row r="894" spans="1:9">
      <c r="A894" t="s">
        <v>168</v>
      </c>
      <c r="B894" t="s">
        <v>1332</v>
      </c>
      <c r="C894" t="s">
        <v>1333</v>
      </c>
      <c r="D894">
        <v>11034351</v>
      </c>
      <c r="E894" t="s">
        <v>12</v>
      </c>
      <c r="F894" s="7">
        <v>4000</v>
      </c>
      <c r="G894" t="s">
        <v>70</v>
      </c>
      <c r="H894" t="s">
        <v>167</v>
      </c>
      <c r="I894" s="6">
        <v>0</v>
      </c>
    </row>
    <row r="895" spans="1:9">
      <c r="A895" t="s">
        <v>474</v>
      </c>
      <c r="B895" t="s">
        <v>1468</v>
      </c>
      <c r="C895" t="s">
        <v>1469</v>
      </c>
      <c r="D895">
        <v>11033453</v>
      </c>
      <c r="E895" t="s">
        <v>474</v>
      </c>
      <c r="F895" s="7">
        <v>3500</v>
      </c>
      <c r="G895" t="s">
        <v>83</v>
      </c>
      <c r="H895" t="s">
        <v>84</v>
      </c>
      <c r="I895" s="6">
        <v>0</v>
      </c>
    </row>
    <row r="896" spans="1:9">
      <c r="A896" t="s">
        <v>471</v>
      </c>
      <c r="B896" t="s">
        <v>1534</v>
      </c>
      <c r="C896" t="s">
        <v>1535</v>
      </c>
      <c r="D896">
        <v>11033515</v>
      </c>
      <c r="E896" t="s">
        <v>471</v>
      </c>
      <c r="F896" s="7">
        <v>3300</v>
      </c>
      <c r="G896" t="s">
        <v>83</v>
      </c>
      <c r="H896" t="s">
        <v>111</v>
      </c>
      <c r="I896" s="6">
        <v>0</v>
      </c>
    </row>
    <row r="897" spans="1:9">
      <c r="A897" t="s">
        <v>416</v>
      </c>
      <c r="B897" t="s">
        <v>1568</v>
      </c>
      <c r="C897" t="s">
        <v>1569</v>
      </c>
      <c r="D897">
        <v>11033521</v>
      </c>
      <c r="E897" t="s">
        <v>416</v>
      </c>
      <c r="F897" s="7">
        <v>3300</v>
      </c>
      <c r="G897" t="s">
        <v>27</v>
      </c>
      <c r="H897" t="s">
        <v>28</v>
      </c>
      <c r="I897" s="6">
        <v>0</v>
      </c>
    </row>
    <row r="898" spans="1:9">
      <c r="A898" t="s">
        <v>284</v>
      </c>
      <c r="B898" t="s">
        <v>1576</v>
      </c>
      <c r="C898" t="s">
        <v>1577</v>
      </c>
      <c r="D898">
        <v>11033537</v>
      </c>
      <c r="E898" t="s">
        <v>284</v>
      </c>
      <c r="F898" s="7">
        <v>3200</v>
      </c>
      <c r="G898" t="s">
        <v>47</v>
      </c>
      <c r="H898" t="s">
        <v>74</v>
      </c>
      <c r="I898" s="6">
        <v>0</v>
      </c>
    </row>
    <row r="899" spans="1:9">
      <c r="A899" t="s">
        <v>284</v>
      </c>
      <c r="B899" t="s">
        <v>1606</v>
      </c>
      <c r="C899" t="s">
        <v>1607</v>
      </c>
      <c r="D899">
        <v>11033561</v>
      </c>
      <c r="E899" t="s">
        <v>284</v>
      </c>
      <c r="F899" s="7">
        <v>3100</v>
      </c>
      <c r="G899" t="s">
        <v>23</v>
      </c>
      <c r="H899" t="s">
        <v>37</v>
      </c>
      <c r="I899" s="6">
        <v>0</v>
      </c>
    </row>
    <row r="900" spans="1:9">
      <c r="A900" t="s">
        <v>284</v>
      </c>
      <c r="B900" t="s">
        <v>1608</v>
      </c>
      <c r="C900" t="s">
        <v>1609</v>
      </c>
      <c r="D900">
        <v>11033542</v>
      </c>
      <c r="E900" t="s">
        <v>284</v>
      </c>
      <c r="F900" s="7">
        <v>3100</v>
      </c>
      <c r="G900" t="s">
        <v>47</v>
      </c>
      <c r="H900" t="s">
        <v>48</v>
      </c>
      <c r="I900" s="6">
        <v>0</v>
      </c>
    </row>
    <row r="901" spans="1:9">
      <c r="A901" t="s">
        <v>416</v>
      </c>
      <c r="B901" t="s">
        <v>1614</v>
      </c>
      <c r="C901" t="s">
        <v>1615</v>
      </c>
      <c r="D901">
        <v>11033549</v>
      </c>
      <c r="E901" t="s">
        <v>416</v>
      </c>
      <c r="F901" s="7">
        <v>3100</v>
      </c>
      <c r="G901" t="s">
        <v>31</v>
      </c>
      <c r="H901" t="s">
        <v>42</v>
      </c>
      <c r="I901" s="6">
        <v>0</v>
      </c>
    </row>
    <row r="902" spans="1:9">
      <c r="A902" t="s">
        <v>458</v>
      </c>
      <c r="B902" t="s">
        <v>1632</v>
      </c>
      <c r="C902" t="s">
        <v>1633</v>
      </c>
      <c r="D902">
        <v>11033544</v>
      </c>
      <c r="E902" t="s">
        <v>458</v>
      </c>
      <c r="F902" s="7">
        <v>3100</v>
      </c>
      <c r="G902" t="s">
        <v>58</v>
      </c>
      <c r="H902" t="s">
        <v>144</v>
      </c>
      <c r="I902" s="6">
        <v>0</v>
      </c>
    </row>
    <row r="903" spans="1:9">
      <c r="A903" t="s">
        <v>284</v>
      </c>
      <c r="B903" t="s">
        <v>1640</v>
      </c>
      <c r="C903" t="s">
        <v>1641</v>
      </c>
      <c r="D903">
        <v>11033572</v>
      </c>
      <c r="E903" t="s">
        <v>284</v>
      </c>
      <c r="F903" s="7">
        <v>3000</v>
      </c>
      <c r="G903" t="s">
        <v>23</v>
      </c>
      <c r="H903" t="s">
        <v>37</v>
      </c>
      <c r="I903" s="6">
        <v>0</v>
      </c>
    </row>
    <row r="904" spans="1:9">
      <c r="A904" t="s">
        <v>416</v>
      </c>
      <c r="B904" t="s">
        <v>1646</v>
      </c>
      <c r="C904" t="s">
        <v>1647</v>
      </c>
      <c r="D904">
        <v>11033573</v>
      </c>
      <c r="E904" t="s">
        <v>416</v>
      </c>
      <c r="F904" s="7">
        <v>3000</v>
      </c>
      <c r="G904" t="s">
        <v>17</v>
      </c>
      <c r="H904" t="s">
        <v>173</v>
      </c>
      <c r="I904" s="6">
        <v>0</v>
      </c>
    </row>
    <row r="905" spans="1:9">
      <c r="A905" t="s">
        <v>284</v>
      </c>
      <c r="B905" t="s">
        <v>1656</v>
      </c>
      <c r="C905" t="s">
        <v>1657</v>
      </c>
      <c r="D905">
        <v>11033588</v>
      </c>
      <c r="E905" t="s">
        <v>284</v>
      </c>
      <c r="F905" s="7">
        <v>3000</v>
      </c>
      <c r="G905" t="s">
        <v>31</v>
      </c>
      <c r="H905" t="s">
        <v>42</v>
      </c>
      <c r="I905" s="6">
        <v>0</v>
      </c>
    </row>
    <row r="906" spans="1:9">
      <c r="A906" t="s">
        <v>416</v>
      </c>
      <c r="B906" t="s">
        <v>1658</v>
      </c>
      <c r="C906" t="s">
        <v>1659</v>
      </c>
      <c r="D906">
        <v>11033590</v>
      </c>
      <c r="E906" t="s">
        <v>416</v>
      </c>
      <c r="F906" s="7">
        <v>3000</v>
      </c>
      <c r="G906" t="s">
        <v>31</v>
      </c>
      <c r="H906" t="s">
        <v>32</v>
      </c>
      <c r="I906" s="6">
        <v>0</v>
      </c>
    </row>
    <row r="907" spans="1:9">
      <c r="A907" t="s">
        <v>340</v>
      </c>
      <c r="B907" t="s">
        <v>1660</v>
      </c>
      <c r="C907" t="s">
        <v>1661</v>
      </c>
      <c r="D907">
        <v>11033589</v>
      </c>
      <c r="E907" t="s">
        <v>340</v>
      </c>
      <c r="F907" s="7">
        <v>3000</v>
      </c>
      <c r="G907" t="s">
        <v>83</v>
      </c>
      <c r="H907" t="s">
        <v>111</v>
      </c>
      <c r="I907" s="6">
        <v>0</v>
      </c>
    </row>
    <row r="908" spans="1:9">
      <c r="A908" t="s">
        <v>416</v>
      </c>
      <c r="B908" t="s">
        <v>1666</v>
      </c>
      <c r="C908" t="s">
        <v>1667</v>
      </c>
      <c r="D908">
        <v>11033582</v>
      </c>
      <c r="E908" t="s">
        <v>416</v>
      </c>
      <c r="F908" s="7">
        <v>3000</v>
      </c>
      <c r="G908" t="s">
        <v>13</v>
      </c>
      <c r="H908" t="s">
        <v>55</v>
      </c>
      <c r="I908" s="6">
        <v>0</v>
      </c>
    </row>
    <row r="909" spans="1:9">
      <c r="A909" t="s">
        <v>284</v>
      </c>
      <c r="B909" t="s">
        <v>1680</v>
      </c>
      <c r="C909" t="s">
        <v>1681</v>
      </c>
      <c r="D909">
        <v>11033567</v>
      </c>
      <c r="E909" t="s">
        <v>284</v>
      </c>
      <c r="F909" s="7">
        <v>3000</v>
      </c>
      <c r="G909" t="s">
        <v>27</v>
      </c>
      <c r="H909" t="s">
        <v>131</v>
      </c>
      <c r="I909" s="6">
        <v>0</v>
      </c>
    </row>
    <row r="910" spans="1:9">
      <c r="A910" t="s">
        <v>289</v>
      </c>
      <c r="B910" t="s">
        <v>1688</v>
      </c>
      <c r="C910" t="s">
        <v>1689</v>
      </c>
      <c r="D910">
        <v>11033591</v>
      </c>
      <c r="E910" t="s">
        <v>289</v>
      </c>
      <c r="F910" s="7">
        <v>3000</v>
      </c>
      <c r="G910" t="s">
        <v>27</v>
      </c>
      <c r="H910" t="s">
        <v>131</v>
      </c>
      <c r="I910" s="6">
        <v>0</v>
      </c>
    </row>
    <row r="911" spans="1:9">
      <c r="A911" t="s">
        <v>284</v>
      </c>
      <c r="B911" t="s">
        <v>1700</v>
      </c>
      <c r="C911" t="s">
        <v>1701</v>
      </c>
      <c r="D911">
        <v>11033607</v>
      </c>
      <c r="E911" t="s">
        <v>284</v>
      </c>
      <c r="F911" s="7">
        <v>2900</v>
      </c>
      <c r="G911" t="s">
        <v>47</v>
      </c>
      <c r="H911" t="s">
        <v>48</v>
      </c>
      <c r="I911" s="6">
        <v>0</v>
      </c>
    </row>
    <row r="912" spans="1:9">
      <c r="A912" t="s">
        <v>458</v>
      </c>
      <c r="B912" t="s">
        <v>1702</v>
      </c>
      <c r="C912" t="s">
        <v>1703</v>
      </c>
      <c r="D912">
        <v>11033596</v>
      </c>
      <c r="E912" t="s">
        <v>458</v>
      </c>
      <c r="F912" s="7">
        <v>2900</v>
      </c>
      <c r="G912" t="s">
        <v>17</v>
      </c>
      <c r="H912" t="s">
        <v>18</v>
      </c>
      <c r="I912" s="6">
        <v>0</v>
      </c>
    </row>
    <row r="913" spans="1:9">
      <c r="A913" t="s">
        <v>458</v>
      </c>
      <c r="B913" t="s">
        <v>1704</v>
      </c>
      <c r="C913" t="s">
        <v>1705</v>
      </c>
      <c r="D913">
        <v>11033597</v>
      </c>
      <c r="E913" t="s">
        <v>458</v>
      </c>
      <c r="F913" s="7">
        <v>2900</v>
      </c>
      <c r="G913" t="s">
        <v>17</v>
      </c>
      <c r="H913" t="s">
        <v>173</v>
      </c>
      <c r="I913" s="6">
        <v>0</v>
      </c>
    </row>
    <row r="914" spans="1:9">
      <c r="A914" t="s">
        <v>373</v>
      </c>
      <c r="B914" t="s">
        <v>1706</v>
      </c>
      <c r="C914" t="s">
        <v>1707</v>
      </c>
      <c r="D914">
        <v>11033601</v>
      </c>
      <c r="E914" t="s">
        <v>373</v>
      </c>
      <c r="F914" s="7">
        <v>2900</v>
      </c>
      <c r="G914" t="s">
        <v>83</v>
      </c>
      <c r="H914" t="s">
        <v>111</v>
      </c>
      <c r="I914" s="6">
        <v>0</v>
      </c>
    </row>
    <row r="915" spans="1:9">
      <c r="A915" t="s">
        <v>289</v>
      </c>
      <c r="B915" t="s">
        <v>1708</v>
      </c>
      <c r="C915" t="s">
        <v>1709</v>
      </c>
      <c r="D915">
        <v>11033608</v>
      </c>
      <c r="E915" t="s">
        <v>289</v>
      </c>
      <c r="F915" s="7">
        <v>2900</v>
      </c>
      <c r="G915" t="s">
        <v>83</v>
      </c>
      <c r="H915" t="s">
        <v>111</v>
      </c>
      <c r="I915" s="6">
        <v>0</v>
      </c>
    </row>
    <row r="916" spans="1:9">
      <c r="A916" t="s">
        <v>289</v>
      </c>
      <c r="B916" t="s">
        <v>1714</v>
      </c>
      <c r="C916" t="s">
        <v>1715</v>
      </c>
      <c r="D916">
        <v>11033592</v>
      </c>
      <c r="E916" t="s">
        <v>289</v>
      </c>
      <c r="F916" s="7">
        <v>2900</v>
      </c>
      <c r="G916" t="s">
        <v>27</v>
      </c>
      <c r="H916" t="s">
        <v>28</v>
      </c>
      <c r="I916" s="6">
        <v>0</v>
      </c>
    </row>
    <row r="917" spans="1:9">
      <c r="A917" t="s">
        <v>340</v>
      </c>
      <c r="B917" t="s">
        <v>1718</v>
      </c>
      <c r="C917" t="s">
        <v>1719</v>
      </c>
      <c r="D917">
        <v>11033602</v>
      </c>
      <c r="E917" t="s">
        <v>340</v>
      </c>
      <c r="F917" s="7">
        <v>2900</v>
      </c>
      <c r="G917" t="s">
        <v>27</v>
      </c>
      <c r="H917" t="s">
        <v>28</v>
      </c>
      <c r="I917" s="6">
        <v>0</v>
      </c>
    </row>
    <row r="918" spans="1:9">
      <c r="A918" t="s">
        <v>284</v>
      </c>
      <c r="B918" t="s">
        <v>1720</v>
      </c>
      <c r="C918" t="s">
        <v>1721</v>
      </c>
      <c r="D918">
        <v>11033609</v>
      </c>
      <c r="E918" t="s">
        <v>284</v>
      </c>
      <c r="F918" s="7">
        <v>2900</v>
      </c>
      <c r="G918" t="s">
        <v>27</v>
      </c>
      <c r="H918" t="s">
        <v>131</v>
      </c>
      <c r="I918" s="6">
        <v>0</v>
      </c>
    </row>
    <row r="919" spans="1:9">
      <c r="A919" t="s">
        <v>284</v>
      </c>
      <c r="B919" t="s">
        <v>1726</v>
      </c>
      <c r="C919" t="s">
        <v>1727</v>
      </c>
      <c r="D919">
        <v>11033617</v>
      </c>
      <c r="E919" t="s">
        <v>284</v>
      </c>
      <c r="F919" s="7">
        <v>2800</v>
      </c>
      <c r="G919" t="s">
        <v>23</v>
      </c>
      <c r="H919" t="s">
        <v>37</v>
      </c>
      <c r="I919" s="6">
        <v>0</v>
      </c>
    </row>
    <row r="920" spans="1:9">
      <c r="A920" t="s">
        <v>284</v>
      </c>
      <c r="B920" t="s">
        <v>1728</v>
      </c>
      <c r="C920" t="s">
        <v>1729</v>
      </c>
      <c r="D920">
        <v>11033618</v>
      </c>
      <c r="E920" t="s">
        <v>284</v>
      </c>
      <c r="F920" s="7">
        <v>2800</v>
      </c>
      <c r="G920" t="s">
        <v>23</v>
      </c>
      <c r="H920" t="s">
        <v>37</v>
      </c>
      <c r="I920" s="6">
        <v>0</v>
      </c>
    </row>
    <row r="921" spans="1:9">
      <c r="A921" t="s">
        <v>284</v>
      </c>
      <c r="B921" t="s">
        <v>1742</v>
      </c>
      <c r="C921" t="s">
        <v>1743</v>
      </c>
      <c r="D921">
        <v>11033616</v>
      </c>
      <c r="E921" t="s">
        <v>284</v>
      </c>
      <c r="F921" s="7">
        <v>2800</v>
      </c>
      <c r="G921" t="s">
        <v>17</v>
      </c>
      <c r="H921" t="s">
        <v>173</v>
      </c>
      <c r="I921" s="6">
        <v>0</v>
      </c>
    </row>
    <row r="922" spans="1:9">
      <c r="A922" t="s">
        <v>340</v>
      </c>
      <c r="B922" t="s">
        <v>1746</v>
      </c>
      <c r="C922" t="s">
        <v>1747</v>
      </c>
      <c r="D922">
        <v>11033611</v>
      </c>
      <c r="E922" t="s">
        <v>340</v>
      </c>
      <c r="F922" s="7">
        <v>2800</v>
      </c>
      <c r="G922" t="s">
        <v>31</v>
      </c>
      <c r="H922" t="s">
        <v>42</v>
      </c>
      <c r="I922" s="6">
        <v>0</v>
      </c>
    </row>
    <row r="923" spans="1:9">
      <c r="A923" t="s">
        <v>284</v>
      </c>
      <c r="B923" t="s">
        <v>1760</v>
      </c>
      <c r="C923" t="s">
        <v>1761</v>
      </c>
      <c r="D923">
        <v>11033613</v>
      </c>
      <c r="E923" t="s">
        <v>284</v>
      </c>
      <c r="F923" s="7">
        <v>2800</v>
      </c>
      <c r="G923" t="s">
        <v>58</v>
      </c>
      <c r="H923" t="s">
        <v>144</v>
      </c>
      <c r="I923" s="6">
        <v>0</v>
      </c>
    </row>
    <row r="924" spans="1:9">
      <c r="A924" t="s">
        <v>561</v>
      </c>
      <c r="B924" t="s">
        <v>1768</v>
      </c>
      <c r="C924" t="s">
        <v>1769</v>
      </c>
      <c r="D924">
        <v>11033631</v>
      </c>
      <c r="E924" t="s">
        <v>561</v>
      </c>
      <c r="F924" s="7">
        <v>2800</v>
      </c>
      <c r="G924" t="s">
        <v>27</v>
      </c>
      <c r="H924" t="s">
        <v>28</v>
      </c>
      <c r="I924" s="6">
        <v>0</v>
      </c>
    </row>
    <row r="925" spans="1:9">
      <c r="A925" t="s">
        <v>284</v>
      </c>
      <c r="B925" t="s">
        <v>1774</v>
      </c>
      <c r="C925" t="s">
        <v>1775</v>
      </c>
      <c r="D925">
        <v>11033641</v>
      </c>
      <c r="E925" t="s">
        <v>284</v>
      </c>
      <c r="F925" s="7">
        <v>2800</v>
      </c>
      <c r="G925" t="s">
        <v>70</v>
      </c>
      <c r="H925" t="s">
        <v>167</v>
      </c>
      <c r="I925" s="6">
        <v>0</v>
      </c>
    </row>
    <row r="926" spans="1:9">
      <c r="A926" t="s">
        <v>284</v>
      </c>
      <c r="B926" t="s">
        <v>1778</v>
      </c>
      <c r="C926" t="s">
        <v>1779</v>
      </c>
      <c r="D926">
        <v>11033661</v>
      </c>
      <c r="E926" t="s">
        <v>284</v>
      </c>
      <c r="F926" s="7">
        <v>2700</v>
      </c>
      <c r="G926" t="s">
        <v>47</v>
      </c>
      <c r="H926" t="s">
        <v>74</v>
      </c>
      <c r="I926" s="6">
        <v>0</v>
      </c>
    </row>
    <row r="927" spans="1:9">
      <c r="A927" t="s">
        <v>458</v>
      </c>
      <c r="B927" t="s">
        <v>1782</v>
      </c>
      <c r="C927" t="s">
        <v>1783</v>
      </c>
      <c r="D927">
        <v>11033677</v>
      </c>
      <c r="E927" t="s">
        <v>458</v>
      </c>
      <c r="F927" s="7">
        <v>2700</v>
      </c>
      <c r="G927" t="s">
        <v>47</v>
      </c>
      <c r="H927" t="s">
        <v>74</v>
      </c>
      <c r="I927" s="6">
        <v>0</v>
      </c>
    </row>
    <row r="928" spans="1:9">
      <c r="A928" t="s">
        <v>340</v>
      </c>
      <c r="B928" t="s">
        <v>1784</v>
      </c>
      <c r="C928" t="s">
        <v>1785</v>
      </c>
      <c r="D928">
        <v>11033679</v>
      </c>
      <c r="E928" t="s">
        <v>340</v>
      </c>
      <c r="F928" s="7">
        <v>2700</v>
      </c>
      <c r="G928" t="s">
        <v>47</v>
      </c>
      <c r="H928" t="s">
        <v>48</v>
      </c>
      <c r="I928" s="6">
        <v>0</v>
      </c>
    </row>
    <row r="929" spans="1:9">
      <c r="A929" t="s">
        <v>474</v>
      </c>
      <c r="B929" t="s">
        <v>1796</v>
      </c>
      <c r="C929" t="s">
        <v>1797</v>
      </c>
      <c r="D929">
        <v>11033656</v>
      </c>
      <c r="E929" t="s">
        <v>474</v>
      </c>
      <c r="F929" s="7">
        <v>2700</v>
      </c>
      <c r="G929" t="s">
        <v>83</v>
      </c>
      <c r="H929" t="s">
        <v>84</v>
      </c>
      <c r="I929" s="6">
        <v>0</v>
      </c>
    </row>
    <row r="930" spans="1:9">
      <c r="A930" t="s">
        <v>284</v>
      </c>
      <c r="B930" t="s">
        <v>1804</v>
      </c>
      <c r="C930" t="s">
        <v>1805</v>
      </c>
      <c r="D930">
        <v>11033669</v>
      </c>
      <c r="E930" t="s">
        <v>284</v>
      </c>
      <c r="F930" s="7">
        <v>2700</v>
      </c>
      <c r="G930" t="s">
        <v>77</v>
      </c>
      <c r="H930" t="s">
        <v>128</v>
      </c>
      <c r="I930" s="6">
        <v>0</v>
      </c>
    </row>
    <row r="931" spans="1:9">
      <c r="A931" t="s">
        <v>416</v>
      </c>
      <c r="B931" t="s">
        <v>1818</v>
      </c>
      <c r="C931" t="s">
        <v>1819</v>
      </c>
      <c r="D931">
        <v>11033670</v>
      </c>
      <c r="E931" t="s">
        <v>416</v>
      </c>
      <c r="F931" s="7">
        <v>2700</v>
      </c>
      <c r="G931" t="s">
        <v>13</v>
      </c>
      <c r="H931" t="s">
        <v>14</v>
      </c>
      <c r="I931" s="6">
        <v>0</v>
      </c>
    </row>
    <row r="932" spans="1:9">
      <c r="A932" t="s">
        <v>340</v>
      </c>
      <c r="B932" t="s">
        <v>1822</v>
      </c>
      <c r="C932" t="s">
        <v>1823</v>
      </c>
      <c r="D932">
        <v>11033664</v>
      </c>
      <c r="E932" t="s">
        <v>340</v>
      </c>
      <c r="F932" s="7">
        <v>2700</v>
      </c>
      <c r="G932" t="s">
        <v>27</v>
      </c>
      <c r="H932" t="s">
        <v>28</v>
      </c>
      <c r="I932" s="6">
        <v>0</v>
      </c>
    </row>
    <row r="933" spans="1:9">
      <c r="A933" t="s">
        <v>373</v>
      </c>
      <c r="B933" t="s">
        <v>1826</v>
      </c>
      <c r="C933" t="s">
        <v>1827</v>
      </c>
      <c r="D933">
        <v>11033650</v>
      </c>
      <c r="E933" t="s">
        <v>373</v>
      </c>
      <c r="F933" s="7">
        <v>2700</v>
      </c>
      <c r="G933" t="s">
        <v>70</v>
      </c>
      <c r="H933" t="s">
        <v>167</v>
      </c>
      <c r="I933" s="6">
        <v>0</v>
      </c>
    </row>
    <row r="934" spans="1:9">
      <c r="A934" t="s">
        <v>284</v>
      </c>
      <c r="B934" t="s">
        <v>1852</v>
      </c>
      <c r="C934" t="s">
        <v>1853</v>
      </c>
      <c r="D934">
        <v>11033716</v>
      </c>
      <c r="E934" t="s">
        <v>284</v>
      </c>
      <c r="F934" s="7">
        <v>2600</v>
      </c>
      <c r="G934" t="s">
        <v>17</v>
      </c>
      <c r="H934" t="s">
        <v>18</v>
      </c>
      <c r="I934" s="6">
        <v>0</v>
      </c>
    </row>
    <row r="935" spans="1:9">
      <c r="A935" t="s">
        <v>416</v>
      </c>
      <c r="B935" t="s">
        <v>1862</v>
      </c>
      <c r="C935" t="s">
        <v>1863</v>
      </c>
      <c r="D935">
        <v>11033701</v>
      </c>
      <c r="E935" t="s">
        <v>416</v>
      </c>
      <c r="F935" s="7">
        <v>2600</v>
      </c>
      <c r="G935" t="s">
        <v>31</v>
      </c>
      <c r="H935" t="s">
        <v>42</v>
      </c>
      <c r="I935" s="6">
        <v>0</v>
      </c>
    </row>
    <row r="936" spans="1:9">
      <c r="A936" t="s">
        <v>373</v>
      </c>
      <c r="B936" t="s">
        <v>1864</v>
      </c>
      <c r="C936" t="s">
        <v>1865</v>
      </c>
      <c r="D936">
        <v>11033712</v>
      </c>
      <c r="E936" t="s">
        <v>373</v>
      </c>
      <c r="F936" s="7">
        <v>2600</v>
      </c>
      <c r="G936" t="s">
        <v>31</v>
      </c>
      <c r="H936" t="s">
        <v>42</v>
      </c>
      <c r="I936" s="6">
        <v>0</v>
      </c>
    </row>
    <row r="937" spans="1:9">
      <c r="A937" t="s">
        <v>373</v>
      </c>
      <c r="B937" t="s">
        <v>1876</v>
      </c>
      <c r="C937" t="s">
        <v>1877</v>
      </c>
      <c r="D937">
        <v>11033695</v>
      </c>
      <c r="E937" t="s">
        <v>373</v>
      </c>
      <c r="F937" s="7">
        <v>2600</v>
      </c>
      <c r="G937" t="s">
        <v>77</v>
      </c>
      <c r="H937" t="s">
        <v>78</v>
      </c>
      <c r="I937" s="6">
        <v>0</v>
      </c>
    </row>
    <row r="938" spans="1:9">
      <c r="A938" t="s">
        <v>614</v>
      </c>
      <c r="B938" t="s">
        <v>1878</v>
      </c>
      <c r="C938" t="s">
        <v>1879</v>
      </c>
      <c r="D938">
        <v>11033704</v>
      </c>
      <c r="E938" t="s">
        <v>614</v>
      </c>
      <c r="F938" s="7">
        <v>2600</v>
      </c>
      <c r="G938" t="s">
        <v>77</v>
      </c>
      <c r="H938" t="s">
        <v>128</v>
      </c>
      <c r="I938" s="6">
        <v>0</v>
      </c>
    </row>
    <row r="939" spans="1:9">
      <c r="A939" t="s">
        <v>284</v>
      </c>
      <c r="B939" t="s">
        <v>1882</v>
      </c>
      <c r="C939" t="s">
        <v>1883</v>
      </c>
      <c r="D939">
        <v>11033714</v>
      </c>
      <c r="E939" t="s">
        <v>284</v>
      </c>
      <c r="F939" s="7">
        <v>2600</v>
      </c>
      <c r="G939" t="s">
        <v>77</v>
      </c>
      <c r="H939" t="s">
        <v>128</v>
      </c>
      <c r="I939" s="6">
        <v>0</v>
      </c>
    </row>
    <row r="940" spans="1:9">
      <c r="A940" t="s">
        <v>284</v>
      </c>
      <c r="B940" t="s">
        <v>1884</v>
      </c>
      <c r="C940" t="s">
        <v>1885</v>
      </c>
      <c r="D940">
        <v>11033702</v>
      </c>
      <c r="E940" t="s">
        <v>284</v>
      </c>
      <c r="F940" s="7">
        <v>2600</v>
      </c>
      <c r="G940" t="s">
        <v>13</v>
      </c>
      <c r="H940" t="s">
        <v>55</v>
      </c>
      <c r="I940" s="6">
        <v>0</v>
      </c>
    </row>
    <row r="941" spans="1:9">
      <c r="A941" t="s">
        <v>458</v>
      </c>
      <c r="B941" t="s">
        <v>1898</v>
      </c>
      <c r="C941" t="s">
        <v>1899</v>
      </c>
      <c r="D941">
        <v>11033719</v>
      </c>
      <c r="E941" t="s">
        <v>458</v>
      </c>
      <c r="F941" s="7">
        <v>2500</v>
      </c>
      <c r="G941" t="s">
        <v>23</v>
      </c>
      <c r="H941" t="s">
        <v>37</v>
      </c>
      <c r="I941" s="6">
        <v>0</v>
      </c>
    </row>
    <row r="942" spans="1:9">
      <c r="A942" t="s">
        <v>284</v>
      </c>
      <c r="B942" t="s">
        <v>1900</v>
      </c>
      <c r="C942" t="s">
        <v>1901</v>
      </c>
      <c r="D942">
        <v>11033721</v>
      </c>
      <c r="E942" t="s">
        <v>284</v>
      </c>
      <c r="F942" s="7">
        <v>2500</v>
      </c>
      <c r="G942" t="s">
        <v>23</v>
      </c>
      <c r="H942" t="s">
        <v>24</v>
      </c>
      <c r="I942" s="6">
        <v>0</v>
      </c>
    </row>
    <row r="943" spans="1:9">
      <c r="A943" t="s">
        <v>284</v>
      </c>
      <c r="B943" t="s">
        <v>1904</v>
      </c>
      <c r="C943" t="s">
        <v>1905</v>
      </c>
      <c r="D943">
        <v>11033730</v>
      </c>
      <c r="E943" t="s">
        <v>284</v>
      </c>
      <c r="F943" s="7">
        <v>2500</v>
      </c>
      <c r="G943" t="s">
        <v>47</v>
      </c>
      <c r="H943" t="s">
        <v>74</v>
      </c>
      <c r="I943" s="6">
        <v>0</v>
      </c>
    </row>
    <row r="944" spans="1:9">
      <c r="A944" t="s">
        <v>416</v>
      </c>
      <c r="B944" t="s">
        <v>1906</v>
      </c>
      <c r="C944" t="s">
        <v>1907</v>
      </c>
      <c r="D944">
        <v>11033737</v>
      </c>
      <c r="E944" t="s">
        <v>416</v>
      </c>
      <c r="F944" s="7">
        <v>2500</v>
      </c>
      <c r="G944" t="s">
        <v>17</v>
      </c>
      <c r="H944" t="s">
        <v>18</v>
      </c>
      <c r="I944" s="6">
        <v>0</v>
      </c>
    </row>
    <row r="945" spans="1:9">
      <c r="A945" t="s">
        <v>289</v>
      </c>
      <c r="B945" t="s">
        <v>1910</v>
      </c>
      <c r="C945" t="s">
        <v>1911</v>
      </c>
      <c r="D945">
        <v>11033738</v>
      </c>
      <c r="E945" t="s">
        <v>289</v>
      </c>
      <c r="F945" s="7">
        <v>2500</v>
      </c>
      <c r="G945" t="s">
        <v>83</v>
      </c>
      <c r="H945" t="s">
        <v>84</v>
      </c>
      <c r="I945" s="6">
        <v>0</v>
      </c>
    </row>
    <row r="946" spans="1:9">
      <c r="A946" t="s">
        <v>1588</v>
      </c>
      <c r="B946" t="s">
        <v>1912</v>
      </c>
      <c r="C946" t="s">
        <v>1913</v>
      </c>
      <c r="D946">
        <v>11033724</v>
      </c>
      <c r="E946" t="s">
        <v>1591</v>
      </c>
      <c r="F946" s="7">
        <v>2500</v>
      </c>
      <c r="G946" t="s">
        <v>77</v>
      </c>
      <c r="H946" t="s">
        <v>78</v>
      </c>
      <c r="I946" s="6">
        <v>0</v>
      </c>
    </row>
    <row r="947" spans="1:9">
      <c r="A947" t="s">
        <v>284</v>
      </c>
      <c r="B947" t="s">
        <v>1916</v>
      </c>
      <c r="C947" t="s">
        <v>1917</v>
      </c>
      <c r="D947">
        <v>11033731</v>
      </c>
      <c r="E947" t="s">
        <v>284</v>
      </c>
      <c r="F947" s="7">
        <v>2500</v>
      </c>
      <c r="G947" t="s">
        <v>77</v>
      </c>
      <c r="H947" t="s">
        <v>78</v>
      </c>
      <c r="I947" s="6">
        <v>0</v>
      </c>
    </row>
    <row r="948" spans="1:9">
      <c r="A948" t="s">
        <v>284</v>
      </c>
      <c r="B948" t="s">
        <v>1922</v>
      </c>
      <c r="C948" t="s">
        <v>1923</v>
      </c>
      <c r="D948">
        <v>11033723</v>
      </c>
      <c r="E948" t="s">
        <v>284</v>
      </c>
      <c r="F948" s="7">
        <v>2500</v>
      </c>
      <c r="G948" t="s">
        <v>58</v>
      </c>
      <c r="H948" t="s">
        <v>59</v>
      </c>
      <c r="I948" s="6">
        <v>0</v>
      </c>
    </row>
    <row r="949" spans="1:9">
      <c r="A949" t="s">
        <v>284</v>
      </c>
      <c r="B949" t="s">
        <v>1928</v>
      </c>
      <c r="C949" t="s">
        <v>1929</v>
      </c>
      <c r="D949">
        <v>11033736</v>
      </c>
      <c r="E949" t="s">
        <v>284</v>
      </c>
      <c r="F949" s="7">
        <v>2500</v>
      </c>
      <c r="G949" t="s">
        <v>58</v>
      </c>
      <c r="H949" t="s">
        <v>59</v>
      </c>
      <c r="I949" s="6">
        <v>0</v>
      </c>
    </row>
    <row r="950" spans="1:9">
      <c r="A950" t="s">
        <v>284</v>
      </c>
      <c r="B950" t="s">
        <v>1940</v>
      </c>
      <c r="C950" t="s">
        <v>1941</v>
      </c>
      <c r="D950">
        <v>11033761</v>
      </c>
      <c r="E950" t="s">
        <v>284</v>
      </c>
      <c r="F950" s="7">
        <v>2400</v>
      </c>
      <c r="G950" t="s">
        <v>47</v>
      </c>
      <c r="H950" t="s">
        <v>74</v>
      </c>
      <c r="I950" s="6">
        <v>0</v>
      </c>
    </row>
    <row r="951" spans="1:9">
      <c r="A951" t="s">
        <v>312</v>
      </c>
      <c r="B951" t="s">
        <v>1942</v>
      </c>
      <c r="C951" t="s">
        <v>1943</v>
      </c>
      <c r="D951">
        <v>11033745</v>
      </c>
      <c r="E951" t="s">
        <v>312</v>
      </c>
      <c r="F951" s="7">
        <v>2400</v>
      </c>
      <c r="G951" t="s">
        <v>17</v>
      </c>
      <c r="H951" t="s">
        <v>173</v>
      </c>
      <c r="I951" s="6">
        <v>0</v>
      </c>
    </row>
    <row r="952" spans="1:9">
      <c r="A952" t="s">
        <v>1544</v>
      </c>
      <c r="B952" t="s">
        <v>1948</v>
      </c>
      <c r="C952" t="s">
        <v>1949</v>
      </c>
      <c r="D952">
        <v>11033752</v>
      </c>
      <c r="E952" t="s">
        <v>1547</v>
      </c>
      <c r="F952" s="7">
        <v>2400</v>
      </c>
      <c r="G952" t="s">
        <v>77</v>
      </c>
      <c r="H952" t="s">
        <v>78</v>
      </c>
      <c r="I952" s="6">
        <v>0</v>
      </c>
    </row>
    <row r="953" spans="1:9">
      <c r="A953" t="s">
        <v>284</v>
      </c>
      <c r="B953" t="s">
        <v>1950</v>
      </c>
      <c r="C953" t="s">
        <v>1951</v>
      </c>
      <c r="D953">
        <v>11033760</v>
      </c>
      <c r="E953" t="s">
        <v>284</v>
      </c>
      <c r="F953" s="7">
        <v>2400</v>
      </c>
      <c r="G953" t="s">
        <v>77</v>
      </c>
      <c r="H953" t="s">
        <v>128</v>
      </c>
      <c r="I953" s="6">
        <v>0</v>
      </c>
    </row>
    <row r="954" spans="1:9">
      <c r="A954" t="s">
        <v>474</v>
      </c>
      <c r="B954" t="s">
        <v>1952</v>
      </c>
      <c r="C954" t="s">
        <v>1953</v>
      </c>
      <c r="D954">
        <v>11033739</v>
      </c>
      <c r="E954" t="s">
        <v>474</v>
      </c>
      <c r="F954" s="7">
        <v>2400</v>
      </c>
      <c r="G954" t="s">
        <v>13</v>
      </c>
      <c r="H954" t="s">
        <v>55</v>
      </c>
      <c r="I954" s="6">
        <v>0</v>
      </c>
    </row>
    <row r="955" spans="1:9">
      <c r="A955" t="s">
        <v>458</v>
      </c>
      <c r="B955" t="s">
        <v>1956</v>
      </c>
      <c r="C955" t="s">
        <v>1957</v>
      </c>
      <c r="D955">
        <v>11033749</v>
      </c>
      <c r="E955" t="s">
        <v>458</v>
      </c>
      <c r="F955" s="7">
        <v>2400</v>
      </c>
      <c r="G955" t="s">
        <v>13</v>
      </c>
      <c r="H955" t="s">
        <v>55</v>
      </c>
      <c r="I955" s="6">
        <v>0</v>
      </c>
    </row>
    <row r="956" spans="1:9">
      <c r="A956" t="s">
        <v>561</v>
      </c>
      <c r="B956" t="s">
        <v>1958</v>
      </c>
      <c r="C956" t="s">
        <v>1959</v>
      </c>
      <c r="D956">
        <v>11033750</v>
      </c>
      <c r="E956" t="s">
        <v>561</v>
      </c>
      <c r="F956" s="7">
        <v>2400</v>
      </c>
      <c r="G956" t="s">
        <v>13</v>
      </c>
      <c r="H956" t="s">
        <v>55</v>
      </c>
      <c r="I956" s="6">
        <v>0</v>
      </c>
    </row>
    <row r="957" spans="1:9">
      <c r="A957" t="s">
        <v>340</v>
      </c>
      <c r="B957" t="s">
        <v>1960</v>
      </c>
      <c r="C957" t="s">
        <v>1961</v>
      </c>
      <c r="D957">
        <v>11033758</v>
      </c>
      <c r="E957" t="s">
        <v>340</v>
      </c>
      <c r="F957" s="7">
        <v>2400</v>
      </c>
      <c r="G957" t="s">
        <v>13</v>
      </c>
      <c r="H957" t="s">
        <v>55</v>
      </c>
      <c r="I957" s="6">
        <v>0</v>
      </c>
    </row>
    <row r="958" spans="1:9">
      <c r="A958" t="s">
        <v>1588</v>
      </c>
      <c r="B958" t="s">
        <v>1964</v>
      </c>
      <c r="C958" t="s">
        <v>1965</v>
      </c>
      <c r="D958">
        <v>11033747</v>
      </c>
      <c r="E958" t="s">
        <v>1591</v>
      </c>
      <c r="F958" s="7">
        <v>2400</v>
      </c>
      <c r="G958" t="s">
        <v>58</v>
      </c>
      <c r="H958" t="s">
        <v>144</v>
      </c>
      <c r="I958" s="6">
        <v>0</v>
      </c>
    </row>
    <row r="959" spans="1:9">
      <c r="A959" t="s">
        <v>458</v>
      </c>
      <c r="B959" t="s">
        <v>1970</v>
      </c>
      <c r="C959" t="s">
        <v>1971</v>
      </c>
      <c r="D959">
        <v>11033757</v>
      </c>
      <c r="E959" t="s">
        <v>458</v>
      </c>
      <c r="F959" s="7">
        <v>2400</v>
      </c>
      <c r="G959" t="s">
        <v>27</v>
      </c>
      <c r="H959" t="s">
        <v>131</v>
      </c>
      <c r="I959" s="6">
        <v>0</v>
      </c>
    </row>
    <row r="960" spans="1:9">
      <c r="A960" t="s">
        <v>284</v>
      </c>
      <c r="B960" t="s">
        <v>1972</v>
      </c>
      <c r="C960" t="s">
        <v>1973</v>
      </c>
      <c r="D960">
        <v>11033776</v>
      </c>
      <c r="E960" t="s">
        <v>284</v>
      </c>
      <c r="F960" s="7">
        <v>2300</v>
      </c>
      <c r="G960" t="s">
        <v>23</v>
      </c>
      <c r="H960" t="s">
        <v>37</v>
      </c>
      <c r="I960" s="6">
        <v>0</v>
      </c>
    </row>
    <row r="961" spans="1:9">
      <c r="A961" t="s">
        <v>416</v>
      </c>
      <c r="B961" t="s">
        <v>1980</v>
      </c>
      <c r="C961" t="s">
        <v>1981</v>
      </c>
      <c r="D961">
        <v>11033775</v>
      </c>
      <c r="E961" t="s">
        <v>416</v>
      </c>
      <c r="F961" s="7">
        <v>2300</v>
      </c>
      <c r="G961" t="s">
        <v>17</v>
      </c>
      <c r="H961" t="s">
        <v>18</v>
      </c>
      <c r="I961" s="6">
        <v>0</v>
      </c>
    </row>
    <row r="962" spans="1:9">
      <c r="A962" t="s">
        <v>425</v>
      </c>
      <c r="B962" t="s">
        <v>1982</v>
      </c>
      <c r="C962" t="s">
        <v>1983</v>
      </c>
      <c r="D962">
        <v>11033762</v>
      </c>
      <c r="E962" t="s">
        <v>425</v>
      </c>
      <c r="F962" s="7">
        <v>2300</v>
      </c>
      <c r="G962" t="s">
        <v>31</v>
      </c>
      <c r="H962" t="s">
        <v>32</v>
      </c>
      <c r="I962" s="6">
        <v>0</v>
      </c>
    </row>
    <row r="963" spans="1:9">
      <c r="A963" t="s">
        <v>289</v>
      </c>
      <c r="B963" t="s">
        <v>1984</v>
      </c>
      <c r="C963" t="s">
        <v>1985</v>
      </c>
      <c r="D963">
        <v>11033779</v>
      </c>
      <c r="E963" t="s">
        <v>289</v>
      </c>
      <c r="F963" s="7">
        <v>2300</v>
      </c>
      <c r="G963" t="s">
        <v>31</v>
      </c>
      <c r="H963" t="s">
        <v>32</v>
      </c>
      <c r="I963" s="6">
        <v>0</v>
      </c>
    </row>
    <row r="964" spans="1:9">
      <c r="A964" t="s">
        <v>1544</v>
      </c>
      <c r="B964" t="s">
        <v>1986</v>
      </c>
      <c r="C964" t="s">
        <v>1987</v>
      </c>
      <c r="D964">
        <v>11033765</v>
      </c>
      <c r="E964" t="s">
        <v>1547</v>
      </c>
      <c r="F964" s="7">
        <v>2300</v>
      </c>
      <c r="G964" t="s">
        <v>83</v>
      </c>
      <c r="H964" t="s">
        <v>111</v>
      </c>
      <c r="I964" s="6">
        <v>0</v>
      </c>
    </row>
    <row r="965" spans="1:9">
      <c r="A965" t="s">
        <v>289</v>
      </c>
      <c r="B965" t="s">
        <v>1988</v>
      </c>
      <c r="C965" t="s">
        <v>1989</v>
      </c>
      <c r="D965">
        <v>11033773</v>
      </c>
      <c r="E965" t="s">
        <v>289</v>
      </c>
      <c r="F965" s="7">
        <v>2300</v>
      </c>
      <c r="G965" t="s">
        <v>13</v>
      </c>
      <c r="H965" t="s">
        <v>55</v>
      </c>
      <c r="I965" s="6">
        <v>0</v>
      </c>
    </row>
    <row r="966" spans="1:9">
      <c r="A966" t="s">
        <v>284</v>
      </c>
      <c r="B966" t="s">
        <v>1990</v>
      </c>
      <c r="C966" t="s">
        <v>1991</v>
      </c>
      <c r="D966">
        <v>11033781</v>
      </c>
      <c r="E966" t="s">
        <v>284</v>
      </c>
      <c r="F966" s="7">
        <v>2300</v>
      </c>
      <c r="G966" t="s">
        <v>13</v>
      </c>
      <c r="H966" t="s">
        <v>14</v>
      </c>
      <c r="I966" s="6">
        <v>0</v>
      </c>
    </row>
    <row r="967" spans="1:9">
      <c r="A967" t="s">
        <v>284</v>
      </c>
      <c r="B967" t="s">
        <v>1994</v>
      </c>
      <c r="C967" t="s">
        <v>1995</v>
      </c>
      <c r="D967">
        <v>11033780</v>
      </c>
      <c r="E967" t="s">
        <v>284</v>
      </c>
      <c r="F967" s="7">
        <v>2300</v>
      </c>
      <c r="G967" t="s">
        <v>58</v>
      </c>
      <c r="H967" t="s">
        <v>59</v>
      </c>
      <c r="I967" s="6">
        <v>0</v>
      </c>
    </row>
    <row r="968" spans="1:9">
      <c r="A968" t="s">
        <v>312</v>
      </c>
      <c r="B968" t="s">
        <v>2002</v>
      </c>
      <c r="C968" t="s">
        <v>2003</v>
      </c>
      <c r="D968">
        <v>11033770</v>
      </c>
      <c r="E968" t="s">
        <v>312</v>
      </c>
      <c r="F968" s="7">
        <v>2300</v>
      </c>
      <c r="G968" t="s">
        <v>70</v>
      </c>
      <c r="H968" t="s">
        <v>167</v>
      </c>
      <c r="I968" s="6">
        <v>0</v>
      </c>
    </row>
    <row r="969" spans="1:9">
      <c r="A969" t="s">
        <v>340</v>
      </c>
      <c r="B969" t="s">
        <v>2004</v>
      </c>
      <c r="C969" t="s">
        <v>2005</v>
      </c>
      <c r="D969">
        <v>11033774</v>
      </c>
      <c r="E969" t="s">
        <v>340</v>
      </c>
      <c r="F969" s="7">
        <v>2300</v>
      </c>
      <c r="G969" t="s">
        <v>70</v>
      </c>
      <c r="H969" t="s">
        <v>71</v>
      </c>
      <c r="I969" s="6">
        <v>0</v>
      </c>
    </row>
    <row r="970" spans="1:9">
      <c r="A970" t="s">
        <v>561</v>
      </c>
      <c r="B970" t="s">
        <v>2006</v>
      </c>
      <c r="C970" t="s">
        <v>2007</v>
      </c>
      <c r="D970">
        <v>11033785</v>
      </c>
      <c r="E970" t="s">
        <v>561</v>
      </c>
      <c r="F970" s="7">
        <v>2200</v>
      </c>
      <c r="G970" t="s">
        <v>23</v>
      </c>
      <c r="H970" t="s">
        <v>24</v>
      </c>
      <c r="I970" s="6">
        <v>0</v>
      </c>
    </row>
    <row r="971" spans="1:9">
      <c r="A971" t="s">
        <v>289</v>
      </c>
      <c r="B971" t="s">
        <v>2010</v>
      </c>
      <c r="C971" t="s">
        <v>2011</v>
      </c>
      <c r="D971">
        <v>11033795</v>
      </c>
      <c r="E971" t="s">
        <v>289</v>
      </c>
      <c r="F971" s="7">
        <v>2200</v>
      </c>
      <c r="G971" t="s">
        <v>23</v>
      </c>
      <c r="H971" t="s">
        <v>24</v>
      </c>
      <c r="I971" s="6">
        <v>0</v>
      </c>
    </row>
    <row r="972" spans="1:9">
      <c r="A972" t="s">
        <v>416</v>
      </c>
      <c r="B972" t="s">
        <v>2014</v>
      </c>
      <c r="C972" t="s">
        <v>2015</v>
      </c>
      <c r="D972">
        <v>11033802</v>
      </c>
      <c r="E972" t="s">
        <v>416</v>
      </c>
      <c r="F972" s="7">
        <v>2200</v>
      </c>
      <c r="G972" t="s">
        <v>23</v>
      </c>
      <c r="H972" t="s">
        <v>37</v>
      </c>
      <c r="I972" s="6">
        <v>0</v>
      </c>
    </row>
    <row r="973" spans="1:9">
      <c r="A973" t="s">
        <v>458</v>
      </c>
      <c r="B973" t="s">
        <v>2016</v>
      </c>
      <c r="C973" t="s">
        <v>2017</v>
      </c>
      <c r="D973">
        <v>11033809</v>
      </c>
      <c r="E973" t="s">
        <v>458</v>
      </c>
      <c r="F973" s="7">
        <v>2200</v>
      </c>
      <c r="G973" t="s">
        <v>23</v>
      </c>
      <c r="H973" t="s">
        <v>37</v>
      </c>
      <c r="I973" s="6">
        <v>0</v>
      </c>
    </row>
    <row r="974" spans="1:9">
      <c r="A974" t="s">
        <v>458</v>
      </c>
      <c r="B974" t="s">
        <v>2020</v>
      </c>
      <c r="C974" t="s">
        <v>2021</v>
      </c>
      <c r="D974">
        <v>11033787</v>
      </c>
      <c r="E974" t="s">
        <v>458</v>
      </c>
      <c r="F974" s="7">
        <v>2200</v>
      </c>
      <c r="G974" t="s">
        <v>17</v>
      </c>
      <c r="H974" t="s">
        <v>18</v>
      </c>
      <c r="I974" s="6">
        <v>0</v>
      </c>
    </row>
    <row r="975" spans="1:9">
      <c r="A975" t="s">
        <v>284</v>
      </c>
      <c r="B975" t="s">
        <v>2022</v>
      </c>
      <c r="C975" t="s">
        <v>2023</v>
      </c>
      <c r="D975">
        <v>11033797</v>
      </c>
      <c r="E975" t="s">
        <v>284</v>
      </c>
      <c r="F975" s="7">
        <v>2200</v>
      </c>
      <c r="G975" t="s">
        <v>17</v>
      </c>
      <c r="H975" t="s">
        <v>18</v>
      </c>
      <c r="I975" s="6">
        <v>0</v>
      </c>
    </row>
    <row r="976" spans="1:9">
      <c r="A976" t="s">
        <v>416</v>
      </c>
      <c r="B976" t="s">
        <v>2026</v>
      </c>
      <c r="C976" t="s">
        <v>2027</v>
      </c>
      <c r="D976">
        <v>11033783</v>
      </c>
      <c r="E976" t="s">
        <v>416</v>
      </c>
      <c r="F976" s="7">
        <v>2200</v>
      </c>
      <c r="G976" t="s">
        <v>31</v>
      </c>
      <c r="H976" t="s">
        <v>32</v>
      </c>
      <c r="I976" s="6">
        <v>0</v>
      </c>
    </row>
    <row r="977" spans="1:9">
      <c r="A977" t="s">
        <v>284</v>
      </c>
      <c r="B977" t="s">
        <v>2028</v>
      </c>
      <c r="C977" t="s">
        <v>2029</v>
      </c>
      <c r="D977">
        <v>11033796</v>
      </c>
      <c r="E977" t="s">
        <v>284</v>
      </c>
      <c r="F977" s="7">
        <v>2200</v>
      </c>
      <c r="G977" t="s">
        <v>83</v>
      </c>
      <c r="H977" t="s">
        <v>111</v>
      </c>
      <c r="I977" s="6">
        <v>0</v>
      </c>
    </row>
    <row r="978" spans="1:9">
      <c r="A978" t="s">
        <v>340</v>
      </c>
      <c r="B978" t="s">
        <v>2030</v>
      </c>
      <c r="C978" t="s">
        <v>2031</v>
      </c>
      <c r="D978">
        <v>11033804</v>
      </c>
      <c r="E978" t="s">
        <v>340</v>
      </c>
      <c r="F978" s="7">
        <v>2200</v>
      </c>
      <c r="G978" t="s">
        <v>77</v>
      </c>
      <c r="H978" t="s">
        <v>78</v>
      </c>
      <c r="I978" s="6">
        <v>0</v>
      </c>
    </row>
    <row r="979" spans="1:9">
      <c r="A979" t="s">
        <v>284</v>
      </c>
      <c r="B979" t="s">
        <v>2032</v>
      </c>
      <c r="C979" t="s">
        <v>2033</v>
      </c>
      <c r="D979">
        <v>11033805</v>
      </c>
      <c r="E979" t="s">
        <v>284</v>
      </c>
      <c r="F979" s="7">
        <v>2200</v>
      </c>
      <c r="G979" t="s">
        <v>77</v>
      </c>
      <c r="H979" t="s">
        <v>128</v>
      </c>
      <c r="I979" s="6">
        <v>0</v>
      </c>
    </row>
    <row r="980" spans="1:9">
      <c r="A980" t="s">
        <v>416</v>
      </c>
      <c r="B980" t="s">
        <v>2034</v>
      </c>
      <c r="C980" t="s">
        <v>2035</v>
      </c>
      <c r="D980">
        <v>11033808</v>
      </c>
      <c r="E980" t="s">
        <v>416</v>
      </c>
      <c r="F980" s="7">
        <v>2200</v>
      </c>
      <c r="G980" t="s">
        <v>77</v>
      </c>
      <c r="H980" t="s">
        <v>128</v>
      </c>
      <c r="I980" s="6">
        <v>0</v>
      </c>
    </row>
    <row r="981" spans="1:9">
      <c r="A981" t="s">
        <v>458</v>
      </c>
      <c r="B981" t="s">
        <v>2036</v>
      </c>
      <c r="C981" t="s">
        <v>2037</v>
      </c>
      <c r="D981">
        <v>11033784</v>
      </c>
      <c r="E981" t="s">
        <v>458</v>
      </c>
      <c r="F981" s="7">
        <v>2200</v>
      </c>
      <c r="G981" t="s">
        <v>58</v>
      </c>
      <c r="H981" t="s">
        <v>144</v>
      </c>
      <c r="I981" s="6">
        <v>0</v>
      </c>
    </row>
    <row r="982" spans="1:9">
      <c r="A982" t="s">
        <v>340</v>
      </c>
      <c r="B982" t="s">
        <v>2040</v>
      </c>
      <c r="C982" t="s">
        <v>2041</v>
      </c>
      <c r="D982">
        <v>11033806</v>
      </c>
      <c r="E982" t="s">
        <v>340</v>
      </c>
      <c r="F982" s="7">
        <v>2200</v>
      </c>
      <c r="G982" t="s">
        <v>58</v>
      </c>
      <c r="H982" t="s">
        <v>59</v>
      </c>
      <c r="I982" s="6">
        <v>0</v>
      </c>
    </row>
    <row r="983" spans="1:9">
      <c r="A983" t="s">
        <v>284</v>
      </c>
      <c r="B983" t="s">
        <v>2042</v>
      </c>
      <c r="C983" t="s">
        <v>2043</v>
      </c>
      <c r="D983">
        <v>11033807</v>
      </c>
      <c r="E983" t="s">
        <v>284</v>
      </c>
      <c r="F983" s="7">
        <v>2200</v>
      </c>
      <c r="G983" t="s">
        <v>58</v>
      </c>
      <c r="H983" t="s">
        <v>59</v>
      </c>
      <c r="I983" s="6">
        <v>0</v>
      </c>
    </row>
    <row r="984" spans="1:9">
      <c r="A984" t="s">
        <v>340</v>
      </c>
      <c r="B984" t="s">
        <v>2044</v>
      </c>
      <c r="C984" t="s">
        <v>2045</v>
      </c>
      <c r="D984">
        <v>11033803</v>
      </c>
      <c r="E984" t="s">
        <v>340</v>
      </c>
      <c r="F984" s="7">
        <v>2200</v>
      </c>
      <c r="G984" t="s">
        <v>27</v>
      </c>
      <c r="H984" t="s">
        <v>28</v>
      </c>
      <c r="I984" s="6">
        <v>0</v>
      </c>
    </row>
    <row r="985" spans="1:9">
      <c r="A985" t="s">
        <v>474</v>
      </c>
      <c r="B985" t="s">
        <v>2046</v>
      </c>
      <c r="C985" t="s">
        <v>2047</v>
      </c>
      <c r="D985">
        <v>11033788</v>
      </c>
      <c r="E985" t="s">
        <v>474</v>
      </c>
      <c r="F985" s="7">
        <v>2200</v>
      </c>
      <c r="G985" t="s">
        <v>70</v>
      </c>
      <c r="H985" t="s">
        <v>167</v>
      </c>
      <c r="I985" s="6">
        <v>0</v>
      </c>
    </row>
    <row r="986" spans="1:9">
      <c r="A986" t="s">
        <v>312</v>
      </c>
      <c r="B986" t="s">
        <v>2048</v>
      </c>
      <c r="C986" t="s">
        <v>2049</v>
      </c>
      <c r="D986">
        <v>11033791</v>
      </c>
      <c r="E986" t="s">
        <v>312</v>
      </c>
      <c r="F986" s="7">
        <v>2200</v>
      </c>
      <c r="G986" t="s">
        <v>70</v>
      </c>
      <c r="H986" t="s">
        <v>167</v>
      </c>
      <c r="I986" s="6">
        <v>0</v>
      </c>
    </row>
    <row r="987" spans="1:9">
      <c r="A987" t="s">
        <v>284</v>
      </c>
      <c r="B987" t="s">
        <v>2052</v>
      </c>
      <c r="C987" t="s">
        <v>2053</v>
      </c>
      <c r="D987">
        <v>11033818</v>
      </c>
      <c r="E987" t="s">
        <v>284</v>
      </c>
      <c r="F987" s="7">
        <v>2100</v>
      </c>
      <c r="G987" t="s">
        <v>23</v>
      </c>
      <c r="H987" t="s">
        <v>37</v>
      </c>
      <c r="I987" s="6">
        <v>0</v>
      </c>
    </row>
    <row r="988" spans="1:9">
      <c r="A988" t="s">
        <v>284</v>
      </c>
      <c r="B988" t="s">
        <v>2054</v>
      </c>
      <c r="C988" t="s">
        <v>2055</v>
      </c>
      <c r="D988">
        <v>11033823</v>
      </c>
      <c r="E988" t="s">
        <v>284</v>
      </c>
      <c r="F988" s="7">
        <v>2100</v>
      </c>
      <c r="G988" t="s">
        <v>23</v>
      </c>
      <c r="H988" t="s">
        <v>24</v>
      </c>
      <c r="I988" s="6">
        <v>0</v>
      </c>
    </row>
    <row r="989" spans="1:9">
      <c r="A989" t="s">
        <v>284</v>
      </c>
      <c r="B989" t="s">
        <v>2056</v>
      </c>
      <c r="C989" t="s">
        <v>2057</v>
      </c>
      <c r="D989">
        <v>11033825</v>
      </c>
      <c r="E989" t="s">
        <v>284</v>
      </c>
      <c r="F989" s="7">
        <v>2100</v>
      </c>
      <c r="G989" t="s">
        <v>23</v>
      </c>
      <c r="H989" t="s">
        <v>24</v>
      </c>
      <c r="I989" s="6">
        <v>0</v>
      </c>
    </row>
    <row r="990" spans="1:9">
      <c r="A990" t="s">
        <v>284</v>
      </c>
      <c r="B990" t="s">
        <v>2058</v>
      </c>
      <c r="C990" t="s">
        <v>2059</v>
      </c>
      <c r="D990">
        <v>11033827</v>
      </c>
      <c r="E990" t="s">
        <v>284</v>
      </c>
      <c r="F990" s="7">
        <v>2100</v>
      </c>
      <c r="G990" t="s">
        <v>47</v>
      </c>
      <c r="H990" t="s">
        <v>74</v>
      </c>
      <c r="I990" s="6">
        <v>0</v>
      </c>
    </row>
    <row r="991" spans="1:9">
      <c r="A991" t="s">
        <v>284</v>
      </c>
      <c r="B991" t="s">
        <v>2064</v>
      </c>
      <c r="C991" t="s">
        <v>2065</v>
      </c>
      <c r="D991">
        <v>11033815</v>
      </c>
      <c r="E991" t="s">
        <v>284</v>
      </c>
      <c r="F991" s="7">
        <v>2100</v>
      </c>
      <c r="G991" t="s">
        <v>31</v>
      </c>
      <c r="H991" t="s">
        <v>42</v>
      </c>
      <c r="I991" s="6">
        <v>0</v>
      </c>
    </row>
    <row r="992" spans="1:9">
      <c r="A992" t="s">
        <v>340</v>
      </c>
      <c r="B992" t="s">
        <v>2068</v>
      </c>
      <c r="C992" t="s">
        <v>2069</v>
      </c>
      <c r="D992">
        <v>11033824</v>
      </c>
      <c r="E992" t="s">
        <v>340</v>
      </c>
      <c r="F992" s="7">
        <v>2100</v>
      </c>
      <c r="G992" t="s">
        <v>31</v>
      </c>
      <c r="H992" t="s">
        <v>42</v>
      </c>
      <c r="I992" s="6">
        <v>0</v>
      </c>
    </row>
    <row r="993" spans="1:9">
      <c r="A993" t="s">
        <v>284</v>
      </c>
      <c r="B993" t="s">
        <v>2070</v>
      </c>
      <c r="C993" t="s">
        <v>2071</v>
      </c>
      <c r="D993">
        <v>11033826</v>
      </c>
      <c r="E993" t="s">
        <v>284</v>
      </c>
      <c r="F993" s="7">
        <v>2100</v>
      </c>
      <c r="G993" t="s">
        <v>31</v>
      </c>
      <c r="H993" t="s">
        <v>42</v>
      </c>
      <c r="I993" s="6">
        <v>0</v>
      </c>
    </row>
    <row r="994" spans="1:9">
      <c r="A994" t="s">
        <v>340</v>
      </c>
      <c r="B994" t="s">
        <v>2072</v>
      </c>
      <c r="C994" t="s">
        <v>2073</v>
      </c>
      <c r="D994">
        <v>11033829</v>
      </c>
      <c r="E994" t="s">
        <v>340</v>
      </c>
      <c r="F994" s="7">
        <v>2100</v>
      </c>
      <c r="G994" t="s">
        <v>31</v>
      </c>
      <c r="H994" t="s">
        <v>42</v>
      </c>
      <c r="I994" s="6">
        <v>0</v>
      </c>
    </row>
    <row r="995" spans="1:9">
      <c r="A995" t="s">
        <v>312</v>
      </c>
      <c r="B995" t="s">
        <v>2078</v>
      </c>
      <c r="C995" t="s">
        <v>2079</v>
      </c>
      <c r="D995">
        <v>11033810</v>
      </c>
      <c r="E995" t="s">
        <v>312</v>
      </c>
      <c r="F995" s="7">
        <v>2100</v>
      </c>
      <c r="G995" t="s">
        <v>13</v>
      </c>
      <c r="H995" t="s">
        <v>55</v>
      </c>
      <c r="I995" s="6">
        <v>0</v>
      </c>
    </row>
    <row r="996" spans="1:9">
      <c r="A996" t="s">
        <v>416</v>
      </c>
      <c r="B996" t="s">
        <v>2080</v>
      </c>
      <c r="C996" t="s">
        <v>2081</v>
      </c>
      <c r="D996">
        <v>11033814</v>
      </c>
      <c r="E996" t="s">
        <v>416</v>
      </c>
      <c r="F996" s="7">
        <v>2100</v>
      </c>
      <c r="G996" t="s">
        <v>58</v>
      </c>
      <c r="H996" t="s">
        <v>59</v>
      </c>
      <c r="I996" s="6">
        <v>0</v>
      </c>
    </row>
    <row r="997" spans="1:9">
      <c r="A997" t="s">
        <v>614</v>
      </c>
      <c r="B997" t="s">
        <v>2084</v>
      </c>
      <c r="C997" t="s">
        <v>2085</v>
      </c>
      <c r="D997">
        <v>11033821</v>
      </c>
      <c r="E997" t="s">
        <v>614</v>
      </c>
      <c r="F997" s="7">
        <v>2100</v>
      </c>
      <c r="G997" t="s">
        <v>27</v>
      </c>
      <c r="H997" t="s">
        <v>131</v>
      </c>
      <c r="I997" s="6">
        <v>0</v>
      </c>
    </row>
    <row r="998" spans="1:9">
      <c r="A998" t="s">
        <v>340</v>
      </c>
      <c r="B998" t="s">
        <v>2086</v>
      </c>
      <c r="C998" t="s">
        <v>2087</v>
      </c>
      <c r="D998">
        <v>11033828</v>
      </c>
      <c r="E998" t="s">
        <v>340</v>
      </c>
      <c r="F998" s="7">
        <v>2100</v>
      </c>
      <c r="G998" t="s">
        <v>70</v>
      </c>
      <c r="H998" t="s">
        <v>71</v>
      </c>
      <c r="I998" s="6">
        <v>0</v>
      </c>
    </row>
    <row r="999" spans="1:9">
      <c r="A999" t="s">
        <v>284</v>
      </c>
      <c r="B999" t="s">
        <v>2090</v>
      </c>
      <c r="C999" t="s">
        <v>2091</v>
      </c>
      <c r="D999">
        <v>11033832</v>
      </c>
      <c r="E999" t="s">
        <v>284</v>
      </c>
      <c r="F999" s="7">
        <v>2000</v>
      </c>
      <c r="G999" t="s">
        <v>17</v>
      </c>
      <c r="H999" t="s">
        <v>18</v>
      </c>
      <c r="I999" s="6">
        <v>0</v>
      </c>
    </row>
    <row r="1000" spans="1:9">
      <c r="A1000" t="s">
        <v>284</v>
      </c>
      <c r="B1000" t="s">
        <v>2092</v>
      </c>
      <c r="C1000" t="s">
        <v>2093</v>
      </c>
      <c r="D1000">
        <v>11033833</v>
      </c>
      <c r="E1000" t="s">
        <v>284</v>
      </c>
      <c r="F1000" s="7">
        <v>2000</v>
      </c>
      <c r="G1000" t="s">
        <v>17</v>
      </c>
      <c r="H1000" t="s">
        <v>173</v>
      </c>
      <c r="I1000" s="6">
        <v>0</v>
      </c>
    </row>
    <row r="1001" spans="1:9">
      <c r="A1001" t="s">
        <v>289</v>
      </c>
      <c r="B1001" t="s">
        <v>2094</v>
      </c>
      <c r="C1001" t="s">
        <v>2095</v>
      </c>
      <c r="D1001">
        <v>11033834</v>
      </c>
      <c r="E1001" t="s">
        <v>289</v>
      </c>
      <c r="F1001" s="7">
        <v>2000</v>
      </c>
      <c r="G1001" t="s">
        <v>17</v>
      </c>
      <c r="H1001" t="s">
        <v>18</v>
      </c>
      <c r="I1001" s="6">
        <v>0</v>
      </c>
    </row>
    <row r="1002" spans="1:9">
      <c r="A1002" t="s">
        <v>284</v>
      </c>
      <c r="B1002" t="s">
        <v>2096</v>
      </c>
      <c r="C1002" t="s">
        <v>2097</v>
      </c>
      <c r="D1002">
        <v>11033836</v>
      </c>
      <c r="E1002" t="s">
        <v>284</v>
      </c>
      <c r="F1002" s="7">
        <v>2000</v>
      </c>
      <c r="G1002" t="s">
        <v>17</v>
      </c>
      <c r="H1002" t="s">
        <v>173</v>
      </c>
      <c r="I1002" s="6">
        <v>0</v>
      </c>
    </row>
    <row r="1003" spans="1:9">
      <c r="A1003" t="s">
        <v>284</v>
      </c>
      <c r="B1003" t="s">
        <v>2098</v>
      </c>
      <c r="C1003" t="s">
        <v>2099</v>
      </c>
      <c r="D1003">
        <v>11033835</v>
      </c>
      <c r="E1003" t="s">
        <v>284</v>
      </c>
      <c r="F1003" s="7">
        <v>2000</v>
      </c>
      <c r="G1003" t="s">
        <v>13</v>
      </c>
      <c r="H1003" t="s">
        <v>55</v>
      </c>
      <c r="I1003" s="6">
        <v>0</v>
      </c>
    </row>
    <row r="1004" spans="1:9">
      <c r="A1004" t="s">
        <v>168</v>
      </c>
      <c r="B1004" t="s">
        <v>1134</v>
      </c>
      <c r="C1004" t="s">
        <v>1135</v>
      </c>
      <c r="D1004">
        <v>11034170</v>
      </c>
      <c r="E1004" t="s">
        <v>12</v>
      </c>
      <c r="F1004" s="7">
        <v>4000</v>
      </c>
      <c r="G1004" t="s">
        <v>13</v>
      </c>
      <c r="H1004" t="s">
        <v>55</v>
      </c>
      <c r="I1004" s="6">
        <v>-0.04</v>
      </c>
    </row>
    <row r="1005" spans="1:9">
      <c r="A1005" t="s">
        <v>168</v>
      </c>
      <c r="B1005" t="s">
        <v>1200</v>
      </c>
      <c r="C1005" t="s">
        <v>1201</v>
      </c>
      <c r="D1005">
        <v>11034309</v>
      </c>
      <c r="E1005" t="s">
        <v>12</v>
      </c>
      <c r="F1005" s="7">
        <v>4000</v>
      </c>
      <c r="G1005" t="s">
        <v>58</v>
      </c>
      <c r="H1005" t="s">
        <v>59</v>
      </c>
      <c r="I1005" s="6">
        <v>-0.17</v>
      </c>
    </row>
    <row r="1006" spans="1:9">
      <c r="A1006" t="s">
        <v>168</v>
      </c>
      <c r="B1006" t="s">
        <v>1060</v>
      </c>
      <c r="C1006" t="s">
        <v>1061</v>
      </c>
      <c r="D1006">
        <v>11034143</v>
      </c>
      <c r="E1006" t="s">
        <v>12</v>
      </c>
      <c r="F1006" s="7">
        <v>4000</v>
      </c>
      <c r="G1006" t="s">
        <v>77</v>
      </c>
      <c r="H1006" t="s">
        <v>128</v>
      </c>
      <c r="I1006" s="6">
        <v>-0.2</v>
      </c>
    </row>
    <row r="1007" spans="1:9">
      <c r="A1007" t="s">
        <v>9</v>
      </c>
      <c r="B1007" t="s">
        <v>421</v>
      </c>
      <c r="C1007" t="s">
        <v>422</v>
      </c>
      <c r="D1007">
        <v>11033989</v>
      </c>
      <c r="E1007" t="s">
        <v>12</v>
      </c>
      <c r="F1007" s="7">
        <v>4900</v>
      </c>
      <c r="G1007" t="s">
        <v>83</v>
      </c>
      <c r="H1007" t="s">
        <v>84</v>
      </c>
      <c r="I1007" s="6">
        <v>-0.28000000000000003</v>
      </c>
    </row>
    <row r="1008" spans="1:9">
      <c r="A1008" t="s">
        <v>168</v>
      </c>
      <c r="B1008" t="s">
        <v>1038</v>
      </c>
      <c r="C1008" t="s">
        <v>1039</v>
      </c>
      <c r="D1008">
        <v>11034064</v>
      </c>
      <c r="E1008" t="s">
        <v>12</v>
      </c>
      <c r="F1008" s="7">
        <v>4000</v>
      </c>
      <c r="G1008" t="s">
        <v>77</v>
      </c>
      <c r="H1008" t="s">
        <v>128</v>
      </c>
      <c r="I1008" s="6">
        <v>-0.36</v>
      </c>
    </row>
    <row r="1009" spans="1:9">
      <c r="A1009" t="s">
        <v>168</v>
      </c>
      <c r="B1009" t="s">
        <v>960</v>
      </c>
      <c r="C1009" t="s">
        <v>961</v>
      </c>
      <c r="D1009">
        <v>11034259</v>
      </c>
      <c r="E1009" t="s">
        <v>12</v>
      </c>
      <c r="F1009" s="7">
        <v>4000</v>
      </c>
      <c r="G1009" t="s">
        <v>31</v>
      </c>
      <c r="H1009" t="s">
        <v>32</v>
      </c>
      <c r="I1009" s="6">
        <v>-0.45</v>
      </c>
    </row>
    <row r="1010" spans="1:9">
      <c r="A1010" t="s">
        <v>168</v>
      </c>
      <c r="B1010" t="s">
        <v>846</v>
      </c>
      <c r="C1010" t="s">
        <v>847</v>
      </c>
      <c r="D1010">
        <v>11034122</v>
      </c>
      <c r="E1010" t="s">
        <v>12</v>
      </c>
      <c r="F1010" s="7">
        <v>4000</v>
      </c>
      <c r="G1010" t="s">
        <v>17</v>
      </c>
      <c r="H1010" t="s">
        <v>18</v>
      </c>
      <c r="I1010" s="6">
        <v>-0.51</v>
      </c>
    </row>
    <row r="1011" spans="1:9">
      <c r="A1011" t="s">
        <v>9</v>
      </c>
      <c r="B1011" t="s">
        <v>523</v>
      </c>
      <c r="C1011" t="s">
        <v>524</v>
      </c>
      <c r="D1011">
        <v>11034011</v>
      </c>
      <c r="E1011" t="s">
        <v>12</v>
      </c>
      <c r="F1011" s="7">
        <v>4500</v>
      </c>
      <c r="G1011" t="s">
        <v>17</v>
      </c>
      <c r="H1011" t="s">
        <v>173</v>
      </c>
      <c r="I1011" s="6">
        <v>-1.23</v>
      </c>
    </row>
    <row r="1012" spans="1:9">
      <c r="A1012" t="s">
        <v>9</v>
      </c>
      <c r="B1012" t="s">
        <v>1222</v>
      </c>
      <c r="C1012" t="s">
        <v>1223</v>
      </c>
      <c r="D1012">
        <v>11034139</v>
      </c>
      <c r="E1012" t="s">
        <v>12</v>
      </c>
      <c r="F1012" s="7">
        <v>4000</v>
      </c>
      <c r="G1012" t="s">
        <v>27</v>
      </c>
      <c r="H1012" t="s">
        <v>28</v>
      </c>
      <c r="I1012" s="6">
        <v>-1.5</v>
      </c>
    </row>
    <row r="1013" spans="1:9">
      <c r="A1013" t="s">
        <v>168</v>
      </c>
      <c r="B1013" t="s">
        <v>1320</v>
      </c>
      <c r="C1013" t="s">
        <v>1321</v>
      </c>
      <c r="D1013">
        <v>11034276</v>
      </c>
      <c r="E1013" t="s">
        <v>12</v>
      </c>
      <c r="F1013" s="7">
        <v>4000</v>
      </c>
      <c r="G1013" t="s">
        <v>70</v>
      </c>
      <c r="H1013" t="s">
        <v>167</v>
      </c>
      <c r="I1013" s="6">
        <v>-2.58</v>
      </c>
    </row>
    <row r="1014" spans="1:9">
      <c r="A1014" t="s">
        <v>9</v>
      </c>
      <c r="B1014" t="s">
        <v>345</v>
      </c>
      <c r="C1014" t="s">
        <v>346</v>
      </c>
      <c r="D1014">
        <v>11033957</v>
      </c>
      <c r="E1014" t="s">
        <v>12</v>
      </c>
      <c r="F1014" s="7">
        <v>5300</v>
      </c>
      <c r="G1014" t="s">
        <v>27</v>
      </c>
      <c r="H1014" t="s">
        <v>28</v>
      </c>
      <c r="I1014" s="6">
        <v>-2.59</v>
      </c>
    </row>
    <row r="1015" spans="1:9">
      <c r="A1015" t="s">
        <v>9</v>
      </c>
      <c r="B1015" t="s">
        <v>896</v>
      </c>
      <c r="C1015" t="s">
        <v>897</v>
      </c>
      <c r="D1015">
        <v>11034293</v>
      </c>
      <c r="E1015" t="s">
        <v>12</v>
      </c>
      <c r="F1015" s="7">
        <v>4000</v>
      </c>
      <c r="G1015" t="s">
        <v>17</v>
      </c>
      <c r="H1015" t="s">
        <v>173</v>
      </c>
      <c r="I1015" s="6">
        <v>-3.15</v>
      </c>
    </row>
    <row r="1016" spans="1:9">
      <c r="A1016" t="s">
        <v>9</v>
      </c>
      <c r="B1016" t="s">
        <v>704</v>
      </c>
      <c r="C1016" t="s">
        <v>705</v>
      </c>
      <c r="D1016">
        <v>11034051</v>
      </c>
      <c r="E1016" t="s">
        <v>12</v>
      </c>
      <c r="F1016" s="7">
        <v>4100</v>
      </c>
      <c r="G1016" t="s">
        <v>58</v>
      </c>
      <c r="H1016" t="s">
        <v>144</v>
      </c>
      <c r="I1016" s="6">
        <v>-3.51</v>
      </c>
    </row>
    <row r="1017" spans="1:9">
      <c r="A1017" t="s">
        <v>168</v>
      </c>
      <c r="B1017" t="s">
        <v>598</v>
      </c>
      <c r="C1017" t="s">
        <v>599</v>
      </c>
      <c r="D1017">
        <v>11034036</v>
      </c>
      <c r="E1017" t="s">
        <v>12</v>
      </c>
      <c r="F1017" s="7">
        <v>4300</v>
      </c>
      <c r="G1017" t="s">
        <v>17</v>
      </c>
      <c r="H1017" t="s">
        <v>173</v>
      </c>
      <c r="I1017" s="6">
        <v>-3.88</v>
      </c>
    </row>
    <row r="1018" spans="1:9">
      <c r="A1018" t="s">
        <v>9</v>
      </c>
      <c r="B1018" t="s">
        <v>351</v>
      </c>
      <c r="C1018" t="s">
        <v>352</v>
      </c>
      <c r="D1018">
        <v>11033959</v>
      </c>
      <c r="E1018" t="s">
        <v>12</v>
      </c>
      <c r="F1018" s="7">
        <v>5200</v>
      </c>
      <c r="G1018" t="s">
        <v>47</v>
      </c>
      <c r="H1018" t="s">
        <v>74</v>
      </c>
      <c r="I1018" s="6">
        <v>-4.75</v>
      </c>
    </row>
    <row r="1019" spans="1:9">
      <c r="A1019" t="s">
        <v>9</v>
      </c>
      <c r="B1019" t="s">
        <v>553</v>
      </c>
      <c r="C1019" t="s">
        <v>554</v>
      </c>
      <c r="D1019">
        <v>11034024</v>
      </c>
      <c r="E1019" t="s">
        <v>12</v>
      </c>
      <c r="F1019" s="7">
        <v>4400</v>
      </c>
      <c r="G1019" t="s">
        <v>23</v>
      </c>
      <c r="H1019" t="s">
        <v>37</v>
      </c>
      <c r="I1019" s="6">
        <v>-4.8</v>
      </c>
    </row>
    <row r="1020" spans="1:9">
      <c r="A1020" t="s">
        <v>9</v>
      </c>
      <c r="B1020" t="s">
        <v>964</v>
      </c>
      <c r="C1020" t="s">
        <v>965</v>
      </c>
      <c r="D1020">
        <v>11034275</v>
      </c>
      <c r="E1020" t="s">
        <v>12</v>
      </c>
      <c r="F1020" s="7">
        <v>4000</v>
      </c>
      <c r="G1020" t="s">
        <v>31</v>
      </c>
      <c r="H1020" t="s">
        <v>42</v>
      </c>
      <c r="I1020" s="6">
        <v>-6.45</v>
      </c>
    </row>
    <row r="1021" spans="1:9">
      <c r="A1021" t="s">
        <v>168</v>
      </c>
      <c r="B1021" t="s">
        <v>430</v>
      </c>
      <c r="C1021" t="s">
        <v>431</v>
      </c>
      <c r="D1021">
        <v>11033986</v>
      </c>
      <c r="E1021" t="s">
        <v>12</v>
      </c>
      <c r="F1021" s="7">
        <v>4900</v>
      </c>
      <c r="G1021" t="s">
        <v>58</v>
      </c>
      <c r="H1021" t="s">
        <v>59</v>
      </c>
      <c r="I1021" s="6">
        <v>-12.45</v>
      </c>
    </row>
  </sheetData>
  <sortState ref="A2:I1021">
    <sortCondition descending="1" ref="I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C51"/>
  <sheetViews>
    <sheetView workbookViewId="0">
      <selection activeCell="F14" sqref="F14"/>
    </sheetView>
  </sheetViews>
  <sheetFormatPr defaultRowHeight="14.5"/>
  <cols>
    <col min="2" max="2" width="27.54296875" customWidth="1"/>
    <col min="3" max="3" width="25.453125" customWidth="1"/>
  </cols>
  <sheetData>
    <row r="11" spans="2:3">
      <c r="B11" s="3" t="s">
        <v>2132</v>
      </c>
    </row>
    <row r="12" spans="2:3">
      <c r="B12" s="4" t="s">
        <v>2133</v>
      </c>
      <c r="C12" s="4" t="s">
        <v>0</v>
      </c>
    </row>
    <row r="13" spans="2:3">
      <c r="B13" s="5">
        <v>2</v>
      </c>
      <c r="C13" s="5" t="s">
        <v>12</v>
      </c>
    </row>
    <row r="14" spans="2:3">
      <c r="B14" s="5">
        <v>1</v>
      </c>
      <c r="C14" s="5" t="s">
        <v>458</v>
      </c>
    </row>
    <row r="15" spans="2:3">
      <c r="B15" s="5">
        <v>1</v>
      </c>
      <c r="C15" s="5" t="s">
        <v>416</v>
      </c>
    </row>
    <row r="16" spans="2:3">
      <c r="B16" s="5">
        <v>1</v>
      </c>
      <c r="C16" s="5" t="s">
        <v>373</v>
      </c>
    </row>
    <row r="17" spans="2:3">
      <c r="B17" s="5">
        <v>1</v>
      </c>
      <c r="C17" s="5" t="s">
        <v>289</v>
      </c>
    </row>
    <row r="18" spans="2:3">
      <c r="B18" s="5">
        <v>1</v>
      </c>
      <c r="C18" s="5" t="s">
        <v>340</v>
      </c>
    </row>
    <row r="19" spans="2:3">
      <c r="B19" s="5">
        <v>3</v>
      </c>
      <c r="C19" s="5" t="s">
        <v>284</v>
      </c>
    </row>
    <row r="30" spans="2:3" ht="25.5" thickBot="1">
      <c r="B30" s="1"/>
    </row>
    <row r="31" spans="2:3" ht="15" thickBot="1">
      <c r="B31" s="10"/>
      <c r="C31" s="11"/>
    </row>
    <row r="32" spans="2:3" ht="15" thickBot="1">
      <c r="B32" s="2"/>
      <c r="C32" s="2"/>
    </row>
    <row r="33" spans="2:3" ht="15" thickBot="1">
      <c r="B33" s="2"/>
      <c r="C33" s="2"/>
    </row>
    <row r="34" spans="2:3" ht="15" thickBot="1">
      <c r="B34" s="2"/>
      <c r="C34" s="2"/>
    </row>
    <row r="35" spans="2:3" ht="15" thickBot="1">
      <c r="B35" s="2"/>
      <c r="C35" s="2"/>
    </row>
    <row r="36" spans="2:3" ht="15" thickBot="1">
      <c r="B36" s="2"/>
      <c r="C36" s="2"/>
    </row>
    <row r="37" spans="2:3" ht="15" thickBot="1">
      <c r="B37" s="2"/>
      <c r="C37" s="2"/>
    </row>
    <row r="38" spans="2:3" ht="15" thickBot="1">
      <c r="B38" s="2"/>
      <c r="C38" s="2"/>
    </row>
    <row r="39" spans="2:3" ht="15" thickBot="1">
      <c r="B39" s="2"/>
      <c r="C39" s="2"/>
    </row>
    <row r="40" spans="2:3" ht="15" thickBot="1">
      <c r="B40" s="2"/>
      <c r="C40" s="2"/>
    </row>
    <row r="41" spans="2:3" ht="15" thickBot="1">
      <c r="B41" s="10"/>
      <c r="C41" s="11"/>
    </row>
    <row r="42" spans="2:3" ht="15" thickBot="1">
      <c r="B42" s="2"/>
      <c r="C42" s="2"/>
    </row>
    <row r="43" spans="2:3" ht="15" thickBot="1">
      <c r="B43" s="2"/>
      <c r="C43" s="2"/>
    </row>
    <row r="44" spans="2:3" ht="15" thickBot="1">
      <c r="B44" s="2"/>
      <c r="C44" s="2"/>
    </row>
    <row r="45" spans="2:3" ht="15" thickBot="1">
      <c r="B45" s="2"/>
      <c r="C45" s="2"/>
    </row>
    <row r="46" spans="2:3" ht="15" thickBot="1">
      <c r="B46" s="2"/>
      <c r="C46" s="2"/>
    </row>
    <row r="47" spans="2:3" ht="15" thickBot="1">
      <c r="B47" s="2"/>
      <c r="C47" s="2"/>
    </row>
    <row r="48" spans="2:3" ht="15" thickBot="1">
      <c r="B48" s="2"/>
      <c r="C48" s="2"/>
    </row>
    <row r="49" spans="2:3" ht="15" thickBot="1">
      <c r="B49" s="2"/>
      <c r="C49" s="2"/>
    </row>
    <row r="50" spans="2:3" ht="15" thickBot="1">
      <c r="B50" s="2"/>
      <c r="C50" s="2"/>
    </row>
    <row r="51" spans="2:3" ht="15" thickBot="1">
      <c r="B51" s="2"/>
      <c r="C51" s="2"/>
    </row>
  </sheetData>
  <mergeCells count="2">
    <mergeCell ref="B31:C31"/>
    <mergeCell ref="B41:C4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23"/>
  <sheetViews>
    <sheetView workbookViewId="0">
      <selection activeCell="G21" sqref="G21"/>
    </sheetView>
  </sheetViews>
  <sheetFormatPr defaultRowHeight="14.5"/>
  <cols>
    <col min="2" max="2" width="17.81640625" bestFit="1" customWidth="1"/>
    <col min="3" max="3" width="8.453125" bestFit="1" customWidth="1"/>
  </cols>
  <sheetData>
    <row r="2" spans="2:3" ht="25.5" thickBot="1">
      <c r="B2" s="1" t="s">
        <v>2100</v>
      </c>
    </row>
    <row r="3" spans="2:3" ht="15" thickBot="1">
      <c r="B3" s="10" t="s">
        <v>2101</v>
      </c>
      <c r="C3" s="11"/>
    </row>
    <row r="4" spans="2:3" ht="15" thickBot="1">
      <c r="B4" s="2" t="s">
        <v>2102</v>
      </c>
      <c r="C4" s="2" t="s">
        <v>2103</v>
      </c>
    </row>
    <row r="5" spans="2:3" ht="15" thickBot="1">
      <c r="B5" s="2" t="s">
        <v>2104</v>
      </c>
      <c r="C5" s="2" t="s">
        <v>2105</v>
      </c>
    </row>
    <row r="6" spans="2:3" ht="15" thickBot="1">
      <c r="B6" s="2" t="s">
        <v>2106</v>
      </c>
      <c r="C6" s="2" t="s">
        <v>2107</v>
      </c>
    </row>
    <row r="7" spans="2:3" ht="28.5" thickBot="1">
      <c r="B7" s="2" t="s">
        <v>2108</v>
      </c>
      <c r="C7" s="2" t="s">
        <v>2109</v>
      </c>
    </row>
    <row r="8" spans="2:3" ht="15" thickBot="1">
      <c r="B8" s="2" t="s">
        <v>2110</v>
      </c>
      <c r="C8" s="2" t="s">
        <v>2111</v>
      </c>
    </row>
    <row r="9" spans="2:3" ht="15" thickBot="1">
      <c r="B9" s="2" t="s">
        <v>2112</v>
      </c>
      <c r="C9" s="2" t="s">
        <v>2111</v>
      </c>
    </row>
    <row r="10" spans="2:3" ht="15" thickBot="1">
      <c r="B10" s="2" t="s">
        <v>2113</v>
      </c>
      <c r="C10" s="2" t="s">
        <v>2111</v>
      </c>
    </row>
    <row r="11" spans="2:3" ht="15" thickBot="1">
      <c r="B11" s="2" t="s">
        <v>2114</v>
      </c>
      <c r="C11" s="2" t="s">
        <v>2111</v>
      </c>
    </row>
    <row r="12" spans="2:3" ht="15" thickBot="1">
      <c r="B12" s="2" t="s">
        <v>2115</v>
      </c>
      <c r="C12" s="2" t="s">
        <v>2105</v>
      </c>
    </row>
    <row r="13" spans="2:3" ht="15" thickBot="1">
      <c r="B13" s="10" t="s">
        <v>2116</v>
      </c>
      <c r="C13" s="11"/>
    </row>
    <row r="14" spans="2:3" ht="28.5" thickBot="1">
      <c r="B14" s="2" t="s">
        <v>2117</v>
      </c>
      <c r="C14" s="2" t="s">
        <v>2118</v>
      </c>
    </row>
    <row r="15" spans="2:3" ht="15" thickBot="1">
      <c r="B15" s="2" t="s">
        <v>2119</v>
      </c>
      <c r="C15" s="2" t="s">
        <v>2111</v>
      </c>
    </row>
    <row r="16" spans="2:3" ht="15" thickBot="1">
      <c r="B16" s="2" t="s">
        <v>2120</v>
      </c>
      <c r="C16" s="2" t="s">
        <v>2121</v>
      </c>
    </row>
    <row r="17" spans="2:3" ht="28.5" thickBot="1">
      <c r="B17" s="2" t="s">
        <v>2122</v>
      </c>
      <c r="C17" s="2" t="s">
        <v>2123</v>
      </c>
    </row>
    <row r="18" spans="2:3" ht="28.5" thickBot="1">
      <c r="B18" s="2" t="s">
        <v>2124</v>
      </c>
      <c r="C18" s="2" t="s">
        <v>2125</v>
      </c>
    </row>
    <row r="19" spans="2:3" ht="28.5" thickBot="1">
      <c r="B19" s="2" t="s">
        <v>2126</v>
      </c>
      <c r="C19" s="2" t="s">
        <v>2125</v>
      </c>
    </row>
    <row r="20" spans="2:3" ht="28.5" thickBot="1">
      <c r="B20" s="2" t="s">
        <v>2127</v>
      </c>
      <c r="C20" s="2" t="s">
        <v>2125</v>
      </c>
    </row>
    <row r="21" spans="2:3" ht="28.5" thickBot="1">
      <c r="B21" s="2" t="s">
        <v>2128</v>
      </c>
      <c r="C21" s="2" t="s">
        <v>2129</v>
      </c>
    </row>
    <row r="22" spans="2:3" ht="28.5" thickBot="1">
      <c r="B22" s="2" t="s">
        <v>2130</v>
      </c>
      <c r="C22" s="2" t="s">
        <v>2129</v>
      </c>
    </row>
    <row r="23" spans="2:3" ht="15" thickBot="1">
      <c r="B23" s="2" t="s">
        <v>2131</v>
      </c>
      <c r="C23" s="2" t="s">
        <v>2105</v>
      </c>
    </row>
  </sheetData>
  <mergeCells count="2">
    <mergeCell ref="B3:C3"/>
    <mergeCell ref="B13:C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21"/>
  <sheetViews>
    <sheetView workbookViewId="0">
      <selection activeCell="H11" sqref="H11"/>
    </sheetView>
  </sheetViews>
  <sheetFormatPr defaultRowHeight="14.5"/>
  <cols>
    <col min="1" max="1" width="10.90625" customWidth="1"/>
    <col min="7" max="7" width="11.81640625" bestFit="1" customWidth="1"/>
  </cols>
  <sheetData>
    <row r="1" spans="1:17">
      <c r="A1" t="s">
        <v>2</v>
      </c>
      <c r="B1" t="s">
        <v>4</v>
      </c>
      <c r="C1" t="s">
        <v>5</v>
      </c>
      <c r="D1" t="s">
        <v>8</v>
      </c>
      <c r="F1" t="s">
        <v>2134</v>
      </c>
      <c r="G1" t="s">
        <v>12</v>
      </c>
      <c r="H1" t="s">
        <v>458</v>
      </c>
      <c r="I1" t="s">
        <v>416</v>
      </c>
      <c r="J1" t="s">
        <v>373</v>
      </c>
      <c r="K1" t="s">
        <v>289</v>
      </c>
      <c r="L1" t="s">
        <v>340</v>
      </c>
      <c r="M1" t="s">
        <v>284</v>
      </c>
      <c r="O1" t="s">
        <v>2135</v>
      </c>
    </row>
    <row r="2" spans="1:17">
      <c r="A2" t="s">
        <v>11</v>
      </c>
      <c r="B2" t="s">
        <v>12</v>
      </c>
      <c r="C2" s="7">
        <v>13100</v>
      </c>
      <c r="D2" s="6">
        <v>26.93</v>
      </c>
      <c r="F2">
        <v>0</v>
      </c>
      <c r="G2">
        <f>IF(ISNUMBER(SEARCH("P",$B2)),1*$F2,"")</f>
        <v>0</v>
      </c>
      <c r="H2" t="str">
        <f>IF(ISNUMBER(SEARCH("C",$B2)),1*$F2,"")</f>
        <v/>
      </c>
      <c r="I2" t="str">
        <f>IF(ISNUMBER(SEARCH("1B",$B2)),1*$F2,"")</f>
        <v/>
      </c>
      <c r="J2" t="str">
        <f>IF(ISNUMBER(SEARCH("2B",$B2)),1*$F2,"")</f>
        <v/>
      </c>
      <c r="K2" t="str">
        <f>IF(ISNUMBER(SEARCH("3B",$B2)),1*$F2,"")</f>
        <v/>
      </c>
      <c r="L2" t="str">
        <f>IF(ISNUMBER(SEARCH("SS",$B2)),1*$F2,"")</f>
        <v/>
      </c>
      <c r="M2" t="str">
        <f>IF(ISNUMBER(SEARCH("OF",$B2)),1*$F2,"")</f>
        <v/>
      </c>
      <c r="O2" t="s">
        <v>2136</v>
      </c>
      <c r="P2">
        <v>10</v>
      </c>
      <c r="Q2">
        <f>SUM(F2:F200)</f>
        <v>10</v>
      </c>
    </row>
    <row r="3" spans="1:17">
      <c r="A3" t="s">
        <v>20</v>
      </c>
      <c r="B3" t="s">
        <v>12</v>
      </c>
      <c r="C3" s="7">
        <v>12600</v>
      </c>
      <c r="D3" s="6">
        <v>26.16</v>
      </c>
      <c r="F3">
        <v>0</v>
      </c>
      <c r="G3">
        <f t="shared" ref="G3:G66" si="0">IF(ISNUMBER(SEARCH("P",$B3)),1*$F3,"")</f>
        <v>0</v>
      </c>
      <c r="H3" t="str">
        <f t="shared" ref="H3:H66" si="1">IF(ISNUMBER(SEARCH("C",$B3)),1*$F3,"")</f>
        <v/>
      </c>
      <c r="I3" t="str">
        <f t="shared" ref="I3:I66" si="2">IF(ISNUMBER(SEARCH("1B",$B3)),1*$F3,"")</f>
        <v/>
      </c>
      <c r="J3" t="str">
        <f t="shared" ref="J3:J66" si="3">IF(ISNUMBER(SEARCH("2B",$B3)),1*$F3,"")</f>
        <v/>
      </c>
      <c r="K3" t="str">
        <f t="shared" ref="K3:K66" si="4">IF(ISNUMBER(SEARCH("3B",$B3)),1*$F3,"")</f>
        <v/>
      </c>
      <c r="L3" t="str">
        <f t="shared" ref="L3:L66" si="5">IF(ISNUMBER(SEARCH("SS",$B3)),1*$F3,"")</f>
        <v/>
      </c>
      <c r="M3" t="str">
        <f t="shared" ref="M3:M66" si="6">IF(ISNUMBER(SEARCH("OF",$B3)),1*$F3,"")</f>
        <v/>
      </c>
      <c r="O3" t="s">
        <v>2137</v>
      </c>
      <c r="P3">
        <v>50000</v>
      </c>
      <c r="Q3">
        <f>SUMPRODUCT(F2:F200,C2:C200)</f>
        <v>50000</v>
      </c>
    </row>
    <row r="4" spans="1:17">
      <c r="A4" t="s">
        <v>30</v>
      </c>
      <c r="B4" t="s">
        <v>12</v>
      </c>
      <c r="C4" s="7">
        <v>12300</v>
      </c>
      <c r="D4" s="6">
        <v>25.5</v>
      </c>
      <c r="F4">
        <v>0</v>
      </c>
      <c r="G4">
        <f t="shared" si="0"/>
        <v>0</v>
      </c>
      <c r="H4" t="str">
        <f t="shared" si="1"/>
        <v/>
      </c>
      <c r="I4" t="str">
        <f t="shared" si="2"/>
        <v/>
      </c>
      <c r="J4" t="str">
        <f t="shared" si="3"/>
        <v/>
      </c>
      <c r="K4" t="str">
        <f t="shared" si="4"/>
        <v/>
      </c>
      <c r="L4" t="str">
        <f t="shared" si="5"/>
        <v/>
      </c>
      <c r="M4" t="str">
        <f t="shared" si="6"/>
        <v/>
      </c>
      <c r="O4" t="s">
        <v>2138</v>
      </c>
      <c r="Q4" s="8">
        <f>SUMPRODUCT(F2:F200,D2:D200)</f>
        <v>119.78999999999999</v>
      </c>
    </row>
    <row r="5" spans="1:17">
      <c r="A5" t="s">
        <v>26</v>
      </c>
      <c r="B5" t="s">
        <v>12</v>
      </c>
      <c r="C5" s="7">
        <v>12400</v>
      </c>
      <c r="D5" s="6">
        <v>24.87</v>
      </c>
      <c r="F5">
        <v>0</v>
      </c>
      <c r="G5">
        <f t="shared" si="0"/>
        <v>0</v>
      </c>
      <c r="H5" t="str">
        <f t="shared" si="1"/>
        <v/>
      </c>
      <c r="I5" t="str">
        <f t="shared" si="2"/>
        <v/>
      </c>
      <c r="J5" t="str">
        <f t="shared" si="3"/>
        <v/>
      </c>
      <c r="K5" t="str">
        <f t="shared" si="4"/>
        <v/>
      </c>
      <c r="L5" t="str">
        <f t="shared" si="5"/>
        <v/>
      </c>
      <c r="M5" t="str">
        <f t="shared" si="6"/>
        <v/>
      </c>
      <c r="O5" t="s">
        <v>12</v>
      </c>
      <c r="P5">
        <v>2</v>
      </c>
      <c r="Q5">
        <f>SUM(G2:G200)</f>
        <v>2</v>
      </c>
    </row>
    <row r="6" spans="1:17">
      <c r="A6" s="9" t="s">
        <v>50</v>
      </c>
      <c r="B6" t="s">
        <v>12</v>
      </c>
      <c r="C6" s="7">
        <v>10100</v>
      </c>
      <c r="D6" s="6">
        <v>22.88</v>
      </c>
      <c r="F6">
        <v>1</v>
      </c>
      <c r="G6">
        <f t="shared" si="0"/>
        <v>1</v>
      </c>
      <c r="H6" t="str">
        <f t="shared" si="1"/>
        <v/>
      </c>
      <c r="I6" t="str">
        <f t="shared" si="2"/>
        <v/>
      </c>
      <c r="J6" t="str">
        <f t="shared" si="3"/>
        <v/>
      </c>
      <c r="K6" t="str">
        <f t="shared" si="4"/>
        <v/>
      </c>
      <c r="L6" t="str">
        <f t="shared" si="5"/>
        <v/>
      </c>
      <c r="M6" t="str">
        <f t="shared" si="6"/>
        <v/>
      </c>
      <c r="O6" t="s">
        <v>458</v>
      </c>
      <c r="P6">
        <v>1</v>
      </c>
      <c r="Q6">
        <f>SUM(H2:H200)</f>
        <v>1</v>
      </c>
    </row>
    <row r="7" spans="1:17">
      <c r="A7" t="s">
        <v>16</v>
      </c>
      <c r="B7" t="s">
        <v>12</v>
      </c>
      <c r="C7" s="7">
        <v>12900</v>
      </c>
      <c r="D7" s="6">
        <v>22.67</v>
      </c>
      <c r="F7">
        <v>0</v>
      </c>
      <c r="G7">
        <f t="shared" si="0"/>
        <v>0</v>
      </c>
      <c r="H7" t="str">
        <f t="shared" si="1"/>
        <v/>
      </c>
      <c r="I7" t="str">
        <f t="shared" si="2"/>
        <v/>
      </c>
      <c r="J7" t="str">
        <f t="shared" si="3"/>
        <v/>
      </c>
      <c r="K7" t="str">
        <f t="shared" si="4"/>
        <v/>
      </c>
      <c r="L7" t="str">
        <f t="shared" si="5"/>
        <v/>
      </c>
      <c r="M7" t="str">
        <f t="shared" si="6"/>
        <v/>
      </c>
      <c r="O7" t="s">
        <v>416</v>
      </c>
      <c r="P7">
        <v>1</v>
      </c>
      <c r="Q7">
        <f>SUM(I2:I200)</f>
        <v>1</v>
      </c>
    </row>
    <row r="8" spans="1:17">
      <c r="A8" t="s">
        <v>39</v>
      </c>
      <c r="B8" t="s">
        <v>12</v>
      </c>
      <c r="C8" s="7">
        <v>11100</v>
      </c>
      <c r="D8" s="6">
        <v>22.51</v>
      </c>
      <c r="F8">
        <v>0</v>
      </c>
      <c r="G8">
        <f t="shared" si="0"/>
        <v>0</v>
      </c>
      <c r="H8" t="str">
        <f t="shared" si="1"/>
        <v/>
      </c>
      <c r="I8" t="str">
        <f t="shared" si="2"/>
        <v/>
      </c>
      <c r="J8" t="str">
        <f t="shared" si="3"/>
        <v/>
      </c>
      <c r="K8" t="str">
        <f t="shared" si="4"/>
        <v/>
      </c>
      <c r="L8" t="str">
        <f t="shared" si="5"/>
        <v/>
      </c>
      <c r="M8" t="str">
        <f t="shared" si="6"/>
        <v/>
      </c>
      <c r="O8" t="s">
        <v>373</v>
      </c>
      <c r="P8">
        <v>1</v>
      </c>
      <c r="Q8">
        <f>SUM(J2:J200)</f>
        <v>1</v>
      </c>
    </row>
    <row r="9" spans="1:17">
      <c r="A9" t="s">
        <v>44</v>
      </c>
      <c r="B9" t="s">
        <v>12</v>
      </c>
      <c r="C9" s="7">
        <v>10400</v>
      </c>
      <c r="D9" s="6">
        <v>22.05</v>
      </c>
      <c r="F9">
        <v>0</v>
      </c>
      <c r="G9">
        <f t="shared" si="0"/>
        <v>0</v>
      </c>
      <c r="H9" t="str">
        <f t="shared" si="1"/>
        <v/>
      </c>
      <c r="I9" t="str">
        <f t="shared" si="2"/>
        <v/>
      </c>
      <c r="J9" t="str">
        <f t="shared" si="3"/>
        <v/>
      </c>
      <c r="K9" t="str">
        <f t="shared" si="4"/>
        <v/>
      </c>
      <c r="L9" t="str">
        <f t="shared" si="5"/>
        <v/>
      </c>
      <c r="M9" t="str">
        <f t="shared" si="6"/>
        <v/>
      </c>
      <c r="O9" t="s">
        <v>289</v>
      </c>
      <c r="P9">
        <v>1</v>
      </c>
      <c r="Q9">
        <f>SUM(K2:K200)</f>
        <v>1</v>
      </c>
    </row>
    <row r="10" spans="1:17">
      <c r="A10" s="9" t="s">
        <v>67</v>
      </c>
      <c r="B10" t="s">
        <v>12</v>
      </c>
      <c r="C10" s="7">
        <v>9200</v>
      </c>
      <c r="D10" s="6">
        <v>21.99</v>
      </c>
      <c r="F10">
        <v>1</v>
      </c>
      <c r="G10">
        <f t="shared" si="0"/>
        <v>1</v>
      </c>
      <c r="H10" t="str">
        <f t="shared" si="1"/>
        <v/>
      </c>
      <c r="I10" t="str">
        <f t="shared" si="2"/>
        <v/>
      </c>
      <c r="J10" t="str">
        <f t="shared" si="3"/>
        <v/>
      </c>
      <c r="K10" t="str">
        <f t="shared" si="4"/>
        <v/>
      </c>
      <c r="L10" t="str">
        <f t="shared" si="5"/>
        <v/>
      </c>
      <c r="M10" t="str">
        <f t="shared" si="6"/>
        <v/>
      </c>
      <c r="O10" t="s">
        <v>340</v>
      </c>
      <c r="P10">
        <v>1</v>
      </c>
      <c r="Q10">
        <f>SUM(L2:L200)</f>
        <v>1</v>
      </c>
    </row>
    <row r="11" spans="1:17">
      <c r="A11" t="s">
        <v>22</v>
      </c>
      <c r="B11" t="s">
        <v>12</v>
      </c>
      <c r="C11" s="7">
        <v>12400</v>
      </c>
      <c r="D11" s="6">
        <v>21.78</v>
      </c>
      <c r="F11">
        <v>0</v>
      </c>
      <c r="G11">
        <f t="shared" si="0"/>
        <v>0</v>
      </c>
      <c r="H11" t="str">
        <f t="shared" si="1"/>
        <v/>
      </c>
      <c r="I11" t="str">
        <f t="shared" si="2"/>
        <v/>
      </c>
      <c r="J11" t="str">
        <f t="shared" si="3"/>
        <v/>
      </c>
      <c r="K11" t="str">
        <f t="shared" si="4"/>
        <v/>
      </c>
      <c r="L11" t="str">
        <f t="shared" si="5"/>
        <v/>
      </c>
      <c r="M11" t="str">
        <f t="shared" si="6"/>
        <v/>
      </c>
      <c r="O11" t="s">
        <v>284</v>
      </c>
      <c r="P11">
        <v>3</v>
      </c>
      <c r="Q11">
        <f>SUM(M2:M200)</f>
        <v>3</v>
      </c>
    </row>
    <row r="12" spans="1:17">
      <c r="A12" t="s">
        <v>36</v>
      </c>
      <c r="B12" t="s">
        <v>12</v>
      </c>
      <c r="C12" s="7">
        <v>11200</v>
      </c>
      <c r="D12" s="6">
        <v>20.84</v>
      </c>
      <c r="F12">
        <v>0</v>
      </c>
      <c r="G12">
        <f t="shared" si="0"/>
        <v>0</v>
      </c>
      <c r="H12" t="str">
        <f t="shared" si="1"/>
        <v/>
      </c>
      <c r="I12" t="str">
        <f t="shared" si="2"/>
        <v/>
      </c>
      <c r="J12" t="str">
        <f t="shared" si="3"/>
        <v/>
      </c>
      <c r="K12" t="str">
        <f t="shared" si="4"/>
        <v/>
      </c>
      <c r="L12" t="str">
        <f t="shared" si="5"/>
        <v/>
      </c>
      <c r="M12" t="str">
        <f t="shared" si="6"/>
        <v/>
      </c>
    </row>
    <row r="13" spans="1:17">
      <c r="A13" t="s">
        <v>34</v>
      </c>
      <c r="B13" t="s">
        <v>12</v>
      </c>
      <c r="C13" s="7">
        <v>11400</v>
      </c>
      <c r="D13" s="6">
        <v>20.16</v>
      </c>
      <c r="F13">
        <v>0</v>
      </c>
      <c r="G13">
        <f t="shared" si="0"/>
        <v>0</v>
      </c>
      <c r="H13" t="str">
        <f t="shared" si="1"/>
        <v/>
      </c>
      <c r="I13" t="str">
        <f t="shared" si="2"/>
        <v/>
      </c>
      <c r="J13" t="str">
        <f t="shared" si="3"/>
        <v/>
      </c>
      <c r="K13" t="str">
        <f t="shared" si="4"/>
        <v/>
      </c>
      <c r="L13" t="str">
        <f t="shared" si="5"/>
        <v/>
      </c>
      <c r="M13" t="str">
        <f t="shared" si="6"/>
        <v/>
      </c>
      <c r="O13" t="s">
        <v>2139</v>
      </c>
    </row>
    <row r="14" spans="1:17">
      <c r="A14" t="s">
        <v>41</v>
      </c>
      <c r="B14" t="s">
        <v>12</v>
      </c>
      <c r="C14" s="7">
        <v>11000</v>
      </c>
      <c r="D14" s="6">
        <v>20.16</v>
      </c>
      <c r="F14">
        <v>0</v>
      </c>
      <c r="G14">
        <f t="shared" si="0"/>
        <v>0</v>
      </c>
      <c r="H14" t="str">
        <f t="shared" si="1"/>
        <v/>
      </c>
      <c r="I14" t="str">
        <f t="shared" si="2"/>
        <v/>
      </c>
      <c r="J14" t="str">
        <f t="shared" si="3"/>
        <v/>
      </c>
      <c r="K14" t="str">
        <f t="shared" si="4"/>
        <v/>
      </c>
      <c r="L14" t="str">
        <f t="shared" si="5"/>
        <v/>
      </c>
      <c r="M14" t="str">
        <f t="shared" si="6"/>
        <v/>
      </c>
      <c r="O14" t="s">
        <v>2140</v>
      </c>
    </row>
    <row r="15" spans="1:17">
      <c r="A15" t="s">
        <v>61</v>
      </c>
      <c r="B15" t="s">
        <v>12</v>
      </c>
      <c r="C15" s="7">
        <v>9600</v>
      </c>
      <c r="D15" s="6">
        <v>18.95</v>
      </c>
      <c r="F15">
        <v>0</v>
      </c>
      <c r="G15">
        <f t="shared" si="0"/>
        <v>0</v>
      </c>
      <c r="H15" t="str">
        <f t="shared" si="1"/>
        <v/>
      </c>
      <c r="I15" t="str">
        <f t="shared" si="2"/>
        <v/>
      </c>
      <c r="J15" t="str">
        <f t="shared" si="3"/>
        <v/>
      </c>
      <c r="K15" t="str">
        <f t="shared" si="4"/>
        <v/>
      </c>
      <c r="L15" t="str">
        <f t="shared" si="5"/>
        <v/>
      </c>
      <c r="M15" t="str">
        <f t="shared" si="6"/>
        <v/>
      </c>
    </row>
    <row r="16" spans="1:17">
      <c r="A16" t="s">
        <v>63</v>
      </c>
      <c r="B16" t="s">
        <v>12</v>
      </c>
      <c r="C16" s="7">
        <v>9300</v>
      </c>
      <c r="D16" s="6">
        <v>18.79</v>
      </c>
      <c r="F16">
        <v>0</v>
      </c>
      <c r="G16">
        <f t="shared" si="0"/>
        <v>0</v>
      </c>
      <c r="H16" t="str">
        <f t="shared" si="1"/>
        <v/>
      </c>
      <c r="I16" t="str">
        <f t="shared" si="2"/>
        <v/>
      </c>
      <c r="J16" t="str">
        <f t="shared" si="3"/>
        <v/>
      </c>
      <c r="K16" t="str">
        <f t="shared" si="4"/>
        <v/>
      </c>
      <c r="L16" t="str">
        <f t="shared" si="5"/>
        <v/>
      </c>
      <c r="M16" t="str">
        <f t="shared" si="6"/>
        <v/>
      </c>
      <c r="O16" t="s">
        <v>2141</v>
      </c>
    </row>
    <row r="17" spans="1:15">
      <c r="A17" t="s">
        <v>46</v>
      </c>
      <c r="B17" t="s">
        <v>12</v>
      </c>
      <c r="C17" s="7">
        <v>10300</v>
      </c>
      <c r="D17" s="6">
        <v>18.649999999999999</v>
      </c>
      <c r="F17">
        <v>0</v>
      </c>
      <c r="G17">
        <f t="shared" si="0"/>
        <v>0</v>
      </c>
      <c r="H17" t="str">
        <f t="shared" si="1"/>
        <v/>
      </c>
      <c r="I17" t="str">
        <f t="shared" si="2"/>
        <v/>
      </c>
      <c r="J17" t="str">
        <f t="shared" si="3"/>
        <v/>
      </c>
      <c r="K17" t="str">
        <f t="shared" si="4"/>
        <v/>
      </c>
      <c r="L17" t="str">
        <f t="shared" si="5"/>
        <v/>
      </c>
      <c r="M17" t="str">
        <f t="shared" si="6"/>
        <v/>
      </c>
      <c r="O17" t="s">
        <v>2142</v>
      </c>
    </row>
    <row r="18" spans="1:15">
      <c r="A18" t="s">
        <v>65</v>
      </c>
      <c r="B18" t="s">
        <v>12</v>
      </c>
      <c r="C18" s="7">
        <v>9200</v>
      </c>
      <c r="D18" s="6">
        <v>18.3</v>
      </c>
      <c r="F18">
        <v>0</v>
      </c>
      <c r="G18">
        <f t="shared" si="0"/>
        <v>0</v>
      </c>
      <c r="H18" t="str">
        <f t="shared" si="1"/>
        <v/>
      </c>
      <c r="I18" t="str">
        <f t="shared" si="2"/>
        <v/>
      </c>
      <c r="J18" t="str">
        <f t="shared" si="3"/>
        <v/>
      </c>
      <c r="K18" t="str">
        <f t="shared" si="4"/>
        <v/>
      </c>
      <c r="L18" t="str">
        <f t="shared" si="5"/>
        <v/>
      </c>
      <c r="M18" t="str">
        <f t="shared" si="6"/>
        <v/>
      </c>
      <c r="O18" t="s">
        <v>2143</v>
      </c>
    </row>
    <row r="19" spans="1:15">
      <c r="A19" t="s">
        <v>86</v>
      </c>
      <c r="B19" t="s">
        <v>12</v>
      </c>
      <c r="C19" s="7">
        <v>8800</v>
      </c>
      <c r="D19" s="6">
        <v>17.97</v>
      </c>
      <c r="F19">
        <v>0</v>
      </c>
      <c r="G19">
        <f t="shared" si="0"/>
        <v>0</v>
      </c>
      <c r="H19" t="str">
        <f t="shared" si="1"/>
        <v/>
      </c>
      <c r="I19" t="str">
        <f t="shared" si="2"/>
        <v/>
      </c>
      <c r="J19" t="str">
        <f t="shared" si="3"/>
        <v/>
      </c>
      <c r="K19" t="str">
        <f t="shared" si="4"/>
        <v/>
      </c>
      <c r="L19" t="str">
        <f t="shared" si="5"/>
        <v/>
      </c>
      <c r="M19" t="str">
        <f t="shared" si="6"/>
        <v/>
      </c>
      <c r="O19" t="s">
        <v>2144</v>
      </c>
    </row>
    <row r="20" spans="1:15">
      <c r="A20" t="s">
        <v>82</v>
      </c>
      <c r="B20" t="s">
        <v>12</v>
      </c>
      <c r="C20" s="7">
        <v>8800</v>
      </c>
      <c r="D20" s="6">
        <v>17.8</v>
      </c>
      <c r="F20">
        <v>0</v>
      </c>
      <c r="G20">
        <f t="shared" si="0"/>
        <v>0</v>
      </c>
      <c r="H20" t="str">
        <f t="shared" si="1"/>
        <v/>
      </c>
      <c r="I20" t="str">
        <f t="shared" si="2"/>
        <v/>
      </c>
      <c r="J20" t="str">
        <f t="shared" si="3"/>
        <v/>
      </c>
      <c r="K20" t="str">
        <f t="shared" si="4"/>
        <v/>
      </c>
      <c r="L20" t="str">
        <f t="shared" si="5"/>
        <v/>
      </c>
      <c r="M20" t="str">
        <f t="shared" si="6"/>
        <v/>
      </c>
    </row>
    <row r="21" spans="1:15">
      <c r="A21" t="s">
        <v>158</v>
      </c>
      <c r="B21" t="s">
        <v>12</v>
      </c>
      <c r="C21" s="7">
        <v>7300</v>
      </c>
      <c r="D21" s="6">
        <v>17.78</v>
      </c>
      <c r="F21">
        <v>0</v>
      </c>
      <c r="G21">
        <f t="shared" si="0"/>
        <v>0</v>
      </c>
      <c r="H21" t="str">
        <f t="shared" si="1"/>
        <v/>
      </c>
      <c r="I21" t="str">
        <f t="shared" si="2"/>
        <v/>
      </c>
      <c r="J21" t="str">
        <f t="shared" si="3"/>
        <v/>
      </c>
      <c r="K21" t="str">
        <f t="shared" si="4"/>
        <v/>
      </c>
      <c r="L21" t="str">
        <f t="shared" si="5"/>
        <v/>
      </c>
      <c r="M21" t="str">
        <f t="shared" si="6"/>
        <v/>
      </c>
    </row>
    <row r="22" spans="1:15">
      <c r="A22" t="s">
        <v>52</v>
      </c>
      <c r="B22" t="s">
        <v>12</v>
      </c>
      <c r="C22" s="7">
        <v>9700</v>
      </c>
      <c r="D22" s="6">
        <v>17.64</v>
      </c>
      <c r="F22">
        <v>0</v>
      </c>
      <c r="G22">
        <f t="shared" si="0"/>
        <v>0</v>
      </c>
      <c r="H22" t="str">
        <f t="shared" si="1"/>
        <v/>
      </c>
      <c r="I22" t="str">
        <f t="shared" si="2"/>
        <v/>
      </c>
      <c r="J22" t="str">
        <f t="shared" si="3"/>
        <v/>
      </c>
      <c r="K22" t="str">
        <f t="shared" si="4"/>
        <v/>
      </c>
      <c r="L22" t="str">
        <f t="shared" si="5"/>
        <v/>
      </c>
      <c r="M22" t="str">
        <f t="shared" si="6"/>
        <v/>
      </c>
    </row>
    <row r="23" spans="1:15">
      <c r="A23" t="s">
        <v>73</v>
      </c>
      <c r="B23" t="s">
        <v>12</v>
      </c>
      <c r="C23" s="7">
        <v>9000</v>
      </c>
      <c r="D23" s="6">
        <v>17.579999999999998</v>
      </c>
      <c r="F23">
        <v>0</v>
      </c>
      <c r="G23">
        <f t="shared" si="0"/>
        <v>0</v>
      </c>
      <c r="H23" t="str">
        <f t="shared" si="1"/>
        <v/>
      </c>
      <c r="I23" t="str">
        <f t="shared" si="2"/>
        <v/>
      </c>
      <c r="J23" t="str">
        <f t="shared" si="3"/>
        <v/>
      </c>
      <c r="K23" t="str">
        <f t="shared" si="4"/>
        <v/>
      </c>
      <c r="L23" t="str">
        <f t="shared" si="5"/>
        <v/>
      </c>
      <c r="M23" t="str">
        <f t="shared" si="6"/>
        <v/>
      </c>
    </row>
    <row r="24" spans="1:15">
      <c r="A24" t="s">
        <v>146</v>
      </c>
      <c r="B24" t="s">
        <v>12</v>
      </c>
      <c r="C24" s="7">
        <v>7700</v>
      </c>
      <c r="D24" s="6">
        <v>17.57</v>
      </c>
      <c r="F24">
        <v>0</v>
      </c>
      <c r="G24">
        <f t="shared" si="0"/>
        <v>0</v>
      </c>
      <c r="H24" t="str">
        <f t="shared" si="1"/>
        <v/>
      </c>
      <c r="I24" t="str">
        <f t="shared" si="2"/>
        <v/>
      </c>
      <c r="J24" t="str">
        <f t="shared" si="3"/>
        <v/>
      </c>
      <c r="K24" t="str">
        <f t="shared" si="4"/>
        <v/>
      </c>
      <c r="L24" t="str">
        <f t="shared" si="5"/>
        <v/>
      </c>
      <c r="M24" t="str">
        <f t="shared" si="6"/>
        <v/>
      </c>
    </row>
    <row r="25" spans="1:15">
      <c r="A25" t="s">
        <v>90</v>
      </c>
      <c r="B25" t="s">
        <v>12</v>
      </c>
      <c r="C25" s="7">
        <v>8600</v>
      </c>
      <c r="D25" s="6">
        <v>17.41</v>
      </c>
      <c r="F25">
        <v>0</v>
      </c>
      <c r="G25">
        <f t="shared" si="0"/>
        <v>0</v>
      </c>
      <c r="H25" t="str">
        <f t="shared" si="1"/>
        <v/>
      </c>
      <c r="I25" t="str">
        <f t="shared" si="2"/>
        <v/>
      </c>
      <c r="J25" t="str">
        <f t="shared" si="3"/>
        <v/>
      </c>
      <c r="K25" t="str">
        <f t="shared" si="4"/>
        <v/>
      </c>
      <c r="L25" t="str">
        <f t="shared" si="5"/>
        <v/>
      </c>
      <c r="M25" t="str">
        <f t="shared" si="6"/>
        <v/>
      </c>
    </row>
    <row r="26" spans="1:15">
      <c r="A26" t="s">
        <v>57</v>
      </c>
      <c r="B26" t="s">
        <v>12</v>
      </c>
      <c r="C26" s="7">
        <v>9600</v>
      </c>
      <c r="D26" s="6">
        <v>17.329999999999998</v>
      </c>
      <c r="F26">
        <v>0</v>
      </c>
      <c r="G26">
        <f t="shared" si="0"/>
        <v>0</v>
      </c>
      <c r="H26" t="str">
        <f t="shared" si="1"/>
        <v/>
      </c>
      <c r="I26" t="str">
        <f t="shared" si="2"/>
        <v/>
      </c>
      <c r="J26" t="str">
        <f t="shared" si="3"/>
        <v/>
      </c>
      <c r="K26" t="str">
        <f t="shared" si="4"/>
        <v/>
      </c>
      <c r="L26" t="str">
        <f t="shared" si="5"/>
        <v/>
      </c>
      <c r="M26" t="str">
        <f t="shared" si="6"/>
        <v/>
      </c>
    </row>
    <row r="27" spans="1:15">
      <c r="A27" t="s">
        <v>102</v>
      </c>
      <c r="B27" t="s">
        <v>12</v>
      </c>
      <c r="C27" s="7">
        <v>8400</v>
      </c>
      <c r="D27" s="6">
        <v>16.8</v>
      </c>
      <c r="F27">
        <v>0</v>
      </c>
      <c r="G27">
        <f t="shared" si="0"/>
        <v>0</v>
      </c>
      <c r="H27" t="str">
        <f t="shared" si="1"/>
        <v/>
      </c>
      <c r="I27" t="str">
        <f t="shared" si="2"/>
        <v/>
      </c>
      <c r="J27" t="str">
        <f t="shared" si="3"/>
        <v/>
      </c>
      <c r="K27" t="str">
        <f t="shared" si="4"/>
        <v/>
      </c>
      <c r="L27" t="str">
        <f t="shared" si="5"/>
        <v/>
      </c>
      <c r="M27" t="str">
        <f t="shared" si="6"/>
        <v/>
      </c>
    </row>
    <row r="28" spans="1:15">
      <c r="A28" t="s">
        <v>98</v>
      </c>
      <c r="B28" t="s">
        <v>12</v>
      </c>
      <c r="C28" s="7">
        <v>8500</v>
      </c>
      <c r="D28" s="6">
        <v>16.690000000000001</v>
      </c>
      <c r="F28">
        <v>0</v>
      </c>
      <c r="G28">
        <f t="shared" si="0"/>
        <v>0</v>
      </c>
      <c r="H28" t="str">
        <f t="shared" si="1"/>
        <v/>
      </c>
      <c r="I28" t="str">
        <f t="shared" si="2"/>
        <v/>
      </c>
      <c r="J28" t="str">
        <f t="shared" si="3"/>
        <v/>
      </c>
      <c r="K28" t="str">
        <f t="shared" si="4"/>
        <v/>
      </c>
      <c r="L28" t="str">
        <f t="shared" si="5"/>
        <v/>
      </c>
      <c r="M28" t="str">
        <f t="shared" si="6"/>
        <v/>
      </c>
    </row>
    <row r="29" spans="1:15">
      <c r="A29" t="s">
        <v>123</v>
      </c>
      <c r="B29" t="s">
        <v>12</v>
      </c>
      <c r="C29" s="7">
        <v>8000</v>
      </c>
      <c r="D29" s="6">
        <v>16.649999999999999</v>
      </c>
      <c r="F29">
        <v>0</v>
      </c>
      <c r="G29">
        <f t="shared" si="0"/>
        <v>0</v>
      </c>
      <c r="H29" t="str">
        <f t="shared" si="1"/>
        <v/>
      </c>
      <c r="I29" t="str">
        <f t="shared" si="2"/>
        <v/>
      </c>
      <c r="J29" t="str">
        <f t="shared" si="3"/>
        <v/>
      </c>
      <c r="K29" t="str">
        <f t="shared" si="4"/>
        <v/>
      </c>
      <c r="L29" t="str">
        <f t="shared" si="5"/>
        <v/>
      </c>
      <c r="M29" t="str">
        <f t="shared" si="6"/>
        <v/>
      </c>
    </row>
    <row r="30" spans="1:15">
      <c r="A30" t="s">
        <v>54</v>
      </c>
      <c r="B30" t="s">
        <v>12</v>
      </c>
      <c r="C30" s="7">
        <v>9600</v>
      </c>
      <c r="D30" s="6">
        <v>16.64</v>
      </c>
      <c r="F30">
        <v>0</v>
      </c>
      <c r="G30">
        <f t="shared" si="0"/>
        <v>0</v>
      </c>
      <c r="H30" t="str">
        <f t="shared" si="1"/>
        <v/>
      </c>
      <c r="I30" t="str">
        <f t="shared" si="2"/>
        <v/>
      </c>
      <c r="J30" t="str">
        <f t="shared" si="3"/>
        <v/>
      </c>
      <c r="K30" t="str">
        <f t="shared" si="4"/>
        <v/>
      </c>
      <c r="L30" t="str">
        <f t="shared" si="5"/>
        <v/>
      </c>
      <c r="M30" t="str">
        <f t="shared" si="6"/>
        <v/>
      </c>
    </row>
    <row r="31" spans="1:15">
      <c r="A31" t="s">
        <v>69</v>
      </c>
      <c r="B31" t="s">
        <v>12</v>
      </c>
      <c r="C31" s="7">
        <v>9100</v>
      </c>
      <c r="D31" s="6">
        <v>16.329999999999998</v>
      </c>
      <c r="F31">
        <v>0</v>
      </c>
      <c r="G31">
        <f t="shared" si="0"/>
        <v>0</v>
      </c>
      <c r="H31" t="str">
        <f t="shared" si="1"/>
        <v/>
      </c>
      <c r="I31" t="str">
        <f t="shared" si="2"/>
        <v/>
      </c>
      <c r="J31" t="str">
        <f t="shared" si="3"/>
        <v/>
      </c>
      <c r="K31" t="str">
        <f t="shared" si="4"/>
        <v/>
      </c>
      <c r="L31" t="str">
        <f t="shared" si="5"/>
        <v/>
      </c>
      <c r="M31" t="str">
        <f t="shared" si="6"/>
        <v/>
      </c>
    </row>
    <row r="32" spans="1:15">
      <c r="A32" t="s">
        <v>137</v>
      </c>
      <c r="B32" t="s">
        <v>12</v>
      </c>
      <c r="C32" s="7">
        <v>7800</v>
      </c>
      <c r="D32" s="6">
        <v>16.18</v>
      </c>
      <c r="F32">
        <v>0</v>
      </c>
      <c r="G32">
        <f t="shared" si="0"/>
        <v>0</v>
      </c>
      <c r="H32" t="str">
        <f t="shared" si="1"/>
        <v/>
      </c>
      <c r="I32" t="str">
        <f t="shared" si="2"/>
        <v/>
      </c>
      <c r="J32" t="str">
        <f t="shared" si="3"/>
        <v/>
      </c>
      <c r="K32" t="str">
        <f t="shared" si="4"/>
        <v/>
      </c>
      <c r="L32" t="str">
        <f t="shared" si="5"/>
        <v/>
      </c>
      <c r="M32" t="str">
        <f t="shared" si="6"/>
        <v/>
      </c>
    </row>
    <row r="33" spans="1:13">
      <c r="A33" t="s">
        <v>154</v>
      </c>
      <c r="B33" t="s">
        <v>12</v>
      </c>
      <c r="C33" s="7">
        <v>7400</v>
      </c>
      <c r="D33" s="6">
        <v>16.04</v>
      </c>
      <c r="F33">
        <v>0</v>
      </c>
      <c r="G33">
        <f t="shared" si="0"/>
        <v>0</v>
      </c>
      <c r="H33" t="str">
        <f t="shared" si="1"/>
        <v/>
      </c>
      <c r="I33" t="str">
        <f t="shared" si="2"/>
        <v/>
      </c>
      <c r="J33" t="str">
        <f t="shared" si="3"/>
        <v/>
      </c>
      <c r="K33" t="str">
        <f t="shared" si="4"/>
        <v/>
      </c>
      <c r="L33" t="str">
        <f t="shared" si="5"/>
        <v/>
      </c>
      <c r="M33" t="str">
        <f t="shared" si="6"/>
        <v/>
      </c>
    </row>
    <row r="34" spans="1:13">
      <c r="A34" t="s">
        <v>121</v>
      </c>
      <c r="B34" t="s">
        <v>12</v>
      </c>
      <c r="C34" s="7">
        <v>8100</v>
      </c>
      <c r="D34" s="6">
        <v>16.010000000000002</v>
      </c>
      <c r="F34">
        <v>0</v>
      </c>
      <c r="G34">
        <f t="shared" si="0"/>
        <v>0</v>
      </c>
      <c r="H34" t="str">
        <f t="shared" si="1"/>
        <v/>
      </c>
      <c r="I34" t="str">
        <f t="shared" si="2"/>
        <v/>
      </c>
      <c r="J34" t="str">
        <f t="shared" si="3"/>
        <v/>
      </c>
      <c r="K34" t="str">
        <f t="shared" si="4"/>
        <v/>
      </c>
      <c r="L34" t="str">
        <f t="shared" si="5"/>
        <v/>
      </c>
      <c r="M34" t="str">
        <f t="shared" si="6"/>
        <v/>
      </c>
    </row>
    <row r="35" spans="1:13">
      <c r="A35" t="s">
        <v>141</v>
      </c>
      <c r="B35" t="s">
        <v>12</v>
      </c>
      <c r="C35" s="7">
        <v>7800</v>
      </c>
      <c r="D35" s="6">
        <v>16</v>
      </c>
      <c r="F35">
        <v>0</v>
      </c>
      <c r="G35">
        <f t="shared" si="0"/>
        <v>0</v>
      </c>
      <c r="H35" t="str">
        <f t="shared" si="1"/>
        <v/>
      </c>
      <c r="I35" t="str">
        <f t="shared" si="2"/>
        <v/>
      </c>
      <c r="J35" t="str">
        <f t="shared" si="3"/>
        <v/>
      </c>
      <c r="K35" t="str">
        <f t="shared" si="4"/>
        <v/>
      </c>
      <c r="L35" t="str">
        <f t="shared" si="5"/>
        <v/>
      </c>
      <c r="M35" t="str">
        <f t="shared" si="6"/>
        <v/>
      </c>
    </row>
    <row r="36" spans="1:13">
      <c r="A36" t="s">
        <v>80</v>
      </c>
      <c r="B36" t="s">
        <v>12</v>
      </c>
      <c r="C36" s="7">
        <v>8900</v>
      </c>
      <c r="D36" s="6">
        <v>15.92</v>
      </c>
      <c r="F36">
        <v>0</v>
      </c>
      <c r="G36">
        <f t="shared" si="0"/>
        <v>0</v>
      </c>
      <c r="H36" t="str">
        <f t="shared" si="1"/>
        <v/>
      </c>
      <c r="I36" t="str">
        <f t="shared" si="2"/>
        <v/>
      </c>
      <c r="J36" t="str">
        <f t="shared" si="3"/>
        <v/>
      </c>
      <c r="K36" t="str">
        <f t="shared" si="4"/>
        <v/>
      </c>
      <c r="L36" t="str">
        <f t="shared" si="5"/>
        <v/>
      </c>
      <c r="M36" t="str">
        <f t="shared" si="6"/>
        <v/>
      </c>
    </row>
    <row r="37" spans="1:13">
      <c r="A37" t="s">
        <v>125</v>
      </c>
      <c r="B37" t="s">
        <v>12</v>
      </c>
      <c r="C37" s="7">
        <v>8000</v>
      </c>
      <c r="D37" s="6">
        <v>15.81</v>
      </c>
      <c r="F37">
        <v>0</v>
      </c>
      <c r="G37">
        <f t="shared" si="0"/>
        <v>0</v>
      </c>
      <c r="H37" t="str">
        <f t="shared" si="1"/>
        <v/>
      </c>
      <c r="I37" t="str">
        <f t="shared" si="2"/>
        <v/>
      </c>
      <c r="J37" t="str">
        <f t="shared" si="3"/>
        <v/>
      </c>
      <c r="K37" t="str">
        <f t="shared" si="4"/>
        <v/>
      </c>
      <c r="L37" t="str">
        <f t="shared" si="5"/>
        <v/>
      </c>
      <c r="M37" t="str">
        <f t="shared" si="6"/>
        <v/>
      </c>
    </row>
    <row r="38" spans="1:13">
      <c r="A38" t="s">
        <v>215</v>
      </c>
      <c r="B38" t="s">
        <v>12</v>
      </c>
      <c r="C38" s="7">
        <v>6600</v>
      </c>
      <c r="D38" s="6">
        <v>15.69</v>
      </c>
      <c r="F38">
        <v>0</v>
      </c>
      <c r="G38">
        <f t="shared" si="0"/>
        <v>0</v>
      </c>
      <c r="H38" t="str">
        <f t="shared" si="1"/>
        <v/>
      </c>
      <c r="I38" t="str">
        <f t="shared" si="2"/>
        <v/>
      </c>
      <c r="J38" t="str">
        <f t="shared" si="3"/>
        <v/>
      </c>
      <c r="K38" t="str">
        <f t="shared" si="4"/>
        <v/>
      </c>
      <c r="L38" t="str">
        <f t="shared" si="5"/>
        <v/>
      </c>
      <c r="M38" t="str">
        <f t="shared" si="6"/>
        <v/>
      </c>
    </row>
    <row r="39" spans="1:13">
      <c r="A39" t="s">
        <v>150</v>
      </c>
      <c r="B39" t="s">
        <v>12</v>
      </c>
      <c r="C39" s="7">
        <v>7500</v>
      </c>
      <c r="D39" s="6">
        <v>15.48</v>
      </c>
      <c r="F39">
        <v>0</v>
      </c>
      <c r="G39">
        <f t="shared" si="0"/>
        <v>0</v>
      </c>
      <c r="H39" t="str">
        <f t="shared" si="1"/>
        <v/>
      </c>
      <c r="I39" t="str">
        <f t="shared" si="2"/>
        <v/>
      </c>
      <c r="J39" t="str">
        <f t="shared" si="3"/>
        <v/>
      </c>
      <c r="K39" t="str">
        <f t="shared" si="4"/>
        <v/>
      </c>
      <c r="L39" t="str">
        <f t="shared" si="5"/>
        <v/>
      </c>
      <c r="M39" t="str">
        <f t="shared" si="6"/>
        <v/>
      </c>
    </row>
    <row r="40" spans="1:13">
      <c r="A40" t="s">
        <v>94</v>
      </c>
      <c r="B40" t="s">
        <v>12</v>
      </c>
      <c r="C40" s="7">
        <v>8500</v>
      </c>
      <c r="D40" s="6">
        <v>15.27</v>
      </c>
      <c r="F40">
        <v>0</v>
      </c>
      <c r="G40">
        <f t="shared" si="0"/>
        <v>0</v>
      </c>
      <c r="H40" t="str">
        <f t="shared" si="1"/>
        <v/>
      </c>
      <c r="I40" t="str">
        <f t="shared" si="2"/>
        <v/>
      </c>
      <c r="J40" t="str">
        <f t="shared" si="3"/>
        <v/>
      </c>
      <c r="K40" t="str">
        <f t="shared" si="4"/>
        <v/>
      </c>
      <c r="L40" t="str">
        <f t="shared" si="5"/>
        <v/>
      </c>
      <c r="M40" t="str">
        <f t="shared" si="6"/>
        <v/>
      </c>
    </row>
    <row r="41" spans="1:13">
      <c r="A41" t="s">
        <v>152</v>
      </c>
      <c r="B41" t="s">
        <v>12</v>
      </c>
      <c r="C41" s="7">
        <v>7500</v>
      </c>
      <c r="D41" s="6">
        <v>15.27</v>
      </c>
      <c r="F41">
        <v>0</v>
      </c>
      <c r="G41">
        <f t="shared" si="0"/>
        <v>0</v>
      </c>
      <c r="H41" t="str">
        <f t="shared" si="1"/>
        <v/>
      </c>
      <c r="I41" t="str">
        <f t="shared" si="2"/>
        <v/>
      </c>
      <c r="J41" t="str">
        <f t="shared" si="3"/>
        <v/>
      </c>
      <c r="K41" t="str">
        <f t="shared" si="4"/>
        <v/>
      </c>
      <c r="L41" t="str">
        <f t="shared" si="5"/>
        <v/>
      </c>
      <c r="M41" t="str">
        <f t="shared" si="6"/>
        <v/>
      </c>
    </row>
    <row r="42" spans="1:13">
      <c r="A42" t="s">
        <v>88</v>
      </c>
      <c r="B42" t="s">
        <v>12</v>
      </c>
      <c r="C42" s="7">
        <v>8700</v>
      </c>
      <c r="D42" s="6">
        <v>15.22</v>
      </c>
      <c r="F42">
        <v>0</v>
      </c>
      <c r="G42">
        <f t="shared" si="0"/>
        <v>0</v>
      </c>
      <c r="H42" t="str">
        <f t="shared" si="1"/>
        <v/>
      </c>
      <c r="I42" t="str">
        <f t="shared" si="2"/>
        <v/>
      </c>
      <c r="J42" t="str">
        <f t="shared" si="3"/>
        <v/>
      </c>
      <c r="K42" t="str">
        <f t="shared" si="4"/>
        <v/>
      </c>
      <c r="L42" t="str">
        <f t="shared" si="5"/>
        <v/>
      </c>
      <c r="M42" t="str">
        <f t="shared" si="6"/>
        <v/>
      </c>
    </row>
    <row r="43" spans="1:13">
      <c r="A43" t="s">
        <v>277</v>
      </c>
      <c r="B43" t="s">
        <v>12</v>
      </c>
      <c r="C43" s="7">
        <v>5800</v>
      </c>
      <c r="D43" s="6">
        <v>15.05</v>
      </c>
      <c r="F43">
        <v>0</v>
      </c>
      <c r="G43">
        <f t="shared" si="0"/>
        <v>0</v>
      </c>
      <c r="H43" t="str">
        <f t="shared" si="1"/>
        <v/>
      </c>
      <c r="I43" t="str">
        <f t="shared" si="2"/>
        <v/>
      </c>
      <c r="J43" t="str">
        <f t="shared" si="3"/>
        <v/>
      </c>
      <c r="K43" t="str">
        <f t="shared" si="4"/>
        <v/>
      </c>
      <c r="L43" t="str">
        <f t="shared" si="5"/>
        <v/>
      </c>
      <c r="M43" t="str">
        <f t="shared" si="6"/>
        <v/>
      </c>
    </row>
    <row r="44" spans="1:13">
      <c r="A44" t="s">
        <v>104</v>
      </c>
      <c r="B44" t="s">
        <v>12</v>
      </c>
      <c r="C44" s="7">
        <v>8300</v>
      </c>
      <c r="D44" s="6">
        <v>15.04</v>
      </c>
      <c r="F44">
        <v>0</v>
      </c>
      <c r="G44">
        <f t="shared" si="0"/>
        <v>0</v>
      </c>
      <c r="H44" t="str">
        <f t="shared" si="1"/>
        <v/>
      </c>
      <c r="I44" t="str">
        <f t="shared" si="2"/>
        <v/>
      </c>
      <c r="J44" t="str">
        <f t="shared" si="3"/>
        <v/>
      </c>
      <c r="K44" t="str">
        <f t="shared" si="4"/>
        <v/>
      </c>
      <c r="L44" t="str">
        <f t="shared" si="5"/>
        <v/>
      </c>
      <c r="M44" t="str">
        <f t="shared" si="6"/>
        <v/>
      </c>
    </row>
    <row r="45" spans="1:13">
      <c r="A45" t="s">
        <v>76</v>
      </c>
      <c r="B45" t="s">
        <v>12</v>
      </c>
      <c r="C45" s="7">
        <v>9000</v>
      </c>
      <c r="D45" s="6">
        <v>14.93</v>
      </c>
      <c r="F45">
        <v>0</v>
      </c>
      <c r="G45">
        <f t="shared" si="0"/>
        <v>0</v>
      </c>
      <c r="H45" t="str">
        <f t="shared" si="1"/>
        <v/>
      </c>
      <c r="I45" t="str">
        <f t="shared" si="2"/>
        <v/>
      </c>
      <c r="J45" t="str">
        <f t="shared" si="3"/>
        <v/>
      </c>
      <c r="K45" t="str">
        <f t="shared" si="4"/>
        <v/>
      </c>
      <c r="L45" t="str">
        <f t="shared" si="5"/>
        <v/>
      </c>
      <c r="M45" t="str">
        <f t="shared" si="6"/>
        <v/>
      </c>
    </row>
    <row r="46" spans="1:13">
      <c r="A46" t="s">
        <v>199</v>
      </c>
      <c r="B46" t="s">
        <v>12</v>
      </c>
      <c r="C46" s="7">
        <v>6900</v>
      </c>
      <c r="D46" s="6">
        <v>14.91</v>
      </c>
      <c r="F46">
        <v>0</v>
      </c>
      <c r="G46">
        <f t="shared" si="0"/>
        <v>0</v>
      </c>
      <c r="H46" t="str">
        <f t="shared" si="1"/>
        <v/>
      </c>
      <c r="I46" t="str">
        <f t="shared" si="2"/>
        <v/>
      </c>
      <c r="J46" t="str">
        <f t="shared" si="3"/>
        <v/>
      </c>
      <c r="K46" t="str">
        <f t="shared" si="4"/>
        <v/>
      </c>
      <c r="L46" t="str">
        <f t="shared" si="5"/>
        <v/>
      </c>
      <c r="M46" t="str">
        <f t="shared" si="6"/>
        <v/>
      </c>
    </row>
    <row r="47" spans="1:13">
      <c r="A47" t="s">
        <v>110</v>
      </c>
      <c r="B47" t="s">
        <v>12</v>
      </c>
      <c r="C47" s="7">
        <v>8200</v>
      </c>
      <c r="D47" s="6">
        <v>14.8</v>
      </c>
      <c r="F47">
        <v>0</v>
      </c>
      <c r="G47">
        <f t="shared" si="0"/>
        <v>0</v>
      </c>
      <c r="H47" t="str">
        <f t="shared" si="1"/>
        <v/>
      </c>
      <c r="I47" t="str">
        <f t="shared" si="2"/>
        <v/>
      </c>
      <c r="J47" t="str">
        <f t="shared" si="3"/>
        <v/>
      </c>
      <c r="K47" t="str">
        <f t="shared" si="4"/>
        <v/>
      </c>
      <c r="L47" t="str">
        <f t="shared" si="5"/>
        <v/>
      </c>
      <c r="M47" t="str">
        <f t="shared" si="6"/>
        <v/>
      </c>
    </row>
    <row r="48" spans="1:13">
      <c r="A48" t="s">
        <v>133</v>
      </c>
      <c r="B48" t="s">
        <v>12</v>
      </c>
      <c r="C48" s="7">
        <v>7900</v>
      </c>
      <c r="D48" s="6">
        <v>14.76</v>
      </c>
      <c r="F48">
        <v>0</v>
      </c>
      <c r="G48">
        <f t="shared" si="0"/>
        <v>0</v>
      </c>
      <c r="H48" t="str">
        <f t="shared" si="1"/>
        <v/>
      </c>
      <c r="I48" t="str">
        <f t="shared" si="2"/>
        <v/>
      </c>
      <c r="J48" t="str">
        <f t="shared" si="3"/>
        <v/>
      </c>
      <c r="K48" t="str">
        <f t="shared" si="4"/>
        <v/>
      </c>
      <c r="L48" t="str">
        <f t="shared" si="5"/>
        <v/>
      </c>
      <c r="M48" t="str">
        <f t="shared" si="6"/>
        <v/>
      </c>
    </row>
    <row r="49" spans="1:13">
      <c r="A49" t="s">
        <v>106</v>
      </c>
      <c r="B49" t="s">
        <v>12</v>
      </c>
      <c r="C49" s="7">
        <v>8200</v>
      </c>
      <c r="D49" s="6">
        <v>14.73</v>
      </c>
      <c r="F49">
        <v>0</v>
      </c>
      <c r="G49">
        <f t="shared" si="0"/>
        <v>0</v>
      </c>
      <c r="H49" t="str">
        <f t="shared" si="1"/>
        <v/>
      </c>
      <c r="I49" t="str">
        <f t="shared" si="2"/>
        <v/>
      </c>
      <c r="J49" t="str">
        <f t="shared" si="3"/>
        <v/>
      </c>
      <c r="K49" t="str">
        <f t="shared" si="4"/>
        <v/>
      </c>
      <c r="L49" t="str">
        <f t="shared" si="5"/>
        <v/>
      </c>
      <c r="M49" t="str">
        <f t="shared" si="6"/>
        <v/>
      </c>
    </row>
    <row r="50" spans="1:13">
      <c r="A50" t="s">
        <v>148</v>
      </c>
      <c r="B50" t="s">
        <v>12</v>
      </c>
      <c r="C50" s="7">
        <v>7600</v>
      </c>
      <c r="D50" s="6">
        <v>14.58</v>
      </c>
      <c r="F50">
        <v>0</v>
      </c>
      <c r="G50">
        <f t="shared" si="0"/>
        <v>0</v>
      </c>
      <c r="H50" t="str">
        <f t="shared" si="1"/>
        <v/>
      </c>
      <c r="I50" t="str">
        <f t="shared" si="2"/>
        <v/>
      </c>
      <c r="J50" t="str">
        <f t="shared" si="3"/>
        <v/>
      </c>
      <c r="K50" t="str">
        <f t="shared" si="4"/>
        <v/>
      </c>
      <c r="L50" t="str">
        <f t="shared" si="5"/>
        <v/>
      </c>
      <c r="M50" t="str">
        <f t="shared" si="6"/>
        <v/>
      </c>
    </row>
    <row r="51" spans="1:13">
      <c r="A51" t="s">
        <v>119</v>
      </c>
      <c r="B51" t="s">
        <v>12</v>
      </c>
      <c r="C51" s="7">
        <v>8100</v>
      </c>
      <c r="D51" s="6">
        <v>14.54</v>
      </c>
      <c r="F51">
        <v>0</v>
      </c>
      <c r="G51">
        <f t="shared" si="0"/>
        <v>0</v>
      </c>
      <c r="H51" t="str">
        <f t="shared" si="1"/>
        <v/>
      </c>
      <c r="I51" t="str">
        <f t="shared" si="2"/>
        <v/>
      </c>
      <c r="J51" t="str">
        <f t="shared" si="3"/>
        <v/>
      </c>
      <c r="K51" t="str">
        <f t="shared" si="4"/>
        <v/>
      </c>
      <c r="L51" t="str">
        <f t="shared" si="5"/>
        <v/>
      </c>
      <c r="M51" t="str">
        <f t="shared" si="6"/>
        <v/>
      </c>
    </row>
    <row r="52" spans="1:13">
      <c r="A52" t="s">
        <v>156</v>
      </c>
      <c r="B52" t="s">
        <v>12</v>
      </c>
      <c r="C52" s="7">
        <v>7400</v>
      </c>
      <c r="D52" s="6">
        <v>14.42</v>
      </c>
      <c r="F52">
        <v>0</v>
      </c>
      <c r="G52">
        <f t="shared" si="0"/>
        <v>0</v>
      </c>
      <c r="H52" t="str">
        <f t="shared" si="1"/>
        <v/>
      </c>
      <c r="I52" t="str">
        <f t="shared" si="2"/>
        <v/>
      </c>
      <c r="J52" t="str">
        <f t="shared" si="3"/>
        <v/>
      </c>
      <c r="K52" t="str">
        <f t="shared" si="4"/>
        <v/>
      </c>
      <c r="L52" t="str">
        <f t="shared" si="5"/>
        <v/>
      </c>
      <c r="M52" t="str">
        <f t="shared" si="6"/>
        <v/>
      </c>
    </row>
    <row r="53" spans="1:13">
      <c r="A53" t="s">
        <v>117</v>
      </c>
      <c r="B53" t="s">
        <v>12</v>
      </c>
      <c r="C53" s="7">
        <v>8100</v>
      </c>
      <c r="D53" s="6">
        <v>14.39</v>
      </c>
      <c r="F53">
        <v>0</v>
      </c>
      <c r="G53">
        <f t="shared" si="0"/>
        <v>0</v>
      </c>
      <c r="H53" t="str">
        <f t="shared" si="1"/>
        <v/>
      </c>
      <c r="I53" t="str">
        <f t="shared" si="2"/>
        <v/>
      </c>
      <c r="J53" t="str">
        <f t="shared" si="3"/>
        <v/>
      </c>
      <c r="K53" t="str">
        <f t="shared" si="4"/>
        <v/>
      </c>
      <c r="L53" t="str">
        <f t="shared" si="5"/>
        <v/>
      </c>
      <c r="M53" t="str">
        <f t="shared" si="6"/>
        <v/>
      </c>
    </row>
    <row r="54" spans="1:13">
      <c r="A54" t="s">
        <v>135</v>
      </c>
      <c r="B54" t="s">
        <v>12</v>
      </c>
      <c r="C54" s="7">
        <v>7800</v>
      </c>
      <c r="D54" s="6">
        <v>14.25</v>
      </c>
      <c r="F54">
        <v>0</v>
      </c>
      <c r="G54">
        <f t="shared" si="0"/>
        <v>0</v>
      </c>
      <c r="H54" t="str">
        <f t="shared" si="1"/>
        <v/>
      </c>
      <c r="I54" t="str">
        <f t="shared" si="2"/>
        <v/>
      </c>
      <c r="J54" t="str">
        <f t="shared" si="3"/>
        <v/>
      </c>
      <c r="K54" t="str">
        <f t="shared" si="4"/>
        <v/>
      </c>
      <c r="L54" t="str">
        <f t="shared" si="5"/>
        <v/>
      </c>
      <c r="M54" t="str">
        <f t="shared" si="6"/>
        <v/>
      </c>
    </row>
    <row r="55" spans="1:13">
      <c r="A55" t="s">
        <v>113</v>
      </c>
      <c r="B55" t="s">
        <v>12</v>
      </c>
      <c r="C55" s="7">
        <v>8200</v>
      </c>
      <c r="D55" s="6">
        <v>14.24</v>
      </c>
      <c r="F55">
        <v>0</v>
      </c>
      <c r="G55">
        <f t="shared" si="0"/>
        <v>0</v>
      </c>
      <c r="H55" t="str">
        <f t="shared" si="1"/>
        <v/>
      </c>
      <c r="I55" t="str">
        <f t="shared" si="2"/>
        <v/>
      </c>
      <c r="J55" t="str">
        <f t="shared" si="3"/>
        <v/>
      </c>
      <c r="K55" t="str">
        <f t="shared" si="4"/>
        <v/>
      </c>
      <c r="L55" t="str">
        <f t="shared" si="5"/>
        <v/>
      </c>
      <c r="M55" t="str">
        <f t="shared" si="6"/>
        <v/>
      </c>
    </row>
    <row r="56" spans="1:13">
      <c r="A56" s="9" t="s">
        <v>1759</v>
      </c>
      <c r="B56" t="s">
        <v>289</v>
      </c>
      <c r="C56" s="7">
        <v>2800</v>
      </c>
      <c r="D56" s="6">
        <v>14</v>
      </c>
      <c r="F56">
        <v>1</v>
      </c>
      <c r="G56" t="str">
        <f t="shared" si="0"/>
        <v/>
      </c>
      <c r="H56" t="str">
        <f t="shared" si="1"/>
        <v/>
      </c>
      <c r="I56" t="str">
        <f t="shared" si="2"/>
        <v/>
      </c>
      <c r="J56" t="str">
        <f t="shared" si="3"/>
        <v/>
      </c>
      <c r="K56">
        <f t="shared" si="4"/>
        <v>1</v>
      </c>
      <c r="L56" t="str">
        <f t="shared" si="5"/>
        <v/>
      </c>
      <c r="M56" t="str">
        <f t="shared" si="6"/>
        <v/>
      </c>
    </row>
    <row r="57" spans="1:13">
      <c r="A57" t="s">
        <v>205</v>
      </c>
      <c r="B57" t="s">
        <v>12</v>
      </c>
      <c r="C57" s="7">
        <v>6800</v>
      </c>
      <c r="D57" s="6">
        <v>13.95</v>
      </c>
      <c r="F57">
        <v>0</v>
      </c>
      <c r="G57">
        <f t="shared" si="0"/>
        <v>0</v>
      </c>
      <c r="H57" t="str">
        <f t="shared" si="1"/>
        <v/>
      </c>
      <c r="I57" t="str">
        <f t="shared" si="2"/>
        <v/>
      </c>
      <c r="J57" t="str">
        <f t="shared" si="3"/>
        <v/>
      </c>
      <c r="K57" t="str">
        <f t="shared" si="4"/>
        <v/>
      </c>
      <c r="L57" t="str">
        <f t="shared" si="5"/>
        <v/>
      </c>
      <c r="M57" t="str">
        <f t="shared" si="6"/>
        <v/>
      </c>
    </row>
    <row r="58" spans="1:13">
      <c r="A58" t="s">
        <v>92</v>
      </c>
      <c r="B58" t="s">
        <v>12</v>
      </c>
      <c r="C58" s="7">
        <v>8600</v>
      </c>
      <c r="D58" s="6">
        <v>13.92</v>
      </c>
      <c r="F58">
        <v>0</v>
      </c>
      <c r="G58">
        <f t="shared" si="0"/>
        <v>0</v>
      </c>
      <c r="H58" t="str">
        <f t="shared" si="1"/>
        <v/>
      </c>
      <c r="I58" t="str">
        <f t="shared" si="2"/>
        <v/>
      </c>
      <c r="J58" t="str">
        <f t="shared" si="3"/>
        <v/>
      </c>
      <c r="K58" t="str">
        <f t="shared" si="4"/>
        <v/>
      </c>
      <c r="L58" t="str">
        <f t="shared" si="5"/>
        <v/>
      </c>
      <c r="M58" t="str">
        <f t="shared" si="6"/>
        <v/>
      </c>
    </row>
    <row r="59" spans="1:13">
      <c r="A59" t="s">
        <v>187</v>
      </c>
      <c r="B59" t="s">
        <v>12</v>
      </c>
      <c r="C59" s="7">
        <v>7100</v>
      </c>
      <c r="D59" s="6">
        <v>13.75</v>
      </c>
      <c r="F59">
        <v>0</v>
      </c>
      <c r="G59">
        <f t="shared" si="0"/>
        <v>0</v>
      </c>
      <c r="H59" t="str">
        <f t="shared" si="1"/>
        <v/>
      </c>
      <c r="I59" t="str">
        <f t="shared" si="2"/>
        <v/>
      </c>
      <c r="J59" t="str">
        <f t="shared" si="3"/>
        <v/>
      </c>
      <c r="K59" t="str">
        <f t="shared" si="4"/>
        <v/>
      </c>
      <c r="L59" t="str">
        <f t="shared" si="5"/>
        <v/>
      </c>
      <c r="M59" t="str">
        <f t="shared" si="6"/>
        <v/>
      </c>
    </row>
    <row r="60" spans="1:13">
      <c r="A60" t="s">
        <v>243</v>
      </c>
      <c r="B60" t="s">
        <v>12</v>
      </c>
      <c r="C60" s="7">
        <v>6200</v>
      </c>
      <c r="D60" s="6">
        <v>13.67</v>
      </c>
      <c r="F60">
        <v>0</v>
      </c>
      <c r="G60">
        <f t="shared" si="0"/>
        <v>0</v>
      </c>
      <c r="H60" t="str">
        <f t="shared" si="1"/>
        <v/>
      </c>
      <c r="I60" t="str">
        <f t="shared" si="2"/>
        <v/>
      </c>
      <c r="J60" t="str">
        <f t="shared" si="3"/>
        <v/>
      </c>
      <c r="K60" t="str">
        <f t="shared" si="4"/>
        <v/>
      </c>
      <c r="L60" t="str">
        <f t="shared" si="5"/>
        <v/>
      </c>
      <c r="M60" t="str">
        <f t="shared" si="6"/>
        <v/>
      </c>
    </row>
    <row r="61" spans="1:13">
      <c r="A61" t="s">
        <v>143</v>
      </c>
      <c r="B61" t="s">
        <v>12</v>
      </c>
      <c r="C61" s="7">
        <v>7800</v>
      </c>
      <c r="D61" s="6">
        <v>13.64</v>
      </c>
      <c r="F61">
        <v>0</v>
      </c>
      <c r="G61">
        <f t="shared" si="0"/>
        <v>0</v>
      </c>
      <c r="H61" t="str">
        <f t="shared" si="1"/>
        <v/>
      </c>
      <c r="I61" t="str">
        <f t="shared" si="2"/>
        <v/>
      </c>
      <c r="J61" t="str">
        <f t="shared" si="3"/>
        <v/>
      </c>
      <c r="K61" t="str">
        <f t="shared" si="4"/>
        <v/>
      </c>
      <c r="L61" t="str">
        <f t="shared" si="5"/>
        <v/>
      </c>
      <c r="M61" t="str">
        <f t="shared" si="6"/>
        <v/>
      </c>
    </row>
    <row r="62" spans="1:13">
      <c r="A62" t="s">
        <v>115</v>
      </c>
      <c r="B62" t="s">
        <v>12</v>
      </c>
      <c r="C62" s="7">
        <v>8100</v>
      </c>
      <c r="D62" s="6">
        <v>13.48</v>
      </c>
      <c r="F62">
        <v>0</v>
      </c>
      <c r="G62">
        <f t="shared" si="0"/>
        <v>0</v>
      </c>
      <c r="H62" t="str">
        <f t="shared" si="1"/>
        <v/>
      </c>
      <c r="I62" t="str">
        <f t="shared" si="2"/>
        <v/>
      </c>
      <c r="J62" t="str">
        <f t="shared" si="3"/>
        <v/>
      </c>
      <c r="K62" t="str">
        <f t="shared" si="4"/>
        <v/>
      </c>
      <c r="L62" t="str">
        <f t="shared" si="5"/>
        <v/>
      </c>
      <c r="M62" t="str">
        <f t="shared" si="6"/>
        <v/>
      </c>
    </row>
    <row r="63" spans="1:13">
      <c r="A63" t="s">
        <v>127</v>
      </c>
      <c r="B63" t="s">
        <v>12</v>
      </c>
      <c r="C63" s="7">
        <v>8000</v>
      </c>
      <c r="D63" s="6">
        <v>13.43</v>
      </c>
      <c r="F63">
        <v>0</v>
      </c>
      <c r="G63">
        <f t="shared" si="0"/>
        <v>0</v>
      </c>
      <c r="H63" t="str">
        <f t="shared" si="1"/>
        <v/>
      </c>
      <c r="I63" t="str">
        <f t="shared" si="2"/>
        <v/>
      </c>
      <c r="J63" t="str">
        <f t="shared" si="3"/>
        <v/>
      </c>
      <c r="K63" t="str">
        <f t="shared" si="4"/>
        <v/>
      </c>
      <c r="L63" t="str">
        <f t="shared" si="5"/>
        <v/>
      </c>
      <c r="M63" t="str">
        <f t="shared" si="6"/>
        <v/>
      </c>
    </row>
    <row r="64" spans="1:13">
      <c r="A64" t="s">
        <v>301</v>
      </c>
      <c r="B64" t="s">
        <v>12</v>
      </c>
      <c r="C64" s="7">
        <v>5600</v>
      </c>
      <c r="D64" s="6">
        <v>13.25</v>
      </c>
      <c r="F64">
        <v>0</v>
      </c>
      <c r="G64">
        <f t="shared" si="0"/>
        <v>0</v>
      </c>
      <c r="H64" t="str">
        <f t="shared" si="1"/>
        <v/>
      </c>
      <c r="I64" t="str">
        <f t="shared" si="2"/>
        <v/>
      </c>
      <c r="J64" t="str">
        <f t="shared" si="3"/>
        <v/>
      </c>
      <c r="K64" t="str">
        <f t="shared" si="4"/>
        <v/>
      </c>
      <c r="L64" t="str">
        <f t="shared" si="5"/>
        <v/>
      </c>
      <c r="M64" t="str">
        <f t="shared" si="6"/>
        <v/>
      </c>
    </row>
    <row r="65" spans="1:13">
      <c r="A65" t="s">
        <v>257</v>
      </c>
      <c r="B65" t="s">
        <v>12</v>
      </c>
      <c r="C65" s="7">
        <v>6000</v>
      </c>
      <c r="D65" s="6">
        <v>13.24</v>
      </c>
      <c r="F65">
        <v>0</v>
      </c>
      <c r="G65">
        <f t="shared" si="0"/>
        <v>0</v>
      </c>
      <c r="H65" t="str">
        <f t="shared" si="1"/>
        <v/>
      </c>
      <c r="I65" t="str">
        <f t="shared" si="2"/>
        <v/>
      </c>
      <c r="J65" t="str">
        <f t="shared" si="3"/>
        <v/>
      </c>
      <c r="K65" t="str">
        <f t="shared" si="4"/>
        <v/>
      </c>
      <c r="L65" t="str">
        <f t="shared" si="5"/>
        <v/>
      </c>
      <c r="M65" t="str">
        <f t="shared" si="6"/>
        <v/>
      </c>
    </row>
    <row r="66" spans="1:13">
      <c r="A66" t="s">
        <v>267</v>
      </c>
      <c r="B66" t="s">
        <v>12</v>
      </c>
      <c r="C66" s="7">
        <v>5900</v>
      </c>
      <c r="D66" s="6">
        <v>13.18</v>
      </c>
      <c r="F66">
        <v>0</v>
      </c>
      <c r="G66">
        <f t="shared" si="0"/>
        <v>0</v>
      </c>
      <c r="H66" t="str">
        <f t="shared" si="1"/>
        <v/>
      </c>
      <c r="I66" t="str">
        <f t="shared" si="2"/>
        <v/>
      </c>
      <c r="J66" t="str">
        <f t="shared" si="3"/>
        <v/>
      </c>
      <c r="K66" t="str">
        <f t="shared" si="4"/>
        <v/>
      </c>
      <c r="L66" t="str">
        <f t="shared" si="5"/>
        <v/>
      </c>
      <c r="M66" t="str">
        <f t="shared" si="6"/>
        <v/>
      </c>
    </row>
    <row r="67" spans="1:13">
      <c r="A67" t="s">
        <v>166</v>
      </c>
      <c r="B67" t="s">
        <v>12</v>
      </c>
      <c r="C67" s="7">
        <v>7300</v>
      </c>
      <c r="D67" s="6">
        <v>13.07</v>
      </c>
      <c r="F67">
        <v>0</v>
      </c>
      <c r="G67">
        <f t="shared" ref="G67:G130" si="7">IF(ISNUMBER(SEARCH("P",$B67)),1*$F67,"")</f>
        <v>0</v>
      </c>
      <c r="H67" t="str">
        <f t="shared" ref="H67:H130" si="8">IF(ISNUMBER(SEARCH("C",$B67)),1*$F67,"")</f>
        <v/>
      </c>
      <c r="I67" t="str">
        <f t="shared" ref="I67:I130" si="9">IF(ISNUMBER(SEARCH("1B",$B67)),1*$F67,"")</f>
        <v/>
      </c>
      <c r="J67" t="str">
        <f t="shared" ref="J67:J130" si="10">IF(ISNUMBER(SEARCH("2B",$B67)),1*$F67,"")</f>
        <v/>
      </c>
      <c r="K67" t="str">
        <f t="shared" ref="K67:K130" si="11">IF(ISNUMBER(SEARCH("3B",$B67)),1*$F67,"")</f>
        <v/>
      </c>
      <c r="L67" t="str">
        <f t="shared" ref="L67:L130" si="12">IF(ISNUMBER(SEARCH("SS",$B67)),1*$F67,"")</f>
        <v/>
      </c>
      <c r="M67" t="str">
        <f t="shared" ref="M67:M130" si="13">IF(ISNUMBER(SEARCH("OF",$B67)),1*$F67,"")</f>
        <v/>
      </c>
    </row>
    <row r="68" spans="1:13">
      <c r="A68" t="s">
        <v>207</v>
      </c>
      <c r="B68" t="s">
        <v>12</v>
      </c>
      <c r="C68" s="7">
        <v>6800</v>
      </c>
      <c r="D68" s="6">
        <v>12.96</v>
      </c>
      <c r="F68">
        <v>0</v>
      </c>
      <c r="G68">
        <f t="shared" si="7"/>
        <v>0</v>
      </c>
      <c r="H68" t="str">
        <f t="shared" si="8"/>
        <v/>
      </c>
      <c r="I68" t="str">
        <f t="shared" si="9"/>
        <v/>
      </c>
      <c r="J68" t="str">
        <f t="shared" si="10"/>
        <v/>
      </c>
      <c r="K68" t="str">
        <f t="shared" si="11"/>
        <v/>
      </c>
      <c r="L68" t="str">
        <f t="shared" si="12"/>
        <v/>
      </c>
      <c r="M68" t="str">
        <f t="shared" si="13"/>
        <v/>
      </c>
    </row>
    <row r="69" spans="1:13">
      <c r="A69" t="s">
        <v>259</v>
      </c>
      <c r="B69" t="s">
        <v>12</v>
      </c>
      <c r="C69" s="7">
        <v>6000</v>
      </c>
      <c r="D69" s="6">
        <v>12.9</v>
      </c>
      <c r="F69">
        <v>0</v>
      </c>
      <c r="G69">
        <f t="shared" si="7"/>
        <v>0</v>
      </c>
      <c r="H69" t="str">
        <f t="shared" si="8"/>
        <v/>
      </c>
      <c r="I69" t="str">
        <f t="shared" si="9"/>
        <v/>
      </c>
      <c r="J69" t="str">
        <f t="shared" si="10"/>
        <v/>
      </c>
      <c r="K69" t="str">
        <f t="shared" si="11"/>
        <v/>
      </c>
      <c r="L69" t="str">
        <f t="shared" si="12"/>
        <v/>
      </c>
      <c r="M69" t="str">
        <f t="shared" si="13"/>
        <v/>
      </c>
    </row>
    <row r="70" spans="1:13">
      <c r="A70" t="s">
        <v>223</v>
      </c>
      <c r="B70" t="s">
        <v>12</v>
      </c>
      <c r="C70" s="7">
        <v>6400</v>
      </c>
      <c r="D70" s="6">
        <v>12.83</v>
      </c>
      <c r="F70">
        <v>0</v>
      </c>
      <c r="G70">
        <f t="shared" si="7"/>
        <v>0</v>
      </c>
      <c r="H70" t="str">
        <f t="shared" si="8"/>
        <v/>
      </c>
      <c r="I70" t="str">
        <f t="shared" si="9"/>
        <v/>
      </c>
      <c r="J70" t="str">
        <f t="shared" si="10"/>
        <v/>
      </c>
      <c r="K70" t="str">
        <f t="shared" si="11"/>
        <v/>
      </c>
      <c r="L70" t="str">
        <f t="shared" si="12"/>
        <v/>
      </c>
      <c r="M70" t="str">
        <f t="shared" si="13"/>
        <v/>
      </c>
    </row>
    <row r="71" spans="1:13">
      <c r="A71" t="s">
        <v>233</v>
      </c>
      <c r="B71" t="s">
        <v>12</v>
      </c>
      <c r="C71" s="7">
        <v>6300</v>
      </c>
      <c r="D71" s="6">
        <v>12.8</v>
      </c>
      <c r="F71">
        <v>0</v>
      </c>
      <c r="G71">
        <f t="shared" si="7"/>
        <v>0</v>
      </c>
      <c r="H71" t="str">
        <f t="shared" si="8"/>
        <v/>
      </c>
      <c r="I71" t="str">
        <f t="shared" si="9"/>
        <v/>
      </c>
      <c r="J71" t="str">
        <f t="shared" si="10"/>
        <v/>
      </c>
      <c r="K71" t="str">
        <f t="shared" si="11"/>
        <v/>
      </c>
      <c r="L71" t="str">
        <f t="shared" si="12"/>
        <v/>
      </c>
      <c r="M71" t="str">
        <f t="shared" si="13"/>
        <v/>
      </c>
    </row>
    <row r="72" spans="1:13">
      <c r="A72" t="s">
        <v>201</v>
      </c>
      <c r="B72" t="s">
        <v>12</v>
      </c>
      <c r="C72" s="7">
        <v>6800</v>
      </c>
      <c r="D72" s="6">
        <v>12.78</v>
      </c>
      <c r="F72">
        <v>0</v>
      </c>
      <c r="G72">
        <f t="shared" si="7"/>
        <v>0</v>
      </c>
      <c r="H72" t="str">
        <f t="shared" si="8"/>
        <v/>
      </c>
      <c r="I72" t="str">
        <f t="shared" si="9"/>
        <v/>
      </c>
      <c r="J72" t="str">
        <f t="shared" si="10"/>
        <v/>
      </c>
      <c r="K72" t="str">
        <f t="shared" si="11"/>
        <v/>
      </c>
      <c r="L72" t="str">
        <f t="shared" si="12"/>
        <v/>
      </c>
      <c r="M72" t="str">
        <f t="shared" si="13"/>
        <v/>
      </c>
    </row>
    <row r="73" spans="1:13">
      <c r="A73" t="s">
        <v>130</v>
      </c>
      <c r="B73" t="s">
        <v>12</v>
      </c>
      <c r="C73" s="7">
        <v>7900</v>
      </c>
      <c r="D73" s="6">
        <v>12.69</v>
      </c>
      <c r="F73">
        <v>0</v>
      </c>
      <c r="G73">
        <f t="shared" si="7"/>
        <v>0</v>
      </c>
      <c r="H73" t="str">
        <f t="shared" si="8"/>
        <v/>
      </c>
      <c r="I73" t="str">
        <f t="shared" si="9"/>
        <v/>
      </c>
      <c r="J73" t="str">
        <f t="shared" si="10"/>
        <v/>
      </c>
      <c r="K73" t="str">
        <f t="shared" si="11"/>
        <v/>
      </c>
      <c r="L73" t="str">
        <f t="shared" si="12"/>
        <v/>
      </c>
      <c r="M73" t="str">
        <f t="shared" si="13"/>
        <v/>
      </c>
    </row>
    <row r="74" spans="1:13">
      <c r="A74" t="s">
        <v>164</v>
      </c>
      <c r="B74" t="s">
        <v>12</v>
      </c>
      <c r="C74" s="7">
        <v>7300</v>
      </c>
      <c r="D74" s="6">
        <v>12.67</v>
      </c>
      <c r="F74">
        <v>0</v>
      </c>
      <c r="G74">
        <f t="shared" si="7"/>
        <v>0</v>
      </c>
      <c r="H74" t="str">
        <f t="shared" si="8"/>
        <v/>
      </c>
      <c r="I74" t="str">
        <f t="shared" si="9"/>
        <v/>
      </c>
      <c r="J74" t="str">
        <f t="shared" si="10"/>
        <v/>
      </c>
      <c r="K74" t="str">
        <f t="shared" si="11"/>
        <v/>
      </c>
      <c r="L74" t="str">
        <f t="shared" si="12"/>
        <v/>
      </c>
      <c r="M74" t="str">
        <f t="shared" si="13"/>
        <v/>
      </c>
    </row>
    <row r="75" spans="1:13">
      <c r="A75" t="s">
        <v>197</v>
      </c>
      <c r="B75" t="s">
        <v>12</v>
      </c>
      <c r="C75" s="7">
        <v>6900</v>
      </c>
      <c r="D75" s="6">
        <v>12.62</v>
      </c>
      <c r="F75">
        <v>0</v>
      </c>
      <c r="G75">
        <f t="shared" si="7"/>
        <v>0</v>
      </c>
      <c r="H75" t="str">
        <f t="shared" si="8"/>
        <v/>
      </c>
      <c r="I75" t="str">
        <f t="shared" si="9"/>
        <v/>
      </c>
      <c r="J75" t="str">
        <f t="shared" si="10"/>
        <v/>
      </c>
      <c r="K75" t="str">
        <f t="shared" si="11"/>
        <v/>
      </c>
      <c r="L75" t="str">
        <f t="shared" si="12"/>
        <v/>
      </c>
      <c r="M75" t="str">
        <f t="shared" si="13"/>
        <v/>
      </c>
    </row>
    <row r="76" spans="1:13">
      <c r="A76" t="s">
        <v>512</v>
      </c>
      <c r="B76" t="s">
        <v>12</v>
      </c>
      <c r="C76" s="7">
        <v>4600</v>
      </c>
      <c r="D76" s="6">
        <v>12.45</v>
      </c>
      <c r="F76">
        <v>0</v>
      </c>
      <c r="G76">
        <f t="shared" si="7"/>
        <v>0</v>
      </c>
      <c r="H76" t="str">
        <f t="shared" si="8"/>
        <v/>
      </c>
      <c r="I76" t="str">
        <f t="shared" si="9"/>
        <v/>
      </c>
      <c r="J76" t="str">
        <f t="shared" si="10"/>
        <v/>
      </c>
      <c r="K76" t="str">
        <f t="shared" si="11"/>
        <v/>
      </c>
      <c r="L76" t="str">
        <f t="shared" si="12"/>
        <v/>
      </c>
      <c r="M76" t="str">
        <f t="shared" si="13"/>
        <v/>
      </c>
    </row>
    <row r="77" spans="1:13">
      <c r="A77" t="s">
        <v>175</v>
      </c>
      <c r="B77" t="s">
        <v>12</v>
      </c>
      <c r="C77" s="7">
        <v>7200</v>
      </c>
      <c r="D77" s="6">
        <v>12.36</v>
      </c>
      <c r="F77">
        <v>0</v>
      </c>
      <c r="G77">
        <f t="shared" si="7"/>
        <v>0</v>
      </c>
      <c r="H77" t="str">
        <f t="shared" si="8"/>
        <v/>
      </c>
      <c r="I77" t="str">
        <f t="shared" si="9"/>
        <v/>
      </c>
      <c r="J77" t="str">
        <f t="shared" si="10"/>
        <v/>
      </c>
      <c r="K77" t="str">
        <f t="shared" si="11"/>
        <v/>
      </c>
      <c r="L77" t="str">
        <f t="shared" si="12"/>
        <v/>
      </c>
      <c r="M77" t="str">
        <f t="shared" si="13"/>
        <v/>
      </c>
    </row>
    <row r="78" spans="1:13">
      <c r="A78" t="s">
        <v>139</v>
      </c>
      <c r="B78" t="s">
        <v>12</v>
      </c>
      <c r="C78" s="7">
        <v>7800</v>
      </c>
      <c r="D78" s="6">
        <v>12.31</v>
      </c>
      <c r="F78">
        <v>0</v>
      </c>
      <c r="G78">
        <f t="shared" si="7"/>
        <v>0</v>
      </c>
      <c r="H78" t="str">
        <f t="shared" si="8"/>
        <v/>
      </c>
      <c r="I78" t="str">
        <f t="shared" si="9"/>
        <v/>
      </c>
      <c r="J78" t="str">
        <f t="shared" si="10"/>
        <v/>
      </c>
      <c r="K78" t="str">
        <f t="shared" si="11"/>
        <v/>
      </c>
      <c r="L78" t="str">
        <f t="shared" si="12"/>
        <v/>
      </c>
      <c r="M78" t="str">
        <f t="shared" si="13"/>
        <v/>
      </c>
    </row>
    <row r="79" spans="1:13">
      <c r="A79" t="s">
        <v>241</v>
      </c>
      <c r="B79" t="s">
        <v>12</v>
      </c>
      <c r="C79" s="7">
        <v>6200</v>
      </c>
      <c r="D79" s="6">
        <v>12.18</v>
      </c>
      <c r="F79">
        <v>0</v>
      </c>
      <c r="G79">
        <f t="shared" si="7"/>
        <v>0</v>
      </c>
      <c r="H79" t="str">
        <f t="shared" si="8"/>
        <v/>
      </c>
      <c r="I79" t="str">
        <f t="shared" si="9"/>
        <v/>
      </c>
      <c r="J79" t="str">
        <f t="shared" si="10"/>
        <v/>
      </c>
      <c r="K79" t="str">
        <f t="shared" si="11"/>
        <v/>
      </c>
      <c r="L79" t="str">
        <f t="shared" si="12"/>
        <v/>
      </c>
      <c r="M79" t="str">
        <f t="shared" si="13"/>
        <v/>
      </c>
    </row>
    <row r="80" spans="1:13">
      <c r="A80" t="s">
        <v>185</v>
      </c>
      <c r="B80" t="s">
        <v>12</v>
      </c>
      <c r="C80" s="7">
        <v>7100</v>
      </c>
      <c r="D80" s="6">
        <v>12.15</v>
      </c>
      <c r="F80">
        <v>0</v>
      </c>
      <c r="G80">
        <f t="shared" si="7"/>
        <v>0</v>
      </c>
      <c r="H80" t="str">
        <f t="shared" si="8"/>
        <v/>
      </c>
      <c r="I80" t="str">
        <f t="shared" si="9"/>
        <v/>
      </c>
      <c r="J80" t="str">
        <f t="shared" si="10"/>
        <v/>
      </c>
      <c r="K80" t="str">
        <f t="shared" si="11"/>
        <v/>
      </c>
      <c r="L80" t="str">
        <f t="shared" si="12"/>
        <v/>
      </c>
      <c r="M80" t="str">
        <f t="shared" si="13"/>
        <v/>
      </c>
    </row>
    <row r="81" spans="1:13">
      <c r="A81" t="s">
        <v>288</v>
      </c>
      <c r="B81" t="s">
        <v>12</v>
      </c>
      <c r="C81" s="7">
        <v>5700</v>
      </c>
      <c r="D81" s="6">
        <v>12.1</v>
      </c>
      <c r="F81">
        <v>0</v>
      </c>
      <c r="G81">
        <f t="shared" si="7"/>
        <v>0</v>
      </c>
      <c r="H81" t="str">
        <f t="shared" si="8"/>
        <v/>
      </c>
      <c r="I81" t="str">
        <f t="shared" si="9"/>
        <v/>
      </c>
      <c r="J81" t="str">
        <f t="shared" si="10"/>
        <v/>
      </c>
      <c r="K81" t="str">
        <f t="shared" si="11"/>
        <v/>
      </c>
      <c r="L81" t="str">
        <f t="shared" si="12"/>
        <v/>
      </c>
      <c r="M81" t="str">
        <f t="shared" si="13"/>
        <v/>
      </c>
    </row>
    <row r="82" spans="1:13">
      <c r="A82" t="s">
        <v>261</v>
      </c>
      <c r="B82" t="s">
        <v>12</v>
      </c>
      <c r="C82" s="7">
        <v>6000</v>
      </c>
      <c r="D82" s="6">
        <v>12.09</v>
      </c>
      <c r="F82">
        <v>0</v>
      </c>
      <c r="G82">
        <f t="shared" si="7"/>
        <v>0</v>
      </c>
      <c r="H82" t="str">
        <f t="shared" si="8"/>
        <v/>
      </c>
      <c r="I82" t="str">
        <f t="shared" si="9"/>
        <v/>
      </c>
      <c r="J82" t="str">
        <f t="shared" si="10"/>
        <v/>
      </c>
      <c r="K82" t="str">
        <f t="shared" si="11"/>
        <v/>
      </c>
      <c r="L82" t="str">
        <f t="shared" si="12"/>
        <v/>
      </c>
      <c r="M82" t="str">
        <f t="shared" si="13"/>
        <v/>
      </c>
    </row>
    <row r="83" spans="1:13">
      <c r="A83" t="s">
        <v>162</v>
      </c>
      <c r="B83" t="s">
        <v>12</v>
      </c>
      <c r="C83" s="7">
        <v>7300</v>
      </c>
      <c r="D83" s="6">
        <v>11.97</v>
      </c>
      <c r="F83">
        <v>0</v>
      </c>
      <c r="G83">
        <f t="shared" si="7"/>
        <v>0</v>
      </c>
      <c r="H83" t="str">
        <f t="shared" si="8"/>
        <v/>
      </c>
      <c r="I83" t="str">
        <f t="shared" si="9"/>
        <v/>
      </c>
      <c r="J83" t="str">
        <f t="shared" si="10"/>
        <v/>
      </c>
      <c r="K83" t="str">
        <f t="shared" si="11"/>
        <v/>
      </c>
      <c r="L83" t="str">
        <f t="shared" si="12"/>
        <v/>
      </c>
      <c r="M83" t="str">
        <f t="shared" si="13"/>
        <v/>
      </c>
    </row>
    <row r="84" spans="1:13">
      <c r="A84" t="s">
        <v>108</v>
      </c>
      <c r="B84" t="s">
        <v>12</v>
      </c>
      <c r="C84" s="7">
        <v>8200</v>
      </c>
      <c r="D84" s="6">
        <v>11.88</v>
      </c>
      <c r="F84">
        <v>0</v>
      </c>
      <c r="G84">
        <f t="shared" si="7"/>
        <v>0</v>
      </c>
      <c r="H84" t="str">
        <f t="shared" si="8"/>
        <v/>
      </c>
      <c r="I84" t="str">
        <f t="shared" si="9"/>
        <v/>
      </c>
      <c r="J84" t="str">
        <f t="shared" si="10"/>
        <v/>
      </c>
      <c r="K84" t="str">
        <f t="shared" si="11"/>
        <v/>
      </c>
      <c r="L84" t="str">
        <f t="shared" si="12"/>
        <v/>
      </c>
      <c r="M84" t="str">
        <f t="shared" si="13"/>
        <v/>
      </c>
    </row>
    <row r="85" spans="1:13">
      <c r="A85" t="s">
        <v>177</v>
      </c>
      <c r="B85" t="s">
        <v>12</v>
      </c>
      <c r="C85" s="7">
        <v>7200</v>
      </c>
      <c r="D85" s="6">
        <v>11.76</v>
      </c>
      <c r="F85">
        <v>0</v>
      </c>
      <c r="G85">
        <f t="shared" si="7"/>
        <v>0</v>
      </c>
      <c r="H85" t="str">
        <f t="shared" si="8"/>
        <v/>
      </c>
      <c r="I85" t="str">
        <f t="shared" si="9"/>
        <v/>
      </c>
      <c r="J85" t="str">
        <f t="shared" si="10"/>
        <v/>
      </c>
      <c r="K85" t="str">
        <f t="shared" si="11"/>
        <v/>
      </c>
      <c r="L85" t="str">
        <f t="shared" si="12"/>
        <v/>
      </c>
      <c r="M85" t="str">
        <f t="shared" si="13"/>
        <v/>
      </c>
    </row>
    <row r="86" spans="1:13">
      <c r="A86" t="s">
        <v>291</v>
      </c>
      <c r="B86" t="s">
        <v>289</v>
      </c>
      <c r="C86" s="7">
        <v>5700</v>
      </c>
      <c r="D86" s="6">
        <v>11.67</v>
      </c>
      <c r="F86">
        <v>0</v>
      </c>
      <c r="G86" t="str">
        <f t="shared" si="7"/>
        <v/>
      </c>
      <c r="H86" t="str">
        <f t="shared" si="8"/>
        <v/>
      </c>
      <c r="I86" t="str">
        <f t="shared" si="9"/>
        <v/>
      </c>
      <c r="J86" t="str">
        <f t="shared" si="10"/>
        <v/>
      </c>
      <c r="K86">
        <f t="shared" si="11"/>
        <v>0</v>
      </c>
      <c r="L86" t="str">
        <f t="shared" si="12"/>
        <v/>
      </c>
      <c r="M86" t="str">
        <f t="shared" si="13"/>
        <v/>
      </c>
    </row>
    <row r="87" spans="1:13">
      <c r="A87" t="s">
        <v>305</v>
      </c>
      <c r="B87" t="s">
        <v>12</v>
      </c>
      <c r="C87" s="7">
        <v>5600</v>
      </c>
      <c r="D87" s="6">
        <v>11.67</v>
      </c>
      <c r="F87">
        <v>0</v>
      </c>
      <c r="G87">
        <f t="shared" si="7"/>
        <v>0</v>
      </c>
      <c r="H87" t="str">
        <f t="shared" si="8"/>
        <v/>
      </c>
      <c r="I87" t="str">
        <f t="shared" si="9"/>
        <v/>
      </c>
      <c r="J87" t="str">
        <f t="shared" si="10"/>
        <v/>
      </c>
      <c r="K87" t="str">
        <f t="shared" si="11"/>
        <v/>
      </c>
      <c r="L87" t="str">
        <f t="shared" si="12"/>
        <v/>
      </c>
      <c r="M87" t="str">
        <f t="shared" si="13"/>
        <v/>
      </c>
    </row>
    <row r="88" spans="1:13">
      <c r="A88" t="s">
        <v>181</v>
      </c>
      <c r="B88" t="s">
        <v>12</v>
      </c>
      <c r="C88" s="7">
        <v>7200</v>
      </c>
      <c r="D88" s="6">
        <v>11.64</v>
      </c>
      <c r="F88">
        <v>0</v>
      </c>
      <c r="G88">
        <f t="shared" si="7"/>
        <v>0</v>
      </c>
      <c r="H88" t="str">
        <f t="shared" si="8"/>
        <v/>
      </c>
      <c r="I88" t="str">
        <f t="shared" si="9"/>
        <v/>
      </c>
      <c r="J88" t="str">
        <f t="shared" si="10"/>
        <v/>
      </c>
      <c r="K88" t="str">
        <f t="shared" si="11"/>
        <v/>
      </c>
      <c r="L88" t="str">
        <f t="shared" si="12"/>
        <v/>
      </c>
      <c r="M88" t="str">
        <f t="shared" si="13"/>
        <v/>
      </c>
    </row>
    <row r="89" spans="1:13">
      <c r="A89" t="s">
        <v>235</v>
      </c>
      <c r="B89" t="s">
        <v>12</v>
      </c>
      <c r="C89" s="7">
        <v>6300</v>
      </c>
      <c r="D89" s="6">
        <v>11.51</v>
      </c>
      <c r="F89">
        <v>0</v>
      </c>
      <c r="G89">
        <f t="shared" si="7"/>
        <v>0</v>
      </c>
      <c r="H89" t="str">
        <f t="shared" si="8"/>
        <v/>
      </c>
      <c r="I89" t="str">
        <f t="shared" si="9"/>
        <v/>
      </c>
      <c r="J89" t="str">
        <f t="shared" si="10"/>
        <v/>
      </c>
      <c r="K89" t="str">
        <f t="shared" si="11"/>
        <v/>
      </c>
      <c r="L89" t="str">
        <f t="shared" si="12"/>
        <v/>
      </c>
      <c r="M89" t="str">
        <f t="shared" si="13"/>
        <v/>
      </c>
    </row>
    <row r="90" spans="1:13">
      <c r="A90" t="s">
        <v>265</v>
      </c>
      <c r="B90" t="s">
        <v>12</v>
      </c>
      <c r="C90" s="7">
        <v>6000</v>
      </c>
      <c r="D90" s="6">
        <v>11.28</v>
      </c>
      <c r="F90">
        <v>0</v>
      </c>
      <c r="G90">
        <f t="shared" si="7"/>
        <v>0</v>
      </c>
      <c r="H90" t="str">
        <f t="shared" si="8"/>
        <v/>
      </c>
      <c r="I90" t="str">
        <f t="shared" si="9"/>
        <v/>
      </c>
      <c r="J90" t="str">
        <f t="shared" si="10"/>
        <v/>
      </c>
      <c r="K90" t="str">
        <f t="shared" si="11"/>
        <v/>
      </c>
      <c r="L90" t="str">
        <f t="shared" si="12"/>
        <v/>
      </c>
      <c r="M90" t="str">
        <f t="shared" si="13"/>
        <v/>
      </c>
    </row>
    <row r="91" spans="1:13">
      <c r="A91" t="s">
        <v>227</v>
      </c>
      <c r="B91" t="s">
        <v>12</v>
      </c>
      <c r="C91" s="7">
        <v>6300</v>
      </c>
      <c r="D91" s="6">
        <v>11.27</v>
      </c>
      <c r="F91">
        <v>0</v>
      </c>
      <c r="G91">
        <f t="shared" si="7"/>
        <v>0</v>
      </c>
      <c r="H91" t="str">
        <f t="shared" si="8"/>
        <v/>
      </c>
      <c r="I91" t="str">
        <f t="shared" si="9"/>
        <v/>
      </c>
      <c r="J91" t="str">
        <f t="shared" si="10"/>
        <v/>
      </c>
      <c r="K91" t="str">
        <f t="shared" si="11"/>
        <v/>
      </c>
      <c r="L91" t="str">
        <f t="shared" si="12"/>
        <v/>
      </c>
      <c r="M91" t="str">
        <f t="shared" si="13"/>
        <v/>
      </c>
    </row>
    <row r="92" spans="1:13">
      <c r="A92" t="s">
        <v>96</v>
      </c>
      <c r="B92" t="s">
        <v>12</v>
      </c>
      <c r="C92" s="7">
        <v>8500</v>
      </c>
      <c r="D92" s="6">
        <v>11.25</v>
      </c>
      <c r="F92">
        <v>0</v>
      </c>
      <c r="G92">
        <f t="shared" si="7"/>
        <v>0</v>
      </c>
      <c r="H92" t="str">
        <f t="shared" si="8"/>
        <v/>
      </c>
      <c r="I92" t="str">
        <f t="shared" si="9"/>
        <v/>
      </c>
      <c r="J92" t="str">
        <f t="shared" si="10"/>
        <v/>
      </c>
      <c r="K92" t="str">
        <f t="shared" si="11"/>
        <v/>
      </c>
      <c r="L92" t="str">
        <f t="shared" si="12"/>
        <v/>
      </c>
      <c r="M92" t="str">
        <f t="shared" si="13"/>
        <v/>
      </c>
    </row>
    <row r="93" spans="1:13">
      <c r="A93" t="s">
        <v>249</v>
      </c>
      <c r="B93" t="s">
        <v>12</v>
      </c>
      <c r="C93" s="7">
        <v>6100</v>
      </c>
      <c r="D93" s="6">
        <v>11.16</v>
      </c>
      <c r="F93">
        <v>0</v>
      </c>
      <c r="G93">
        <f t="shared" si="7"/>
        <v>0</v>
      </c>
      <c r="H93" t="str">
        <f t="shared" si="8"/>
        <v/>
      </c>
      <c r="I93" t="str">
        <f t="shared" si="9"/>
        <v/>
      </c>
      <c r="J93" t="str">
        <f t="shared" si="10"/>
        <v/>
      </c>
      <c r="K93" t="str">
        <f t="shared" si="11"/>
        <v/>
      </c>
      <c r="L93" t="str">
        <f t="shared" si="12"/>
        <v/>
      </c>
      <c r="M93" t="str">
        <f t="shared" si="13"/>
        <v/>
      </c>
    </row>
    <row r="94" spans="1:13">
      <c r="A94" t="s">
        <v>170</v>
      </c>
      <c r="B94" t="s">
        <v>12</v>
      </c>
      <c r="C94" s="7">
        <v>7200</v>
      </c>
      <c r="D94" s="6">
        <v>11.13</v>
      </c>
      <c r="F94">
        <v>0</v>
      </c>
      <c r="G94">
        <f t="shared" si="7"/>
        <v>0</v>
      </c>
      <c r="H94" t="str">
        <f t="shared" si="8"/>
        <v/>
      </c>
      <c r="I94" t="str">
        <f t="shared" si="9"/>
        <v/>
      </c>
      <c r="J94" t="str">
        <f t="shared" si="10"/>
        <v/>
      </c>
      <c r="K94" t="str">
        <f t="shared" si="11"/>
        <v/>
      </c>
      <c r="L94" t="str">
        <f t="shared" si="12"/>
        <v/>
      </c>
      <c r="M94" t="str">
        <f t="shared" si="13"/>
        <v/>
      </c>
    </row>
    <row r="95" spans="1:13">
      <c r="A95" t="s">
        <v>286</v>
      </c>
      <c r="B95" t="s">
        <v>284</v>
      </c>
      <c r="C95" s="7">
        <v>5800</v>
      </c>
      <c r="D95" s="6">
        <v>11.13</v>
      </c>
      <c r="F95">
        <v>0</v>
      </c>
      <c r="G95" t="str">
        <f t="shared" si="7"/>
        <v/>
      </c>
      <c r="H95" t="str">
        <f t="shared" si="8"/>
        <v/>
      </c>
      <c r="I95" t="str">
        <f t="shared" si="9"/>
        <v/>
      </c>
      <c r="J95" t="str">
        <f t="shared" si="10"/>
        <v/>
      </c>
      <c r="K95" t="str">
        <f t="shared" si="11"/>
        <v/>
      </c>
      <c r="L95" t="str">
        <f t="shared" si="12"/>
        <v/>
      </c>
      <c r="M95">
        <f t="shared" si="13"/>
        <v>0</v>
      </c>
    </row>
    <row r="96" spans="1:13">
      <c r="A96" t="s">
        <v>245</v>
      </c>
      <c r="B96" t="s">
        <v>12</v>
      </c>
      <c r="C96" s="7">
        <v>6100</v>
      </c>
      <c r="D96" s="6">
        <v>11</v>
      </c>
      <c r="F96">
        <v>0</v>
      </c>
      <c r="G96">
        <f t="shared" si="7"/>
        <v>0</v>
      </c>
      <c r="H96" t="str">
        <f t="shared" si="8"/>
        <v/>
      </c>
      <c r="I96" t="str">
        <f t="shared" si="9"/>
        <v/>
      </c>
      <c r="J96" t="str">
        <f t="shared" si="10"/>
        <v/>
      </c>
      <c r="K96" t="str">
        <f t="shared" si="11"/>
        <v/>
      </c>
      <c r="L96" t="str">
        <f t="shared" si="12"/>
        <v/>
      </c>
      <c r="M96" t="str">
        <f t="shared" si="13"/>
        <v/>
      </c>
    </row>
    <row r="97" spans="1:13">
      <c r="A97" s="9" t="s">
        <v>342</v>
      </c>
      <c r="B97" t="s">
        <v>340</v>
      </c>
      <c r="C97" s="7">
        <v>5300</v>
      </c>
      <c r="D97" s="6">
        <v>10.81</v>
      </c>
      <c r="F97">
        <v>1</v>
      </c>
      <c r="G97" t="str">
        <f t="shared" si="7"/>
        <v/>
      </c>
      <c r="H97" t="str">
        <f t="shared" si="8"/>
        <v/>
      </c>
      <c r="I97" t="str">
        <f t="shared" si="9"/>
        <v/>
      </c>
      <c r="J97" t="str">
        <f t="shared" si="10"/>
        <v/>
      </c>
      <c r="K97" t="str">
        <f t="shared" si="11"/>
        <v/>
      </c>
      <c r="L97">
        <f t="shared" si="12"/>
        <v>1</v>
      </c>
      <c r="M97" t="str">
        <f t="shared" si="13"/>
        <v/>
      </c>
    </row>
    <row r="98" spans="1:13">
      <c r="A98" t="s">
        <v>333</v>
      </c>
      <c r="B98" t="s">
        <v>12</v>
      </c>
      <c r="C98" s="7">
        <v>5400</v>
      </c>
      <c r="D98" s="6">
        <v>10.79</v>
      </c>
      <c r="F98">
        <v>0</v>
      </c>
      <c r="G98">
        <f t="shared" si="7"/>
        <v>0</v>
      </c>
      <c r="H98" t="str">
        <f t="shared" si="8"/>
        <v/>
      </c>
      <c r="I98" t="str">
        <f t="shared" si="9"/>
        <v/>
      </c>
      <c r="J98" t="str">
        <f t="shared" si="10"/>
        <v/>
      </c>
      <c r="K98" t="str">
        <f t="shared" si="11"/>
        <v/>
      </c>
      <c r="L98" t="str">
        <f t="shared" si="12"/>
        <v/>
      </c>
      <c r="M98" t="str">
        <f t="shared" si="13"/>
        <v/>
      </c>
    </row>
    <row r="99" spans="1:13">
      <c r="A99" t="s">
        <v>348</v>
      </c>
      <c r="B99" t="s">
        <v>12</v>
      </c>
      <c r="C99" s="7">
        <v>5300</v>
      </c>
      <c r="D99" s="6">
        <v>10.74</v>
      </c>
      <c r="F99">
        <v>0</v>
      </c>
      <c r="G99">
        <f t="shared" si="7"/>
        <v>0</v>
      </c>
      <c r="H99" t="str">
        <f t="shared" si="8"/>
        <v/>
      </c>
      <c r="I99" t="str">
        <f t="shared" si="9"/>
        <v/>
      </c>
      <c r="J99" t="str">
        <f t="shared" si="10"/>
        <v/>
      </c>
      <c r="K99" t="str">
        <f t="shared" si="11"/>
        <v/>
      </c>
      <c r="L99" t="str">
        <f t="shared" si="12"/>
        <v/>
      </c>
      <c r="M99" t="str">
        <f t="shared" si="13"/>
        <v/>
      </c>
    </row>
    <row r="100" spans="1:13">
      <c r="A100" t="s">
        <v>331</v>
      </c>
      <c r="B100" t="s">
        <v>12</v>
      </c>
      <c r="C100" s="7">
        <v>5400</v>
      </c>
      <c r="D100" s="6">
        <v>10.72</v>
      </c>
      <c r="F100">
        <v>0</v>
      </c>
      <c r="G100">
        <f t="shared" si="7"/>
        <v>0</v>
      </c>
      <c r="H100" t="str">
        <f t="shared" si="8"/>
        <v/>
      </c>
      <c r="I100" t="str">
        <f t="shared" si="9"/>
        <v/>
      </c>
      <c r="J100" t="str">
        <f t="shared" si="10"/>
        <v/>
      </c>
      <c r="K100" t="str">
        <f t="shared" si="11"/>
        <v/>
      </c>
      <c r="L100" t="str">
        <f t="shared" si="12"/>
        <v/>
      </c>
      <c r="M100" t="str">
        <f t="shared" si="13"/>
        <v/>
      </c>
    </row>
    <row r="101" spans="1:13">
      <c r="A101" t="s">
        <v>189</v>
      </c>
      <c r="B101" t="s">
        <v>12</v>
      </c>
      <c r="C101" s="7">
        <v>7100</v>
      </c>
      <c r="D101" s="6">
        <v>10.7</v>
      </c>
      <c r="F101">
        <v>0</v>
      </c>
      <c r="G101">
        <f t="shared" si="7"/>
        <v>0</v>
      </c>
      <c r="H101" t="str">
        <f t="shared" si="8"/>
        <v/>
      </c>
      <c r="I101" t="str">
        <f t="shared" si="9"/>
        <v/>
      </c>
      <c r="J101" t="str">
        <f t="shared" si="10"/>
        <v/>
      </c>
      <c r="K101" t="str">
        <f t="shared" si="11"/>
        <v/>
      </c>
      <c r="L101" t="str">
        <f t="shared" si="12"/>
        <v/>
      </c>
      <c r="M101" t="str">
        <f t="shared" si="13"/>
        <v/>
      </c>
    </row>
    <row r="102" spans="1:13">
      <c r="A102" t="s">
        <v>172</v>
      </c>
      <c r="B102" t="s">
        <v>12</v>
      </c>
      <c r="C102" s="7">
        <v>7200</v>
      </c>
      <c r="D102" s="6">
        <v>10.62</v>
      </c>
      <c r="F102">
        <v>0</v>
      </c>
      <c r="G102">
        <f t="shared" si="7"/>
        <v>0</v>
      </c>
      <c r="H102" t="str">
        <f t="shared" si="8"/>
        <v/>
      </c>
      <c r="I102" t="str">
        <f t="shared" si="9"/>
        <v/>
      </c>
      <c r="J102" t="str">
        <f t="shared" si="10"/>
        <v/>
      </c>
      <c r="K102" t="str">
        <f t="shared" si="11"/>
        <v/>
      </c>
      <c r="L102" t="str">
        <f t="shared" si="12"/>
        <v/>
      </c>
      <c r="M102" t="str">
        <f t="shared" si="13"/>
        <v/>
      </c>
    </row>
    <row r="103" spans="1:13">
      <c r="A103" t="s">
        <v>179</v>
      </c>
      <c r="B103" t="s">
        <v>12</v>
      </c>
      <c r="C103" s="7">
        <v>7200</v>
      </c>
      <c r="D103" s="6">
        <v>10.59</v>
      </c>
      <c r="F103">
        <v>0</v>
      </c>
      <c r="G103">
        <f t="shared" si="7"/>
        <v>0</v>
      </c>
      <c r="H103" t="str">
        <f t="shared" si="8"/>
        <v/>
      </c>
      <c r="I103" t="str">
        <f t="shared" si="9"/>
        <v/>
      </c>
      <c r="J103" t="str">
        <f t="shared" si="10"/>
        <v/>
      </c>
      <c r="K103" t="str">
        <f t="shared" si="11"/>
        <v/>
      </c>
      <c r="L103" t="str">
        <f t="shared" si="12"/>
        <v/>
      </c>
      <c r="M103" t="str">
        <f t="shared" si="13"/>
        <v/>
      </c>
    </row>
    <row r="104" spans="1:13">
      <c r="A104" t="s">
        <v>393</v>
      </c>
      <c r="B104" t="s">
        <v>12</v>
      </c>
      <c r="C104" s="7">
        <v>5100</v>
      </c>
      <c r="D104" s="6">
        <v>10.48</v>
      </c>
      <c r="F104">
        <v>0</v>
      </c>
      <c r="G104">
        <f t="shared" si="7"/>
        <v>0</v>
      </c>
      <c r="H104" t="str">
        <f t="shared" si="8"/>
        <v/>
      </c>
      <c r="I104" t="str">
        <f t="shared" si="9"/>
        <v/>
      </c>
      <c r="J104" t="str">
        <f t="shared" si="10"/>
        <v/>
      </c>
      <c r="K104" t="str">
        <f t="shared" si="11"/>
        <v/>
      </c>
      <c r="L104" t="str">
        <f t="shared" si="12"/>
        <v/>
      </c>
      <c r="M104" t="str">
        <f t="shared" si="13"/>
        <v/>
      </c>
    </row>
    <row r="105" spans="1:13">
      <c r="A105" t="s">
        <v>247</v>
      </c>
      <c r="B105" t="s">
        <v>12</v>
      </c>
      <c r="C105" s="7">
        <v>6100</v>
      </c>
      <c r="D105" s="6">
        <v>10.28</v>
      </c>
      <c r="F105">
        <v>0</v>
      </c>
      <c r="G105">
        <f t="shared" si="7"/>
        <v>0</v>
      </c>
      <c r="H105" t="str">
        <f t="shared" si="8"/>
        <v/>
      </c>
      <c r="I105" t="str">
        <f t="shared" si="9"/>
        <v/>
      </c>
      <c r="J105" t="str">
        <f t="shared" si="10"/>
        <v/>
      </c>
      <c r="K105" t="str">
        <f t="shared" si="11"/>
        <v/>
      </c>
      <c r="L105" t="str">
        <f t="shared" si="12"/>
        <v/>
      </c>
      <c r="M105" t="str">
        <f t="shared" si="13"/>
        <v/>
      </c>
    </row>
    <row r="106" spans="1:13">
      <c r="A106" t="s">
        <v>329</v>
      </c>
      <c r="B106" t="s">
        <v>289</v>
      </c>
      <c r="C106" s="7">
        <v>5400</v>
      </c>
      <c r="D106" s="6">
        <v>10.11</v>
      </c>
      <c r="F106">
        <v>0</v>
      </c>
      <c r="G106" t="str">
        <f t="shared" si="7"/>
        <v/>
      </c>
      <c r="H106" t="str">
        <f t="shared" si="8"/>
        <v/>
      </c>
      <c r="I106" t="str">
        <f t="shared" si="9"/>
        <v/>
      </c>
      <c r="J106" t="str">
        <f t="shared" si="10"/>
        <v/>
      </c>
      <c r="K106">
        <f t="shared" si="11"/>
        <v>0</v>
      </c>
      <c r="L106" t="str">
        <f t="shared" si="12"/>
        <v/>
      </c>
      <c r="M106" t="str">
        <f t="shared" si="13"/>
        <v/>
      </c>
    </row>
    <row r="107" spans="1:13">
      <c r="A107" t="s">
        <v>504</v>
      </c>
      <c r="B107" t="s">
        <v>289</v>
      </c>
      <c r="C107" s="7">
        <v>4600</v>
      </c>
      <c r="D107" s="6">
        <v>10</v>
      </c>
      <c r="F107">
        <v>0</v>
      </c>
      <c r="G107" t="str">
        <f t="shared" si="7"/>
        <v/>
      </c>
      <c r="H107" t="str">
        <f t="shared" si="8"/>
        <v/>
      </c>
      <c r="I107" t="str">
        <f t="shared" si="9"/>
        <v/>
      </c>
      <c r="J107" t="str">
        <f t="shared" si="10"/>
        <v/>
      </c>
      <c r="K107">
        <f t="shared" si="11"/>
        <v>0</v>
      </c>
      <c r="L107" t="str">
        <f t="shared" si="12"/>
        <v/>
      </c>
      <c r="M107" t="str">
        <f t="shared" si="13"/>
        <v/>
      </c>
    </row>
    <row r="108" spans="1:13">
      <c r="A108" t="s">
        <v>1073</v>
      </c>
      <c r="B108" t="s">
        <v>12</v>
      </c>
      <c r="C108" s="7">
        <v>4000</v>
      </c>
      <c r="D108" s="6">
        <v>10</v>
      </c>
      <c r="F108">
        <v>0</v>
      </c>
      <c r="G108">
        <f t="shared" si="7"/>
        <v>0</v>
      </c>
      <c r="H108" t="str">
        <f t="shared" si="8"/>
        <v/>
      </c>
      <c r="I108" t="str">
        <f t="shared" si="9"/>
        <v/>
      </c>
      <c r="J108" t="str">
        <f t="shared" si="10"/>
        <v/>
      </c>
      <c r="K108" t="str">
        <f t="shared" si="11"/>
        <v/>
      </c>
      <c r="L108" t="str">
        <f t="shared" si="12"/>
        <v/>
      </c>
      <c r="M108" t="str">
        <f t="shared" si="13"/>
        <v/>
      </c>
    </row>
    <row r="109" spans="1:13">
      <c r="A109" t="s">
        <v>295</v>
      </c>
      <c r="B109" t="s">
        <v>12</v>
      </c>
      <c r="C109" s="7">
        <v>5700</v>
      </c>
      <c r="D109" s="6">
        <v>9.9499999999999993</v>
      </c>
      <c r="F109">
        <v>0</v>
      </c>
      <c r="G109">
        <f t="shared" si="7"/>
        <v>0</v>
      </c>
      <c r="H109" t="str">
        <f t="shared" si="8"/>
        <v/>
      </c>
      <c r="I109" t="str">
        <f t="shared" si="9"/>
        <v/>
      </c>
      <c r="J109" t="str">
        <f t="shared" si="10"/>
        <v/>
      </c>
      <c r="K109" t="str">
        <f t="shared" si="11"/>
        <v/>
      </c>
      <c r="L109" t="str">
        <f t="shared" si="12"/>
        <v/>
      </c>
      <c r="M109" t="str">
        <f t="shared" si="13"/>
        <v/>
      </c>
    </row>
    <row r="110" spans="1:13">
      <c r="A110" t="s">
        <v>314</v>
      </c>
      <c r="B110" t="s">
        <v>312</v>
      </c>
      <c r="C110" s="7">
        <v>5500</v>
      </c>
      <c r="D110" s="6">
        <v>9.91</v>
      </c>
      <c r="F110">
        <v>0</v>
      </c>
      <c r="G110" t="str">
        <f t="shared" si="7"/>
        <v/>
      </c>
      <c r="H110" t="str">
        <f t="shared" si="8"/>
        <v/>
      </c>
      <c r="I110" t="str">
        <f t="shared" si="9"/>
        <v/>
      </c>
      <c r="J110">
        <f t="shared" si="10"/>
        <v>0</v>
      </c>
      <c r="K110" t="str">
        <f t="shared" si="11"/>
        <v/>
      </c>
      <c r="L110">
        <f t="shared" si="12"/>
        <v>0</v>
      </c>
      <c r="M110" t="str">
        <f t="shared" si="13"/>
        <v/>
      </c>
    </row>
    <row r="111" spans="1:13">
      <c r="A111" t="s">
        <v>283</v>
      </c>
      <c r="B111" t="s">
        <v>12</v>
      </c>
      <c r="C111" s="7">
        <v>5800</v>
      </c>
      <c r="D111" s="6">
        <v>9.89</v>
      </c>
      <c r="F111">
        <v>0</v>
      </c>
      <c r="G111">
        <f t="shared" si="7"/>
        <v>0</v>
      </c>
      <c r="H111" t="str">
        <f t="shared" si="8"/>
        <v/>
      </c>
      <c r="I111" t="str">
        <f t="shared" si="9"/>
        <v/>
      </c>
      <c r="J111" t="str">
        <f t="shared" si="10"/>
        <v/>
      </c>
      <c r="K111" t="str">
        <f t="shared" si="11"/>
        <v/>
      </c>
      <c r="L111" t="str">
        <f t="shared" si="12"/>
        <v/>
      </c>
      <c r="M111" t="str">
        <f t="shared" si="13"/>
        <v/>
      </c>
    </row>
    <row r="112" spans="1:13">
      <c r="A112" s="9" t="s">
        <v>399</v>
      </c>
      <c r="B112" t="s">
        <v>284</v>
      </c>
      <c r="C112" s="7">
        <v>5000</v>
      </c>
      <c r="D112" s="6">
        <v>9.86</v>
      </c>
      <c r="F112">
        <v>1</v>
      </c>
      <c r="G112" t="str">
        <f t="shared" si="7"/>
        <v/>
      </c>
      <c r="H112" t="str">
        <f t="shared" si="8"/>
        <v/>
      </c>
      <c r="I112" t="str">
        <f t="shared" si="9"/>
        <v/>
      </c>
      <c r="J112" t="str">
        <f t="shared" si="10"/>
        <v/>
      </c>
      <c r="K112" t="str">
        <f t="shared" si="11"/>
        <v/>
      </c>
      <c r="L112" t="str">
        <f t="shared" si="12"/>
        <v/>
      </c>
      <c r="M112">
        <f t="shared" si="13"/>
        <v>1</v>
      </c>
    </row>
    <row r="113" spans="1:13">
      <c r="A113" t="s">
        <v>307</v>
      </c>
      <c r="B113" t="s">
        <v>12</v>
      </c>
      <c r="C113" s="7">
        <v>5600</v>
      </c>
      <c r="D113" s="6">
        <v>9.7899999999999991</v>
      </c>
      <c r="F113">
        <v>0</v>
      </c>
      <c r="G113">
        <f t="shared" si="7"/>
        <v>0</v>
      </c>
      <c r="H113" t="str">
        <f t="shared" si="8"/>
        <v/>
      </c>
      <c r="I113" t="str">
        <f t="shared" si="9"/>
        <v/>
      </c>
      <c r="J113" t="str">
        <f t="shared" si="10"/>
        <v/>
      </c>
      <c r="K113" t="str">
        <f t="shared" si="11"/>
        <v/>
      </c>
      <c r="L113" t="str">
        <f t="shared" si="12"/>
        <v/>
      </c>
      <c r="M113" t="str">
        <f t="shared" si="13"/>
        <v/>
      </c>
    </row>
    <row r="114" spans="1:13">
      <c r="A114" t="s">
        <v>869</v>
      </c>
      <c r="B114" t="s">
        <v>12</v>
      </c>
      <c r="C114" s="7">
        <v>4000</v>
      </c>
      <c r="D114" s="6">
        <v>9.75</v>
      </c>
      <c r="F114">
        <v>0</v>
      </c>
      <c r="G114">
        <f t="shared" si="7"/>
        <v>0</v>
      </c>
      <c r="H114" t="str">
        <f t="shared" si="8"/>
        <v/>
      </c>
      <c r="I114" t="str">
        <f t="shared" si="9"/>
        <v/>
      </c>
      <c r="J114" t="str">
        <f t="shared" si="10"/>
        <v/>
      </c>
      <c r="K114" t="str">
        <f t="shared" si="11"/>
        <v/>
      </c>
      <c r="L114" t="str">
        <f t="shared" si="12"/>
        <v/>
      </c>
      <c r="M114" t="str">
        <f t="shared" si="13"/>
        <v/>
      </c>
    </row>
    <row r="115" spans="1:13">
      <c r="A115" t="s">
        <v>457</v>
      </c>
      <c r="B115" t="s">
        <v>289</v>
      </c>
      <c r="C115" s="7">
        <v>4800</v>
      </c>
      <c r="D115" s="6">
        <v>9.6199999999999992</v>
      </c>
      <c r="F115">
        <v>0</v>
      </c>
      <c r="G115" t="str">
        <f t="shared" si="7"/>
        <v/>
      </c>
      <c r="H115" t="str">
        <f t="shared" si="8"/>
        <v/>
      </c>
      <c r="I115" t="str">
        <f t="shared" si="9"/>
        <v/>
      </c>
      <c r="J115" t="str">
        <f t="shared" si="10"/>
        <v/>
      </c>
      <c r="K115">
        <f t="shared" si="11"/>
        <v>0</v>
      </c>
      <c r="L115" t="str">
        <f t="shared" si="12"/>
        <v/>
      </c>
      <c r="M115" t="str">
        <f t="shared" si="13"/>
        <v/>
      </c>
    </row>
    <row r="116" spans="1:13">
      <c r="A116" t="s">
        <v>327</v>
      </c>
      <c r="B116" t="s">
        <v>12</v>
      </c>
      <c r="C116" s="7">
        <v>5400</v>
      </c>
      <c r="D116" s="6">
        <v>9.5</v>
      </c>
      <c r="F116">
        <v>0</v>
      </c>
      <c r="G116">
        <f t="shared" si="7"/>
        <v>0</v>
      </c>
      <c r="H116" t="str">
        <f t="shared" si="8"/>
        <v/>
      </c>
      <c r="I116" t="str">
        <f t="shared" si="9"/>
        <v/>
      </c>
      <c r="J116" t="str">
        <f t="shared" si="10"/>
        <v/>
      </c>
      <c r="K116" t="str">
        <f t="shared" si="11"/>
        <v/>
      </c>
      <c r="L116" t="str">
        <f t="shared" si="12"/>
        <v/>
      </c>
      <c r="M116" t="str">
        <f t="shared" si="13"/>
        <v/>
      </c>
    </row>
    <row r="117" spans="1:13">
      <c r="A117" t="s">
        <v>321</v>
      </c>
      <c r="B117" t="s">
        <v>319</v>
      </c>
      <c r="C117" s="7">
        <v>5500</v>
      </c>
      <c r="D117" s="6">
        <v>9.49</v>
      </c>
      <c r="F117">
        <v>0</v>
      </c>
      <c r="G117" t="str">
        <f t="shared" si="7"/>
        <v/>
      </c>
      <c r="H117" t="str">
        <f t="shared" si="8"/>
        <v/>
      </c>
      <c r="I117">
        <f t="shared" si="9"/>
        <v>0</v>
      </c>
      <c r="J117" t="str">
        <f t="shared" si="10"/>
        <v/>
      </c>
      <c r="K117">
        <f t="shared" si="11"/>
        <v>0</v>
      </c>
      <c r="L117" t="str">
        <f t="shared" si="12"/>
        <v/>
      </c>
      <c r="M117" t="str">
        <f t="shared" si="13"/>
        <v/>
      </c>
    </row>
    <row r="118" spans="1:13">
      <c r="A118" t="s">
        <v>420</v>
      </c>
      <c r="B118" t="s">
        <v>340</v>
      </c>
      <c r="C118" s="7">
        <v>4900</v>
      </c>
      <c r="D118" s="6">
        <v>9.44</v>
      </c>
      <c r="F118">
        <v>0</v>
      </c>
      <c r="G118" t="str">
        <f t="shared" si="7"/>
        <v/>
      </c>
      <c r="H118" t="str">
        <f t="shared" si="8"/>
        <v/>
      </c>
      <c r="I118" t="str">
        <f t="shared" si="9"/>
        <v/>
      </c>
      <c r="J118" t="str">
        <f t="shared" si="10"/>
        <v/>
      </c>
      <c r="K118" t="str">
        <f t="shared" si="11"/>
        <v/>
      </c>
      <c r="L118">
        <f t="shared" si="12"/>
        <v>0</v>
      </c>
      <c r="M118" t="str">
        <f t="shared" si="13"/>
        <v/>
      </c>
    </row>
    <row r="119" spans="1:13">
      <c r="A119" t="s">
        <v>364</v>
      </c>
      <c r="B119" t="s">
        <v>12</v>
      </c>
      <c r="C119" s="7">
        <v>5200</v>
      </c>
      <c r="D119" s="6">
        <v>9.43</v>
      </c>
      <c r="F119">
        <v>0</v>
      </c>
      <c r="G119">
        <f t="shared" si="7"/>
        <v>0</v>
      </c>
      <c r="H119" t="str">
        <f t="shared" si="8"/>
        <v/>
      </c>
      <c r="I119" t="str">
        <f t="shared" si="9"/>
        <v/>
      </c>
      <c r="J119" t="str">
        <f t="shared" si="10"/>
        <v/>
      </c>
      <c r="K119" t="str">
        <f t="shared" si="11"/>
        <v/>
      </c>
      <c r="L119" t="str">
        <f t="shared" si="12"/>
        <v/>
      </c>
      <c r="M119" t="str">
        <f t="shared" si="13"/>
        <v/>
      </c>
    </row>
    <row r="120" spans="1:13">
      <c r="A120" t="s">
        <v>211</v>
      </c>
      <c r="B120" t="s">
        <v>12</v>
      </c>
      <c r="C120" s="7">
        <v>6700</v>
      </c>
      <c r="D120" s="6">
        <v>9.4</v>
      </c>
      <c r="F120">
        <v>0</v>
      </c>
      <c r="G120">
        <f t="shared" si="7"/>
        <v>0</v>
      </c>
      <c r="H120" t="str">
        <f t="shared" si="8"/>
        <v/>
      </c>
      <c r="I120" t="str">
        <f t="shared" si="9"/>
        <v/>
      </c>
      <c r="J120" t="str">
        <f t="shared" si="10"/>
        <v/>
      </c>
      <c r="K120" t="str">
        <f t="shared" si="11"/>
        <v/>
      </c>
      <c r="L120" t="str">
        <f t="shared" si="12"/>
        <v/>
      </c>
      <c r="M120" t="str">
        <f t="shared" si="13"/>
        <v/>
      </c>
    </row>
    <row r="121" spans="1:13">
      <c r="A121" t="s">
        <v>209</v>
      </c>
      <c r="B121" t="s">
        <v>12</v>
      </c>
      <c r="C121" s="7">
        <v>6800</v>
      </c>
      <c r="D121" s="6">
        <v>9.3800000000000008</v>
      </c>
      <c r="F121">
        <v>0</v>
      </c>
      <c r="G121">
        <f t="shared" si="7"/>
        <v>0</v>
      </c>
      <c r="H121" t="str">
        <f t="shared" si="8"/>
        <v/>
      </c>
      <c r="I121" t="str">
        <f t="shared" si="9"/>
        <v/>
      </c>
      <c r="J121" t="str">
        <f t="shared" si="10"/>
        <v/>
      </c>
      <c r="K121" t="str">
        <f t="shared" si="11"/>
        <v/>
      </c>
      <c r="L121" t="str">
        <f t="shared" si="12"/>
        <v/>
      </c>
      <c r="M121" t="str">
        <f t="shared" si="13"/>
        <v/>
      </c>
    </row>
    <row r="122" spans="1:13">
      <c r="A122" t="s">
        <v>318</v>
      </c>
      <c r="B122" t="s">
        <v>12</v>
      </c>
      <c r="C122" s="7">
        <v>5500</v>
      </c>
      <c r="D122" s="6">
        <v>9.26</v>
      </c>
      <c r="F122">
        <v>0</v>
      </c>
      <c r="G122">
        <f t="shared" si="7"/>
        <v>0</v>
      </c>
      <c r="H122" t="str">
        <f t="shared" si="8"/>
        <v/>
      </c>
      <c r="I122" t="str">
        <f t="shared" si="9"/>
        <v/>
      </c>
      <c r="J122" t="str">
        <f t="shared" si="10"/>
        <v/>
      </c>
      <c r="K122" t="str">
        <f t="shared" si="11"/>
        <v/>
      </c>
      <c r="L122" t="str">
        <f t="shared" si="12"/>
        <v/>
      </c>
      <c r="M122" t="str">
        <f t="shared" si="13"/>
        <v/>
      </c>
    </row>
    <row r="123" spans="1:13">
      <c r="A123" t="s">
        <v>439</v>
      </c>
      <c r="B123" t="s">
        <v>284</v>
      </c>
      <c r="C123" s="7">
        <v>4800</v>
      </c>
      <c r="D123" s="6">
        <v>9.25</v>
      </c>
      <c r="F123">
        <v>0</v>
      </c>
      <c r="G123" t="str">
        <f t="shared" si="7"/>
        <v/>
      </c>
      <c r="H123" t="str">
        <f t="shared" si="8"/>
        <v/>
      </c>
      <c r="I123" t="str">
        <f t="shared" si="9"/>
        <v/>
      </c>
      <c r="J123" t="str">
        <f t="shared" si="10"/>
        <v/>
      </c>
      <c r="K123" t="str">
        <f t="shared" si="11"/>
        <v/>
      </c>
      <c r="L123" t="str">
        <f t="shared" si="12"/>
        <v/>
      </c>
      <c r="M123">
        <f t="shared" si="13"/>
        <v>0</v>
      </c>
    </row>
    <row r="124" spans="1:13">
      <c r="A124" t="s">
        <v>520</v>
      </c>
      <c r="B124" t="s">
        <v>12</v>
      </c>
      <c r="C124" s="7">
        <v>4500</v>
      </c>
      <c r="D124" s="6">
        <v>9.24</v>
      </c>
      <c r="F124">
        <v>0</v>
      </c>
      <c r="G124">
        <f t="shared" si="7"/>
        <v>0</v>
      </c>
      <c r="H124" t="str">
        <f t="shared" si="8"/>
        <v/>
      </c>
      <c r="I124" t="str">
        <f t="shared" si="9"/>
        <v/>
      </c>
      <c r="J124" t="str">
        <f t="shared" si="10"/>
        <v/>
      </c>
      <c r="K124" t="str">
        <f t="shared" si="11"/>
        <v/>
      </c>
      <c r="L124" t="str">
        <f t="shared" si="12"/>
        <v/>
      </c>
      <c r="M124" t="str">
        <f t="shared" si="13"/>
        <v/>
      </c>
    </row>
    <row r="125" spans="1:13">
      <c r="A125" t="s">
        <v>344</v>
      </c>
      <c r="B125" t="s">
        <v>284</v>
      </c>
      <c r="C125" s="7">
        <v>5300</v>
      </c>
      <c r="D125" s="6">
        <v>9.14</v>
      </c>
      <c r="F125">
        <v>0</v>
      </c>
      <c r="G125" t="str">
        <f t="shared" si="7"/>
        <v/>
      </c>
      <c r="H125" t="str">
        <f t="shared" si="8"/>
        <v/>
      </c>
      <c r="I125" t="str">
        <f t="shared" si="9"/>
        <v/>
      </c>
      <c r="J125" t="str">
        <f t="shared" si="10"/>
        <v/>
      </c>
      <c r="K125" t="str">
        <f t="shared" si="11"/>
        <v/>
      </c>
      <c r="L125" t="str">
        <f t="shared" si="12"/>
        <v/>
      </c>
      <c r="M125">
        <f t="shared" si="13"/>
        <v>0</v>
      </c>
    </row>
    <row r="126" spans="1:13">
      <c r="A126" t="s">
        <v>323</v>
      </c>
      <c r="B126" t="s">
        <v>284</v>
      </c>
      <c r="C126" s="7">
        <v>5400</v>
      </c>
      <c r="D126" s="6">
        <v>9.1199999999999992</v>
      </c>
      <c r="F126">
        <v>0</v>
      </c>
      <c r="G126" t="str">
        <f t="shared" si="7"/>
        <v/>
      </c>
      <c r="H126" t="str">
        <f t="shared" si="8"/>
        <v/>
      </c>
      <c r="I126" t="str">
        <f t="shared" si="9"/>
        <v/>
      </c>
      <c r="J126" t="str">
        <f t="shared" si="10"/>
        <v/>
      </c>
      <c r="K126" t="str">
        <f t="shared" si="11"/>
        <v/>
      </c>
      <c r="L126" t="str">
        <f t="shared" si="12"/>
        <v/>
      </c>
      <c r="M126">
        <f t="shared" si="13"/>
        <v>0</v>
      </c>
    </row>
    <row r="127" spans="1:13">
      <c r="A127" t="s">
        <v>418</v>
      </c>
      <c r="B127" t="s">
        <v>416</v>
      </c>
      <c r="C127" s="7">
        <v>4900</v>
      </c>
      <c r="D127" s="6">
        <v>9.07</v>
      </c>
      <c r="F127">
        <v>0</v>
      </c>
      <c r="G127" t="str">
        <f t="shared" si="7"/>
        <v/>
      </c>
      <c r="H127" t="str">
        <f t="shared" si="8"/>
        <v/>
      </c>
      <c r="I127">
        <f t="shared" si="9"/>
        <v>0</v>
      </c>
      <c r="J127" t="str">
        <f t="shared" si="10"/>
        <v/>
      </c>
      <c r="K127" t="str">
        <f t="shared" si="11"/>
        <v/>
      </c>
      <c r="L127" t="str">
        <f t="shared" si="12"/>
        <v/>
      </c>
      <c r="M127" t="str">
        <f t="shared" si="13"/>
        <v/>
      </c>
    </row>
    <row r="128" spans="1:13">
      <c r="A128" t="s">
        <v>350</v>
      </c>
      <c r="B128" t="s">
        <v>12</v>
      </c>
      <c r="C128" s="7">
        <v>5200</v>
      </c>
      <c r="D128" s="6">
        <v>9.06</v>
      </c>
      <c r="F128">
        <v>0</v>
      </c>
      <c r="G128">
        <f t="shared" si="7"/>
        <v>0</v>
      </c>
      <c r="H128" t="str">
        <f t="shared" si="8"/>
        <v/>
      </c>
      <c r="I128" t="str">
        <f t="shared" si="9"/>
        <v/>
      </c>
      <c r="J128" t="str">
        <f t="shared" si="10"/>
        <v/>
      </c>
      <c r="K128" t="str">
        <f t="shared" si="11"/>
        <v/>
      </c>
      <c r="L128" t="str">
        <f t="shared" si="12"/>
        <v/>
      </c>
      <c r="M128" t="str">
        <f t="shared" si="13"/>
        <v/>
      </c>
    </row>
    <row r="129" spans="1:13">
      <c r="A129" t="s">
        <v>183</v>
      </c>
      <c r="B129" t="s">
        <v>12</v>
      </c>
      <c r="C129" s="7">
        <v>7100</v>
      </c>
      <c r="D129" s="6">
        <v>9.0500000000000007</v>
      </c>
      <c r="F129">
        <v>0</v>
      </c>
      <c r="G129">
        <f t="shared" si="7"/>
        <v>0</v>
      </c>
      <c r="H129" t="str">
        <f t="shared" si="8"/>
        <v/>
      </c>
      <c r="I129" t="str">
        <f t="shared" si="9"/>
        <v/>
      </c>
      <c r="J129" t="str">
        <f t="shared" si="10"/>
        <v/>
      </c>
      <c r="K129" t="str">
        <f t="shared" si="11"/>
        <v/>
      </c>
      <c r="L129" t="str">
        <f t="shared" si="12"/>
        <v/>
      </c>
      <c r="M129" t="str">
        <f t="shared" si="13"/>
        <v/>
      </c>
    </row>
    <row r="130" spans="1:13">
      <c r="A130" t="s">
        <v>1439</v>
      </c>
      <c r="B130" t="s">
        <v>289</v>
      </c>
      <c r="C130" s="7">
        <v>3600</v>
      </c>
      <c r="D130" s="6">
        <v>9</v>
      </c>
      <c r="F130">
        <v>0</v>
      </c>
      <c r="G130" t="str">
        <f t="shared" si="7"/>
        <v/>
      </c>
      <c r="H130" t="str">
        <f t="shared" si="8"/>
        <v/>
      </c>
      <c r="I130" t="str">
        <f t="shared" si="9"/>
        <v/>
      </c>
      <c r="J130" t="str">
        <f t="shared" si="10"/>
        <v/>
      </c>
      <c r="K130">
        <f t="shared" si="11"/>
        <v>0</v>
      </c>
      <c r="L130" t="str">
        <f t="shared" si="12"/>
        <v/>
      </c>
      <c r="M130" t="str">
        <f t="shared" si="13"/>
        <v/>
      </c>
    </row>
    <row r="131" spans="1:13">
      <c r="A131" t="s">
        <v>478</v>
      </c>
      <c r="B131" t="s">
        <v>12</v>
      </c>
      <c r="C131" s="7">
        <v>4700</v>
      </c>
      <c r="D131" s="6">
        <v>8.98</v>
      </c>
      <c r="F131">
        <v>0</v>
      </c>
      <c r="G131">
        <f t="shared" ref="G131:G194" si="14">IF(ISNUMBER(SEARCH("P",$B131)),1*$F131,"")</f>
        <v>0</v>
      </c>
      <c r="H131" t="str">
        <f t="shared" ref="H131:H194" si="15">IF(ISNUMBER(SEARCH("C",$B131)),1*$F131,"")</f>
        <v/>
      </c>
      <c r="I131" t="str">
        <f t="shared" ref="I131:I194" si="16">IF(ISNUMBER(SEARCH("1B",$B131)),1*$F131,"")</f>
        <v/>
      </c>
      <c r="J131" t="str">
        <f t="shared" ref="J131:J194" si="17">IF(ISNUMBER(SEARCH("2B",$B131)),1*$F131,"")</f>
        <v/>
      </c>
      <c r="K131" t="str">
        <f t="shared" ref="K131:K194" si="18">IF(ISNUMBER(SEARCH("3B",$B131)),1*$F131,"")</f>
        <v/>
      </c>
      <c r="L131" t="str">
        <f t="shared" ref="L131:L194" si="19">IF(ISNUMBER(SEARCH("SS",$B131)),1*$F131,"")</f>
        <v/>
      </c>
      <c r="M131" t="str">
        <f t="shared" ref="M131:M194" si="20">IF(ISNUMBER(SEARCH("OF",$B131)),1*$F131,"")</f>
        <v/>
      </c>
    </row>
    <row r="132" spans="1:13">
      <c r="A132" t="s">
        <v>567</v>
      </c>
      <c r="B132" t="s">
        <v>289</v>
      </c>
      <c r="C132" s="7">
        <v>4400</v>
      </c>
      <c r="D132" s="6">
        <v>8.9499999999999993</v>
      </c>
      <c r="F132">
        <v>0</v>
      </c>
      <c r="G132" t="str">
        <f t="shared" si="14"/>
        <v/>
      </c>
      <c r="H132" t="str">
        <f t="shared" si="15"/>
        <v/>
      </c>
      <c r="I132" t="str">
        <f t="shared" si="16"/>
        <v/>
      </c>
      <c r="J132" t="str">
        <f t="shared" si="17"/>
        <v/>
      </c>
      <c r="K132">
        <f t="shared" si="18"/>
        <v>0</v>
      </c>
      <c r="L132" t="str">
        <f t="shared" si="19"/>
        <v/>
      </c>
      <c r="M132" t="str">
        <f t="shared" si="20"/>
        <v/>
      </c>
    </row>
    <row r="133" spans="1:13">
      <c r="A133" t="s">
        <v>160</v>
      </c>
      <c r="B133" t="s">
        <v>12</v>
      </c>
      <c r="C133" s="7">
        <v>7300</v>
      </c>
      <c r="D133" s="6">
        <v>8.9</v>
      </c>
      <c r="F133">
        <v>0</v>
      </c>
      <c r="G133">
        <f t="shared" si="14"/>
        <v>0</v>
      </c>
      <c r="H133" t="str">
        <f t="shared" si="15"/>
        <v/>
      </c>
      <c r="I133" t="str">
        <f t="shared" si="16"/>
        <v/>
      </c>
      <c r="J133" t="str">
        <f t="shared" si="17"/>
        <v/>
      </c>
      <c r="K133" t="str">
        <f t="shared" si="18"/>
        <v/>
      </c>
      <c r="L133" t="str">
        <f t="shared" si="19"/>
        <v/>
      </c>
      <c r="M133" t="str">
        <f t="shared" si="20"/>
        <v/>
      </c>
    </row>
    <row r="134" spans="1:13">
      <c r="A134" t="s">
        <v>293</v>
      </c>
      <c r="B134" t="s">
        <v>284</v>
      </c>
      <c r="C134" s="7">
        <v>5700</v>
      </c>
      <c r="D134" s="6">
        <v>8.86</v>
      </c>
      <c r="F134">
        <v>0</v>
      </c>
      <c r="G134" t="str">
        <f t="shared" si="14"/>
        <v/>
      </c>
      <c r="H134" t="str">
        <f t="shared" si="15"/>
        <v/>
      </c>
      <c r="I134" t="str">
        <f t="shared" si="16"/>
        <v/>
      </c>
      <c r="J134" t="str">
        <f t="shared" si="17"/>
        <v/>
      </c>
      <c r="K134" t="str">
        <f t="shared" si="18"/>
        <v/>
      </c>
      <c r="L134" t="str">
        <f t="shared" si="19"/>
        <v/>
      </c>
      <c r="M134">
        <f t="shared" si="20"/>
        <v>0</v>
      </c>
    </row>
    <row r="135" spans="1:13">
      <c r="A135" t="s">
        <v>401</v>
      </c>
      <c r="B135" t="s">
        <v>284</v>
      </c>
      <c r="C135" s="7">
        <v>5000</v>
      </c>
      <c r="D135" s="6">
        <v>8.84</v>
      </c>
      <c r="F135">
        <v>0</v>
      </c>
      <c r="G135" t="str">
        <f t="shared" si="14"/>
        <v/>
      </c>
      <c r="H135" t="str">
        <f t="shared" si="15"/>
        <v/>
      </c>
      <c r="I135" t="str">
        <f t="shared" si="16"/>
        <v/>
      </c>
      <c r="J135" t="str">
        <f t="shared" si="17"/>
        <v/>
      </c>
      <c r="K135" t="str">
        <f t="shared" si="18"/>
        <v/>
      </c>
      <c r="L135" t="str">
        <f t="shared" si="19"/>
        <v/>
      </c>
      <c r="M135">
        <f t="shared" si="20"/>
        <v>0</v>
      </c>
    </row>
    <row r="136" spans="1:13">
      <c r="A136" t="s">
        <v>468</v>
      </c>
      <c r="B136" t="s">
        <v>284</v>
      </c>
      <c r="C136" s="7">
        <v>4700</v>
      </c>
      <c r="D136" s="6">
        <v>8.83</v>
      </c>
      <c r="F136">
        <v>0</v>
      </c>
      <c r="G136" t="str">
        <f t="shared" si="14"/>
        <v/>
      </c>
      <c r="H136" t="str">
        <f t="shared" si="15"/>
        <v/>
      </c>
      <c r="I136" t="str">
        <f t="shared" si="16"/>
        <v/>
      </c>
      <c r="J136" t="str">
        <f t="shared" si="17"/>
        <v/>
      </c>
      <c r="K136" t="str">
        <f t="shared" si="18"/>
        <v/>
      </c>
      <c r="L136" t="str">
        <f t="shared" si="19"/>
        <v/>
      </c>
      <c r="M136">
        <f t="shared" si="20"/>
        <v>0</v>
      </c>
    </row>
    <row r="137" spans="1:13">
      <c r="A137" t="s">
        <v>644</v>
      </c>
      <c r="B137" t="s">
        <v>284</v>
      </c>
      <c r="C137" s="7">
        <v>4200</v>
      </c>
      <c r="D137" s="6">
        <v>8.83</v>
      </c>
      <c r="F137">
        <v>0</v>
      </c>
      <c r="G137" t="str">
        <f t="shared" si="14"/>
        <v/>
      </c>
      <c r="H137" t="str">
        <f t="shared" si="15"/>
        <v/>
      </c>
      <c r="I137" t="str">
        <f t="shared" si="16"/>
        <v/>
      </c>
      <c r="J137" t="str">
        <f t="shared" si="17"/>
        <v/>
      </c>
      <c r="K137" t="str">
        <f t="shared" si="18"/>
        <v/>
      </c>
      <c r="L137" t="str">
        <f t="shared" si="19"/>
        <v/>
      </c>
      <c r="M137">
        <f t="shared" si="20"/>
        <v>0</v>
      </c>
    </row>
    <row r="138" spans="1:13">
      <c r="A138" t="s">
        <v>460</v>
      </c>
      <c r="B138" t="s">
        <v>458</v>
      </c>
      <c r="C138" s="7">
        <v>4800</v>
      </c>
      <c r="D138" s="6">
        <v>8.81</v>
      </c>
      <c r="F138">
        <v>0</v>
      </c>
      <c r="G138" t="str">
        <f t="shared" si="14"/>
        <v/>
      </c>
      <c r="H138">
        <f t="shared" si="15"/>
        <v>0</v>
      </c>
      <c r="I138" t="str">
        <f t="shared" si="16"/>
        <v/>
      </c>
      <c r="J138" t="str">
        <f t="shared" si="17"/>
        <v/>
      </c>
      <c r="K138" t="str">
        <f t="shared" si="18"/>
        <v/>
      </c>
      <c r="L138" t="str">
        <f t="shared" si="19"/>
        <v/>
      </c>
      <c r="M138" t="str">
        <f t="shared" si="20"/>
        <v/>
      </c>
    </row>
    <row r="139" spans="1:13">
      <c r="A139" t="s">
        <v>231</v>
      </c>
      <c r="B139" t="s">
        <v>12</v>
      </c>
      <c r="C139" s="7">
        <v>6300</v>
      </c>
      <c r="D139" s="6">
        <v>8.8000000000000007</v>
      </c>
      <c r="F139">
        <v>0</v>
      </c>
      <c r="G139">
        <f t="shared" si="14"/>
        <v>0</v>
      </c>
      <c r="H139" t="str">
        <f t="shared" si="15"/>
        <v/>
      </c>
      <c r="I139" t="str">
        <f t="shared" si="16"/>
        <v/>
      </c>
      <c r="J139" t="str">
        <f t="shared" si="17"/>
        <v/>
      </c>
      <c r="K139" t="str">
        <f t="shared" si="18"/>
        <v/>
      </c>
      <c r="L139" t="str">
        <f t="shared" si="19"/>
        <v/>
      </c>
      <c r="M139" t="str">
        <f t="shared" si="20"/>
        <v/>
      </c>
    </row>
    <row r="140" spans="1:13">
      <c r="A140" t="s">
        <v>354</v>
      </c>
      <c r="B140" t="s">
        <v>284</v>
      </c>
      <c r="C140" s="7">
        <v>5200</v>
      </c>
      <c r="D140" s="6">
        <v>8.8000000000000007</v>
      </c>
      <c r="F140">
        <v>0</v>
      </c>
      <c r="G140" t="str">
        <f t="shared" si="14"/>
        <v/>
      </c>
      <c r="H140" t="str">
        <f t="shared" si="15"/>
        <v/>
      </c>
      <c r="I140" t="str">
        <f t="shared" si="16"/>
        <v/>
      </c>
      <c r="J140" t="str">
        <f t="shared" si="17"/>
        <v/>
      </c>
      <c r="K140" t="str">
        <f t="shared" si="18"/>
        <v/>
      </c>
      <c r="L140" t="str">
        <f t="shared" si="19"/>
        <v/>
      </c>
      <c r="M140">
        <f t="shared" si="20"/>
        <v>0</v>
      </c>
    </row>
    <row r="141" spans="1:13">
      <c r="A141" t="s">
        <v>370</v>
      </c>
      <c r="B141" t="s">
        <v>340</v>
      </c>
      <c r="C141" s="7">
        <v>5100</v>
      </c>
      <c r="D141" s="6">
        <v>8.7100000000000009</v>
      </c>
      <c r="F141">
        <v>0</v>
      </c>
      <c r="G141" t="str">
        <f t="shared" si="14"/>
        <v/>
      </c>
      <c r="H141" t="str">
        <f t="shared" si="15"/>
        <v/>
      </c>
      <c r="I141" t="str">
        <f t="shared" si="16"/>
        <v/>
      </c>
      <c r="J141" t="str">
        <f t="shared" si="17"/>
        <v/>
      </c>
      <c r="K141" t="str">
        <f t="shared" si="18"/>
        <v/>
      </c>
      <c r="L141">
        <f t="shared" si="19"/>
        <v>0</v>
      </c>
      <c r="M141" t="str">
        <f t="shared" si="20"/>
        <v/>
      </c>
    </row>
    <row r="142" spans="1:13">
      <c r="A142" t="s">
        <v>676</v>
      </c>
      <c r="B142" t="s">
        <v>12</v>
      </c>
      <c r="C142" s="7">
        <v>4100</v>
      </c>
      <c r="D142" s="6">
        <v>8.7100000000000009</v>
      </c>
      <c r="F142">
        <v>0</v>
      </c>
      <c r="G142">
        <f t="shared" si="14"/>
        <v>0</v>
      </c>
      <c r="H142" t="str">
        <f t="shared" si="15"/>
        <v/>
      </c>
      <c r="I142" t="str">
        <f t="shared" si="16"/>
        <v/>
      </c>
      <c r="J142" t="str">
        <f t="shared" si="17"/>
        <v/>
      </c>
      <c r="K142" t="str">
        <f t="shared" si="18"/>
        <v/>
      </c>
      <c r="L142" t="str">
        <f t="shared" si="19"/>
        <v/>
      </c>
      <c r="M142" t="str">
        <f t="shared" si="20"/>
        <v/>
      </c>
    </row>
    <row r="143" spans="1:13">
      <c r="A143" t="s">
        <v>540</v>
      </c>
      <c r="B143" t="s">
        <v>373</v>
      </c>
      <c r="C143" s="7">
        <v>4500</v>
      </c>
      <c r="D143" s="6">
        <v>8.64</v>
      </c>
      <c r="F143">
        <v>0</v>
      </c>
      <c r="G143" t="str">
        <f t="shared" si="14"/>
        <v/>
      </c>
      <c r="H143" t="str">
        <f t="shared" si="15"/>
        <v/>
      </c>
      <c r="I143" t="str">
        <f t="shared" si="16"/>
        <v/>
      </c>
      <c r="J143">
        <f t="shared" si="17"/>
        <v>0</v>
      </c>
      <c r="K143" t="str">
        <f t="shared" si="18"/>
        <v/>
      </c>
      <c r="L143" t="str">
        <f t="shared" si="19"/>
        <v/>
      </c>
      <c r="M143" t="str">
        <f t="shared" si="20"/>
        <v/>
      </c>
    </row>
    <row r="144" spans="1:13">
      <c r="A144" s="9" t="s">
        <v>1455</v>
      </c>
      <c r="B144" t="s">
        <v>284</v>
      </c>
      <c r="C144" s="7">
        <v>3600</v>
      </c>
      <c r="D144" s="6">
        <v>8.6</v>
      </c>
      <c r="F144">
        <v>1</v>
      </c>
      <c r="G144" t="str">
        <f t="shared" si="14"/>
        <v/>
      </c>
      <c r="H144" t="str">
        <f t="shared" si="15"/>
        <v/>
      </c>
      <c r="I144" t="str">
        <f t="shared" si="16"/>
        <v/>
      </c>
      <c r="J144" t="str">
        <f t="shared" si="17"/>
        <v/>
      </c>
      <c r="K144" t="str">
        <f t="shared" si="18"/>
        <v/>
      </c>
      <c r="L144" t="str">
        <f t="shared" si="19"/>
        <v/>
      </c>
      <c r="M144">
        <f t="shared" si="20"/>
        <v>1</v>
      </c>
    </row>
    <row r="145" spans="1:13">
      <c r="A145" t="s">
        <v>253</v>
      </c>
      <c r="B145" t="s">
        <v>12</v>
      </c>
      <c r="C145" s="7">
        <v>6100</v>
      </c>
      <c r="D145" s="6">
        <v>8.5399999999999991</v>
      </c>
      <c r="F145">
        <v>0</v>
      </c>
      <c r="G145">
        <f t="shared" si="14"/>
        <v>0</v>
      </c>
      <c r="H145" t="str">
        <f t="shared" si="15"/>
        <v/>
      </c>
      <c r="I145" t="str">
        <f t="shared" si="16"/>
        <v/>
      </c>
      <c r="J145" t="str">
        <f t="shared" si="17"/>
        <v/>
      </c>
      <c r="K145" t="str">
        <f t="shared" si="18"/>
        <v/>
      </c>
      <c r="L145" t="str">
        <f t="shared" si="19"/>
        <v/>
      </c>
      <c r="M145" t="str">
        <f t="shared" si="20"/>
        <v/>
      </c>
    </row>
    <row r="146" spans="1:13">
      <c r="A146" t="s">
        <v>275</v>
      </c>
      <c r="B146" t="s">
        <v>12</v>
      </c>
      <c r="C146" s="7">
        <v>5900</v>
      </c>
      <c r="D146" s="6">
        <v>8.5299999999999994</v>
      </c>
      <c r="F146">
        <v>0</v>
      </c>
      <c r="G146">
        <f t="shared" si="14"/>
        <v>0</v>
      </c>
      <c r="H146" t="str">
        <f t="shared" si="15"/>
        <v/>
      </c>
      <c r="I146" t="str">
        <f t="shared" si="16"/>
        <v/>
      </c>
      <c r="J146" t="str">
        <f t="shared" si="17"/>
        <v/>
      </c>
      <c r="K146" t="str">
        <f t="shared" si="18"/>
        <v/>
      </c>
      <c r="L146" t="str">
        <f t="shared" si="19"/>
        <v/>
      </c>
      <c r="M146" t="str">
        <f t="shared" si="20"/>
        <v/>
      </c>
    </row>
    <row r="147" spans="1:13">
      <c r="A147" t="s">
        <v>500</v>
      </c>
      <c r="B147" t="s">
        <v>340</v>
      </c>
      <c r="C147" s="7">
        <v>4600</v>
      </c>
      <c r="D147" s="6">
        <v>8.52</v>
      </c>
      <c r="F147">
        <v>0</v>
      </c>
      <c r="G147" t="str">
        <f t="shared" si="14"/>
        <v/>
      </c>
      <c r="H147" t="str">
        <f t="shared" si="15"/>
        <v/>
      </c>
      <c r="I147" t="str">
        <f t="shared" si="16"/>
        <v/>
      </c>
      <c r="J147" t="str">
        <f t="shared" si="17"/>
        <v/>
      </c>
      <c r="K147" t="str">
        <f t="shared" si="18"/>
        <v/>
      </c>
      <c r="L147">
        <f t="shared" si="19"/>
        <v>0</v>
      </c>
      <c r="M147" t="str">
        <f t="shared" si="20"/>
        <v/>
      </c>
    </row>
    <row r="148" spans="1:13">
      <c r="A148" t="s">
        <v>372</v>
      </c>
      <c r="B148" t="s">
        <v>284</v>
      </c>
      <c r="C148" s="7">
        <v>5100</v>
      </c>
      <c r="D148" s="6">
        <v>8.48</v>
      </c>
      <c r="F148">
        <v>0</v>
      </c>
      <c r="G148" t="str">
        <f t="shared" si="14"/>
        <v/>
      </c>
      <c r="H148" t="str">
        <f t="shared" si="15"/>
        <v/>
      </c>
      <c r="I148" t="str">
        <f t="shared" si="16"/>
        <v/>
      </c>
      <c r="J148" t="str">
        <f t="shared" si="17"/>
        <v/>
      </c>
      <c r="K148" t="str">
        <f t="shared" si="18"/>
        <v/>
      </c>
      <c r="L148" t="str">
        <f t="shared" si="19"/>
        <v/>
      </c>
      <c r="M148">
        <f t="shared" si="20"/>
        <v>0</v>
      </c>
    </row>
    <row r="149" spans="1:13">
      <c r="A149" t="s">
        <v>427</v>
      </c>
      <c r="B149" t="s">
        <v>425</v>
      </c>
      <c r="C149" s="7">
        <v>4900</v>
      </c>
      <c r="D149" s="6">
        <v>8.4700000000000006</v>
      </c>
      <c r="F149">
        <v>0</v>
      </c>
      <c r="G149" t="str">
        <f t="shared" si="14"/>
        <v/>
      </c>
      <c r="H149" t="str">
        <f t="shared" si="15"/>
        <v/>
      </c>
      <c r="I149" t="str">
        <f t="shared" si="16"/>
        <v/>
      </c>
      <c r="J149">
        <f t="shared" si="17"/>
        <v>0</v>
      </c>
      <c r="K149" t="str">
        <f t="shared" si="18"/>
        <v/>
      </c>
      <c r="L149" t="str">
        <f t="shared" si="19"/>
        <v/>
      </c>
      <c r="M149">
        <f t="shared" si="20"/>
        <v>0</v>
      </c>
    </row>
    <row r="150" spans="1:13">
      <c r="A150" t="s">
        <v>496</v>
      </c>
      <c r="B150" t="s">
        <v>340</v>
      </c>
      <c r="C150" s="7">
        <v>4600</v>
      </c>
      <c r="D150" s="6">
        <v>8.4700000000000006</v>
      </c>
      <c r="F150">
        <v>0</v>
      </c>
      <c r="G150" t="str">
        <f t="shared" si="14"/>
        <v/>
      </c>
      <c r="H150" t="str">
        <f t="shared" si="15"/>
        <v/>
      </c>
      <c r="I150" t="str">
        <f t="shared" si="16"/>
        <v/>
      </c>
      <c r="J150" t="str">
        <f t="shared" si="17"/>
        <v/>
      </c>
      <c r="K150" t="str">
        <f t="shared" si="18"/>
        <v/>
      </c>
      <c r="L150">
        <f t="shared" si="19"/>
        <v>0</v>
      </c>
      <c r="M150" t="str">
        <f t="shared" si="20"/>
        <v/>
      </c>
    </row>
    <row r="151" spans="1:13">
      <c r="A151" t="s">
        <v>640</v>
      </c>
      <c r="B151" t="s">
        <v>284</v>
      </c>
      <c r="C151" s="7">
        <v>4200</v>
      </c>
      <c r="D151" s="6">
        <v>8.4700000000000006</v>
      </c>
      <c r="F151">
        <v>0</v>
      </c>
      <c r="G151" t="str">
        <f t="shared" si="14"/>
        <v/>
      </c>
      <c r="H151" t="str">
        <f t="shared" si="15"/>
        <v/>
      </c>
      <c r="I151" t="str">
        <f t="shared" si="16"/>
        <v/>
      </c>
      <c r="J151" t="str">
        <f t="shared" si="17"/>
        <v/>
      </c>
      <c r="K151" t="str">
        <f t="shared" si="18"/>
        <v/>
      </c>
      <c r="L151" t="str">
        <f t="shared" si="19"/>
        <v/>
      </c>
      <c r="M151">
        <f t="shared" si="20"/>
        <v>0</v>
      </c>
    </row>
    <row r="152" spans="1:13">
      <c r="A152" t="s">
        <v>195</v>
      </c>
      <c r="B152" t="s">
        <v>12</v>
      </c>
      <c r="C152" s="7">
        <v>6900</v>
      </c>
      <c r="D152" s="6">
        <v>8.42</v>
      </c>
      <c r="F152">
        <v>0</v>
      </c>
      <c r="G152">
        <f t="shared" si="14"/>
        <v>0</v>
      </c>
      <c r="H152" t="str">
        <f t="shared" si="15"/>
        <v/>
      </c>
      <c r="I152" t="str">
        <f t="shared" si="16"/>
        <v/>
      </c>
      <c r="J152" t="str">
        <f t="shared" si="17"/>
        <v/>
      </c>
      <c r="K152" t="str">
        <f t="shared" si="18"/>
        <v/>
      </c>
      <c r="L152" t="str">
        <f t="shared" si="19"/>
        <v/>
      </c>
      <c r="M152" t="str">
        <f t="shared" si="20"/>
        <v/>
      </c>
    </row>
    <row r="153" spans="1:13">
      <c r="A153" t="s">
        <v>311</v>
      </c>
      <c r="B153" t="s">
        <v>284</v>
      </c>
      <c r="C153" s="7">
        <v>5500</v>
      </c>
      <c r="D153" s="6">
        <v>8.42</v>
      </c>
      <c r="F153">
        <v>0</v>
      </c>
      <c r="G153" t="str">
        <f t="shared" si="14"/>
        <v/>
      </c>
      <c r="H153" t="str">
        <f t="shared" si="15"/>
        <v/>
      </c>
      <c r="I153" t="str">
        <f t="shared" si="16"/>
        <v/>
      </c>
      <c r="J153" t="str">
        <f t="shared" si="17"/>
        <v/>
      </c>
      <c r="K153" t="str">
        <f t="shared" si="18"/>
        <v/>
      </c>
      <c r="L153" t="str">
        <f t="shared" si="19"/>
        <v/>
      </c>
      <c r="M153">
        <f t="shared" si="20"/>
        <v>0</v>
      </c>
    </row>
    <row r="154" spans="1:13">
      <c r="A154" t="s">
        <v>451</v>
      </c>
      <c r="B154" t="s">
        <v>416</v>
      </c>
      <c r="C154" s="7">
        <v>4800</v>
      </c>
      <c r="D154" s="6">
        <v>8.42</v>
      </c>
      <c r="F154">
        <v>0</v>
      </c>
      <c r="G154" t="str">
        <f t="shared" si="14"/>
        <v/>
      </c>
      <c r="H154" t="str">
        <f t="shared" si="15"/>
        <v/>
      </c>
      <c r="I154">
        <f t="shared" si="16"/>
        <v>0</v>
      </c>
      <c r="J154" t="str">
        <f t="shared" si="17"/>
        <v/>
      </c>
      <c r="K154" t="str">
        <f t="shared" si="18"/>
        <v/>
      </c>
      <c r="L154" t="str">
        <f t="shared" si="19"/>
        <v/>
      </c>
      <c r="M154" t="str">
        <f t="shared" si="20"/>
        <v/>
      </c>
    </row>
    <row r="155" spans="1:13">
      <c r="A155" t="s">
        <v>453</v>
      </c>
      <c r="B155" t="s">
        <v>12</v>
      </c>
      <c r="C155" s="7">
        <v>4800</v>
      </c>
      <c r="D155" s="6">
        <v>8.3699999999999992</v>
      </c>
      <c r="F155">
        <v>0</v>
      </c>
      <c r="G155">
        <f t="shared" si="14"/>
        <v>0</v>
      </c>
      <c r="H155" t="str">
        <f t="shared" si="15"/>
        <v/>
      </c>
      <c r="I155" t="str">
        <f t="shared" si="16"/>
        <v/>
      </c>
      <c r="J155" t="str">
        <f t="shared" si="17"/>
        <v/>
      </c>
      <c r="K155" t="str">
        <f t="shared" si="18"/>
        <v/>
      </c>
      <c r="L155" t="str">
        <f t="shared" si="19"/>
        <v/>
      </c>
      <c r="M155" t="str">
        <f t="shared" si="20"/>
        <v/>
      </c>
    </row>
    <row r="156" spans="1:13">
      <c r="A156" t="s">
        <v>429</v>
      </c>
      <c r="B156" t="s">
        <v>12</v>
      </c>
      <c r="C156" s="7">
        <v>4900</v>
      </c>
      <c r="D156" s="6">
        <v>8.32</v>
      </c>
      <c r="F156">
        <v>0</v>
      </c>
      <c r="G156">
        <f t="shared" si="14"/>
        <v>0</v>
      </c>
      <c r="H156" t="str">
        <f t="shared" si="15"/>
        <v/>
      </c>
      <c r="I156" t="str">
        <f t="shared" si="16"/>
        <v/>
      </c>
      <c r="J156" t="str">
        <f t="shared" si="17"/>
        <v/>
      </c>
      <c r="K156" t="str">
        <f t="shared" si="18"/>
        <v/>
      </c>
      <c r="L156" t="str">
        <f t="shared" si="19"/>
        <v/>
      </c>
      <c r="M156" t="str">
        <f t="shared" si="20"/>
        <v/>
      </c>
    </row>
    <row r="157" spans="1:13">
      <c r="A157" t="s">
        <v>603</v>
      </c>
      <c r="B157" t="s">
        <v>416</v>
      </c>
      <c r="C157" s="7">
        <v>4300</v>
      </c>
      <c r="D157" s="6">
        <v>8.2899999999999991</v>
      </c>
      <c r="F157">
        <v>0</v>
      </c>
      <c r="G157" t="str">
        <f t="shared" si="14"/>
        <v/>
      </c>
      <c r="H157" t="str">
        <f t="shared" si="15"/>
        <v/>
      </c>
      <c r="I157">
        <f t="shared" si="16"/>
        <v>0</v>
      </c>
      <c r="J157" t="str">
        <f t="shared" si="17"/>
        <v/>
      </c>
      <c r="K157" t="str">
        <f t="shared" si="18"/>
        <v/>
      </c>
      <c r="L157" t="str">
        <f t="shared" si="19"/>
        <v/>
      </c>
      <c r="M157" t="str">
        <f t="shared" si="20"/>
        <v/>
      </c>
    </row>
    <row r="158" spans="1:13">
      <c r="A158" t="s">
        <v>542</v>
      </c>
      <c r="B158" t="s">
        <v>284</v>
      </c>
      <c r="C158" s="7">
        <v>4500</v>
      </c>
      <c r="D158" s="6">
        <v>8.27</v>
      </c>
      <c r="F158">
        <v>0</v>
      </c>
      <c r="G158" t="str">
        <f t="shared" si="14"/>
        <v/>
      </c>
      <c r="H158" t="str">
        <f t="shared" si="15"/>
        <v/>
      </c>
      <c r="I158" t="str">
        <f t="shared" si="16"/>
        <v/>
      </c>
      <c r="J158" t="str">
        <f t="shared" si="17"/>
        <v/>
      </c>
      <c r="K158" t="str">
        <f t="shared" si="18"/>
        <v/>
      </c>
      <c r="L158" t="str">
        <f t="shared" si="19"/>
        <v/>
      </c>
      <c r="M158">
        <f t="shared" si="20"/>
        <v>0</v>
      </c>
    </row>
    <row r="159" spans="1:13">
      <c r="A159" t="s">
        <v>666</v>
      </c>
      <c r="B159" t="s">
        <v>373</v>
      </c>
      <c r="C159" s="7">
        <v>4200</v>
      </c>
      <c r="D159" s="6">
        <v>8.26</v>
      </c>
      <c r="F159">
        <v>0</v>
      </c>
      <c r="G159" t="str">
        <f t="shared" si="14"/>
        <v/>
      </c>
      <c r="H159" t="str">
        <f t="shared" si="15"/>
        <v/>
      </c>
      <c r="I159" t="str">
        <f t="shared" si="16"/>
        <v/>
      </c>
      <c r="J159">
        <f t="shared" si="17"/>
        <v>0</v>
      </c>
      <c r="K159" t="str">
        <f t="shared" si="18"/>
        <v/>
      </c>
      <c r="L159" t="str">
        <f t="shared" si="19"/>
        <v/>
      </c>
      <c r="M159" t="str">
        <f t="shared" si="20"/>
        <v/>
      </c>
    </row>
    <row r="160" spans="1:13">
      <c r="A160" t="s">
        <v>375</v>
      </c>
      <c r="B160" t="s">
        <v>373</v>
      </c>
      <c r="C160" s="7">
        <v>5100</v>
      </c>
      <c r="D160" s="6">
        <v>8.15</v>
      </c>
      <c r="F160">
        <v>0</v>
      </c>
      <c r="G160" t="str">
        <f t="shared" si="14"/>
        <v/>
      </c>
      <c r="H160" t="str">
        <f t="shared" si="15"/>
        <v/>
      </c>
      <c r="I160" t="str">
        <f t="shared" si="16"/>
        <v/>
      </c>
      <c r="J160">
        <f t="shared" si="17"/>
        <v>0</v>
      </c>
      <c r="K160" t="str">
        <f t="shared" si="18"/>
        <v/>
      </c>
      <c r="L160" t="str">
        <f t="shared" si="19"/>
        <v/>
      </c>
      <c r="M160" t="str">
        <f t="shared" si="20"/>
        <v/>
      </c>
    </row>
    <row r="161" spans="1:13">
      <c r="A161" t="s">
        <v>488</v>
      </c>
      <c r="B161" t="s">
        <v>284</v>
      </c>
      <c r="C161" s="7">
        <v>4600</v>
      </c>
      <c r="D161" s="6">
        <v>8.15</v>
      </c>
      <c r="F161">
        <v>0</v>
      </c>
      <c r="G161" t="str">
        <f t="shared" si="14"/>
        <v/>
      </c>
      <c r="H161" t="str">
        <f t="shared" si="15"/>
        <v/>
      </c>
      <c r="I161" t="str">
        <f t="shared" si="16"/>
        <v/>
      </c>
      <c r="J161" t="str">
        <f t="shared" si="17"/>
        <v/>
      </c>
      <c r="K161" t="str">
        <f t="shared" si="18"/>
        <v/>
      </c>
      <c r="L161" t="str">
        <f t="shared" si="19"/>
        <v/>
      </c>
      <c r="M161">
        <f t="shared" si="20"/>
        <v>0</v>
      </c>
    </row>
    <row r="162" spans="1:13">
      <c r="A162" t="s">
        <v>498</v>
      </c>
      <c r="B162" t="s">
        <v>284</v>
      </c>
      <c r="C162" s="7">
        <v>4600</v>
      </c>
      <c r="D162" s="6">
        <v>8.1199999999999992</v>
      </c>
      <c r="F162">
        <v>0</v>
      </c>
      <c r="G162" t="str">
        <f t="shared" si="14"/>
        <v/>
      </c>
      <c r="H162" t="str">
        <f t="shared" si="15"/>
        <v/>
      </c>
      <c r="I162" t="str">
        <f t="shared" si="16"/>
        <v/>
      </c>
      <c r="J162" t="str">
        <f t="shared" si="17"/>
        <v/>
      </c>
      <c r="K162" t="str">
        <f t="shared" si="18"/>
        <v/>
      </c>
      <c r="L162" t="str">
        <f t="shared" si="19"/>
        <v/>
      </c>
      <c r="M162">
        <f t="shared" si="20"/>
        <v>0</v>
      </c>
    </row>
    <row r="163" spans="1:13">
      <c r="A163" t="s">
        <v>552</v>
      </c>
      <c r="B163" t="s">
        <v>471</v>
      </c>
      <c r="C163" s="7">
        <v>4400</v>
      </c>
      <c r="D163" s="6">
        <v>8.1199999999999992</v>
      </c>
      <c r="F163">
        <v>0</v>
      </c>
      <c r="G163" t="str">
        <f t="shared" si="14"/>
        <v/>
      </c>
      <c r="H163" t="str">
        <f t="shared" si="15"/>
        <v/>
      </c>
      <c r="I163" t="str">
        <f t="shared" si="16"/>
        <v/>
      </c>
      <c r="J163" t="str">
        <f t="shared" si="17"/>
        <v/>
      </c>
      <c r="K163">
        <f t="shared" si="18"/>
        <v>0</v>
      </c>
      <c r="L163">
        <f t="shared" si="19"/>
        <v>0</v>
      </c>
      <c r="M163" t="str">
        <f t="shared" si="20"/>
        <v/>
      </c>
    </row>
    <row r="164" spans="1:13">
      <c r="A164" t="s">
        <v>299</v>
      </c>
      <c r="B164" t="s">
        <v>12</v>
      </c>
      <c r="C164" s="7">
        <v>5600</v>
      </c>
      <c r="D164" s="6">
        <v>8.1</v>
      </c>
      <c r="F164">
        <v>0</v>
      </c>
      <c r="G164">
        <f t="shared" si="14"/>
        <v>0</v>
      </c>
      <c r="H164" t="str">
        <f t="shared" si="15"/>
        <v/>
      </c>
      <c r="I164" t="str">
        <f t="shared" si="16"/>
        <v/>
      </c>
      <c r="J164" t="str">
        <f t="shared" si="17"/>
        <v/>
      </c>
      <c r="K164" t="str">
        <f t="shared" si="18"/>
        <v/>
      </c>
      <c r="L164" t="str">
        <f t="shared" si="19"/>
        <v/>
      </c>
      <c r="M164" t="str">
        <f t="shared" si="20"/>
        <v/>
      </c>
    </row>
    <row r="165" spans="1:13">
      <c r="A165" t="s">
        <v>648</v>
      </c>
      <c r="B165" t="s">
        <v>373</v>
      </c>
      <c r="C165" s="7">
        <v>4200</v>
      </c>
      <c r="D165" s="6">
        <v>8.08</v>
      </c>
      <c r="F165">
        <v>0</v>
      </c>
      <c r="G165" t="str">
        <f t="shared" si="14"/>
        <v/>
      </c>
      <c r="H165" t="str">
        <f t="shared" si="15"/>
        <v/>
      </c>
      <c r="I165" t="str">
        <f t="shared" si="16"/>
        <v/>
      </c>
      <c r="J165">
        <f t="shared" si="17"/>
        <v>0</v>
      </c>
      <c r="K165" t="str">
        <f t="shared" si="18"/>
        <v/>
      </c>
      <c r="L165" t="str">
        <f t="shared" si="19"/>
        <v/>
      </c>
      <c r="M165" t="str">
        <f t="shared" si="20"/>
        <v/>
      </c>
    </row>
    <row r="166" spans="1:13">
      <c r="A166" t="s">
        <v>316</v>
      </c>
      <c r="B166" t="s">
        <v>12</v>
      </c>
      <c r="C166" s="7">
        <v>5500</v>
      </c>
      <c r="D166" s="6">
        <v>8.06</v>
      </c>
      <c r="F166">
        <v>0</v>
      </c>
      <c r="G166">
        <f t="shared" si="14"/>
        <v>0</v>
      </c>
      <c r="H166" t="str">
        <f t="shared" si="15"/>
        <v/>
      </c>
      <c r="I166" t="str">
        <f t="shared" si="16"/>
        <v/>
      </c>
      <c r="J166" t="str">
        <f t="shared" si="17"/>
        <v/>
      </c>
      <c r="K166" t="str">
        <f t="shared" si="18"/>
        <v/>
      </c>
      <c r="L166" t="str">
        <f t="shared" si="19"/>
        <v/>
      </c>
      <c r="M166" t="str">
        <f t="shared" si="20"/>
        <v/>
      </c>
    </row>
    <row r="167" spans="1:13">
      <c r="A167" t="s">
        <v>492</v>
      </c>
      <c r="B167" t="s">
        <v>416</v>
      </c>
      <c r="C167" s="7">
        <v>4600</v>
      </c>
      <c r="D167" s="6">
        <v>8.0500000000000007</v>
      </c>
      <c r="F167">
        <v>0</v>
      </c>
      <c r="G167" t="str">
        <f t="shared" si="14"/>
        <v/>
      </c>
      <c r="H167" t="str">
        <f t="shared" si="15"/>
        <v/>
      </c>
      <c r="I167">
        <f t="shared" si="16"/>
        <v>0</v>
      </c>
      <c r="J167" t="str">
        <f t="shared" si="17"/>
        <v/>
      </c>
      <c r="K167" t="str">
        <f t="shared" si="18"/>
        <v/>
      </c>
      <c r="L167" t="str">
        <f t="shared" si="19"/>
        <v/>
      </c>
      <c r="M167" t="str">
        <f t="shared" si="20"/>
        <v/>
      </c>
    </row>
    <row r="168" spans="1:13">
      <c r="A168" s="9" t="s">
        <v>1847</v>
      </c>
      <c r="B168" t="s">
        <v>373</v>
      </c>
      <c r="C168" s="7">
        <v>2600</v>
      </c>
      <c r="D168" s="6">
        <v>8.0299999999999994</v>
      </c>
      <c r="F168">
        <v>1</v>
      </c>
      <c r="G168" t="str">
        <f t="shared" si="14"/>
        <v/>
      </c>
      <c r="H168" t="str">
        <f t="shared" si="15"/>
        <v/>
      </c>
      <c r="I168" t="str">
        <f t="shared" si="16"/>
        <v/>
      </c>
      <c r="J168">
        <f t="shared" si="17"/>
        <v>1</v>
      </c>
      <c r="K168" t="str">
        <f t="shared" si="18"/>
        <v/>
      </c>
      <c r="L168" t="str">
        <f t="shared" si="19"/>
        <v/>
      </c>
      <c r="M168" t="str">
        <f t="shared" si="20"/>
        <v/>
      </c>
    </row>
    <row r="169" spans="1:13">
      <c r="A169" t="s">
        <v>473</v>
      </c>
      <c r="B169" t="s">
        <v>471</v>
      </c>
      <c r="C169" s="7">
        <v>4700</v>
      </c>
      <c r="D169" s="6">
        <v>8.02</v>
      </c>
      <c r="F169">
        <v>0</v>
      </c>
      <c r="G169" t="str">
        <f t="shared" si="14"/>
        <v/>
      </c>
      <c r="H169" t="str">
        <f t="shared" si="15"/>
        <v/>
      </c>
      <c r="I169" t="str">
        <f t="shared" si="16"/>
        <v/>
      </c>
      <c r="J169" t="str">
        <f t="shared" si="17"/>
        <v/>
      </c>
      <c r="K169">
        <f t="shared" si="18"/>
        <v>0</v>
      </c>
      <c r="L169">
        <f t="shared" si="19"/>
        <v>0</v>
      </c>
      <c r="M169" t="str">
        <f t="shared" si="20"/>
        <v/>
      </c>
    </row>
    <row r="170" spans="1:13">
      <c r="A170" s="9" t="s">
        <v>1377</v>
      </c>
      <c r="B170" t="s">
        <v>284</v>
      </c>
      <c r="C170" s="7">
        <v>3800</v>
      </c>
      <c r="D170" s="6">
        <v>8.02</v>
      </c>
      <c r="F170">
        <v>1</v>
      </c>
      <c r="G170" t="str">
        <f t="shared" si="14"/>
        <v/>
      </c>
      <c r="H170" t="str">
        <f t="shared" si="15"/>
        <v/>
      </c>
      <c r="I170" t="str">
        <f t="shared" si="16"/>
        <v/>
      </c>
      <c r="J170" t="str">
        <f t="shared" si="17"/>
        <v/>
      </c>
      <c r="K170" t="str">
        <f t="shared" si="18"/>
        <v/>
      </c>
      <c r="L170" t="str">
        <f t="shared" si="19"/>
        <v/>
      </c>
      <c r="M170">
        <f t="shared" si="20"/>
        <v>1</v>
      </c>
    </row>
    <row r="171" spans="1:13">
      <c r="A171" t="s">
        <v>1391</v>
      </c>
      <c r="B171" t="s">
        <v>284</v>
      </c>
      <c r="C171" s="7">
        <v>3800</v>
      </c>
      <c r="D171" s="6">
        <v>8</v>
      </c>
      <c r="F171">
        <v>0</v>
      </c>
      <c r="G171" t="str">
        <f t="shared" si="14"/>
        <v/>
      </c>
      <c r="H171" t="str">
        <f t="shared" si="15"/>
        <v/>
      </c>
      <c r="I171" t="str">
        <f t="shared" si="16"/>
        <v/>
      </c>
      <c r="J171" t="str">
        <f t="shared" si="17"/>
        <v/>
      </c>
      <c r="K171" t="str">
        <f t="shared" si="18"/>
        <v/>
      </c>
      <c r="L171" t="str">
        <f t="shared" si="19"/>
        <v/>
      </c>
      <c r="M171">
        <f t="shared" si="20"/>
        <v>0</v>
      </c>
    </row>
    <row r="172" spans="1:13">
      <c r="A172" t="s">
        <v>1945</v>
      </c>
      <c r="B172" t="s">
        <v>289</v>
      </c>
      <c r="C172" s="7">
        <v>2400</v>
      </c>
      <c r="D172" s="6">
        <v>8</v>
      </c>
      <c r="F172">
        <v>0</v>
      </c>
      <c r="G172" t="str">
        <f t="shared" si="14"/>
        <v/>
      </c>
      <c r="H172" t="str">
        <f t="shared" si="15"/>
        <v/>
      </c>
      <c r="I172" t="str">
        <f t="shared" si="16"/>
        <v/>
      </c>
      <c r="J172" t="str">
        <f t="shared" si="17"/>
        <v/>
      </c>
      <c r="K172">
        <f t="shared" si="18"/>
        <v>0</v>
      </c>
      <c r="L172" t="str">
        <f t="shared" si="19"/>
        <v/>
      </c>
      <c r="M172" t="str">
        <f t="shared" si="20"/>
        <v/>
      </c>
    </row>
    <row r="173" spans="1:13">
      <c r="A173" t="s">
        <v>358</v>
      </c>
      <c r="B173" t="s">
        <v>284</v>
      </c>
      <c r="C173" s="7">
        <v>5200</v>
      </c>
      <c r="D173" s="6">
        <v>7.99</v>
      </c>
      <c r="F173">
        <v>0</v>
      </c>
      <c r="G173" t="str">
        <f t="shared" si="14"/>
        <v/>
      </c>
      <c r="H173" t="str">
        <f t="shared" si="15"/>
        <v/>
      </c>
      <c r="I173" t="str">
        <f t="shared" si="16"/>
        <v/>
      </c>
      <c r="J173" t="str">
        <f t="shared" si="17"/>
        <v/>
      </c>
      <c r="K173" t="str">
        <f t="shared" si="18"/>
        <v/>
      </c>
      <c r="L173" t="str">
        <f t="shared" si="19"/>
        <v/>
      </c>
      <c r="M173">
        <f t="shared" si="20"/>
        <v>0</v>
      </c>
    </row>
    <row r="174" spans="1:13">
      <c r="A174" t="s">
        <v>589</v>
      </c>
      <c r="B174" t="s">
        <v>284</v>
      </c>
      <c r="C174" s="7">
        <v>4300</v>
      </c>
      <c r="D174" s="6">
        <v>7.95</v>
      </c>
      <c r="F174">
        <v>0</v>
      </c>
      <c r="G174" t="str">
        <f t="shared" si="14"/>
        <v/>
      </c>
      <c r="H174" t="str">
        <f t="shared" si="15"/>
        <v/>
      </c>
      <c r="I174" t="str">
        <f t="shared" si="16"/>
        <v/>
      </c>
      <c r="J174" t="str">
        <f t="shared" si="17"/>
        <v/>
      </c>
      <c r="K174" t="str">
        <f t="shared" si="18"/>
        <v/>
      </c>
      <c r="L174" t="str">
        <f t="shared" si="19"/>
        <v/>
      </c>
      <c r="M174">
        <f t="shared" si="20"/>
        <v>0</v>
      </c>
    </row>
    <row r="175" spans="1:13">
      <c r="A175" t="s">
        <v>634</v>
      </c>
      <c r="B175" t="s">
        <v>373</v>
      </c>
      <c r="C175" s="7">
        <v>4200</v>
      </c>
      <c r="D175" s="6">
        <v>7.95</v>
      </c>
      <c r="F175">
        <v>0</v>
      </c>
      <c r="G175" t="str">
        <f t="shared" si="14"/>
        <v/>
      </c>
      <c r="H175" t="str">
        <f t="shared" si="15"/>
        <v/>
      </c>
      <c r="I175" t="str">
        <f t="shared" si="16"/>
        <v/>
      </c>
      <c r="J175">
        <f t="shared" si="17"/>
        <v>0</v>
      </c>
      <c r="K175" t="str">
        <f t="shared" si="18"/>
        <v/>
      </c>
      <c r="L175" t="str">
        <f t="shared" si="19"/>
        <v/>
      </c>
      <c r="M175" t="str">
        <f t="shared" si="20"/>
        <v/>
      </c>
    </row>
    <row r="176" spans="1:13">
      <c r="A176" s="9" t="s">
        <v>699</v>
      </c>
      <c r="B176" t="s">
        <v>416</v>
      </c>
      <c r="C176" s="7">
        <v>4100</v>
      </c>
      <c r="D176" s="6">
        <v>7.95</v>
      </c>
      <c r="F176">
        <v>1</v>
      </c>
      <c r="G176" t="str">
        <f t="shared" si="14"/>
        <v/>
      </c>
      <c r="H176" t="str">
        <f t="shared" si="15"/>
        <v/>
      </c>
      <c r="I176">
        <f t="shared" si="16"/>
        <v>1</v>
      </c>
      <c r="J176" t="str">
        <f t="shared" si="17"/>
        <v/>
      </c>
      <c r="K176" t="str">
        <f t="shared" si="18"/>
        <v/>
      </c>
      <c r="L176" t="str">
        <f t="shared" si="19"/>
        <v/>
      </c>
      <c r="M176" t="str">
        <f t="shared" si="20"/>
        <v/>
      </c>
    </row>
    <row r="177" spans="1:13">
      <c r="A177" t="s">
        <v>522</v>
      </c>
      <c r="B177" t="s">
        <v>340</v>
      </c>
      <c r="C177" s="7">
        <v>4500</v>
      </c>
      <c r="D177" s="6">
        <v>7.9</v>
      </c>
      <c r="F177">
        <v>0</v>
      </c>
      <c r="G177" t="str">
        <f t="shared" si="14"/>
        <v/>
      </c>
      <c r="H177" t="str">
        <f t="shared" si="15"/>
        <v/>
      </c>
      <c r="I177" t="str">
        <f t="shared" si="16"/>
        <v/>
      </c>
      <c r="J177" t="str">
        <f t="shared" si="17"/>
        <v/>
      </c>
      <c r="K177" t="str">
        <f t="shared" si="18"/>
        <v/>
      </c>
      <c r="L177">
        <f t="shared" si="19"/>
        <v>0</v>
      </c>
      <c r="M177" t="str">
        <f t="shared" si="20"/>
        <v/>
      </c>
    </row>
    <row r="178" spans="1:13">
      <c r="A178" t="s">
        <v>703</v>
      </c>
      <c r="B178" t="s">
        <v>284</v>
      </c>
      <c r="C178" s="7">
        <v>4100</v>
      </c>
      <c r="D178" s="6">
        <v>7.89</v>
      </c>
      <c r="F178">
        <v>0</v>
      </c>
      <c r="G178" t="str">
        <f t="shared" si="14"/>
        <v/>
      </c>
      <c r="H178" t="str">
        <f t="shared" si="15"/>
        <v/>
      </c>
      <c r="I178" t="str">
        <f t="shared" si="16"/>
        <v/>
      </c>
      <c r="J178" t="str">
        <f t="shared" si="17"/>
        <v/>
      </c>
      <c r="K178" t="str">
        <f t="shared" si="18"/>
        <v/>
      </c>
      <c r="L178" t="str">
        <f t="shared" si="19"/>
        <v/>
      </c>
      <c r="M178">
        <f t="shared" si="20"/>
        <v>0</v>
      </c>
    </row>
    <row r="179" spans="1:13">
      <c r="A179" t="s">
        <v>476</v>
      </c>
      <c r="B179" t="s">
        <v>474</v>
      </c>
      <c r="C179" s="7">
        <v>4700</v>
      </c>
      <c r="D179" s="6">
        <v>7.87</v>
      </c>
      <c r="F179">
        <v>0</v>
      </c>
      <c r="G179" t="str">
        <f t="shared" si="14"/>
        <v/>
      </c>
      <c r="H179" t="str">
        <f t="shared" si="15"/>
        <v/>
      </c>
      <c r="I179">
        <f t="shared" si="16"/>
        <v>0</v>
      </c>
      <c r="J179" t="str">
        <f t="shared" si="17"/>
        <v/>
      </c>
      <c r="K179" t="str">
        <f t="shared" si="18"/>
        <v/>
      </c>
      <c r="L179" t="str">
        <f t="shared" si="19"/>
        <v/>
      </c>
      <c r="M179">
        <f t="shared" si="20"/>
        <v>0</v>
      </c>
    </row>
    <row r="180" spans="1:13">
      <c r="A180" t="s">
        <v>381</v>
      </c>
      <c r="B180" t="s">
        <v>12</v>
      </c>
      <c r="C180" s="7">
        <v>5100</v>
      </c>
      <c r="D180" s="6">
        <v>7.8</v>
      </c>
      <c r="F180">
        <v>0</v>
      </c>
      <c r="G180">
        <f t="shared" si="14"/>
        <v>0</v>
      </c>
      <c r="H180" t="str">
        <f t="shared" si="15"/>
        <v/>
      </c>
      <c r="I180" t="str">
        <f t="shared" si="16"/>
        <v/>
      </c>
      <c r="J180" t="str">
        <f t="shared" si="17"/>
        <v/>
      </c>
      <c r="K180" t="str">
        <f t="shared" si="18"/>
        <v/>
      </c>
      <c r="L180" t="str">
        <f t="shared" si="19"/>
        <v/>
      </c>
      <c r="M180" t="str">
        <f t="shared" si="20"/>
        <v/>
      </c>
    </row>
    <row r="181" spans="1:13">
      <c r="A181" t="s">
        <v>516</v>
      </c>
      <c r="B181" t="s">
        <v>284</v>
      </c>
      <c r="C181" s="7">
        <v>4500</v>
      </c>
      <c r="D181" s="6">
        <v>7.8</v>
      </c>
      <c r="F181">
        <v>0</v>
      </c>
      <c r="G181" t="str">
        <f t="shared" si="14"/>
        <v/>
      </c>
      <c r="H181" t="str">
        <f t="shared" si="15"/>
        <v/>
      </c>
      <c r="I181" t="str">
        <f t="shared" si="16"/>
        <v/>
      </c>
      <c r="J181" t="str">
        <f t="shared" si="17"/>
        <v/>
      </c>
      <c r="K181" t="str">
        <f t="shared" si="18"/>
        <v/>
      </c>
      <c r="L181" t="str">
        <f t="shared" si="19"/>
        <v/>
      </c>
      <c r="M181">
        <f t="shared" si="20"/>
        <v>0</v>
      </c>
    </row>
    <row r="182" spans="1:13">
      <c r="A182" t="s">
        <v>1465</v>
      </c>
      <c r="B182" t="s">
        <v>284</v>
      </c>
      <c r="C182" s="7">
        <v>3500</v>
      </c>
      <c r="D182" s="6">
        <v>7.79</v>
      </c>
      <c r="F182">
        <v>0</v>
      </c>
      <c r="G182" t="str">
        <f t="shared" si="14"/>
        <v/>
      </c>
      <c r="H182" t="str">
        <f t="shared" si="15"/>
        <v/>
      </c>
      <c r="I182" t="str">
        <f t="shared" si="16"/>
        <v/>
      </c>
      <c r="J182" t="str">
        <f t="shared" si="17"/>
        <v/>
      </c>
      <c r="K182" t="str">
        <f t="shared" si="18"/>
        <v/>
      </c>
      <c r="L182" t="str">
        <f t="shared" si="19"/>
        <v/>
      </c>
      <c r="M182">
        <f t="shared" si="20"/>
        <v>0</v>
      </c>
    </row>
    <row r="183" spans="1:13">
      <c r="A183" t="s">
        <v>713</v>
      </c>
      <c r="B183" t="s">
        <v>416</v>
      </c>
      <c r="C183" s="7">
        <v>4100</v>
      </c>
      <c r="D183" s="6">
        <v>7.78</v>
      </c>
      <c r="F183">
        <v>0</v>
      </c>
      <c r="G183" t="str">
        <f t="shared" si="14"/>
        <v/>
      </c>
      <c r="H183" t="str">
        <f t="shared" si="15"/>
        <v/>
      </c>
      <c r="I183">
        <f t="shared" si="16"/>
        <v>0</v>
      </c>
      <c r="J183" t="str">
        <f t="shared" si="17"/>
        <v/>
      </c>
      <c r="K183" t="str">
        <f t="shared" si="18"/>
        <v/>
      </c>
      <c r="L183" t="str">
        <f t="shared" si="19"/>
        <v/>
      </c>
      <c r="M183" t="str">
        <f t="shared" si="20"/>
        <v/>
      </c>
    </row>
    <row r="184" spans="1:13">
      <c r="A184" t="s">
        <v>622</v>
      </c>
      <c r="B184" t="s">
        <v>12</v>
      </c>
      <c r="C184" s="7">
        <v>4300</v>
      </c>
      <c r="D184" s="6">
        <v>7.76</v>
      </c>
      <c r="F184">
        <v>0</v>
      </c>
      <c r="G184">
        <f t="shared" si="14"/>
        <v>0</v>
      </c>
      <c r="H184" t="str">
        <f t="shared" si="15"/>
        <v/>
      </c>
      <c r="I184" t="str">
        <f t="shared" si="16"/>
        <v/>
      </c>
      <c r="J184" t="str">
        <f t="shared" si="17"/>
        <v/>
      </c>
      <c r="K184" t="str">
        <f t="shared" si="18"/>
        <v/>
      </c>
      <c r="L184" t="str">
        <f t="shared" si="19"/>
        <v/>
      </c>
      <c r="M184" t="str">
        <f t="shared" si="20"/>
        <v/>
      </c>
    </row>
    <row r="185" spans="1:13">
      <c r="A185" t="s">
        <v>303</v>
      </c>
      <c r="B185" t="s">
        <v>284</v>
      </c>
      <c r="C185" s="7">
        <v>5600</v>
      </c>
      <c r="D185" s="6">
        <v>7.74</v>
      </c>
      <c r="F185">
        <v>0</v>
      </c>
      <c r="G185" t="str">
        <f t="shared" si="14"/>
        <v/>
      </c>
      <c r="H185" t="str">
        <f t="shared" si="15"/>
        <v/>
      </c>
      <c r="I185" t="str">
        <f t="shared" si="16"/>
        <v/>
      </c>
      <c r="J185" t="str">
        <f t="shared" si="17"/>
        <v/>
      </c>
      <c r="K185" t="str">
        <f t="shared" si="18"/>
        <v/>
      </c>
      <c r="L185" t="str">
        <f t="shared" si="19"/>
        <v/>
      </c>
      <c r="M185">
        <f t="shared" si="20"/>
        <v>0</v>
      </c>
    </row>
    <row r="186" spans="1:13">
      <c r="A186" t="s">
        <v>684</v>
      </c>
      <c r="B186" t="s">
        <v>416</v>
      </c>
      <c r="C186" s="7">
        <v>4100</v>
      </c>
      <c r="D186" s="6">
        <v>7.74</v>
      </c>
      <c r="F186">
        <v>0</v>
      </c>
      <c r="G186" t="str">
        <f t="shared" si="14"/>
        <v/>
      </c>
      <c r="H186" t="str">
        <f t="shared" si="15"/>
        <v/>
      </c>
      <c r="I186">
        <f t="shared" si="16"/>
        <v>0</v>
      </c>
      <c r="J186" t="str">
        <f t="shared" si="17"/>
        <v/>
      </c>
      <c r="K186" t="str">
        <f t="shared" si="18"/>
        <v/>
      </c>
      <c r="L186" t="str">
        <f t="shared" si="19"/>
        <v/>
      </c>
      <c r="M186" t="str">
        <f t="shared" si="20"/>
        <v/>
      </c>
    </row>
    <row r="187" spans="1:13">
      <c r="A187" t="s">
        <v>1477</v>
      </c>
      <c r="B187" t="s">
        <v>284</v>
      </c>
      <c r="C187" s="7">
        <v>3500</v>
      </c>
      <c r="D187" s="6">
        <v>7.72</v>
      </c>
      <c r="F187">
        <v>0</v>
      </c>
      <c r="G187" t="str">
        <f t="shared" si="14"/>
        <v/>
      </c>
      <c r="H187" t="str">
        <f t="shared" si="15"/>
        <v/>
      </c>
      <c r="I187" t="str">
        <f t="shared" si="16"/>
        <v/>
      </c>
      <c r="J187" t="str">
        <f t="shared" si="17"/>
        <v/>
      </c>
      <c r="K187" t="str">
        <f t="shared" si="18"/>
        <v/>
      </c>
      <c r="L187" t="str">
        <f t="shared" si="19"/>
        <v/>
      </c>
      <c r="M187">
        <f t="shared" si="20"/>
        <v>0</v>
      </c>
    </row>
    <row r="188" spans="1:13">
      <c r="A188" t="s">
        <v>413</v>
      </c>
      <c r="B188" t="s">
        <v>12</v>
      </c>
      <c r="C188" s="7">
        <v>5000</v>
      </c>
      <c r="D188" s="6">
        <v>7.71</v>
      </c>
      <c r="F188">
        <v>0</v>
      </c>
      <c r="G188">
        <f t="shared" si="14"/>
        <v>0</v>
      </c>
      <c r="H188" t="str">
        <f t="shared" si="15"/>
        <v/>
      </c>
      <c r="I188" t="str">
        <f t="shared" si="16"/>
        <v/>
      </c>
      <c r="J188" t="str">
        <f t="shared" si="17"/>
        <v/>
      </c>
      <c r="K188" t="str">
        <f t="shared" si="18"/>
        <v/>
      </c>
      <c r="L188" t="str">
        <f t="shared" si="19"/>
        <v/>
      </c>
      <c r="M188" t="str">
        <f t="shared" si="20"/>
        <v/>
      </c>
    </row>
    <row r="189" spans="1:13">
      <c r="A189" t="s">
        <v>587</v>
      </c>
      <c r="B189" t="s">
        <v>373</v>
      </c>
      <c r="C189" s="7">
        <v>4300</v>
      </c>
      <c r="D189" s="6">
        <v>7.68</v>
      </c>
      <c r="F189">
        <v>0</v>
      </c>
      <c r="G189" t="str">
        <f t="shared" si="14"/>
        <v/>
      </c>
      <c r="H189" t="str">
        <f t="shared" si="15"/>
        <v/>
      </c>
      <c r="I189" t="str">
        <f t="shared" si="16"/>
        <v/>
      </c>
      <c r="J189">
        <f t="shared" si="17"/>
        <v>0</v>
      </c>
      <c r="K189" t="str">
        <f t="shared" si="18"/>
        <v/>
      </c>
      <c r="L189" t="str">
        <f t="shared" si="19"/>
        <v/>
      </c>
      <c r="M189" t="str">
        <f t="shared" si="20"/>
        <v/>
      </c>
    </row>
    <row r="190" spans="1:13">
      <c r="A190" t="s">
        <v>1037</v>
      </c>
      <c r="B190" t="s">
        <v>312</v>
      </c>
      <c r="C190" s="7">
        <v>4000</v>
      </c>
      <c r="D190" s="6">
        <v>7.68</v>
      </c>
      <c r="F190">
        <v>0</v>
      </c>
      <c r="G190" t="str">
        <f t="shared" si="14"/>
        <v/>
      </c>
      <c r="H190" t="str">
        <f t="shared" si="15"/>
        <v/>
      </c>
      <c r="I190" t="str">
        <f t="shared" si="16"/>
        <v/>
      </c>
      <c r="J190">
        <f t="shared" si="17"/>
        <v>0</v>
      </c>
      <c r="K190" t="str">
        <f t="shared" si="18"/>
        <v/>
      </c>
      <c r="L190">
        <f t="shared" si="19"/>
        <v>0</v>
      </c>
      <c r="M190" t="str">
        <f t="shared" si="20"/>
        <v/>
      </c>
    </row>
    <row r="191" spans="1:13">
      <c r="A191" t="s">
        <v>583</v>
      </c>
      <c r="B191" t="s">
        <v>312</v>
      </c>
      <c r="C191" s="7">
        <v>4300</v>
      </c>
      <c r="D191" s="6">
        <v>7.67</v>
      </c>
      <c r="F191">
        <v>0</v>
      </c>
      <c r="G191" t="str">
        <f t="shared" si="14"/>
        <v/>
      </c>
      <c r="H191" t="str">
        <f t="shared" si="15"/>
        <v/>
      </c>
      <c r="I191" t="str">
        <f t="shared" si="16"/>
        <v/>
      </c>
      <c r="J191">
        <f t="shared" si="17"/>
        <v>0</v>
      </c>
      <c r="K191" t="str">
        <f t="shared" si="18"/>
        <v/>
      </c>
      <c r="L191">
        <f t="shared" si="19"/>
        <v>0</v>
      </c>
      <c r="M191" t="str">
        <f t="shared" si="20"/>
        <v/>
      </c>
    </row>
    <row r="192" spans="1:13">
      <c r="A192" s="9" t="s">
        <v>1459</v>
      </c>
      <c r="B192" t="s">
        <v>458</v>
      </c>
      <c r="C192" s="7">
        <v>3500</v>
      </c>
      <c r="D192" s="6">
        <v>7.65</v>
      </c>
      <c r="F192">
        <v>1</v>
      </c>
      <c r="G192" t="str">
        <f t="shared" si="14"/>
        <v/>
      </c>
      <c r="H192">
        <f t="shared" si="15"/>
        <v>1</v>
      </c>
      <c r="I192" t="str">
        <f t="shared" si="16"/>
        <v/>
      </c>
      <c r="J192" t="str">
        <f t="shared" si="17"/>
        <v/>
      </c>
      <c r="K192" t="str">
        <f t="shared" si="18"/>
        <v/>
      </c>
      <c r="L192" t="str">
        <f t="shared" si="19"/>
        <v/>
      </c>
      <c r="M192" t="str">
        <f t="shared" si="20"/>
        <v/>
      </c>
    </row>
    <row r="193" spans="1:13">
      <c r="A193" t="s">
        <v>1169</v>
      </c>
      <c r="B193" t="s">
        <v>12</v>
      </c>
      <c r="C193" s="7">
        <v>4000</v>
      </c>
      <c r="D193" s="6">
        <v>7.64</v>
      </c>
      <c r="F193">
        <v>0</v>
      </c>
      <c r="G193">
        <f t="shared" si="14"/>
        <v>0</v>
      </c>
      <c r="H193" t="str">
        <f t="shared" si="15"/>
        <v/>
      </c>
      <c r="I193" t="str">
        <f t="shared" si="16"/>
        <v/>
      </c>
      <c r="J193" t="str">
        <f t="shared" si="17"/>
        <v/>
      </c>
      <c r="K193" t="str">
        <f t="shared" si="18"/>
        <v/>
      </c>
      <c r="L193" t="str">
        <f t="shared" si="19"/>
        <v/>
      </c>
      <c r="M193" t="str">
        <f t="shared" si="20"/>
        <v/>
      </c>
    </row>
    <row r="194" spans="1:13">
      <c r="A194" t="s">
        <v>550</v>
      </c>
      <c r="B194" t="s">
        <v>416</v>
      </c>
      <c r="C194" s="7">
        <v>4400</v>
      </c>
      <c r="D194" s="6">
        <v>7.63</v>
      </c>
      <c r="F194">
        <v>0</v>
      </c>
      <c r="G194" t="str">
        <f t="shared" si="14"/>
        <v/>
      </c>
      <c r="H194" t="str">
        <f t="shared" si="15"/>
        <v/>
      </c>
      <c r="I194">
        <f t="shared" si="16"/>
        <v>0</v>
      </c>
      <c r="J194" t="str">
        <f t="shared" si="17"/>
        <v/>
      </c>
      <c r="K194" t="str">
        <f t="shared" si="18"/>
        <v/>
      </c>
      <c r="L194" t="str">
        <f t="shared" si="19"/>
        <v/>
      </c>
      <c r="M194" t="str">
        <f t="shared" si="20"/>
        <v/>
      </c>
    </row>
    <row r="195" spans="1:13">
      <c r="A195" t="s">
        <v>616</v>
      </c>
      <c r="B195" t="s">
        <v>614</v>
      </c>
      <c r="C195" s="7">
        <v>4300</v>
      </c>
      <c r="D195" s="6">
        <v>7.63</v>
      </c>
      <c r="F195">
        <v>0</v>
      </c>
      <c r="G195" t="str">
        <f t="shared" ref="G195:G200" si="21">IF(ISNUMBER(SEARCH("P",$B195)),1*$F195,"")</f>
        <v/>
      </c>
      <c r="H195" t="str">
        <f t="shared" ref="H195:H200" si="22">IF(ISNUMBER(SEARCH("C",$B195)),1*$F195,"")</f>
        <v/>
      </c>
      <c r="I195" t="str">
        <f t="shared" ref="I195:I200" si="23">IF(ISNUMBER(SEARCH("1B",$B195)),1*$F195,"")</f>
        <v/>
      </c>
      <c r="J195" t="str">
        <f t="shared" ref="J195:J200" si="24">IF(ISNUMBER(SEARCH("2B",$B195)),1*$F195,"")</f>
        <v/>
      </c>
      <c r="K195">
        <f t="shared" ref="K195:K200" si="25">IF(ISNUMBER(SEARCH("3B",$B195)),1*$F195,"")</f>
        <v>0</v>
      </c>
      <c r="L195" t="str">
        <f t="shared" ref="L195:L200" si="26">IF(ISNUMBER(SEARCH("SS",$B195)),1*$F195,"")</f>
        <v/>
      </c>
      <c r="M195">
        <f t="shared" ref="M195:M200" si="27">IF(ISNUMBER(SEARCH("OF",$B195)),1*$F195,"")</f>
        <v>0</v>
      </c>
    </row>
    <row r="196" spans="1:13">
      <c r="A196" t="s">
        <v>1587</v>
      </c>
      <c r="B196" t="s">
        <v>284</v>
      </c>
      <c r="C196" s="7">
        <v>3200</v>
      </c>
      <c r="D196" s="6">
        <v>7.62</v>
      </c>
      <c r="F196">
        <v>0</v>
      </c>
      <c r="G196" t="str">
        <f t="shared" si="21"/>
        <v/>
      </c>
      <c r="H196" t="str">
        <f t="shared" si="22"/>
        <v/>
      </c>
      <c r="I196" t="str">
        <f t="shared" si="23"/>
        <v/>
      </c>
      <c r="J196" t="str">
        <f t="shared" si="24"/>
        <v/>
      </c>
      <c r="K196" t="str">
        <f t="shared" si="25"/>
        <v/>
      </c>
      <c r="L196" t="str">
        <f t="shared" si="26"/>
        <v/>
      </c>
      <c r="M196">
        <f t="shared" si="27"/>
        <v>0</v>
      </c>
    </row>
    <row r="197" spans="1:13">
      <c r="A197" t="s">
        <v>1343</v>
      </c>
      <c r="B197" t="s">
        <v>373</v>
      </c>
      <c r="C197" s="7">
        <v>3900</v>
      </c>
      <c r="D197" s="6">
        <v>7.61</v>
      </c>
      <c r="F197">
        <v>0</v>
      </c>
      <c r="G197" t="str">
        <f t="shared" si="21"/>
        <v/>
      </c>
      <c r="H197" t="str">
        <f t="shared" si="22"/>
        <v/>
      </c>
      <c r="I197" t="str">
        <f t="shared" si="23"/>
        <v/>
      </c>
      <c r="J197">
        <f t="shared" si="24"/>
        <v>0</v>
      </c>
      <c r="K197" t="str">
        <f t="shared" si="25"/>
        <v/>
      </c>
      <c r="L197" t="str">
        <f t="shared" si="26"/>
        <v/>
      </c>
      <c r="M197" t="str">
        <f t="shared" si="27"/>
        <v/>
      </c>
    </row>
    <row r="198" spans="1:13">
      <c r="A198" t="s">
        <v>682</v>
      </c>
      <c r="B198" t="s">
        <v>284</v>
      </c>
      <c r="C198" s="7">
        <v>4100</v>
      </c>
      <c r="D198" s="6">
        <v>7.6</v>
      </c>
      <c r="F198">
        <v>0</v>
      </c>
      <c r="G198" t="str">
        <f t="shared" si="21"/>
        <v/>
      </c>
      <c r="H198" t="str">
        <f t="shared" si="22"/>
        <v/>
      </c>
      <c r="I198" t="str">
        <f t="shared" si="23"/>
        <v/>
      </c>
      <c r="J198" t="str">
        <f t="shared" si="24"/>
        <v/>
      </c>
      <c r="K198" t="str">
        <f t="shared" si="25"/>
        <v/>
      </c>
      <c r="L198" t="str">
        <f t="shared" si="26"/>
        <v/>
      </c>
      <c r="M198">
        <f t="shared" si="27"/>
        <v>0</v>
      </c>
    </row>
    <row r="199" spans="1:13">
      <c r="A199" t="s">
        <v>1009</v>
      </c>
      <c r="B199" t="s">
        <v>12</v>
      </c>
      <c r="C199" s="7">
        <v>4000</v>
      </c>
      <c r="D199" s="6">
        <v>7.59</v>
      </c>
      <c r="F199">
        <v>0</v>
      </c>
      <c r="G199">
        <f t="shared" si="21"/>
        <v>0</v>
      </c>
      <c r="H199" t="str">
        <f t="shared" si="22"/>
        <v/>
      </c>
      <c r="I199" t="str">
        <f t="shared" si="23"/>
        <v/>
      </c>
      <c r="J199" t="str">
        <f t="shared" si="24"/>
        <v/>
      </c>
      <c r="K199" t="str">
        <f t="shared" si="25"/>
        <v/>
      </c>
      <c r="L199" t="str">
        <f t="shared" si="26"/>
        <v/>
      </c>
      <c r="M199" t="str">
        <f t="shared" si="27"/>
        <v/>
      </c>
    </row>
    <row r="200" spans="1:13">
      <c r="A200" t="s">
        <v>618</v>
      </c>
      <c r="B200" t="s">
        <v>458</v>
      </c>
      <c r="C200" s="7">
        <v>4300</v>
      </c>
      <c r="D200" s="6">
        <v>7.58</v>
      </c>
      <c r="F200">
        <v>0</v>
      </c>
      <c r="G200" t="str">
        <f t="shared" si="21"/>
        <v/>
      </c>
      <c r="H200">
        <f t="shared" si="22"/>
        <v>0</v>
      </c>
      <c r="I200" t="str">
        <f t="shared" si="23"/>
        <v/>
      </c>
      <c r="J200" t="str">
        <f t="shared" si="24"/>
        <v/>
      </c>
      <c r="K200" t="str">
        <f t="shared" si="25"/>
        <v/>
      </c>
      <c r="L200" t="str">
        <f t="shared" si="26"/>
        <v/>
      </c>
      <c r="M200" t="str">
        <f t="shared" si="27"/>
        <v/>
      </c>
    </row>
    <row r="201" spans="1:13">
      <c r="C201" s="7"/>
      <c r="D201" s="6"/>
    </row>
    <row r="202" spans="1:13">
      <c r="C202" s="7"/>
      <c r="D202" s="6"/>
    </row>
    <row r="203" spans="1:13">
      <c r="C203" s="7"/>
      <c r="D203" s="6"/>
    </row>
    <row r="204" spans="1:13">
      <c r="C204" s="7"/>
      <c r="D204" s="6"/>
    </row>
    <row r="205" spans="1:13">
      <c r="C205" s="7"/>
      <c r="D205" s="6"/>
    </row>
    <row r="206" spans="1:13">
      <c r="C206" s="7"/>
      <c r="D206" s="6"/>
    </row>
    <row r="207" spans="1:13">
      <c r="C207" s="7"/>
      <c r="D207" s="6"/>
    </row>
    <row r="208" spans="1:13">
      <c r="C208" s="7"/>
      <c r="D208" s="6"/>
    </row>
    <row r="209" spans="3:4">
      <c r="C209" s="7"/>
      <c r="D209" s="6"/>
    </row>
    <row r="210" spans="3:4">
      <c r="C210" s="7"/>
      <c r="D210" s="6"/>
    </row>
    <row r="211" spans="3:4">
      <c r="C211" s="7"/>
      <c r="D211" s="6"/>
    </row>
    <row r="212" spans="3:4">
      <c r="C212" s="7"/>
      <c r="D212" s="6"/>
    </row>
    <row r="213" spans="3:4">
      <c r="C213" s="7"/>
      <c r="D213" s="6"/>
    </row>
    <row r="214" spans="3:4">
      <c r="C214" s="7"/>
      <c r="D214" s="6"/>
    </row>
    <row r="215" spans="3:4">
      <c r="C215" s="7"/>
      <c r="D215" s="6"/>
    </row>
    <row r="216" spans="3:4">
      <c r="C216" s="7"/>
      <c r="D216" s="6"/>
    </row>
    <row r="217" spans="3:4">
      <c r="C217" s="7"/>
      <c r="D217" s="6"/>
    </row>
    <row r="218" spans="3:4">
      <c r="C218" s="7"/>
      <c r="D218" s="6"/>
    </row>
    <row r="219" spans="3:4">
      <c r="C219" s="7"/>
      <c r="D219" s="6"/>
    </row>
    <row r="220" spans="3:4">
      <c r="C220" s="7"/>
      <c r="D220" s="6"/>
    </row>
    <row r="221" spans="3:4">
      <c r="C221" s="7"/>
      <c r="D221" s="6"/>
    </row>
    <row r="222" spans="3:4">
      <c r="C222" s="7"/>
      <c r="D222" s="6"/>
    </row>
    <row r="223" spans="3:4">
      <c r="C223" s="7"/>
      <c r="D223" s="6"/>
    </row>
    <row r="224" spans="3:4">
      <c r="C224" s="7"/>
      <c r="D224" s="6"/>
    </row>
    <row r="225" spans="3:4">
      <c r="C225" s="7"/>
      <c r="D225" s="6"/>
    </row>
    <row r="226" spans="3:4">
      <c r="C226" s="7"/>
      <c r="D226" s="6"/>
    </row>
    <row r="227" spans="3:4">
      <c r="C227" s="7"/>
      <c r="D227" s="6"/>
    </row>
    <row r="228" spans="3:4">
      <c r="C228" s="7"/>
      <c r="D228" s="6"/>
    </row>
    <row r="229" spans="3:4">
      <c r="C229" s="7"/>
      <c r="D229" s="6"/>
    </row>
    <row r="230" spans="3:4">
      <c r="C230" s="7"/>
      <c r="D230" s="6"/>
    </row>
    <row r="231" spans="3:4">
      <c r="C231" s="7"/>
      <c r="D231" s="6"/>
    </row>
    <row r="232" spans="3:4">
      <c r="C232" s="7"/>
      <c r="D232" s="6"/>
    </row>
    <row r="233" spans="3:4">
      <c r="C233" s="7"/>
      <c r="D233" s="6"/>
    </row>
    <row r="234" spans="3:4">
      <c r="C234" s="7"/>
      <c r="D234" s="6"/>
    </row>
    <row r="235" spans="3:4">
      <c r="C235" s="7"/>
      <c r="D235" s="6"/>
    </row>
    <row r="236" spans="3:4">
      <c r="C236" s="7"/>
      <c r="D236" s="6"/>
    </row>
    <row r="237" spans="3:4">
      <c r="C237" s="7"/>
      <c r="D237" s="6"/>
    </row>
    <row r="238" spans="3:4">
      <c r="C238" s="7"/>
      <c r="D238" s="6"/>
    </row>
    <row r="239" spans="3:4">
      <c r="C239" s="7"/>
      <c r="D239" s="6"/>
    </row>
    <row r="240" spans="3:4">
      <c r="C240" s="7"/>
      <c r="D240" s="6"/>
    </row>
    <row r="241" spans="3:4">
      <c r="C241" s="7"/>
      <c r="D241" s="6"/>
    </row>
    <row r="242" spans="3:4">
      <c r="C242" s="7"/>
      <c r="D242" s="6"/>
    </row>
    <row r="243" spans="3:4">
      <c r="C243" s="7"/>
      <c r="D243" s="6"/>
    </row>
    <row r="244" spans="3:4">
      <c r="C244" s="7"/>
      <c r="D244" s="6"/>
    </row>
    <row r="245" spans="3:4">
      <c r="C245" s="7"/>
      <c r="D245" s="6"/>
    </row>
    <row r="246" spans="3:4">
      <c r="C246" s="7"/>
      <c r="D246" s="6"/>
    </row>
    <row r="247" spans="3:4">
      <c r="C247" s="7"/>
      <c r="D247" s="6"/>
    </row>
    <row r="248" spans="3:4">
      <c r="C248" s="7"/>
      <c r="D248" s="6"/>
    </row>
    <row r="249" spans="3:4">
      <c r="C249" s="7"/>
      <c r="D249" s="6"/>
    </row>
    <row r="250" spans="3:4">
      <c r="C250" s="7"/>
      <c r="D250" s="6"/>
    </row>
    <row r="251" spans="3:4">
      <c r="C251" s="7"/>
      <c r="D251" s="6"/>
    </row>
    <row r="252" spans="3:4">
      <c r="C252" s="7"/>
      <c r="D252" s="6"/>
    </row>
    <row r="253" spans="3:4">
      <c r="C253" s="7"/>
      <c r="D253" s="6"/>
    </row>
    <row r="254" spans="3:4">
      <c r="C254" s="7"/>
      <c r="D254" s="6"/>
    </row>
    <row r="255" spans="3:4">
      <c r="C255" s="7"/>
      <c r="D255" s="6"/>
    </row>
    <row r="256" spans="3:4">
      <c r="C256" s="7"/>
      <c r="D256" s="6"/>
    </row>
    <row r="257" spans="3:4">
      <c r="C257" s="7"/>
      <c r="D257" s="6"/>
    </row>
    <row r="258" spans="3:4">
      <c r="C258" s="7"/>
      <c r="D258" s="6"/>
    </row>
    <row r="259" spans="3:4">
      <c r="C259" s="7"/>
      <c r="D259" s="6"/>
    </row>
    <row r="260" spans="3:4">
      <c r="C260" s="7"/>
      <c r="D260" s="6"/>
    </row>
    <row r="261" spans="3:4">
      <c r="C261" s="7"/>
      <c r="D261" s="6"/>
    </row>
    <row r="262" spans="3:4">
      <c r="C262" s="7"/>
      <c r="D262" s="6"/>
    </row>
    <row r="263" spans="3:4">
      <c r="C263" s="7"/>
      <c r="D263" s="6"/>
    </row>
    <row r="264" spans="3:4">
      <c r="C264" s="7"/>
      <c r="D264" s="6"/>
    </row>
    <row r="265" spans="3:4">
      <c r="C265" s="7"/>
      <c r="D265" s="6"/>
    </row>
    <row r="266" spans="3:4">
      <c r="C266" s="7"/>
      <c r="D266" s="6"/>
    </row>
    <row r="267" spans="3:4">
      <c r="C267" s="7"/>
      <c r="D267" s="6"/>
    </row>
    <row r="268" spans="3:4">
      <c r="C268" s="7"/>
      <c r="D268" s="6"/>
    </row>
    <row r="269" spans="3:4">
      <c r="C269" s="7"/>
      <c r="D269" s="6"/>
    </row>
    <row r="270" spans="3:4">
      <c r="C270" s="7"/>
      <c r="D270" s="6"/>
    </row>
    <row r="271" spans="3:4">
      <c r="C271" s="7"/>
      <c r="D271" s="6"/>
    </row>
    <row r="272" spans="3:4">
      <c r="C272" s="7"/>
      <c r="D272" s="6"/>
    </row>
    <row r="273" spans="3:4">
      <c r="C273" s="7"/>
      <c r="D273" s="6"/>
    </row>
    <row r="274" spans="3:4">
      <c r="C274" s="7"/>
      <c r="D274" s="6"/>
    </row>
    <row r="275" spans="3:4">
      <c r="C275" s="7"/>
      <c r="D275" s="6"/>
    </row>
    <row r="276" spans="3:4">
      <c r="C276" s="7"/>
      <c r="D276" s="6"/>
    </row>
    <row r="277" spans="3:4">
      <c r="C277" s="7"/>
      <c r="D277" s="6"/>
    </row>
    <row r="278" spans="3:4">
      <c r="C278" s="7"/>
      <c r="D278" s="6"/>
    </row>
    <row r="279" spans="3:4">
      <c r="C279" s="7"/>
      <c r="D279" s="6"/>
    </row>
    <row r="280" spans="3:4">
      <c r="C280" s="7"/>
      <c r="D280" s="6"/>
    </row>
    <row r="281" spans="3:4">
      <c r="C281" s="7"/>
      <c r="D281" s="6"/>
    </row>
    <row r="282" spans="3:4">
      <c r="C282" s="7"/>
      <c r="D282" s="6"/>
    </row>
    <row r="283" spans="3:4">
      <c r="C283" s="7"/>
      <c r="D283" s="6"/>
    </row>
    <row r="284" spans="3:4">
      <c r="C284" s="7"/>
      <c r="D284" s="6"/>
    </row>
    <row r="285" spans="3:4">
      <c r="C285" s="7"/>
      <c r="D285" s="6"/>
    </row>
    <row r="286" spans="3:4">
      <c r="C286" s="7"/>
      <c r="D286" s="6"/>
    </row>
    <row r="287" spans="3:4">
      <c r="C287" s="7"/>
      <c r="D287" s="6"/>
    </row>
    <row r="288" spans="3:4">
      <c r="C288" s="7"/>
      <c r="D288" s="6"/>
    </row>
    <row r="289" spans="3:4">
      <c r="C289" s="7"/>
      <c r="D289" s="6"/>
    </row>
    <row r="290" spans="3:4">
      <c r="C290" s="7"/>
      <c r="D290" s="6"/>
    </row>
    <row r="291" spans="3:4">
      <c r="C291" s="7"/>
      <c r="D291" s="6"/>
    </row>
    <row r="292" spans="3:4">
      <c r="C292" s="7"/>
      <c r="D292" s="6"/>
    </row>
    <row r="293" spans="3:4">
      <c r="C293" s="7"/>
      <c r="D293" s="6"/>
    </row>
    <row r="294" spans="3:4">
      <c r="C294" s="7"/>
      <c r="D294" s="6"/>
    </row>
    <row r="295" spans="3:4">
      <c r="C295" s="7"/>
      <c r="D295" s="6"/>
    </row>
    <row r="296" spans="3:4">
      <c r="C296" s="7"/>
      <c r="D296" s="6"/>
    </row>
    <row r="297" spans="3:4">
      <c r="C297" s="7"/>
      <c r="D297" s="6"/>
    </row>
    <row r="298" spans="3:4">
      <c r="C298" s="7"/>
      <c r="D298" s="6"/>
    </row>
    <row r="299" spans="3:4">
      <c r="C299" s="7"/>
      <c r="D299" s="6"/>
    </row>
    <row r="300" spans="3:4">
      <c r="C300" s="7"/>
      <c r="D300" s="6"/>
    </row>
    <row r="301" spans="3:4">
      <c r="C301" s="7"/>
      <c r="D301" s="6"/>
    </row>
    <row r="302" spans="3:4">
      <c r="C302" s="7"/>
      <c r="D302" s="6"/>
    </row>
    <row r="303" spans="3:4">
      <c r="C303" s="7"/>
      <c r="D303" s="6"/>
    </row>
    <row r="304" spans="3:4">
      <c r="C304" s="7"/>
      <c r="D304" s="6"/>
    </row>
    <row r="305" spans="3:4">
      <c r="C305" s="7"/>
      <c r="D305" s="6"/>
    </row>
    <row r="306" spans="3:4">
      <c r="C306" s="7"/>
      <c r="D306" s="6"/>
    </row>
    <row r="307" spans="3:4">
      <c r="C307" s="7"/>
      <c r="D307" s="6"/>
    </row>
    <row r="308" spans="3:4">
      <c r="C308" s="7"/>
      <c r="D308" s="6"/>
    </row>
    <row r="309" spans="3:4">
      <c r="C309" s="7"/>
      <c r="D309" s="6"/>
    </row>
    <row r="310" spans="3:4">
      <c r="C310" s="7"/>
      <c r="D310" s="6"/>
    </row>
    <row r="311" spans="3:4">
      <c r="C311" s="7"/>
      <c r="D311" s="6"/>
    </row>
    <row r="312" spans="3:4">
      <c r="C312" s="7"/>
      <c r="D312" s="6"/>
    </row>
    <row r="313" spans="3:4">
      <c r="C313" s="7"/>
      <c r="D313" s="6"/>
    </row>
    <row r="314" spans="3:4">
      <c r="C314" s="7"/>
      <c r="D314" s="6"/>
    </row>
    <row r="315" spans="3:4">
      <c r="C315" s="7"/>
      <c r="D315" s="6"/>
    </row>
    <row r="316" spans="3:4">
      <c r="C316" s="7"/>
      <c r="D316" s="6"/>
    </row>
    <row r="317" spans="3:4">
      <c r="C317" s="7"/>
      <c r="D317" s="6"/>
    </row>
    <row r="318" spans="3:4">
      <c r="C318" s="7"/>
      <c r="D318" s="6"/>
    </row>
    <row r="319" spans="3:4">
      <c r="C319" s="7"/>
      <c r="D319" s="6"/>
    </row>
    <row r="320" spans="3:4">
      <c r="C320" s="7"/>
      <c r="D320" s="6"/>
    </row>
    <row r="321" spans="3:4">
      <c r="C321" s="7"/>
      <c r="D321" s="6"/>
    </row>
    <row r="322" spans="3:4">
      <c r="C322" s="7"/>
      <c r="D322" s="6"/>
    </row>
    <row r="323" spans="3:4">
      <c r="C323" s="7"/>
      <c r="D323" s="6"/>
    </row>
    <row r="324" spans="3:4">
      <c r="C324" s="7"/>
      <c r="D324" s="6"/>
    </row>
    <row r="325" spans="3:4">
      <c r="C325" s="7"/>
      <c r="D325" s="6"/>
    </row>
    <row r="326" spans="3:4">
      <c r="C326" s="7"/>
      <c r="D326" s="6"/>
    </row>
    <row r="327" spans="3:4">
      <c r="C327" s="7"/>
      <c r="D327" s="6"/>
    </row>
    <row r="328" spans="3:4">
      <c r="C328" s="7"/>
      <c r="D328" s="6"/>
    </row>
    <row r="329" spans="3:4">
      <c r="C329" s="7"/>
      <c r="D329" s="6"/>
    </row>
    <row r="330" spans="3:4">
      <c r="C330" s="7"/>
      <c r="D330" s="6"/>
    </row>
    <row r="331" spans="3:4">
      <c r="C331" s="7"/>
      <c r="D331" s="6"/>
    </row>
    <row r="332" spans="3:4">
      <c r="C332" s="7"/>
      <c r="D332" s="6"/>
    </row>
    <row r="333" spans="3:4">
      <c r="C333" s="7"/>
      <c r="D333" s="6"/>
    </row>
    <row r="334" spans="3:4">
      <c r="C334" s="7"/>
      <c r="D334" s="6"/>
    </row>
    <row r="335" spans="3:4">
      <c r="C335" s="7"/>
      <c r="D335" s="6"/>
    </row>
    <row r="336" spans="3:4">
      <c r="C336" s="7"/>
      <c r="D336" s="6"/>
    </row>
    <row r="337" spans="3:4">
      <c r="C337" s="7"/>
      <c r="D337" s="6"/>
    </row>
    <row r="338" spans="3:4">
      <c r="C338" s="7"/>
      <c r="D338" s="6"/>
    </row>
    <row r="339" spans="3:4">
      <c r="C339" s="7"/>
      <c r="D339" s="6"/>
    </row>
    <row r="340" spans="3:4">
      <c r="C340" s="7"/>
      <c r="D340" s="6"/>
    </row>
    <row r="341" spans="3:4">
      <c r="C341" s="7"/>
      <c r="D341" s="6"/>
    </row>
    <row r="342" spans="3:4">
      <c r="C342" s="7"/>
      <c r="D342" s="6"/>
    </row>
    <row r="343" spans="3:4">
      <c r="C343" s="7"/>
      <c r="D343" s="6"/>
    </row>
    <row r="344" spans="3:4">
      <c r="C344" s="7"/>
      <c r="D344" s="6"/>
    </row>
    <row r="345" spans="3:4">
      <c r="C345" s="7"/>
      <c r="D345" s="6"/>
    </row>
    <row r="346" spans="3:4">
      <c r="C346" s="7"/>
      <c r="D346" s="6"/>
    </row>
    <row r="347" spans="3:4">
      <c r="C347" s="7"/>
      <c r="D347" s="6"/>
    </row>
    <row r="348" spans="3:4">
      <c r="C348" s="7"/>
      <c r="D348" s="6"/>
    </row>
    <row r="349" spans="3:4">
      <c r="C349" s="7"/>
      <c r="D349" s="6"/>
    </row>
    <row r="350" spans="3:4">
      <c r="C350" s="7"/>
      <c r="D350" s="6"/>
    </row>
    <row r="351" spans="3:4">
      <c r="C351" s="7"/>
      <c r="D351" s="6"/>
    </row>
    <row r="352" spans="3:4">
      <c r="C352" s="7"/>
      <c r="D352" s="6"/>
    </row>
    <row r="353" spans="3:4">
      <c r="C353" s="7"/>
      <c r="D353" s="6"/>
    </row>
    <row r="354" spans="3:4">
      <c r="C354" s="7"/>
      <c r="D354" s="6"/>
    </row>
    <row r="355" spans="3:4">
      <c r="C355" s="7"/>
      <c r="D355" s="6"/>
    </row>
    <row r="356" spans="3:4">
      <c r="C356" s="7"/>
      <c r="D356" s="6"/>
    </row>
    <row r="357" spans="3:4">
      <c r="C357" s="7"/>
      <c r="D357" s="6"/>
    </row>
    <row r="358" spans="3:4">
      <c r="C358" s="7"/>
      <c r="D358" s="6"/>
    </row>
    <row r="359" spans="3:4">
      <c r="C359" s="7"/>
      <c r="D359" s="6"/>
    </row>
    <row r="360" spans="3:4">
      <c r="C360" s="7"/>
      <c r="D360" s="6"/>
    </row>
    <row r="361" spans="3:4">
      <c r="C361" s="7"/>
      <c r="D361" s="6"/>
    </row>
    <row r="362" spans="3:4">
      <c r="C362" s="7"/>
      <c r="D362" s="6"/>
    </row>
    <row r="363" spans="3:4">
      <c r="C363" s="7"/>
      <c r="D363" s="6"/>
    </row>
    <row r="364" spans="3:4">
      <c r="C364" s="7"/>
      <c r="D364" s="6"/>
    </row>
    <row r="365" spans="3:4">
      <c r="C365" s="7"/>
      <c r="D365" s="6"/>
    </row>
    <row r="366" spans="3:4">
      <c r="C366" s="7"/>
      <c r="D366" s="6"/>
    </row>
    <row r="367" spans="3:4">
      <c r="C367" s="7"/>
      <c r="D367" s="6"/>
    </row>
    <row r="368" spans="3:4">
      <c r="C368" s="7"/>
      <c r="D368" s="6"/>
    </row>
    <row r="369" spans="3:4">
      <c r="C369" s="7"/>
      <c r="D369" s="6"/>
    </row>
    <row r="370" spans="3:4">
      <c r="C370" s="7"/>
      <c r="D370" s="6"/>
    </row>
    <row r="371" spans="3:4">
      <c r="C371" s="7"/>
      <c r="D371" s="6"/>
    </row>
    <row r="372" spans="3:4">
      <c r="C372" s="7"/>
      <c r="D372" s="6"/>
    </row>
    <row r="373" spans="3:4">
      <c r="C373" s="7"/>
      <c r="D373" s="6"/>
    </row>
    <row r="374" spans="3:4">
      <c r="C374" s="7"/>
      <c r="D374" s="6"/>
    </row>
    <row r="375" spans="3:4">
      <c r="C375" s="7"/>
      <c r="D375" s="6"/>
    </row>
    <row r="376" spans="3:4">
      <c r="C376" s="7"/>
      <c r="D376" s="6"/>
    </row>
    <row r="377" spans="3:4">
      <c r="C377" s="7"/>
      <c r="D377" s="6"/>
    </row>
    <row r="378" spans="3:4">
      <c r="C378" s="7"/>
      <c r="D378" s="6"/>
    </row>
    <row r="379" spans="3:4">
      <c r="C379" s="7"/>
      <c r="D379" s="6"/>
    </row>
    <row r="380" spans="3:4">
      <c r="C380" s="7"/>
      <c r="D380" s="6"/>
    </row>
    <row r="381" spans="3:4">
      <c r="C381" s="7"/>
      <c r="D381" s="6"/>
    </row>
    <row r="382" spans="3:4">
      <c r="C382" s="7"/>
      <c r="D382" s="6"/>
    </row>
    <row r="383" spans="3:4">
      <c r="C383" s="7"/>
      <c r="D383" s="6"/>
    </row>
    <row r="384" spans="3:4">
      <c r="C384" s="7"/>
      <c r="D384" s="6"/>
    </row>
    <row r="385" spans="3:4">
      <c r="C385" s="7"/>
      <c r="D385" s="6"/>
    </row>
    <row r="386" spans="3:4">
      <c r="C386" s="7"/>
      <c r="D386" s="6"/>
    </row>
    <row r="387" spans="3:4">
      <c r="C387" s="7"/>
      <c r="D387" s="6"/>
    </row>
    <row r="388" spans="3:4">
      <c r="C388" s="7"/>
      <c r="D388" s="6"/>
    </row>
    <row r="389" spans="3:4">
      <c r="C389" s="7"/>
      <c r="D389" s="6"/>
    </row>
    <row r="390" spans="3:4">
      <c r="C390" s="7"/>
      <c r="D390" s="6"/>
    </row>
    <row r="391" spans="3:4">
      <c r="C391" s="7"/>
      <c r="D391" s="6"/>
    </row>
    <row r="392" spans="3:4">
      <c r="C392" s="7"/>
      <c r="D392" s="6"/>
    </row>
    <row r="393" spans="3:4">
      <c r="C393" s="7"/>
      <c r="D393" s="6"/>
    </row>
    <row r="394" spans="3:4">
      <c r="C394" s="7"/>
      <c r="D394" s="6"/>
    </row>
    <row r="395" spans="3:4">
      <c r="C395" s="7"/>
      <c r="D395" s="6"/>
    </row>
    <row r="396" spans="3:4">
      <c r="C396" s="7"/>
      <c r="D396" s="6"/>
    </row>
    <row r="397" spans="3:4">
      <c r="C397" s="7"/>
      <c r="D397" s="6"/>
    </row>
    <row r="398" spans="3:4">
      <c r="C398" s="7"/>
      <c r="D398" s="6"/>
    </row>
    <row r="399" spans="3:4">
      <c r="C399" s="7"/>
      <c r="D399" s="6"/>
    </row>
    <row r="400" spans="3:4">
      <c r="C400" s="7"/>
      <c r="D400" s="6"/>
    </row>
    <row r="401" spans="3:4">
      <c r="C401" s="7"/>
      <c r="D401" s="6"/>
    </row>
    <row r="402" spans="3:4">
      <c r="C402" s="7"/>
      <c r="D402" s="6"/>
    </row>
    <row r="403" spans="3:4">
      <c r="C403" s="7"/>
      <c r="D403" s="6"/>
    </row>
    <row r="404" spans="3:4">
      <c r="C404" s="7"/>
      <c r="D404" s="6"/>
    </row>
    <row r="405" spans="3:4">
      <c r="C405" s="7"/>
      <c r="D405" s="6"/>
    </row>
    <row r="406" spans="3:4">
      <c r="C406" s="7"/>
      <c r="D406" s="6"/>
    </row>
    <row r="407" spans="3:4">
      <c r="C407" s="7"/>
      <c r="D407" s="6"/>
    </row>
    <row r="408" spans="3:4">
      <c r="C408" s="7"/>
      <c r="D408" s="6"/>
    </row>
    <row r="409" spans="3:4">
      <c r="C409" s="7"/>
      <c r="D409" s="6"/>
    </row>
    <row r="410" spans="3:4">
      <c r="C410" s="7"/>
      <c r="D410" s="6"/>
    </row>
    <row r="411" spans="3:4">
      <c r="C411" s="7"/>
      <c r="D411" s="6"/>
    </row>
    <row r="412" spans="3:4">
      <c r="C412" s="7"/>
      <c r="D412" s="6"/>
    </row>
    <row r="413" spans="3:4">
      <c r="C413" s="7"/>
      <c r="D413" s="6"/>
    </row>
    <row r="414" spans="3:4">
      <c r="C414" s="7"/>
      <c r="D414" s="6"/>
    </row>
    <row r="415" spans="3:4">
      <c r="C415" s="7"/>
      <c r="D415" s="6"/>
    </row>
    <row r="416" spans="3:4">
      <c r="C416" s="7"/>
      <c r="D416" s="6"/>
    </row>
    <row r="417" spans="3:4">
      <c r="C417" s="7"/>
      <c r="D417" s="6"/>
    </row>
    <row r="418" spans="3:4">
      <c r="C418" s="7"/>
      <c r="D418" s="6"/>
    </row>
    <row r="419" spans="3:4">
      <c r="C419" s="7"/>
      <c r="D419" s="6"/>
    </row>
    <row r="420" spans="3:4">
      <c r="C420" s="7"/>
      <c r="D420" s="6"/>
    </row>
    <row r="421" spans="3:4">
      <c r="C421" s="7"/>
      <c r="D421" s="6"/>
    </row>
    <row r="422" spans="3:4">
      <c r="C422" s="7"/>
      <c r="D422" s="6"/>
    </row>
    <row r="423" spans="3:4">
      <c r="C423" s="7"/>
      <c r="D423" s="6"/>
    </row>
    <row r="424" spans="3:4">
      <c r="C424" s="7"/>
      <c r="D424" s="6"/>
    </row>
    <row r="425" spans="3:4">
      <c r="C425" s="7"/>
      <c r="D425" s="6"/>
    </row>
    <row r="426" spans="3:4">
      <c r="C426" s="7"/>
      <c r="D426" s="6"/>
    </row>
    <row r="427" spans="3:4">
      <c r="C427" s="7"/>
      <c r="D427" s="6"/>
    </row>
    <row r="428" spans="3:4">
      <c r="C428" s="7"/>
      <c r="D428" s="6"/>
    </row>
    <row r="429" spans="3:4">
      <c r="C429" s="7"/>
      <c r="D429" s="6"/>
    </row>
    <row r="430" spans="3:4">
      <c r="C430" s="7"/>
      <c r="D430" s="6"/>
    </row>
    <row r="431" spans="3:4">
      <c r="C431" s="7"/>
      <c r="D431" s="6"/>
    </row>
    <row r="432" spans="3:4">
      <c r="C432" s="7"/>
      <c r="D432" s="6"/>
    </row>
    <row r="433" spans="3:4">
      <c r="C433" s="7"/>
      <c r="D433" s="6"/>
    </row>
    <row r="434" spans="3:4">
      <c r="C434" s="7"/>
      <c r="D434" s="6"/>
    </row>
    <row r="435" spans="3:4">
      <c r="C435" s="7"/>
      <c r="D435" s="6"/>
    </row>
    <row r="436" spans="3:4">
      <c r="C436" s="7"/>
      <c r="D436" s="6"/>
    </row>
    <row r="437" spans="3:4">
      <c r="C437" s="7"/>
      <c r="D437" s="6"/>
    </row>
    <row r="438" spans="3:4">
      <c r="C438" s="7"/>
      <c r="D438" s="6"/>
    </row>
    <row r="439" spans="3:4">
      <c r="C439" s="7"/>
      <c r="D439" s="6"/>
    </row>
    <row r="440" spans="3:4">
      <c r="C440" s="7"/>
      <c r="D440" s="6"/>
    </row>
    <row r="441" spans="3:4">
      <c r="C441" s="7"/>
      <c r="D441" s="6"/>
    </row>
    <row r="442" spans="3:4">
      <c r="C442" s="7"/>
      <c r="D442" s="6"/>
    </row>
    <row r="443" spans="3:4">
      <c r="C443" s="7"/>
      <c r="D443" s="6"/>
    </row>
    <row r="444" spans="3:4">
      <c r="C444" s="7"/>
      <c r="D444" s="6"/>
    </row>
    <row r="445" spans="3:4">
      <c r="C445" s="7"/>
      <c r="D445" s="6"/>
    </row>
    <row r="446" spans="3:4">
      <c r="C446" s="7"/>
      <c r="D446" s="6"/>
    </row>
    <row r="447" spans="3:4">
      <c r="C447" s="7"/>
      <c r="D447" s="6"/>
    </row>
    <row r="448" spans="3:4">
      <c r="C448" s="7"/>
      <c r="D448" s="6"/>
    </row>
    <row r="449" spans="3:4">
      <c r="C449" s="7"/>
      <c r="D449" s="6"/>
    </row>
    <row r="450" spans="3:4">
      <c r="C450" s="7"/>
      <c r="D450" s="6"/>
    </row>
    <row r="451" spans="3:4">
      <c r="C451" s="7"/>
      <c r="D451" s="6"/>
    </row>
    <row r="452" spans="3:4">
      <c r="C452" s="7"/>
      <c r="D452" s="6"/>
    </row>
    <row r="453" spans="3:4">
      <c r="C453" s="7"/>
      <c r="D453" s="6"/>
    </row>
    <row r="454" spans="3:4">
      <c r="C454" s="7"/>
      <c r="D454" s="6"/>
    </row>
    <row r="455" spans="3:4">
      <c r="C455" s="7"/>
      <c r="D455" s="6"/>
    </row>
    <row r="456" spans="3:4">
      <c r="C456" s="7"/>
      <c r="D456" s="6"/>
    </row>
    <row r="457" spans="3:4">
      <c r="C457" s="7"/>
      <c r="D457" s="6"/>
    </row>
    <row r="458" spans="3:4">
      <c r="C458" s="7"/>
      <c r="D458" s="6"/>
    </row>
    <row r="459" spans="3:4">
      <c r="C459" s="7"/>
      <c r="D459" s="6"/>
    </row>
    <row r="460" spans="3:4">
      <c r="C460" s="7"/>
      <c r="D460" s="6"/>
    </row>
    <row r="461" spans="3:4">
      <c r="C461" s="7"/>
      <c r="D461" s="6"/>
    </row>
    <row r="462" spans="3:4">
      <c r="C462" s="7"/>
      <c r="D462" s="6"/>
    </row>
    <row r="463" spans="3:4">
      <c r="C463" s="7"/>
      <c r="D463" s="6"/>
    </row>
    <row r="464" spans="3:4">
      <c r="C464" s="7"/>
      <c r="D464" s="6"/>
    </row>
    <row r="465" spans="3:4">
      <c r="C465" s="7"/>
      <c r="D465" s="6"/>
    </row>
    <row r="466" spans="3:4">
      <c r="C466" s="7"/>
      <c r="D466" s="6"/>
    </row>
    <row r="467" spans="3:4">
      <c r="C467" s="7"/>
      <c r="D467" s="6"/>
    </row>
    <row r="468" spans="3:4">
      <c r="C468" s="7"/>
      <c r="D468" s="6"/>
    </row>
    <row r="469" spans="3:4">
      <c r="C469" s="7"/>
      <c r="D469" s="6"/>
    </row>
    <row r="470" spans="3:4">
      <c r="C470" s="7"/>
      <c r="D470" s="6"/>
    </row>
    <row r="471" spans="3:4">
      <c r="C471" s="7"/>
      <c r="D471" s="6"/>
    </row>
    <row r="472" spans="3:4">
      <c r="C472" s="7"/>
      <c r="D472" s="6"/>
    </row>
    <row r="473" spans="3:4">
      <c r="C473" s="7"/>
      <c r="D473" s="6"/>
    </row>
    <row r="474" spans="3:4">
      <c r="C474" s="7"/>
      <c r="D474" s="6"/>
    </row>
    <row r="475" spans="3:4">
      <c r="C475" s="7"/>
      <c r="D475" s="6"/>
    </row>
    <row r="476" spans="3:4">
      <c r="C476" s="7"/>
      <c r="D476" s="6"/>
    </row>
    <row r="477" spans="3:4">
      <c r="C477" s="7"/>
      <c r="D477" s="6"/>
    </row>
    <row r="478" spans="3:4">
      <c r="C478" s="7"/>
      <c r="D478" s="6"/>
    </row>
    <row r="479" spans="3:4">
      <c r="C479" s="7"/>
      <c r="D479" s="6"/>
    </row>
    <row r="480" spans="3:4">
      <c r="C480" s="7"/>
      <c r="D480" s="6"/>
    </row>
    <row r="481" spans="3:4">
      <c r="C481" s="7"/>
      <c r="D481" s="6"/>
    </row>
    <row r="482" spans="3:4">
      <c r="C482" s="7"/>
      <c r="D482" s="6"/>
    </row>
    <row r="483" spans="3:4">
      <c r="C483" s="7"/>
      <c r="D483" s="6"/>
    </row>
    <row r="484" spans="3:4">
      <c r="C484" s="7"/>
      <c r="D484" s="6"/>
    </row>
    <row r="485" spans="3:4">
      <c r="C485" s="7"/>
      <c r="D485" s="6"/>
    </row>
    <row r="486" spans="3:4">
      <c r="C486" s="7"/>
      <c r="D486" s="6"/>
    </row>
    <row r="487" spans="3:4">
      <c r="C487" s="7"/>
      <c r="D487" s="6"/>
    </row>
    <row r="488" spans="3:4">
      <c r="C488" s="7"/>
      <c r="D488" s="6"/>
    </row>
    <row r="489" spans="3:4">
      <c r="C489" s="7"/>
      <c r="D489" s="6"/>
    </row>
    <row r="490" spans="3:4">
      <c r="C490" s="7"/>
      <c r="D490" s="6"/>
    </row>
    <row r="491" spans="3:4">
      <c r="C491" s="7"/>
      <c r="D491" s="6"/>
    </row>
    <row r="492" spans="3:4">
      <c r="C492" s="7"/>
      <c r="D492" s="6"/>
    </row>
    <row r="493" spans="3:4">
      <c r="C493" s="7"/>
      <c r="D493" s="6"/>
    </row>
    <row r="494" spans="3:4">
      <c r="C494" s="7"/>
      <c r="D494" s="6"/>
    </row>
    <row r="495" spans="3:4">
      <c r="C495" s="7"/>
      <c r="D495" s="6"/>
    </row>
    <row r="496" spans="3:4">
      <c r="C496" s="7"/>
      <c r="D496" s="6"/>
    </row>
    <row r="497" spans="3:4">
      <c r="C497" s="7"/>
      <c r="D497" s="6"/>
    </row>
    <row r="498" spans="3:4">
      <c r="C498" s="7"/>
      <c r="D498" s="6"/>
    </row>
    <row r="499" spans="3:4">
      <c r="C499" s="7"/>
      <c r="D499" s="6"/>
    </row>
    <row r="500" spans="3:4">
      <c r="C500" s="7"/>
      <c r="D500" s="6"/>
    </row>
    <row r="501" spans="3:4">
      <c r="C501" s="7"/>
      <c r="D501" s="6"/>
    </row>
    <row r="502" spans="3:4">
      <c r="C502" s="7"/>
      <c r="D502" s="6"/>
    </row>
    <row r="503" spans="3:4">
      <c r="C503" s="7"/>
      <c r="D503" s="6"/>
    </row>
    <row r="504" spans="3:4">
      <c r="C504" s="7"/>
      <c r="D504" s="6"/>
    </row>
    <row r="505" spans="3:4">
      <c r="C505" s="7"/>
      <c r="D505" s="6"/>
    </row>
    <row r="506" spans="3:4">
      <c r="C506" s="7"/>
      <c r="D506" s="6"/>
    </row>
    <row r="507" spans="3:4">
      <c r="C507" s="7"/>
      <c r="D507" s="6"/>
    </row>
    <row r="508" spans="3:4">
      <c r="C508" s="7"/>
      <c r="D508" s="6"/>
    </row>
    <row r="509" spans="3:4">
      <c r="C509" s="7"/>
      <c r="D509" s="6"/>
    </row>
    <row r="510" spans="3:4">
      <c r="C510" s="7"/>
      <c r="D510" s="6"/>
    </row>
    <row r="511" spans="3:4">
      <c r="C511" s="7"/>
      <c r="D511" s="6"/>
    </row>
    <row r="512" spans="3:4">
      <c r="C512" s="7"/>
      <c r="D512" s="6"/>
    </row>
    <row r="513" spans="3:4">
      <c r="C513" s="7"/>
      <c r="D513" s="6"/>
    </row>
    <row r="514" spans="3:4">
      <c r="C514" s="7"/>
      <c r="D514" s="6"/>
    </row>
    <row r="515" spans="3:4">
      <c r="C515" s="7"/>
      <c r="D515" s="6"/>
    </row>
    <row r="516" spans="3:4">
      <c r="C516" s="7"/>
      <c r="D516" s="6"/>
    </row>
    <row r="517" spans="3:4">
      <c r="C517" s="7"/>
      <c r="D517" s="6"/>
    </row>
    <row r="518" spans="3:4">
      <c r="C518" s="7"/>
      <c r="D518" s="6"/>
    </row>
    <row r="519" spans="3:4">
      <c r="C519" s="7"/>
      <c r="D519" s="6"/>
    </row>
    <row r="520" spans="3:4">
      <c r="C520" s="7"/>
      <c r="D520" s="6"/>
    </row>
    <row r="521" spans="3:4">
      <c r="C521" s="7"/>
      <c r="D521" s="6"/>
    </row>
    <row r="522" spans="3:4">
      <c r="C522" s="7"/>
      <c r="D522" s="6"/>
    </row>
    <row r="523" spans="3:4">
      <c r="C523" s="7"/>
      <c r="D523" s="6"/>
    </row>
    <row r="524" spans="3:4">
      <c r="C524" s="7"/>
      <c r="D524" s="6"/>
    </row>
    <row r="525" spans="3:4">
      <c r="C525" s="7"/>
      <c r="D525" s="6"/>
    </row>
    <row r="526" spans="3:4">
      <c r="C526" s="7"/>
      <c r="D526" s="6"/>
    </row>
    <row r="527" spans="3:4">
      <c r="C527" s="7"/>
      <c r="D527" s="6"/>
    </row>
    <row r="528" spans="3:4">
      <c r="C528" s="7"/>
      <c r="D528" s="6"/>
    </row>
    <row r="529" spans="3:4">
      <c r="C529" s="7"/>
      <c r="D529" s="6"/>
    </row>
    <row r="530" spans="3:4">
      <c r="C530" s="7"/>
      <c r="D530" s="6"/>
    </row>
    <row r="531" spans="3:4">
      <c r="C531" s="7"/>
      <c r="D531" s="6"/>
    </row>
    <row r="532" spans="3:4">
      <c r="C532" s="7"/>
      <c r="D532" s="6"/>
    </row>
    <row r="533" spans="3:4">
      <c r="C533" s="7"/>
      <c r="D533" s="6"/>
    </row>
    <row r="534" spans="3:4">
      <c r="C534" s="7"/>
      <c r="D534" s="6"/>
    </row>
    <row r="535" spans="3:4">
      <c r="C535" s="7"/>
      <c r="D535" s="6"/>
    </row>
    <row r="536" spans="3:4">
      <c r="C536" s="7"/>
      <c r="D536" s="6"/>
    </row>
    <row r="537" spans="3:4">
      <c r="C537" s="7"/>
      <c r="D537" s="6"/>
    </row>
    <row r="538" spans="3:4">
      <c r="C538" s="7"/>
      <c r="D538" s="6"/>
    </row>
    <row r="539" spans="3:4">
      <c r="C539" s="7"/>
      <c r="D539" s="6"/>
    </row>
    <row r="540" spans="3:4">
      <c r="C540" s="7"/>
      <c r="D540" s="6"/>
    </row>
    <row r="541" spans="3:4">
      <c r="C541" s="7"/>
      <c r="D541" s="6"/>
    </row>
    <row r="542" spans="3:4">
      <c r="C542" s="7"/>
      <c r="D542" s="6"/>
    </row>
    <row r="543" spans="3:4">
      <c r="C543" s="7"/>
      <c r="D543" s="6"/>
    </row>
    <row r="544" spans="3:4">
      <c r="C544" s="7"/>
      <c r="D544" s="6"/>
    </row>
    <row r="545" spans="3:4">
      <c r="C545" s="7"/>
      <c r="D545" s="6"/>
    </row>
    <row r="546" spans="3:4">
      <c r="C546" s="7"/>
      <c r="D546" s="6"/>
    </row>
    <row r="547" spans="3:4">
      <c r="C547" s="7"/>
      <c r="D547" s="6"/>
    </row>
    <row r="548" spans="3:4">
      <c r="C548" s="7"/>
      <c r="D548" s="6"/>
    </row>
    <row r="549" spans="3:4">
      <c r="C549" s="7"/>
      <c r="D549" s="6"/>
    </row>
    <row r="550" spans="3:4">
      <c r="C550" s="7"/>
      <c r="D550" s="6"/>
    </row>
    <row r="551" spans="3:4">
      <c r="C551" s="7"/>
      <c r="D551" s="6"/>
    </row>
    <row r="552" spans="3:4">
      <c r="C552" s="7"/>
      <c r="D552" s="6"/>
    </row>
    <row r="553" spans="3:4">
      <c r="C553" s="7"/>
      <c r="D553" s="6"/>
    </row>
    <row r="554" spans="3:4">
      <c r="C554" s="7"/>
      <c r="D554" s="6"/>
    </row>
    <row r="555" spans="3:4">
      <c r="C555" s="7"/>
      <c r="D555" s="6"/>
    </row>
    <row r="556" spans="3:4">
      <c r="C556" s="7"/>
      <c r="D556" s="6"/>
    </row>
    <row r="557" spans="3:4">
      <c r="C557" s="7"/>
      <c r="D557" s="6"/>
    </row>
    <row r="558" spans="3:4">
      <c r="C558" s="7"/>
      <c r="D558" s="6"/>
    </row>
    <row r="559" spans="3:4">
      <c r="C559" s="7"/>
      <c r="D559" s="6"/>
    </row>
    <row r="560" spans="3:4">
      <c r="C560" s="7"/>
      <c r="D560" s="6"/>
    </row>
    <row r="561" spans="3:4">
      <c r="C561" s="7"/>
      <c r="D561" s="6"/>
    </row>
    <row r="562" spans="3:4">
      <c r="C562" s="7"/>
      <c r="D562" s="6"/>
    </row>
    <row r="563" spans="3:4">
      <c r="C563" s="7"/>
      <c r="D563" s="6"/>
    </row>
    <row r="564" spans="3:4">
      <c r="C564" s="7"/>
      <c r="D564" s="6"/>
    </row>
    <row r="565" spans="3:4">
      <c r="C565" s="7"/>
      <c r="D565" s="6"/>
    </row>
    <row r="566" spans="3:4">
      <c r="C566" s="7"/>
      <c r="D566" s="6"/>
    </row>
    <row r="567" spans="3:4">
      <c r="C567" s="7"/>
      <c r="D567" s="6"/>
    </row>
    <row r="568" spans="3:4">
      <c r="C568" s="7"/>
      <c r="D568" s="6"/>
    </row>
    <row r="569" spans="3:4">
      <c r="C569" s="7"/>
      <c r="D569" s="6"/>
    </row>
    <row r="570" spans="3:4">
      <c r="C570" s="7"/>
      <c r="D570" s="6"/>
    </row>
    <row r="571" spans="3:4">
      <c r="C571" s="7"/>
      <c r="D571" s="6"/>
    </row>
    <row r="572" spans="3:4">
      <c r="C572" s="7"/>
      <c r="D572" s="6"/>
    </row>
    <row r="573" spans="3:4">
      <c r="C573" s="7"/>
      <c r="D573" s="6"/>
    </row>
    <row r="574" spans="3:4">
      <c r="C574" s="7"/>
      <c r="D574" s="6"/>
    </row>
    <row r="575" spans="3:4">
      <c r="C575" s="7"/>
      <c r="D575" s="6"/>
    </row>
    <row r="576" spans="3:4">
      <c r="C576" s="7"/>
      <c r="D576" s="6"/>
    </row>
    <row r="577" spans="3:4">
      <c r="C577" s="7"/>
      <c r="D577" s="6"/>
    </row>
    <row r="578" spans="3:4">
      <c r="C578" s="7"/>
      <c r="D578" s="6"/>
    </row>
    <row r="579" spans="3:4">
      <c r="C579" s="7"/>
      <c r="D579" s="6"/>
    </row>
    <row r="580" spans="3:4">
      <c r="C580" s="7"/>
      <c r="D580" s="6"/>
    </row>
    <row r="581" spans="3:4">
      <c r="C581" s="7"/>
      <c r="D581" s="6"/>
    </row>
    <row r="582" spans="3:4">
      <c r="C582" s="7"/>
      <c r="D582" s="6"/>
    </row>
    <row r="583" spans="3:4">
      <c r="C583" s="7"/>
      <c r="D583" s="6"/>
    </row>
    <row r="584" spans="3:4">
      <c r="C584" s="7"/>
      <c r="D584" s="6"/>
    </row>
    <row r="585" spans="3:4">
      <c r="C585" s="7"/>
      <c r="D585" s="6"/>
    </row>
    <row r="586" spans="3:4">
      <c r="C586" s="7"/>
      <c r="D586" s="6"/>
    </row>
    <row r="587" spans="3:4">
      <c r="C587" s="7"/>
      <c r="D587" s="6"/>
    </row>
    <row r="588" spans="3:4">
      <c r="C588" s="7"/>
      <c r="D588" s="6"/>
    </row>
    <row r="589" spans="3:4">
      <c r="C589" s="7"/>
      <c r="D589" s="6"/>
    </row>
    <row r="590" spans="3:4">
      <c r="C590" s="7"/>
      <c r="D590" s="6"/>
    </row>
    <row r="591" spans="3:4">
      <c r="C591" s="7"/>
      <c r="D591" s="6"/>
    </row>
    <row r="592" spans="3:4">
      <c r="C592" s="7"/>
      <c r="D592" s="6"/>
    </row>
    <row r="593" spans="3:4">
      <c r="C593" s="7"/>
      <c r="D593" s="6"/>
    </row>
    <row r="594" spans="3:4">
      <c r="C594" s="7"/>
      <c r="D594" s="6"/>
    </row>
    <row r="595" spans="3:4">
      <c r="C595" s="7"/>
      <c r="D595" s="6"/>
    </row>
    <row r="596" spans="3:4">
      <c r="C596" s="7"/>
      <c r="D596" s="6"/>
    </row>
    <row r="597" spans="3:4">
      <c r="C597" s="7"/>
      <c r="D597" s="6"/>
    </row>
    <row r="598" spans="3:4">
      <c r="C598" s="7"/>
      <c r="D598" s="6"/>
    </row>
    <row r="599" spans="3:4">
      <c r="C599" s="7"/>
      <c r="D599" s="6"/>
    </row>
    <row r="600" spans="3:4">
      <c r="C600" s="7"/>
      <c r="D600" s="6"/>
    </row>
    <row r="601" spans="3:4">
      <c r="C601" s="7"/>
      <c r="D601" s="6"/>
    </row>
    <row r="602" spans="3:4">
      <c r="C602" s="7"/>
      <c r="D602" s="6"/>
    </row>
    <row r="603" spans="3:4">
      <c r="C603" s="7"/>
      <c r="D603" s="6"/>
    </row>
    <row r="604" spans="3:4">
      <c r="C604" s="7"/>
      <c r="D604" s="6"/>
    </row>
    <row r="605" spans="3:4">
      <c r="C605" s="7"/>
      <c r="D605" s="6"/>
    </row>
    <row r="606" spans="3:4">
      <c r="C606" s="7"/>
      <c r="D606" s="6"/>
    </row>
    <row r="607" spans="3:4">
      <c r="C607" s="7"/>
      <c r="D607" s="6"/>
    </row>
    <row r="608" spans="3:4">
      <c r="C608" s="7"/>
      <c r="D608" s="6"/>
    </row>
    <row r="609" spans="3:4">
      <c r="C609" s="7"/>
      <c r="D609" s="6"/>
    </row>
    <row r="610" spans="3:4">
      <c r="C610" s="7"/>
      <c r="D610" s="6"/>
    </row>
    <row r="611" spans="3:4">
      <c r="C611" s="7"/>
      <c r="D611" s="6"/>
    </row>
    <row r="612" spans="3:4">
      <c r="C612" s="7"/>
      <c r="D612" s="6"/>
    </row>
    <row r="613" spans="3:4">
      <c r="C613" s="7"/>
      <c r="D613" s="6"/>
    </row>
    <row r="614" spans="3:4">
      <c r="C614" s="7"/>
      <c r="D614" s="6"/>
    </row>
    <row r="615" spans="3:4">
      <c r="C615" s="7"/>
      <c r="D615" s="6"/>
    </row>
    <row r="616" spans="3:4">
      <c r="C616" s="7"/>
      <c r="D616" s="6"/>
    </row>
    <row r="617" spans="3:4">
      <c r="C617" s="7"/>
      <c r="D617" s="6"/>
    </row>
    <row r="618" spans="3:4">
      <c r="C618" s="7"/>
      <c r="D618" s="6"/>
    </row>
    <row r="619" spans="3:4">
      <c r="C619" s="7"/>
      <c r="D619" s="6"/>
    </row>
    <row r="620" spans="3:4">
      <c r="C620" s="7"/>
      <c r="D620" s="6"/>
    </row>
    <row r="621" spans="3:4">
      <c r="C621" s="7"/>
      <c r="D621" s="6"/>
    </row>
    <row r="622" spans="3:4">
      <c r="C622" s="7"/>
      <c r="D622" s="6"/>
    </row>
    <row r="623" spans="3:4">
      <c r="C623" s="7"/>
      <c r="D623" s="6"/>
    </row>
    <row r="624" spans="3:4">
      <c r="C624" s="7"/>
      <c r="D624" s="6"/>
    </row>
    <row r="625" spans="3:4">
      <c r="C625" s="7"/>
      <c r="D625" s="6"/>
    </row>
    <row r="626" spans="3:4">
      <c r="C626" s="7"/>
      <c r="D626" s="6"/>
    </row>
    <row r="627" spans="3:4">
      <c r="C627" s="7"/>
      <c r="D627" s="6"/>
    </row>
    <row r="628" spans="3:4">
      <c r="C628" s="7"/>
      <c r="D628" s="6"/>
    </row>
    <row r="629" spans="3:4">
      <c r="C629" s="7"/>
      <c r="D629" s="6"/>
    </row>
    <row r="630" spans="3:4">
      <c r="C630" s="7"/>
      <c r="D630" s="6"/>
    </row>
    <row r="631" spans="3:4">
      <c r="C631" s="7"/>
      <c r="D631" s="6"/>
    </row>
    <row r="632" spans="3:4">
      <c r="C632" s="7"/>
      <c r="D632" s="6"/>
    </row>
    <row r="633" spans="3:4">
      <c r="C633" s="7"/>
      <c r="D633" s="6"/>
    </row>
    <row r="634" spans="3:4">
      <c r="C634" s="7"/>
      <c r="D634" s="6"/>
    </row>
    <row r="635" spans="3:4">
      <c r="C635" s="7"/>
      <c r="D635" s="6"/>
    </row>
    <row r="636" spans="3:4">
      <c r="C636" s="7"/>
      <c r="D636" s="6"/>
    </row>
    <row r="637" spans="3:4">
      <c r="C637" s="7"/>
      <c r="D637" s="6"/>
    </row>
    <row r="638" spans="3:4">
      <c r="C638" s="7"/>
      <c r="D638" s="6"/>
    </row>
    <row r="639" spans="3:4">
      <c r="C639" s="7"/>
      <c r="D639" s="6"/>
    </row>
    <row r="640" spans="3:4">
      <c r="C640" s="7"/>
      <c r="D640" s="6"/>
    </row>
    <row r="641" spans="3:4">
      <c r="C641" s="7"/>
      <c r="D641" s="6"/>
    </row>
    <row r="642" spans="3:4">
      <c r="C642" s="7"/>
      <c r="D642" s="6"/>
    </row>
    <row r="643" spans="3:4">
      <c r="C643" s="7"/>
      <c r="D643" s="6"/>
    </row>
    <row r="644" spans="3:4">
      <c r="C644" s="7"/>
      <c r="D644" s="6"/>
    </row>
    <row r="645" spans="3:4">
      <c r="C645" s="7"/>
      <c r="D645" s="6"/>
    </row>
    <row r="646" spans="3:4">
      <c r="C646" s="7"/>
      <c r="D646" s="6"/>
    </row>
    <row r="647" spans="3:4">
      <c r="C647" s="7"/>
      <c r="D647" s="6"/>
    </row>
    <row r="648" spans="3:4">
      <c r="C648" s="7"/>
      <c r="D648" s="6"/>
    </row>
    <row r="649" spans="3:4">
      <c r="C649" s="7"/>
      <c r="D649" s="6"/>
    </row>
    <row r="650" spans="3:4">
      <c r="C650" s="7"/>
      <c r="D650" s="6"/>
    </row>
    <row r="651" spans="3:4">
      <c r="C651" s="7"/>
      <c r="D651" s="6"/>
    </row>
    <row r="652" spans="3:4">
      <c r="C652" s="7"/>
      <c r="D652" s="6"/>
    </row>
    <row r="653" spans="3:4">
      <c r="C653" s="7"/>
      <c r="D653" s="6"/>
    </row>
    <row r="654" spans="3:4">
      <c r="C654" s="7"/>
      <c r="D654" s="6"/>
    </row>
    <row r="655" spans="3:4">
      <c r="C655" s="7"/>
      <c r="D655" s="6"/>
    </row>
    <row r="656" spans="3:4">
      <c r="C656" s="7"/>
      <c r="D656" s="6"/>
    </row>
    <row r="657" spans="3:4">
      <c r="C657" s="7"/>
      <c r="D657" s="6"/>
    </row>
    <row r="658" spans="3:4">
      <c r="C658" s="7"/>
      <c r="D658" s="6"/>
    </row>
    <row r="659" spans="3:4">
      <c r="C659" s="7"/>
      <c r="D659" s="6"/>
    </row>
    <row r="660" spans="3:4">
      <c r="C660" s="7"/>
      <c r="D660" s="6"/>
    </row>
    <row r="661" spans="3:4">
      <c r="C661" s="7"/>
      <c r="D661" s="6"/>
    </row>
    <row r="662" spans="3:4">
      <c r="C662" s="7"/>
      <c r="D662" s="6"/>
    </row>
    <row r="663" spans="3:4">
      <c r="C663" s="7"/>
      <c r="D663" s="6"/>
    </row>
    <row r="664" spans="3:4">
      <c r="C664" s="7"/>
      <c r="D664" s="6"/>
    </row>
    <row r="665" spans="3:4">
      <c r="C665" s="7"/>
      <c r="D665" s="6"/>
    </row>
    <row r="666" spans="3:4">
      <c r="C666" s="7"/>
      <c r="D666" s="6"/>
    </row>
    <row r="667" spans="3:4">
      <c r="C667" s="7"/>
      <c r="D667" s="6"/>
    </row>
    <row r="668" spans="3:4">
      <c r="C668" s="7"/>
      <c r="D668" s="6"/>
    </row>
    <row r="669" spans="3:4">
      <c r="C669" s="7"/>
      <c r="D669" s="6"/>
    </row>
    <row r="670" spans="3:4">
      <c r="C670" s="7"/>
      <c r="D670" s="6"/>
    </row>
    <row r="671" spans="3:4">
      <c r="C671" s="7"/>
      <c r="D671" s="6"/>
    </row>
    <row r="672" spans="3:4">
      <c r="C672" s="7"/>
      <c r="D672" s="6"/>
    </row>
    <row r="673" spans="3:4">
      <c r="C673" s="7"/>
      <c r="D673" s="6"/>
    </row>
    <row r="674" spans="3:4">
      <c r="C674" s="7"/>
      <c r="D674" s="6"/>
    </row>
    <row r="675" spans="3:4">
      <c r="C675" s="7"/>
      <c r="D675" s="6"/>
    </row>
    <row r="676" spans="3:4">
      <c r="C676" s="7"/>
      <c r="D676" s="6"/>
    </row>
    <row r="677" spans="3:4">
      <c r="C677" s="7"/>
      <c r="D677" s="6"/>
    </row>
    <row r="678" spans="3:4">
      <c r="C678" s="7"/>
      <c r="D678" s="6"/>
    </row>
    <row r="679" spans="3:4">
      <c r="C679" s="7"/>
      <c r="D679" s="6"/>
    </row>
    <row r="680" spans="3:4">
      <c r="C680" s="7"/>
      <c r="D680" s="6"/>
    </row>
    <row r="681" spans="3:4">
      <c r="C681" s="7"/>
      <c r="D681" s="6"/>
    </row>
    <row r="682" spans="3:4">
      <c r="C682" s="7"/>
      <c r="D682" s="6"/>
    </row>
    <row r="683" spans="3:4">
      <c r="C683" s="7"/>
      <c r="D683" s="6"/>
    </row>
    <row r="684" spans="3:4">
      <c r="C684" s="7"/>
      <c r="D684" s="6"/>
    </row>
    <row r="685" spans="3:4">
      <c r="C685" s="7"/>
      <c r="D685" s="6"/>
    </row>
    <row r="686" spans="3:4">
      <c r="C686" s="7"/>
      <c r="D686" s="6"/>
    </row>
    <row r="687" spans="3:4">
      <c r="C687" s="7"/>
      <c r="D687" s="6"/>
    </row>
    <row r="688" spans="3:4">
      <c r="C688" s="7"/>
      <c r="D688" s="6"/>
    </row>
    <row r="689" spans="3:4">
      <c r="C689" s="7"/>
      <c r="D689" s="6"/>
    </row>
    <row r="690" spans="3:4">
      <c r="C690" s="7"/>
      <c r="D690" s="6"/>
    </row>
    <row r="691" spans="3:4">
      <c r="C691" s="7"/>
      <c r="D691" s="6"/>
    </row>
    <row r="692" spans="3:4">
      <c r="C692" s="7"/>
      <c r="D692" s="6"/>
    </row>
    <row r="693" spans="3:4">
      <c r="C693" s="7"/>
      <c r="D693" s="6"/>
    </row>
    <row r="694" spans="3:4">
      <c r="C694" s="7"/>
      <c r="D694" s="6"/>
    </row>
    <row r="695" spans="3:4">
      <c r="C695" s="7"/>
      <c r="D695" s="6"/>
    </row>
    <row r="696" spans="3:4">
      <c r="C696" s="7"/>
      <c r="D696" s="6"/>
    </row>
    <row r="697" spans="3:4">
      <c r="C697" s="7"/>
      <c r="D697" s="6"/>
    </row>
    <row r="698" spans="3:4">
      <c r="C698" s="7"/>
      <c r="D698" s="6"/>
    </row>
    <row r="699" spans="3:4">
      <c r="C699" s="7"/>
      <c r="D699" s="6"/>
    </row>
    <row r="700" spans="3:4">
      <c r="C700" s="7"/>
      <c r="D700" s="6"/>
    </row>
    <row r="701" spans="3:4">
      <c r="C701" s="7"/>
      <c r="D701" s="6"/>
    </row>
    <row r="702" spans="3:4">
      <c r="C702" s="7"/>
      <c r="D702" s="6"/>
    </row>
    <row r="703" spans="3:4">
      <c r="C703" s="7"/>
      <c r="D703" s="6"/>
    </row>
    <row r="704" spans="3:4">
      <c r="C704" s="7"/>
      <c r="D704" s="6"/>
    </row>
    <row r="705" spans="3:4">
      <c r="C705" s="7"/>
      <c r="D705" s="6"/>
    </row>
    <row r="706" spans="3:4">
      <c r="C706" s="7"/>
      <c r="D706" s="6"/>
    </row>
    <row r="707" spans="3:4">
      <c r="C707" s="7"/>
      <c r="D707" s="6"/>
    </row>
    <row r="708" spans="3:4">
      <c r="C708" s="7"/>
      <c r="D708" s="6"/>
    </row>
    <row r="709" spans="3:4">
      <c r="C709" s="7"/>
      <c r="D709" s="6"/>
    </row>
    <row r="710" spans="3:4">
      <c r="C710" s="7"/>
      <c r="D710" s="6"/>
    </row>
    <row r="711" spans="3:4">
      <c r="C711" s="7"/>
      <c r="D711" s="6"/>
    </row>
    <row r="712" spans="3:4">
      <c r="C712" s="7"/>
      <c r="D712" s="6"/>
    </row>
    <row r="713" spans="3:4">
      <c r="C713" s="7"/>
      <c r="D713" s="6"/>
    </row>
    <row r="714" spans="3:4">
      <c r="C714" s="7"/>
      <c r="D714" s="6"/>
    </row>
    <row r="715" spans="3:4">
      <c r="C715" s="7"/>
      <c r="D715" s="6"/>
    </row>
    <row r="716" spans="3:4">
      <c r="C716" s="7"/>
      <c r="D716" s="6"/>
    </row>
    <row r="717" spans="3:4">
      <c r="C717" s="7"/>
      <c r="D717" s="6"/>
    </row>
    <row r="718" spans="3:4">
      <c r="C718" s="7"/>
      <c r="D718" s="6"/>
    </row>
    <row r="719" spans="3:4">
      <c r="C719" s="7"/>
      <c r="D719" s="6"/>
    </row>
    <row r="720" spans="3:4">
      <c r="C720" s="7"/>
      <c r="D720" s="6"/>
    </row>
    <row r="721" spans="3:4">
      <c r="C721" s="7"/>
      <c r="D721" s="6"/>
    </row>
    <row r="722" spans="3:4">
      <c r="C722" s="7"/>
      <c r="D722" s="6"/>
    </row>
    <row r="723" spans="3:4">
      <c r="C723" s="7"/>
      <c r="D723" s="6"/>
    </row>
    <row r="724" spans="3:4">
      <c r="C724" s="7"/>
      <c r="D724" s="6"/>
    </row>
    <row r="725" spans="3:4">
      <c r="C725" s="7"/>
      <c r="D725" s="6"/>
    </row>
    <row r="726" spans="3:4">
      <c r="C726" s="7"/>
      <c r="D726" s="6"/>
    </row>
    <row r="727" spans="3:4">
      <c r="C727" s="7"/>
      <c r="D727" s="6"/>
    </row>
    <row r="728" spans="3:4">
      <c r="C728" s="7"/>
      <c r="D728" s="6"/>
    </row>
    <row r="729" spans="3:4">
      <c r="C729" s="7"/>
      <c r="D729" s="6"/>
    </row>
    <row r="730" spans="3:4">
      <c r="C730" s="7"/>
      <c r="D730" s="6"/>
    </row>
    <row r="731" spans="3:4">
      <c r="C731" s="7"/>
      <c r="D731" s="6"/>
    </row>
    <row r="732" spans="3:4">
      <c r="C732" s="7"/>
      <c r="D732" s="6"/>
    </row>
    <row r="733" spans="3:4">
      <c r="C733" s="7"/>
      <c r="D733" s="6"/>
    </row>
    <row r="734" spans="3:4">
      <c r="C734" s="7"/>
      <c r="D734" s="6"/>
    </row>
    <row r="735" spans="3:4">
      <c r="C735" s="7"/>
      <c r="D735" s="6"/>
    </row>
    <row r="736" spans="3:4">
      <c r="C736" s="7"/>
      <c r="D736" s="6"/>
    </row>
    <row r="737" spans="3:4">
      <c r="C737" s="7"/>
      <c r="D737" s="6"/>
    </row>
    <row r="738" spans="3:4">
      <c r="C738" s="7"/>
      <c r="D738" s="6"/>
    </row>
    <row r="739" spans="3:4">
      <c r="C739" s="7"/>
      <c r="D739" s="6"/>
    </row>
    <row r="740" spans="3:4">
      <c r="C740" s="7"/>
      <c r="D740" s="6"/>
    </row>
    <row r="741" spans="3:4">
      <c r="C741" s="7"/>
      <c r="D741" s="6"/>
    </row>
    <row r="742" spans="3:4">
      <c r="C742" s="7"/>
      <c r="D742" s="6"/>
    </row>
    <row r="743" spans="3:4">
      <c r="C743" s="7"/>
      <c r="D743" s="6"/>
    </row>
    <row r="744" spans="3:4">
      <c r="C744" s="7"/>
      <c r="D744" s="6"/>
    </row>
    <row r="745" spans="3:4">
      <c r="C745" s="7"/>
      <c r="D745" s="6"/>
    </row>
    <row r="746" spans="3:4">
      <c r="C746" s="7"/>
      <c r="D746" s="6"/>
    </row>
    <row r="747" spans="3:4">
      <c r="C747" s="7"/>
      <c r="D747" s="6"/>
    </row>
    <row r="748" spans="3:4">
      <c r="C748" s="7"/>
      <c r="D748" s="6"/>
    </row>
    <row r="749" spans="3:4">
      <c r="C749" s="7"/>
      <c r="D749" s="6"/>
    </row>
    <row r="750" spans="3:4">
      <c r="C750" s="7"/>
      <c r="D750" s="6"/>
    </row>
    <row r="751" spans="3:4">
      <c r="C751" s="7"/>
      <c r="D751" s="6"/>
    </row>
    <row r="752" spans="3:4">
      <c r="C752" s="7"/>
      <c r="D752" s="6"/>
    </row>
    <row r="753" spans="3:4">
      <c r="C753" s="7"/>
      <c r="D753" s="6"/>
    </row>
    <row r="754" spans="3:4">
      <c r="C754" s="7"/>
      <c r="D754" s="6"/>
    </row>
    <row r="755" spans="3:4">
      <c r="C755" s="7"/>
      <c r="D755" s="6"/>
    </row>
    <row r="756" spans="3:4">
      <c r="C756" s="7"/>
      <c r="D756" s="6"/>
    </row>
    <row r="757" spans="3:4">
      <c r="C757" s="7"/>
      <c r="D757" s="6"/>
    </row>
    <row r="758" spans="3:4">
      <c r="C758" s="7"/>
      <c r="D758" s="6"/>
    </row>
    <row r="759" spans="3:4">
      <c r="C759" s="7"/>
      <c r="D759" s="6"/>
    </row>
    <row r="760" spans="3:4">
      <c r="C760" s="7"/>
      <c r="D760" s="6"/>
    </row>
    <row r="761" spans="3:4">
      <c r="C761" s="7"/>
      <c r="D761" s="6"/>
    </row>
    <row r="762" spans="3:4">
      <c r="C762" s="7"/>
      <c r="D762" s="6"/>
    </row>
    <row r="763" spans="3:4">
      <c r="C763" s="7"/>
      <c r="D763" s="6"/>
    </row>
    <row r="764" spans="3:4">
      <c r="C764" s="7"/>
      <c r="D764" s="6"/>
    </row>
    <row r="765" spans="3:4">
      <c r="C765" s="7"/>
      <c r="D765" s="6"/>
    </row>
    <row r="766" spans="3:4">
      <c r="C766" s="7"/>
      <c r="D766" s="6"/>
    </row>
    <row r="767" spans="3:4">
      <c r="C767" s="7"/>
      <c r="D767" s="6"/>
    </row>
    <row r="768" spans="3:4">
      <c r="C768" s="7"/>
      <c r="D768" s="6"/>
    </row>
    <row r="769" spans="3:4">
      <c r="C769" s="7"/>
      <c r="D769" s="6"/>
    </row>
    <row r="770" spans="3:4">
      <c r="C770" s="7"/>
      <c r="D770" s="6"/>
    </row>
    <row r="771" spans="3:4">
      <c r="C771" s="7"/>
      <c r="D771" s="6"/>
    </row>
    <row r="772" spans="3:4">
      <c r="C772" s="7"/>
      <c r="D772" s="6"/>
    </row>
    <row r="773" spans="3:4">
      <c r="C773" s="7"/>
      <c r="D773" s="6"/>
    </row>
    <row r="774" spans="3:4">
      <c r="C774" s="7"/>
      <c r="D774" s="6"/>
    </row>
    <row r="775" spans="3:4">
      <c r="C775" s="7"/>
      <c r="D775" s="6"/>
    </row>
    <row r="776" spans="3:4">
      <c r="C776" s="7"/>
      <c r="D776" s="6"/>
    </row>
    <row r="777" spans="3:4">
      <c r="C777" s="7"/>
      <c r="D777" s="6"/>
    </row>
    <row r="778" spans="3:4">
      <c r="C778" s="7"/>
      <c r="D778" s="6"/>
    </row>
    <row r="779" spans="3:4">
      <c r="C779" s="7"/>
      <c r="D779" s="6"/>
    </row>
    <row r="780" spans="3:4">
      <c r="C780" s="7"/>
      <c r="D780" s="6"/>
    </row>
    <row r="781" spans="3:4">
      <c r="C781" s="7"/>
      <c r="D781" s="6"/>
    </row>
    <row r="782" spans="3:4">
      <c r="C782" s="7"/>
      <c r="D782" s="6"/>
    </row>
    <row r="783" spans="3:4">
      <c r="C783" s="7"/>
      <c r="D783" s="6"/>
    </row>
    <row r="784" spans="3:4">
      <c r="C784" s="7"/>
      <c r="D784" s="6"/>
    </row>
    <row r="785" spans="3:4">
      <c r="C785" s="7"/>
      <c r="D785" s="6"/>
    </row>
    <row r="786" spans="3:4">
      <c r="C786" s="7"/>
      <c r="D786" s="6"/>
    </row>
    <row r="787" spans="3:4">
      <c r="C787" s="7"/>
      <c r="D787" s="6"/>
    </row>
    <row r="788" spans="3:4">
      <c r="C788" s="7"/>
      <c r="D788" s="6"/>
    </row>
    <row r="789" spans="3:4">
      <c r="C789" s="7"/>
      <c r="D789" s="6"/>
    </row>
    <row r="790" spans="3:4">
      <c r="C790" s="7"/>
      <c r="D790" s="6"/>
    </row>
    <row r="791" spans="3:4">
      <c r="C791" s="7"/>
      <c r="D791" s="6"/>
    </row>
    <row r="792" spans="3:4">
      <c r="C792" s="7"/>
      <c r="D792" s="6"/>
    </row>
    <row r="793" spans="3:4">
      <c r="C793" s="7"/>
      <c r="D793" s="6"/>
    </row>
    <row r="794" spans="3:4">
      <c r="C794" s="7"/>
      <c r="D794" s="6"/>
    </row>
    <row r="795" spans="3:4">
      <c r="C795" s="7"/>
      <c r="D795" s="6"/>
    </row>
    <row r="796" spans="3:4">
      <c r="C796" s="7"/>
      <c r="D796" s="6"/>
    </row>
    <row r="797" spans="3:4">
      <c r="C797" s="7"/>
      <c r="D797" s="6"/>
    </row>
    <row r="798" spans="3:4">
      <c r="C798" s="7"/>
      <c r="D798" s="6"/>
    </row>
    <row r="799" spans="3:4">
      <c r="C799" s="7"/>
      <c r="D799" s="6"/>
    </row>
    <row r="800" spans="3:4">
      <c r="C800" s="7"/>
      <c r="D800" s="6"/>
    </row>
    <row r="801" spans="3:4">
      <c r="C801" s="7"/>
      <c r="D801" s="6"/>
    </row>
    <row r="802" spans="3:4">
      <c r="C802" s="7"/>
      <c r="D802" s="6"/>
    </row>
    <row r="803" spans="3:4">
      <c r="C803" s="7"/>
      <c r="D803" s="6"/>
    </row>
    <row r="804" spans="3:4">
      <c r="C804" s="7"/>
      <c r="D804" s="6"/>
    </row>
    <row r="805" spans="3:4">
      <c r="C805" s="7"/>
      <c r="D805" s="6"/>
    </row>
    <row r="806" spans="3:4">
      <c r="C806" s="7"/>
      <c r="D806" s="6"/>
    </row>
    <row r="807" spans="3:4">
      <c r="C807" s="7"/>
      <c r="D807" s="6"/>
    </row>
    <row r="808" spans="3:4">
      <c r="C808" s="7"/>
      <c r="D808" s="6"/>
    </row>
    <row r="809" spans="3:4">
      <c r="C809" s="7"/>
      <c r="D809" s="6"/>
    </row>
    <row r="810" spans="3:4">
      <c r="C810" s="7"/>
      <c r="D810" s="6"/>
    </row>
    <row r="811" spans="3:4">
      <c r="C811" s="7"/>
      <c r="D811" s="6"/>
    </row>
    <row r="812" spans="3:4">
      <c r="C812" s="7"/>
      <c r="D812" s="6"/>
    </row>
    <row r="813" spans="3:4">
      <c r="C813" s="7"/>
      <c r="D813" s="6"/>
    </row>
    <row r="814" spans="3:4">
      <c r="C814" s="7"/>
      <c r="D814" s="6"/>
    </row>
    <row r="815" spans="3:4">
      <c r="C815" s="7"/>
      <c r="D815" s="6"/>
    </row>
    <row r="816" spans="3:4">
      <c r="C816" s="7"/>
      <c r="D816" s="6"/>
    </row>
    <row r="817" spans="3:4">
      <c r="C817" s="7"/>
      <c r="D817" s="6"/>
    </row>
    <row r="818" spans="3:4">
      <c r="C818" s="7"/>
      <c r="D818" s="6"/>
    </row>
    <row r="819" spans="3:4">
      <c r="C819" s="7"/>
      <c r="D819" s="6"/>
    </row>
    <row r="820" spans="3:4">
      <c r="C820" s="7"/>
      <c r="D820" s="6"/>
    </row>
    <row r="821" spans="3:4">
      <c r="C821" s="7"/>
      <c r="D821" s="6"/>
    </row>
    <row r="822" spans="3:4">
      <c r="C822" s="7"/>
      <c r="D822" s="6"/>
    </row>
    <row r="823" spans="3:4">
      <c r="C823" s="7"/>
      <c r="D823" s="6"/>
    </row>
    <row r="824" spans="3:4">
      <c r="C824" s="7"/>
      <c r="D824" s="6"/>
    </row>
    <row r="825" spans="3:4">
      <c r="C825" s="7"/>
      <c r="D825" s="6"/>
    </row>
    <row r="826" spans="3:4">
      <c r="C826" s="7"/>
      <c r="D826" s="6"/>
    </row>
    <row r="827" spans="3:4">
      <c r="C827" s="7"/>
      <c r="D827" s="6"/>
    </row>
    <row r="828" spans="3:4">
      <c r="C828" s="7"/>
      <c r="D828" s="6"/>
    </row>
    <row r="829" spans="3:4">
      <c r="C829" s="7"/>
      <c r="D829" s="6"/>
    </row>
    <row r="830" spans="3:4">
      <c r="C830" s="7"/>
      <c r="D830" s="6"/>
    </row>
    <row r="831" spans="3:4">
      <c r="C831" s="7"/>
      <c r="D831" s="6"/>
    </row>
    <row r="832" spans="3:4">
      <c r="C832" s="7"/>
      <c r="D832" s="6"/>
    </row>
    <row r="833" spans="3:4">
      <c r="C833" s="7"/>
      <c r="D833" s="6"/>
    </row>
    <row r="834" spans="3:4">
      <c r="C834" s="7"/>
      <c r="D834" s="6"/>
    </row>
    <row r="835" spans="3:4">
      <c r="C835" s="7"/>
      <c r="D835" s="6"/>
    </row>
    <row r="836" spans="3:4">
      <c r="C836" s="7"/>
      <c r="D836" s="6"/>
    </row>
    <row r="837" spans="3:4">
      <c r="C837" s="7"/>
      <c r="D837" s="6"/>
    </row>
    <row r="838" spans="3:4">
      <c r="C838" s="7"/>
      <c r="D838" s="6"/>
    </row>
    <row r="839" spans="3:4">
      <c r="C839" s="7"/>
      <c r="D839" s="6"/>
    </row>
    <row r="840" spans="3:4">
      <c r="C840" s="7"/>
      <c r="D840" s="6"/>
    </row>
    <row r="841" spans="3:4">
      <c r="C841" s="7"/>
      <c r="D841" s="6"/>
    </row>
    <row r="842" spans="3:4">
      <c r="C842" s="7"/>
      <c r="D842" s="6"/>
    </row>
    <row r="843" spans="3:4">
      <c r="C843" s="7"/>
      <c r="D843" s="6"/>
    </row>
    <row r="844" spans="3:4">
      <c r="C844" s="7"/>
      <c r="D844" s="6"/>
    </row>
    <row r="845" spans="3:4">
      <c r="C845" s="7"/>
      <c r="D845" s="6"/>
    </row>
    <row r="846" spans="3:4">
      <c r="C846" s="7"/>
      <c r="D846" s="6"/>
    </row>
    <row r="847" spans="3:4">
      <c r="C847" s="7"/>
      <c r="D847" s="6"/>
    </row>
    <row r="848" spans="3:4">
      <c r="C848" s="7"/>
      <c r="D848" s="6"/>
    </row>
    <row r="849" spans="3:4">
      <c r="C849" s="7"/>
      <c r="D849" s="6"/>
    </row>
    <row r="850" spans="3:4">
      <c r="C850" s="7"/>
      <c r="D850" s="6"/>
    </row>
    <row r="851" spans="3:4">
      <c r="C851" s="7"/>
      <c r="D851" s="6"/>
    </row>
    <row r="852" spans="3:4">
      <c r="C852" s="7"/>
      <c r="D852" s="6"/>
    </row>
    <row r="853" spans="3:4">
      <c r="C853" s="7"/>
      <c r="D853" s="6"/>
    </row>
    <row r="854" spans="3:4">
      <c r="C854" s="7"/>
      <c r="D854" s="6"/>
    </row>
    <row r="855" spans="3:4">
      <c r="C855" s="7"/>
      <c r="D855" s="6"/>
    </row>
    <row r="856" spans="3:4">
      <c r="C856" s="7"/>
      <c r="D856" s="6"/>
    </row>
    <row r="857" spans="3:4">
      <c r="C857" s="7"/>
      <c r="D857" s="6"/>
    </row>
    <row r="858" spans="3:4">
      <c r="C858" s="7"/>
      <c r="D858" s="6"/>
    </row>
    <row r="859" spans="3:4">
      <c r="C859" s="7"/>
      <c r="D859" s="6"/>
    </row>
    <row r="860" spans="3:4">
      <c r="C860" s="7"/>
      <c r="D860" s="6"/>
    </row>
    <row r="861" spans="3:4">
      <c r="C861" s="7"/>
      <c r="D861" s="6"/>
    </row>
    <row r="862" spans="3:4">
      <c r="C862" s="7"/>
      <c r="D862" s="6"/>
    </row>
    <row r="863" spans="3:4">
      <c r="C863" s="7"/>
      <c r="D863" s="6"/>
    </row>
    <row r="864" spans="3:4">
      <c r="C864" s="7"/>
      <c r="D864" s="6"/>
    </row>
    <row r="865" spans="3:4">
      <c r="C865" s="7"/>
      <c r="D865" s="6"/>
    </row>
    <row r="866" spans="3:4">
      <c r="C866" s="7"/>
      <c r="D866" s="6"/>
    </row>
    <row r="867" spans="3:4">
      <c r="C867" s="7"/>
      <c r="D867" s="6"/>
    </row>
    <row r="868" spans="3:4">
      <c r="C868" s="7"/>
      <c r="D868" s="6"/>
    </row>
    <row r="869" spans="3:4">
      <c r="C869" s="7"/>
      <c r="D869" s="6"/>
    </row>
    <row r="870" spans="3:4">
      <c r="C870" s="7"/>
      <c r="D870" s="6"/>
    </row>
    <row r="871" spans="3:4">
      <c r="C871" s="7"/>
      <c r="D871" s="6"/>
    </row>
    <row r="872" spans="3:4">
      <c r="C872" s="7"/>
      <c r="D872" s="6"/>
    </row>
    <row r="873" spans="3:4">
      <c r="C873" s="7"/>
      <c r="D873" s="6"/>
    </row>
    <row r="874" spans="3:4">
      <c r="C874" s="7"/>
      <c r="D874" s="6"/>
    </row>
    <row r="875" spans="3:4">
      <c r="C875" s="7"/>
      <c r="D875" s="6"/>
    </row>
    <row r="876" spans="3:4">
      <c r="C876" s="7"/>
      <c r="D876" s="6"/>
    </row>
    <row r="877" spans="3:4">
      <c r="C877" s="7"/>
      <c r="D877" s="6"/>
    </row>
    <row r="878" spans="3:4">
      <c r="C878" s="7"/>
      <c r="D878" s="6"/>
    </row>
    <row r="879" spans="3:4">
      <c r="C879" s="7"/>
      <c r="D879" s="6"/>
    </row>
    <row r="880" spans="3:4">
      <c r="C880" s="7"/>
      <c r="D880" s="6"/>
    </row>
    <row r="881" spans="3:4">
      <c r="C881" s="7"/>
      <c r="D881" s="6"/>
    </row>
    <row r="882" spans="3:4">
      <c r="C882" s="7"/>
      <c r="D882" s="6"/>
    </row>
    <row r="883" spans="3:4">
      <c r="C883" s="7"/>
      <c r="D883" s="6"/>
    </row>
    <row r="884" spans="3:4">
      <c r="C884" s="7"/>
      <c r="D884" s="6"/>
    </row>
    <row r="885" spans="3:4">
      <c r="C885" s="7"/>
      <c r="D885" s="6"/>
    </row>
    <row r="886" spans="3:4">
      <c r="C886" s="7"/>
      <c r="D886" s="6"/>
    </row>
    <row r="887" spans="3:4">
      <c r="C887" s="7"/>
      <c r="D887" s="6"/>
    </row>
    <row r="888" spans="3:4">
      <c r="C888" s="7"/>
      <c r="D888" s="6"/>
    </row>
    <row r="889" spans="3:4">
      <c r="C889" s="7"/>
      <c r="D889" s="6"/>
    </row>
    <row r="890" spans="3:4">
      <c r="C890" s="7"/>
      <c r="D890" s="6"/>
    </row>
    <row r="891" spans="3:4">
      <c r="C891" s="7"/>
      <c r="D891" s="6"/>
    </row>
    <row r="892" spans="3:4">
      <c r="C892" s="7"/>
      <c r="D892" s="6"/>
    </row>
    <row r="893" spans="3:4">
      <c r="C893" s="7"/>
      <c r="D893" s="6"/>
    </row>
    <row r="894" spans="3:4">
      <c r="C894" s="7"/>
      <c r="D894" s="6"/>
    </row>
    <row r="895" spans="3:4">
      <c r="C895" s="7"/>
      <c r="D895" s="6"/>
    </row>
    <row r="896" spans="3:4">
      <c r="C896" s="7"/>
      <c r="D896" s="6"/>
    </row>
    <row r="897" spans="3:4">
      <c r="C897" s="7"/>
      <c r="D897" s="6"/>
    </row>
    <row r="898" spans="3:4">
      <c r="C898" s="7"/>
      <c r="D898" s="6"/>
    </row>
    <row r="899" spans="3:4">
      <c r="C899" s="7"/>
      <c r="D899" s="6"/>
    </row>
    <row r="900" spans="3:4">
      <c r="C900" s="7"/>
      <c r="D900" s="6"/>
    </row>
    <row r="901" spans="3:4">
      <c r="C901" s="7"/>
      <c r="D901" s="6"/>
    </row>
    <row r="902" spans="3:4">
      <c r="C902" s="7"/>
      <c r="D902" s="6"/>
    </row>
    <row r="903" spans="3:4">
      <c r="C903" s="7"/>
      <c r="D903" s="6"/>
    </row>
    <row r="904" spans="3:4">
      <c r="C904" s="7"/>
      <c r="D904" s="6"/>
    </row>
    <row r="905" spans="3:4">
      <c r="C905" s="7"/>
      <c r="D905" s="6"/>
    </row>
    <row r="906" spans="3:4">
      <c r="C906" s="7"/>
      <c r="D906" s="6"/>
    </row>
    <row r="907" spans="3:4">
      <c r="C907" s="7"/>
      <c r="D907" s="6"/>
    </row>
    <row r="908" spans="3:4">
      <c r="C908" s="7"/>
      <c r="D908" s="6"/>
    </row>
    <row r="909" spans="3:4">
      <c r="C909" s="7"/>
      <c r="D909" s="6"/>
    </row>
    <row r="910" spans="3:4">
      <c r="C910" s="7"/>
      <c r="D910" s="6"/>
    </row>
    <row r="911" spans="3:4">
      <c r="C911" s="7"/>
      <c r="D911" s="6"/>
    </row>
    <row r="912" spans="3:4">
      <c r="C912" s="7"/>
      <c r="D912" s="6"/>
    </row>
    <row r="913" spans="3:4">
      <c r="C913" s="7"/>
      <c r="D913" s="6"/>
    </row>
    <row r="914" spans="3:4">
      <c r="C914" s="7"/>
      <c r="D914" s="6"/>
    </row>
    <row r="915" spans="3:4">
      <c r="C915" s="7"/>
      <c r="D915" s="6"/>
    </row>
    <row r="916" spans="3:4">
      <c r="C916" s="7"/>
      <c r="D916" s="6"/>
    </row>
    <row r="917" spans="3:4">
      <c r="C917" s="7"/>
      <c r="D917" s="6"/>
    </row>
    <row r="918" spans="3:4">
      <c r="C918" s="7"/>
      <c r="D918" s="6"/>
    </row>
    <row r="919" spans="3:4">
      <c r="C919" s="7"/>
      <c r="D919" s="6"/>
    </row>
    <row r="920" spans="3:4">
      <c r="C920" s="7"/>
      <c r="D920" s="6"/>
    </row>
    <row r="921" spans="3:4">
      <c r="C921" s="7"/>
      <c r="D921" s="6"/>
    </row>
    <row r="922" spans="3:4">
      <c r="C922" s="7"/>
      <c r="D922" s="6"/>
    </row>
    <row r="923" spans="3:4">
      <c r="C923" s="7"/>
      <c r="D923" s="6"/>
    </row>
    <row r="924" spans="3:4">
      <c r="C924" s="7"/>
      <c r="D924" s="6"/>
    </row>
    <row r="925" spans="3:4">
      <c r="C925" s="7"/>
      <c r="D925" s="6"/>
    </row>
    <row r="926" spans="3:4">
      <c r="C926" s="7"/>
      <c r="D926" s="6"/>
    </row>
    <row r="927" spans="3:4">
      <c r="C927" s="7"/>
      <c r="D927" s="6"/>
    </row>
    <row r="928" spans="3:4">
      <c r="C928" s="7"/>
      <c r="D928" s="6"/>
    </row>
    <row r="929" spans="3:4">
      <c r="C929" s="7"/>
      <c r="D929" s="6"/>
    </row>
    <row r="930" spans="3:4">
      <c r="C930" s="7"/>
      <c r="D930" s="6"/>
    </row>
    <row r="931" spans="3:4">
      <c r="C931" s="7"/>
      <c r="D931" s="6"/>
    </row>
    <row r="932" spans="3:4">
      <c r="C932" s="7"/>
      <c r="D932" s="6"/>
    </row>
    <row r="933" spans="3:4">
      <c r="C933" s="7"/>
      <c r="D933" s="6"/>
    </row>
    <row r="934" spans="3:4">
      <c r="C934" s="7"/>
      <c r="D934" s="6"/>
    </row>
    <row r="935" spans="3:4">
      <c r="C935" s="7"/>
      <c r="D935" s="6"/>
    </row>
    <row r="936" spans="3:4">
      <c r="C936" s="7"/>
      <c r="D936" s="6"/>
    </row>
    <row r="937" spans="3:4">
      <c r="C937" s="7"/>
      <c r="D937" s="6"/>
    </row>
    <row r="938" spans="3:4">
      <c r="C938" s="7"/>
      <c r="D938" s="6"/>
    </row>
    <row r="939" spans="3:4">
      <c r="C939" s="7"/>
      <c r="D939" s="6"/>
    </row>
    <row r="940" spans="3:4">
      <c r="C940" s="7"/>
      <c r="D940" s="6"/>
    </row>
    <row r="941" spans="3:4">
      <c r="C941" s="7"/>
      <c r="D941" s="6"/>
    </row>
    <row r="942" spans="3:4">
      <c r="C942" s="7"/>
      <c r="D942" s="6"/>
    </row>
    <row r="943" spans="3:4">
      <c r="C943" s="7"/>
      <c r="D943" s="6"/>
    </row>
    <row r="944" spans="3:4">
      <c r="C944" s="7"/>
      <c r="D944" s="6"/>
    </row>
    <row r="945" spans="3:4">
      <c r="C945" s="7"/>
      <c r="D945" s="6"/>
    </row>
    <row r="946" spans="3:4">
      <c r="C946" s="7"/>
      <c r="D946" s="6"/>
    </row>
    <row r="947" spans="3:4">
      <c r="C947" s="7"/>
      <c r="D947" s="6"/>
    </row>
    <row r="948" spans="3:4">
      <c r="C948" s="7"/>
      <c r="D948" s="6"/>
    </row>
    <row r="949" spans="3:4">
      <c r="C949" s="7"/>
      <c r="D949" s="6"/>
    </row>
    <row r="950" spans="3:4">
      <c r="C950" s="7"/>
      <c r="D950" s="6"/>
    </row>
    <row r="951" spans="3:4">
      <c r="C951" s="7"/>
      <c r="D951" s="6"/>
    </row>
    <row r="952" spans="3:4">
      <c r="C952" s="7"/>
      <c r="D952" s="6"/>
    </row>
    <row r="953" spans="3:4">
      <c r="C953" s="7"/>
      <c r="D953" s="6"/>
    </row>
    <row r="954" spans="3:4">
      <c r="C954" s="7"/>
      <c r="D954" s="6"/>
    </row>
    <row r="955" spans="3:4">
      <c r="C955" s="7"/>
      <c r="D955" s="6"/>
    </row>
    <row r="956" spans="3:4">
      <c r="C956" s="7"/>
      <c r="D956" s="6"/>
    </row>
    <row r="957" spans="3:4">
      <c r="C957" s="7"/>
      <c r="D957" s="6"/>
    </row>
    <row r="958" spans="3:4">
      <c r="C958" s="7"/>
      <c r="D958" s="6"/>
    </row>
    <row r="959" spans="3:4">
      <c r="C959" s="7"/>
      <c r="D959" s="6"/>
    </row>
    <row r="960" spans="3:4">
      <c r="C960" s="7"/>
      <c r="D960" s="6"/>
    </row>
    <row r="961" spans="3:4">
      <c r="C961" s="7"/>
      <c r="D961" s="6"/>
    </row>
    <row r="962" spans="3:4">
      <c r="C962" s="7"/>
      <c r="D962" s="6"/>
    </row>
    <row r="963" spans="3:4">
      <c r="C963" s="7"/>
      <c r="D963" s="6"/>
    </row>
    <row r="964" spans="3:4">
      <c r="C964" s="7"/>
      <c r="D964" s="6"/>
    </row>
    <row r="965" spans="3:4">
      <c r="C965" s="7"/>
      <c r="D965" s="6"/>
    </row>
    <row r="966" spans="3:4">
      <c r="C966" s="7"/>
      <c r="D966" s="6"/>
    </row>
    <row r="967" spans="3:4">
      <c r="C967" s="7"/>
      <c r="D967" s="6"/>
    </row>
    <row r="968" spans="3:4">
      <c r="C968" s="7"/>
      <c r="D968" s="6"/>
    </row>
    <row r="969" spans="3:4">
      <c r="C969" s="7"/>
      <c r="D969" s="6"/>
    </row>
    <row r="970" spans="3:4">
      <c r="C970" s="7"/>
      <c r="D970" s="6"/>
    </row>
    <row r="971" spans="3:4">
      <c r="C971" s="7"/>
      <c r="D971" s="6"/>
    </row>
    <row r="972" spans="3:4">
      <c r="C972" s="7"/>
      <c r="D972" s="6"/>
    </row>
    <row r="973" spans="3:4">
      <c r="C973" s="7"/>
      <c r="D973" s="6"/>
    </row>
    <row r="974" spans="3:4">
      <c r="C974" s="7"/>
      <c r="D974" s="6"/>
    </row>
    <row r="975" spans="3:4">
      <c r="C975" s="7"/>
      <c r="D975" s="6"/>
    </row>
    <row r="976" spans="3:4">
      <c r="C976" s="7"/>
      <c r="D976" s="6"/>
    </row>
    <row r="977" spans="3:4">
      <c r="C977" s="7"/>
      <c r="D977" s="6"/>
    </row>
    <row r="978" spans="3:4">
      <c r="C978" s="7"/>
      <c r="D978" s="6"/>
    </row>
    <row r="979" spans="3:4">
      <c r="C979" s="7"/>
      <c r="D979" s="6"/>
    </row>
    <row r="980" spans="3:4">
      <c r="C980" s="7"/>
      <c r="D980" s="6"/>
    </row>
    <row r="981" spans="3:4">
      <c r="C981" s="7"/>
      <c r="D981" s="6"/>
    </row>
    <row r="982" spans="3:4">
      <c r="C982" s="7"/>
      <c r="D982" s="6"/>
    </row>
    <row r="983" spans="3:4">
      <c r="C983" s="7"/>
      <c r="D983" s="6"/>
    </row>
    <row r="984" spans="3:4">
      <c r="C984" s="7"/>
      <c r="D984" s="6"/>
    </row>
    <row r="985" spans="3:4">
      <c r="C985" s="7"/>
      <c r="D985" s="6"/>
    </row>
    <row r="986" spans="3:4">
      <c r="C986" s="7"/>
      <c r="D986" s="6"/>
    </row>
    <row r="987" spans="3:4">
      <c r="C987" s="7"/>
      <c r="D987" s="6"/>
    </row>
    <row r="988" spans="3:4">
      <c r="C988" s="7"/>
      <c r="D988" s="6"/>
    </row>
    <row r="989" spans="3:4">
      <c r="C989" s="7"/>
      <c r="D989" s="6"/>
    </row>
    <row r="990" spans="3:4">
      <c r="C990" s="7"/>
      <c r="D990" s="6"/>
    </row>
    <row r="991" spans="3:4">
      <c r="C991" s="7"/>
      <c r="D991" s="6"/>
    </row>
    <row r="992" spans="3:4">
      <c r="C992" s="7"/>
      <c r="D992" s="6"/>
    </row>
    <row r="993" spans="3:4">
      <c r="C993" s="7"/>
      <c r="D993" s="6"/>
    </row>
    <row r="994" spans="3:4">
      <c r="C994" s="7"/>
      <c r="D994" s="6"/>
    </row>
    <row r="995" spans="3:4">
      <c r="C995" s="7"/>
      <c r="D995" s="6"/>
    </row>
    <row r="996" spans="3:4">
      <c r="C996" s="7"/>
      <c r="D996" s="6"/>
    </row>
    <row r="997" spans="3:4">
      <c r="C997" s="7"/>
      <c r="D997" s="6"/>
    </row>
    <row r="998" spans="3:4">
      <c r="C998" s="7"/>
      <c r="D998" s="6"/>
    </row>
    <row r="999" spans="3:4">
      <c r="C999" s="7"/>
      <c r="D999" s="6"/>
    </row>
    <row r="1000" spans="3:4">
      <c r="C1000" s="7"/>
      <c r="D1000" s="6"/>
    </row>
    <row r="1001" spans="3:4">
      <c r="C1001" s="7"/>
      <c r="D1001" s="6"/>
    </row>
    <row r="1002" spans="3:4">
      <c r="C1002" s="7"/>
      <c r="D1002" s="6"/>
    </row>
    <row r="1003" spans="3:4">
      <c r="C1003" s="7"/>
      <c r="D1003" s="6"/>
    </row>
    <row r="1004" spans="3:4">
      <c r="C1004" s="7"/>
      <c r="D1004" s="6"/>
    </row>
    <row r="1005" spans="3:4">
      <c r="C1005" s="7"/>
      <c r="D1005" s="6"/>
    </row>
    <row r="1006" spans="3:4">
      <c r="C1006" s="7"/>
      <c r="D1006" s="6"/>
    </row>
    <row r="1007" spans="3:4">
      <c r="C1007" s="7"/>
      <c r="D1007" s="6"/>
    </row>
    <row r="1008" spans="3:4">
      <c r="C1008" s="7"/>
      <c r="D1008" s="6"/>
    </row>
    <row r="1009" spans="3:4">
      <c r="C1009" s="7"/>
      <c r="D1009" s="6"/>
    </row>
    <row r="1010" spans="3:4">
      <c r="C1010" s="7"/>
      <c r="D1010" s="6"/>
    </row>
    <row r="1011" spans="3:4">
      <c r="C1011" s="7"/>
      <c r="D1011" s="6"/>
    </row>
    <row r="1012" spans="3:4">
      <c r="C1012" s="7"/>
      <c r="D1012" s="6"/>
    </row>
    <row r="1013" spans="3:4">
      <c r="C1013" s="7"/>
      <c r="D1013" s="6"/>
    </row>
    <row r="1014" spans="3:4">
      <c r="C1014" s="7"/>
      <c r="D1014" s="6"/>
    </row>
    <row r="1015" spans="3:4">
      <c r="C1015" s="7"/>
      <c r="D1015" s="6"/>
    </row>
    <row r="1016" spans="3:4">
      <c r="C1016" s="7"/>
      <c r="D1016" s="6"/>
    </row>
    <row r="1017" spans="3:4">
      <c r="C1017" s="7"/>
      <c r="D1017" s="6"/>
    </row>
    <row r="1018" spans="3:4">
      <c r="C1018" s="7"/>
      <c r="D1018" s="6"/>
    </row>
    <row r="1019" spans="3:4">
      <c r="C1019" s="7"/>
      <c r="D1019" s="6"/>
    </row>
    <row r="1020" spans="3:4">
      <c r="C1020" s="7"/>
      <c r="D1020" s="6"/>
    </row>
    <row r="1021" spans="3:4">
      <c r="C1021" s="7"/>
      <c r="D102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4BC7-9B4A-4161-90C0-15E3B9DA7E3B}">
  <dimension ref="A1:R200"/>
  <sheetViews>
    <sheetView workbookViewId="0">
      <selection activeCell="V14" sqref="V14"/>
    </sheetView>
  </sheetViews>
  <sheetFormatPr defaultRowHeight="14.5"/>
  <cols>
    <col min="1" max="1" width="19.08984375" style="14" customWidth="1"/>
    <col min="2" max="3" width="8.7265625" style="14"/>
    <col min="4" max="4" width="9.7265625" style="14" customWidth="1"/>
    <col min="5" max="5" width="15.1796875" style="14" customWidth="1"/>
    <col min="6" max="14" width="8.7265625" style="14"/>
    <col min="15" max="15" width="9.6328125" style="14" customWidth="1"/>
    <col min="16" max="16384" width="8.7265625" style="14"/>
  </cols>
  <sheetData>
    <row r="1" spans="1:18">
      <c r="A1" s="14" t="s">
        <v>2145</v>
      </c>
      <c r="B1" s="14" t="s">
        <v>0</v>
      </c>
      <c r="C1" s="14" t="s">
        <v>5</v>
      </c>
      <c r="D1" s="14" t="s">
        <v>2146</v>
      </c>
      <c r="E1" s="14" t="s">
        <v>2147</v>
      </c>
      <c r="G1" t="s">
        <v>2134</v>
      </c>
      <c r="H1" t="s">
        <v>12</v>
      </c>
      <c r="I1" t="s">
        <v>458</v>
      </c>
      <c r="J1" t="s">
        <v>416</v>
      </c>
      <c r="K1" t="s">
        <v>373</v>
      </c>
      <c r="L1" t="s">
        <v>289</v>
      </c>
      <c r="M1" t="s">
        <v>340</v>
      </c>
      <c r="N1" t="s">
        <v>284</v>
      </c>
      <c r="O1" t="s">
        <v>2148</v>
      </c>
      <c r="P1" t="s">
        <v>2135</v>
      </c>
      <c r="Q1"/>
      <c r="R1"/>
    </row>
    <row r="2" spans="1:18">
      <c r="A2" s="12" t="s">
        <v>512</v>
      </c>
      <c r="B2" s="12" t="s">
        <v>12</v>
      </c>
      <c r="C2" s="12">
        <v>4600</v>
      </c>
      <c r="D2" s="12">
        <v>12.45</v>
      </c>
      <c r="E2" s="13">
        <f t="shared" ref="E2:E65" si="0">C2/D2</f>
        <v>369.47791164658639</v>
      </c>
      <c r="G2">
        <v>0</v>
      </c>
      <c r="H2">
        <f>IF(ISNUMBER(SEARCH("P",$B2)),1*$G2,"")</f>
        <v>0</v>
      </c>
      <c r="I2" t="str">
        <f>IF(ISNUMBER(SEARCH("C",$B2)),1*$G2,"")</f>
        <v/>
      </c>
      <c r="J2" t="str">
        <f>IF(ISNUMBER(SEARCH("1B",$B2)),1*$G2,"")</f>
        <v/>
      </c>
      <c r="K2" t="str">
        <f>IF(ISNUMBER(SEARCH("2B",$B2)),1*$G2,"")</f>
        <v/>
      </c>
      <c r="L2" t="str">
        <f>IF(ISNUMBER(SEARCH("3B",$B2)),1*$G2,"")</f>
        <v/>
      </c>
      <c r="M2" t="str">
        <f>IF(ISNUMBER(SEARCH("SS",$B2)),1*$G2,"")</f>
        <v/>
      </c>
      <c r="N2" t="str">
        <f>IF(ISNUMBER(SEARCH("OF",$B2)),1*$G2,"")</f>
        <v/>
      </c>
      <c r="O2">
        <f>SUM(H2:N2)</f>
        <v>0</v>
      </c>
      <c r="P2" t="s">
        <v>2136</v>
      </c>
      <c r="Q2">
        <v>10</v>
      </c>
      <c r="R2">
        <f>SUM(G2:G200)</f>
        <v>10</v>
      </c>
    </row>
    <row r="3" spans="1:18">
      <c r="A3" s="12" t="s">
        <v>277</v>
      </c>
      <c r="B3" s="12" t="s">
        <v>12</v>
      </c>
      <c r="C3" s="12">
        <v>5800</v>
      </c>
      <c r="D3" s="12">
        <v>15.05</v>
      </c>
      <c r="E3" s="13">
        <f t="shared" si="0"/>
        <v>385.38205980066442</v>
      </c>
      <c r="G3">
        <v>0</v>
      </c>
      <c r="H3">
        <f t="shared" ref="H3:H66" si="1">IF(ISNUMBER(SEARCH("P",$B3)),1*$G3,"")</f>
        <v>0</v>
      </c>
      <c r="I3" t="str">
        <f t="shared" ref="I3:I66" si="2">IF(ISNUMBER(SEARCH("C",$B3)),1*$G3,"")</f>
        <v/>
      </c>
      <c r="J3" t="str">
        <f t="shared" ref="J3:J66" si="3">IF(ISNUMBER(SEARCH("1B",$B3)),1*$G3,"")</f>
        <v/>
      </c>
      <c r="K3" t="str">
        <f t="shared" ref="K3:K66" si="4">IF(ISNUMBER(SEARCH("2B",$B3)),1*$G3,"")</f>
        <v/>
      </c>
      <c r="L3" t="str">
        <f t="shared" ref="L3:L66" si="5">IF(ISNUMBER(SEARCH("3B",$B3)),1*$G3,"")</f>
        <v/>
      </c>
      <c r="M3" t="str">
        <f t="shared" ref="M3:M66" si="6">IF(ISNUMBER(SEARCH("SS",$B3)),1*$G3,"")</f>
        <v/>
      </c>
      <c r="N3" t="str">
        <f t="shared" ref="N3:N66" si="7">IF(ISNUMBER(SEARCH("OF",$B3)),1*$G3,"")</f>
        <v/>
      </c>
      <c r="O3">
        <f>SUM(H3:N3)</f>
        <v>0</v>
      </c>
      <c r="P3" t="s">
        <v>2137</v>
      </c>
      <c r="Q3">
        <v>50000</v>
      </c>
      <c r="R3">
        <f>SUMPRODUCT(G2:G181,C2:C181)</f>
        <v>50000</v>
      </c>
    </row>
    <row r="4" spans="1:18">
      <c r="A4" s="12" t="s">
        <v>1073</v>
      </c>
      <c r="B4" s="12" t="s">
        <v>12</v>
      </c>
      <c r="C4" s="12">
        <v>4000</v>
      </c>
      <c r="D4" s="12">
        <v>10</v>
      </c>
      <c r="E4" s="13">
        <f t="shared" si="0"/>
        <v>400</v>
      </c>
      <c r="G4">
        <v>0</v>
      </c>
      <c r="H4">
        <f t="shared" si="1"/>
        <v>0</v>
      </c>
      <c r="I4" t="str">
        <f t="shared" si="2"/>
        <v/>
      </c>
      <c r="J4" t="str">
        <f t="shared" si="3"/>
        <v/>
      </c>
      <c r="K4" t="str">
        <f t="shared" si="4"/>
        <v/>
      </c>
      <c r="L4" t="str">
        <f t="shared" si="5"/>
        <v/>
      </c>
      <c r="M4" t="str">
        <f t="shared" si="6"/>
        <v/>
      </c>
      <c r="N4" t="str">
        <f t="shared" si="7"/>
        <v/>
      </c>
      <c r="O4">
        <f t="shared" ref="O4:O67" si="8">SUM(H4:N4)</f>
        <v>0</v>
      </c>
      <c r="P4" t="s">
        <v>2138</v>
      </c>
      <c r="Q4"/>
      <c r="R4" s="8">
        <f>SUMPRODUCT(G2:G181,D2:D181)</f>
        <v>122.43999999999998</v>
      </c>
    </row>
    <row r="5" spans="1:18">
      <c r="A5" s="12" t="s">
        <v>869</v>
      </c>
      <c r="B5" s="12" t="s">
        <v>12</v>
      </c>
      <c r="C5" s="12">
        <v>4000</v>
      </c>
      <c r="D5" s="12">
        <v>9.75</v>
      </c>
      <c r="E5" s="13">
        <f t="shared" si="0"/>
        <v>410.25641025641028</v>
      </c>
      <c r="G5">
        <v>0</v>
      </c>
      <c r="H5">
        <f t="shared" si="1"/>
        <v>0</v>
      </c>
      <c r="I5" t="str">
        <f t="shared" si="2"/>
        <v/>
      </c>
      <c r="J5" t="str">
        <f t="shared" si="3"/>
        <v/>
      </c>
      <c r="K5" t="str">
        <f t="shared" si="4"/>
        <v/>
      </c>
      <c r="L5" t="str">
        <f t="shared" si="5"/>
        <v/>
      </c>
      <c r="M5" t="str">
        <f t="shared" si="6"/>
        <v/>
      </c>
      <c r="N5" t="str">
        <f t="shared" si="7"/>
        <v/>
      </c>
      <c r="O5">
        <f t="shared" si="8"/>
        <v>0</v>
      </c>
      <c r="P5" t="s">
        <v>12</v>
      </c>
      <c r="Q5">
        <v>2</v>
      </c>
      <c r="R5">
        <f>SUM(H2:H181)</f>
        <v>2</v>
      </c>
    </row>
    <row r="6" spans="1:18">
      <c r="A6" s="12" t="s">
        <v>158</v>
      </c>
      <c r="B6" s="12" t="s">
        <v>12</v>
      </c>
      <c r="C6" s="12">
        <v>7300</v>
      </c>
      <c r="D6" s="12">
        <v>17.78</v>
      </c>
      <c r="E6" s="13">
        <f t="shared" si="0"/>
        <v>410.57367829021371</v>
      </c>
      <c r="G6">
        <v>0</v>
      </c>
      <c r="H6">
        <f t="shared" si="1"/>
        <v>0</v>
      </c>
      <c r="I6" t="str">
        <f t="shared" si="2"/>
        <v/>
      </c>
      <c r="J6" t="str">
        <f t="shared" si="3"/>
        <v/>
      </c>
      <c r="K6" t="str">
        <f t="shared" si="4"/>
        <v/>
      </c>
      <c r="L6" t="str">
        <f t="shared" si="5"/>
        <v/>
      </c>
      <c r="M6" t="str">
        <f t="shared" si="6"/>
        <v/>
      </c>
      <c r="N6" t="str">
        <f t="shared" si="7"/>
        <v/>
      </c>
      <c r="O6">
        <f t="shared" si="8"/>
        <v>0</v>
      </c>
      <c r="P6" t="s">
        <v>458</v>
      </c>
      <c r="Q6">
        <v>1</v>
      </c>
      <c r="R6">
        <f>SUM(I2:I181)</f>
        <v>1</v>
      </c>
    </row>
    <row r="7" spans="1:18">
      <c r="A7" s="12" t="s">
        <v>67</v>
      </c>
      <c r="B7" s="12" t="s">
        <v>12</v>
      </c>
      <c r="C7" s="12">
        <v>9200</v>
      </c>
      <c r="D7" s="12">
        <v>21.99</v>
      </c>
      <c r="E7" s="13">
        <f t="shared" si="0"/>
        <v>418.37198726693953</v>
      </c>
      <c r="G7">
        <v>1</v>
      </c>
      <c r="H7">
        <f t="shared" si="1"/>
        <v>1</v>
      </c>
      <c r="I7" t="str">
        <f t="shared" si="2"/>
        <v/>
      </c>
      <c r="J7" t="str">
        <f t="shared" si="3"/>
        <v/>
      </c>
      <c r="K7" t="str">
        <f t="shared" si="4"/>
        <v/>
      </c>
      <c r="L7" t="str">
        <f t="shared" si="5"/>
        <v/>
      </c>
      <c r="M7" t="str">
        <f t="shared" si="6"/>
        <v/>
      </c>
      <c r="N7" t="str">
        <f t="shared" si="7"/>
        <v/>
      </c>
      <c r="O7">
        <f t="shared" si="8"/>
        <v>1</v>
      </c>
      <c r="P7" t="s">
        <v>416</v>
      </c>
      <c r="Q7">
        <v>1</v>
      </c>
      <c r="R7">
        <f>SUM(J2:J181)</f>
        <v>1</v>
      </c>
    </row>
    <row r="8" spans="1:18">
      <c r="A8" s="12" t="s">
        <v>215</v>
      </c>
      <c r="B8" s="12" t="s">
        <v>12</v>
      </c>
      <c r="C8" s="12">
        <v>6600</v>
      </c>
      <c r="D8" s="12">
        <v>15.69</v>
      </c>
      <c r="E8" s="13">
        <f t="shared" si="0"/>
        <v>420.65009560229447</v>
      </c>
      <c r="G8">
        <v>0</v>
      </c>
      <c r="H8">
        <f t="shared" si="1"/>
        <v>0</v>
      </c>
      <c r="I8" t="str">
        <f t="shared" si="2"/>
        <v/>
      </c>
      <c r="J8" t="str">
        <f t="shared" si="3"/>
        <v/>
      </c>
      <c r="K8" t="str">
        <f t="shared" si="4"/>
        <v/>
      </c>
      <c r="L8" t="str">
        <f t="shared" si="5"/>
        <v/>
      </c>
      <c r="M8" t="str">
        <f t="shared" si="6"/>
        <v/>
      </c>
      <c r="N8" t="str">
        <f t="shared" si="7"/>
        <v/>
      </c>
      <c r="O8">
        <f t="shared" si="8"/>
        <v>0</v>
      </c>
      <c r="P8" t="s">
        <v>373</v>
      </c>
      <c r="Q8">
        <v>1</v>
      </c>
      <c r="R8">
        <f>SUM(K2:K181)</f>
        <v>1</v>
      </c>
    </row>
    <row r="9" spans="1:18">
      <c r="A9" s="12" t="s">
        <v>301</v>
      </c>
      <c r="B9" s="12" t="s">
        <v>12</v>
      </c>
      <c r="C9" s="12">
        <v>5600</v>
      </c>
      <c r="D9" s="12">
        <v>13.25</v>
      </c>
      <c r="E9" s="13">
        <f t="shared" si="0"/>
        <v>422.64150943396226</v>
      </c>
      <c r="G9">
        <v>0</v>
      </c>
      <c r="H9">
        <f t="shared" si="1"/>
        <v>0</v>
      </c>
      <c r="I9" t="str">
        <f t="shared" si="2"/>
        <v/>
      </c>
      <c r="J9" t="str">
        <f t="shared" si="3"/>
        <v/>
      </c>
      <c r="K9" t="str">
        <f t="shared" si="4"/>
        <v/>
      </c>
      <c r="L9" t="str">
        <f t="shared" si="5"/>
        <v/>
      </c>
      <c r="M9" t="str">
        <f t="shared" si="6"/>
        <v/>
      </c>
      <c r="N9" t="str">
        <f t="shared" si="7"/>
        <v/>
      </c>
      <c r="O9">
        <f t="shared" si="8"/>
        <v>0</v>
      </c>
      <c r="P9" t="s">
        <v>289</v>
      </c>
      <c r="Q9">
        <v>1</v>
      </c>
      <c r="R9">
        <f>SUM(L2:L181)</f>
        <v>1</v>
      </c>
    </row>
    <row r="10" spans="1:18">
      <c r="A10" s="12" t="s">
        <v>146</v>
      </c>
      <c r="B10" s="12" t="s">
        <v>12</v>
      </c>
      <c r="C10" s="12">
        <v>7700</v>
      </c>
      <c r="D10" s="12">
        <v>17.57</v>
      </c>
      <c r="E10" s="13">
        <f t="shared" si="0"/>
        <v>438.2470119521912</v>
      </c>
      <c r="G10">
        <v>0</v>
      </c>
      <c r="H10">
        <f t="shared" si="1"/>
        <v>0</v>
      </c>
      <c r="I10" t="str">
        <f t="shared" si="2"/>
        <v/>
      </c>
      <c r="J10" t="str">
        <f t="shared" si="3"/>
        <v/>
      </c>
      <c r="K10" t="str">
        <f t="shared" si="4"/>
        <v/>
      </c>
      <c r="L10" t="str">
        <f t="shared" si="5"/>
        <v/>
      </c>
      <c r="M10" t="str">
        <f t="shared" si="6"/>
        <v/>
      </c>
      <c r="N10" t="str">
        <f t="shared" si="7"/>
        <v/>
      </c>
      <c r="O10">
        <f t="shared" si="8"/>
        <v>0</v>
      </c>
      <c r="P10" t="s">
        <v>340</v>
      </c>
      <c r="Q10">
        <v>1</v>
      </c>
      <c r="R10">
        <f>SUM(M2:M181)</f>
        <v>1</v>
      </c>
    </row>
    <row r="11" spans="1:18">
      <c r="A11" s="12" t="s">
        <v>50</v>
      </c>
      <c r="B11" s="12" t="s">
        <v>12</v>
      </c>
      <c r="C11" s="12">
        <v>10100</v>
      </c>
      <c r="D11" s="12">
        <v>22.88</v>
      </c>
      <c r="E11" s="13">
        <f t="shared" si="0"/>
        <v>441.43356643356645</v>
      </c>
      <c r="G11">
        <v>0</v>
      </c>
      <c r="H11">
        <f t="shared" si="1"/>
        <v>0</v>
      </c>
      <c r="I11" t="str">
        <f t="shared" si="2"/>
        <v/>
      </c>
      <c r="J11" t="str">
        <f t="shared" si="3"/>
        <v/>
      </c>
      <c r="K11" t="str">
        <f t="shared" si="4"/>
        <v/>
      </c>
      <c r="L11" t="str">
        <f t="shared" si="5"/>
        <v/>
      </c>
      <c r="M11" t="str">
        <f t="shared" si="6"/>
        <v/>
      </c>
      <c r="N11" t="str">
        <f t="shared" si="7"/>
        <v/>
      </c>
      <c r="O11">
        <f t="shared" si="8"/>
        <v>0</v>
      </c>
      <c r="P11" t="s">
        <v>284</v>
      </c>
      <c r="Q11">
        <v>3</v>
      </c>
      <c r="R11">
        <f>SUM(N2:N181)</f>
        <v>3</v>
      </c>
    </row>
    <row r="12" spans="1:18">
      <c r="A12" s="12" t="s">
        <v>267</v>
      </c>
      <c r="B12" s="12" t="s">
        <v>12</v>
      </c>
      <c r="C12" s="12">
        <v>5900</v>
      </c>
      <c r="D12" s="12">
        <v>13.18</v>
      </c>
      <c r="E12" s="13">
        <f t="shared" si="0"/>
        <v>447.64795144157819</v>
      </c>
      <c r="G12">
        <v>0</v>
      </c>
      <c r="H12">
        <f t="shared" si="1"/>
        <v>0</v>
      </c>
      <c r="I12" t="str">
        <f t="shared" si="2"/>
        <v/>
      </c>
      <c r="J12" t="str">
        <f t="shared" si="3"/>
        <v/>
      </c>
      <c r="K12" t="str">
        <f t="shared" si="4"/>
        <v/>
      </c>
      <c r="L12" t="str">
        <f t="shared" si="5"/>
        <v/>
      </c>
      <c r="M12" t="str">
        <f t="shared" si="6"/>
        <v/>
      </c>
      <c r="N12" t="str">
        <f t="shared" si="7"/>
        <v/>
      </c>
      <c r="O12">
        <f t="shared" si="8"/>
        <v>0</v>
      </c>
      <c r="P12"/>
      <c r="Q12"/>
      <c r="R12"/>
    </row>
    <row r="13" spans="1:18">
      <c r="A13" s="12" t="s">
        <v>257</v>
      </c>
      <c r="B13" s="12" t="s">
        <v>12</v>
      </c>
      <c r="C13" s="12">
        <v>6000</v>
      </c>
      <c r="D13" s="12">
        <v>13.24</v>
      </c>
      <c r="E13" s="13">
        <f t="shared" si="0"/>
        <v>453.17220543806644</v>
      </c>
      <c r="G13">
        <v>0</v>
      </c>
      <c r="H13">
        <f t="shared" si="1"/>
        <v>0</v>
      </c>
      <c r="I13" t="str">
        <f t="shared" si="2"/>
        <v/>
      </c>
      <c r="J13" t="str">
        <f t="shared" si="3"/>
        <v/>
      </c>
      <c r="K13" t="str">
        <f t="shared" si="4"/>
        <v/>
      </c>
      <c r="L13" t="str">
        <f t="shared" si="5"/>
        <v/>
      </c>
      <c r="M13" t="str">
        <f t="shared" si="6"/>
        <v/>
      </c>
      <c r="N13" t="str">
        <f t="shared" si="7"/>
        <v/>
      </c>
      <c r="O13">
        <f t="shared" si="8"/>
        <v>0</v>
      </c>
      <c r="P13"/>
      <c r="Q13"/>
      <c r="R13"/>
    </row>
    <row r="14" spans="1:18">
      <c r="A14" s="12" t="s">
        <v>243</v>
      </c>
      <c r="B14" s="12" t="s">
        <v>12</v>
      </c>
      <c r="C14" s="12">
        <v>6200</v>
      </c>
      <c r="D14" s="12">
        <v>13.67</v>
      </c>
      <c r="E14" s="13">
        <f t="shared" si="0"/>
        <v>453.54791514264815</v>
      </c>
      <c r="G14">
        <v>0</v>
      </c>
      <c r="H14">
        <f t="shared" si="1"/>
        <v>0</v>
      </c>
      <c r="I14" t="str">
        <f t="shared" si="2"/>
        <v/>
      </c>
      <c r="J14" t="str">
        <f t="shared" si="3"/>
        <v/>
      </c>
      <c r="K14" t="str">
        <f t="shared" si="4"/>
        <v/>
      </c>
      <c r="L14" t="str">
        <f t="shared" si="5"/>
        <v/>
      </c>
      <c r="M14" t="str">
        <f t="shared" si="6"/>
        <v/>
      </c>
      <c r="N14" t="str">
        <f t="shared" si="7"/>
        <v/>
      </c>
      <c r="O14">
        <f t="shared" si="8"/>
        <v>0</v>
      </c>
      <c r="P14"/>
      <c r="Q14"/>
      <c r="R14"/>
    </row>
    <row r="15" spans="1:18">
      <c r="A15" s="12" t="s">
        <v>154</v>
      </c>
      <c r="B15" s="12" t="s">
        <v>12</v>
      </c>
      <c r="C15" s="12">
        <v>7400</v>
      </c>
      <c r="D15" s="12">
        <v>16.04</v>
      </c>
      <c r="E15" s="13">
        <f t="shared" si="0"/>
        <v>461.34663341645887</v>
      </c>
      <c r="G15">
        <v>0</v>
      </c>
      <c r="H15">
        <f t="shared" si="1"/>
        <v>0</v>
      </c>
      <c r="I15" t="str">
        <f t="shared" si="2"/>
        <v/>
      </c>
      <c r="J15" t="str">
        <f t="shared" si="3"/>
        <v/>
      </c>
      <c r="K15" t="str">
        <f t="shared" si="4"/>
        <v/>
      </c>
      <c r="L15" t="str">
        <f t="shared" si="5"/>
        <v/>
      </c>
      <c r="M15" t="str">
        <f t="shared" si="6"/>
        <v/>
      </c>
      <c r="N15" t="str">
        <f t="shared" si="7"/>
        <v/>
      </c>
      <c r="O15">
        <f t="shared" si="8"/>
        <v>0</v>
      </c>
      <c r="P15"/>
      <c r="Q15"/>
      <c r="R15"/>
    </row>
    <row r="16" spans="1:18">
      <c r="A16" s="12" t="s">
        <v>199</v>
      </c>
      <c r="B16" s="12" t="s">
        <v>12</v>
      </c>
      <c r="C16" s="12">
        <v>6900</v>
      </c>
      <c r="D16" s="12">
        <v>14.91</v>
      </c>
      <c r="E16" s="13">
        <f t="shared" si="0"/>
        <v>462.77665995975855</v>
      </c>
      <c r="G16">
        <v>0</v>
      </c>
      <c r="H16">
        <f t="shared" si="1"/>
        <v>0</v>
      </c>
      <c r="I16" t="str">
        <f t="shared" si="2"/>
        <v/>
      </c>
      <c r="J16" t="str">
        <f t="shared" si="3"/>
        <v/>
      </c>
      <c r="K16" t="str">
        <f t="shared" si="4"/>
        <v/>
      </c>
      <c r="L16" t="str">
        <f t="shared" si="5"/>
        <v/>
      </c>
      <c r="M16" t="str">
        <f t="shared" si="6"/>
        <v/>
      </c>
      <c r="N16" t="str">
        <f t="shared" si="7"/>
        <v/>
      </c>
      <c r="O16">
        <f t="shared" si="8"/>
        <v>0</v>
      </c>
      <c r="P16"/>
      <c r="Q16"/>
      <c r="R16"/>
    </row>
    <row r="17" spans="1:18">
      <c r="A17" s="12" t="s">
        <v>259</v>
      </c>
      <c r="B17" s="12" t="s">
        <v>12</v>
      </c>
      <c r="C17" s="12">
        <v>6000</v>
      </c>
      <c r="D17" s="12">
        <v>12.9</v>
      </c>
      <c r="E17" s="13">
        <f t="shared" si="0"/>
        <v>465.11627906976742</v>
      </c>
      <c r="G17">
        <v>0</v>
      </c>
      <c r="H17">
        <f t="shared" si="1"/>
        <v>0</v>
      </c>
      <c r="I17" t="str">
        <f t="shared" si="2"/>
        <v/>
      </c>
      <c r="J17" t="str">
        <f t="shared" si="3"/>
        <v/>
      </c>
      <c r="K17" t="str">
        <f t="shared" si="4"/>
        <v/>
      </c>
      <c r="L17" t="str">
        <f t="shared" si="5"/>
        <v/>
      </c>
      <c r="M17" t="str">
        <f t="shared" si="6"/>
        <v/>
      </c>
      <c r="N17" t="str">
        <f t="shared" si="7"/>
        <v/>
      </c>
      <c r="O17">
        <f t="shared" si="8"/>
        <v>0</v>
      </c>
      <c r="P17"/>
      <c r="Q17"/>
      <c r="R17"/>
    </row>
    <row r="18" spans="1:18">
      <c r="A18" s="12" t="s">
        <v>676</v>
      </c>
      <c r="B18" s="12" t="s">
        <v>12</v>
      </c>
      <c r="C18" s="12">
        <v>4100</v>
      </c>
      <c r="D18" s="12">
        <v>8.7100000000000009</v>
      </c>
      <c r="E18" s="13">
        <f t="shared" si="0"/>
        <v>470.72330654420205</v>
      </c>
      <c r="G18">
        <v>0</v>
      </c>
      <c r="H18">
        <f t="shared" si="1"/>
        <v>0</v>
      </c>
      <c r="I18" t="str">
        <f t="shared" si="2"/>
        <v/>
      </c>
      <c r="J18" t="str">
        <f t="shared" si="3"/>
        <v/>
      </c>
      <c r="K18" t="str">
        <f t="shared" si="4"/>
        <v/>
      </c>
      <c r="L18" t="str">
        <f t="shared" si="5"/>
        <v/>
      </c>
      <c r="M18" t="str">
        <f t="shared" si="6"/>
        <v/>
      </c>
      <c r="N18" t="str">
        <f t="shared" si="7"/>
        <v/>
      </c>
      <c r="O18">
        <f t="shared" si="8"/>
        <v>0</v>
      </c>
      <c r="P18"/>
      <c r="Q18"/>
      <c r="R18"/>
    </row>
    <row r="19" spans="1:18">
      <c r="A19" s="12" t="s">
        <v>288</v>
      </c>
      <c r="B19" s="12" t="s">
        <v>12</v>
      </c>
      <c r="C19" s="12">
        <v>5700</v>
      </c>
      <c r="D19" s="12">
        <v>12.1</v>
      </c>
      <c r="E19" s="13">
        <f t="shared" si="0"/>
        <v>471.07438016528926</v>
      </c>
      <c r="G19">
        <v>0</v>
      </c>
      <c r="H19">
        <f t="shared" si="1"/>
        <v>0</v>
      </c>
      <c r="I19" t="str">
        <f t="shared" si="2"/>
        <v/>
      </c>
      <c r="J19" t="str">
        <f t="shared" si="3"/>
        <v/>
      </c>
      <c r="K19" t="str">
        <f t="shared" si="4"/>
        <v/>
      </c>
      <c r="L19" t="str">
        <f t="shared" si="5"/>
        <v/>
      </c>
      <c r="M19" t="str">
        <f t="shared" si="6"/>
        <v/>
      </c>
      <c r="N19" t="str">
        <f t="shared" si="7"/>
        <v/>
      </c>
      <c r="O19">
        <f t="shared" si="8"/>
        <v>0</v>
      </c>
      <c r="P19"/>
      <c r="Q19"/>
      <c r="R19"/>
    </row>
    <row r="20" spans="1:18">
      <c r="A20" s="12" t="s">
        <v>44</v>
      </c>
      <c r="B20" s="12" t="s">
        <v>12</v>
      </c>
      <c r="C20" s="12">
        <v>10400</v>
      </c>
      <c r="D20" s="12">
        <v>22.05</v>
      </c>
      <c r="E20" s="13">
        <f t="shared" si="0"/>
        <v>471.65532879818591</v>
      </c>
      <c r="G20">
        <v>0</v>
      </c>
      <c r="H20">
        <f t="shared" si="1"/>
        <v>0</v>
      </c>
      <c r="I20" t="str">
        <f t="shared" si="2"/>
        <v/>
      </c>
      <c r="J20" t="str">
        <f t="shared" si="3"/>
        <v/>
      </c>
      <c r="K20" t="str">
        <f t="shared" si="4"/>
        <v/>
      </c>
      <c r="L20" t="str">
        <f t="shared" si="5"/>
        <v/>
      </c>
      <c r="M20" t="str">
        <f t="shared" si="6"/>
        <v/>
      </c>
      <c r="N20" t="str">
        <f t="shared" si="7"/>
        <v/>
      </c>
      <c r="O20">
        <f t="shared" si="8"/>
        <v>0</v>
      </c>
      <c r="P20"/>
      <c r="Q20"/>
      <c r="R20"/>
    </row>
    <row r="21" spans="1:18">
      <c r="A21" s="12" t="s">
        <v>305</v>
      </c>
      <c r="B21" s="12" t="s">
        <v>12</v>
      </c>
      <c r="C21" s="12">
        <v>5600</v>
      </c>
      <c r="D21" s="12">
        <v>11.67</v>
      </c>
      <c r="E21" s="13">
        <f t="shared" si="0"/>
        <v>479.8628963153385</v>
      </c>
      <c r="G21">
        <v>0</v>
      </c>
      <c r="H21">
        <f t="shared" si="1"/>
        <v>0</v>
      </c>
      <c r="I21" t="str">
        <f t="shared" si="2"/>
        <v/>
      </c>
      <c r="J21" t="str">
        <f t="shared" si="3"/>
        <v/>
      </c>
      <c r="K21" t="str">
        <f t="shared" si="4"/>
        <v/>
      </c>
      <c r="L21" t="str">
        <f t="shared" si="5"/>
        <v/>
      </c>
      <c r="M21" t="str">
        <f t="shared" si="6"/>
        <v/>
      </c>
      <c r="N21" t="str">
        <f t="shared" si="7"/>
        <v/>
      </c>
      <c r="O21">
        <f t="shared" si="8"/>
        <v>0</v>
      </c>
      <c r="P21"/>
      <c r="Q21"/>
      <c r="R21"/>
    </row>
    <row r="22" spans="1:18">
      <c r="A22" s="12" t="s">
        <v>123</v>
      </c>
      <c r="B22" s="12" t="s">
        <v>12</v>
      </c>
      <c r="C22" s="12">
        <v>8000</v>
      </c>
      <c r="D22" s="12">
        <v>16.649999999999999</v>
      </c>
      <c r="E22" s="13">
        <f t="shared" si="0"/>
        <v>480.48048048048054</v>
      </c>
      <c r="G22">
        <v>0</v>
      </c>
      <c r="H22">
        <f t="shared" si="1"/>
        <v>0</v>
      </c>
      <c r="I22" t="str">
        <f t="shared" si="2"/>
        <v/>
      </c>
      <c r="J22" t="str">
        <f t="shared" si="3"/>
        <v/>
      </c>
      <c r="K22" t="str">
        <f t="shared" si="4"/>
        <v/>
      </c>
      <c r="L22" t="str">
        <f t="shared" si="5"/>
        <v/>
      </c>
      <c r="M22" t="str">
        <f t="shared" si="6"/>
        <v/>
      </c>
      <c r="N22" t="str">
        <f t="shared" si="7"/>
        <v/>
      </c>
      <c r="O22">
        <f t="shared" si="8"/>
        <v>0</v>
      </c>
      <c r="P22"/>
      <c r="Q22"/>
      <c r="R22"/>
    </row>
    <row r="23" spans="1:18">
      <c r="A23" s="12" t="s">
        <v>20</v>
      </c>
      <c r="B23" s="12" t="s">
        <v>12</v>
      </c>
      <c r="C23" s="12">
        <v>12600</v>
      </c>
      <c r="D23" s="12">
        <v>26.16</v>
      </c>
      <c r="E23" s="13">
        <f t="shared" si="0"/>
        <v>481.651376146789</v>
      </c>
      <c r="G23">
        <v>1</v>
      </c>
      <c r="H23">
        <f t="shared" si="1"/>
        <v>1</v>
      </c>
      <c r="I23" t="str">
        <f t="shared" si="2"/>
        <v/>
      </c>
      <c r="J23" t="str">
        <f t="shared" si="3"/>
        <v/>
      </c>
      <c r="K23" t="str">
        <f t="shared" si="4"/>
        <v/>
      </c>
      <c r="L23" t="str">
        <f t="shared" si="5"/>
        <v/>
      </c>
      <c r="M23" t="str">
        <f t="shared" si="6"/>
        <v/>
      </c>
      <c r="N23" t="str">
        <f t="shared" si="7"/>
        <v/>
      </c>
      <c r="O23">
        <f t="shared" si="8"/>
        <v>1</v>
      </c>
      <c r="P23"/>
      <c r="Q23"/>
      <c r="R23"/>
    </row>
    <row r="24" spans="1:18">
      <c r="A24" s="12" t="s">
        <v>137</v>
      </c>
      <c r="B24" s="12" t="s">
        <v>12</v>
      </c>
      <c r="C24" s="12">
        <v>7800</v>
      </c>
      <c r="D24" s="12">
        <v>16.18</v>
      </c>
      <c r="E24" s="13">
        <f t="shared" si="0"/>
        <v>482.07663782447469</v>
      </c>
      <c r="G24">
        <v>0</v>
      </c>
      <c r="H24">
        <f t="shared" si="1"/>
        <v>0</v>
      </c>
      <c r="I24" t="str">
        <f t="shared" si="2"/>
        <v/>
      </c>
      <c r="J24" t="str">
        <f t="shared" si="3"/>
        <v/>
      </c>
      <c r="K24" t="str">
        <f t="shared" si="4"/>
        <v/>
      </c>
      <c r="L24" t="str">
        <f t="shared" si="5"/>
        <v/>
      </c>
      <c r="M24" t="str">
        <f t="shared" si="6"/>
        <v/>
      </c>
      <c r="N24" t="str">
        <f t="shared" si="7"/>
        <v/>
      </c>
      <c r="O24">
        <f t="shared" si="8"/>
        <v>0</v>
      </c>
      <c r="P24"/>
      <c r="Q24"/>
      <c r="R24"/>
    </row>
    <row r="25" spans="1:18">
      <c r="A25" s="12" t="s">
        <v>30</v>
      </c>
      <c r="B25" s="12" t="s">
        <v>12</v>
      </c>
      <c r="C25" s="12">
        <v>12300</v>
      </c>
      <c r="D25" s="12">
        <v>25.5</v>
      </c>
      <c r="E25" s="13">
        <f t="shared" si="0"/>
        <v>482.35294117647061</v>
      </c>
      <c r="G25">
        <v>0</v>
      </c>
      <c r="H25">
        <f t="shared" si="1"/>
        <v>0</v>
      </c>
      <c r="I25" t="str">
        <f t="shared" si="2"/>
        <v/>
      </c>
      <c r="J25" t="str">
        <f t="shared" si="3"/>
        <v/>
      </c>
      <c r="K25" t="str">
        <f t="shared" si="4"/>
        <v/>
      </c>
      <c r="L25" t="str">
        <f t="shared" si="5"/>
        <v/>
      </c>
      <c r="M25" t="str">
        <f t="shared" si="6"/>
        <v/>
      </c>
      <c r="N25" t="str">
        <f t="shared" si="7"/>
        <v/>
      </c>
      <c r="O25">
        <f t="shared" si="8"/>
        <v>0</v>
      </c>
      <c r="P25"/>
      <c r="Q25"/>
      <c r="R25"/>
    </row>
    <row r="26" spans="1:18">
      <c r="A26" s="12" t="s">
        <v>150</v>
      </c>
      <c r="B26" s="12" t="s">
        <v>12</v>
      </c>
      <c r="C26" s="12">
        <v>7500</v>
      </c>
      <c r="D26" s="12">
        <v>15.48</v>
      </c>
      <c r="E26" s="13">
        <f t="shared" si="0"/>
        <v>484.49612403100775</v>
      </c>
      <c r="G26">
        <v>0</v>
      </c>
      <c r="H26">
        <f t="shared" si="1"/>
        <v>0</v>
      </c>
      <c r="I26" t="str">
        <f t="shared" si="2"/>
        <v/>
      </c>
      <c r="J26" t="str">
        <f t="shared" si="3"/>
        <v/>
      </c>
      <c r="K26" t="str">
        <f t="shared" si="4"/>
        <v/>
      </c>
      <c r="L26" t="str">
        <f t="shared" si="5"/>
        <v/>
      </c>
      <c r="M26" t="str">
        <f t="shared" si="6"/>
        <v/>
      </c>
      <c r="N26" t="str">
        <f t="shared" si="7"/>
        <v/>
      </c>
      <c r="O26">
        <f t="shared" si="8"/>
        <v>0</v>
      </c>
      <c r="P26"/>
      <c r="Q26"/>
      <c r="R26"/>
    </row>
    <row r="27" spans="1:18">
      <c r="A27" s="12" t="s">
        <v>1841</v>
      </c>
      <c r="B27" s="12" t="s">
        <v>458</v>
      </c>
      <c r="C27" s="12">
        <v>2600</v>
      </c>
      <c r="D27" s="12">
        <v>7</v>
      </c>
      <c r="E27" s="15">
        <f t="shared" si="0"/>
        <v>371.42857142857144</v>
      </c>
      <c r="G27">
        <v>1</v>
      </c>
      <c r="H27" t="str">
        <f t="shared" si="1"/>
        <v/>
      </c>
      <c r="I27">
        <f t="shared" si="2"/>
        <v>1</v>
      </c>
      <c r="J27" t="str">
        <f t="shared" si="3"/>
        <v/>
      </c>
      <c r="K27" t="str">
        <f t="shared" si="4"/>
        <v/>
      </c>
      <c r="L27" t="str">
        <f t="shared" si="5"/>
        <v/>
      </c>
      <c r="M27" t="str">
        <f t="shared" si="6"/>
        <v/>
      </c>
      <c r="N27" t="str">
        <f t="shared" si="7"/>
        <v/>
      </c>
      <c r="O27">
        <f t="shared" si="8"/>
        <v>1</v>
      </c>
      <c r="P27"/>
      <c r="Q27"/>
      <c r="R27"/>
    </row>
    <row r="28" spans="1:18">
      <c r="A28" s="12" t="s">
        <v>1939</v>
      </c>
      <c r="B28" s="12" t="s">
        <v>458</v>
      </c>
      <c r="C28" s="12">
        <v>2400</v>
      </c>
      <c r="D28" s="12">
        <v>6.46</v>
      </c>
      <c r="E28" s="15">
        <f t="shared" si="0"/>
        <v>371.51702786377712</v>
      </c>
      <c r="G28">
        <v>0</v>
      </c>
      <c r="H28" t="str">
        <f t="shared" si="1"/>
        <v/>
      </c>
      <c r="I28">
        <f t="shared" si="2"/>
        <v>0</v>
      </c>
      <c r="J28" t="str">
        <f t="shared" si="3"/>
        <v/>
      </c>
      <c r="K28" t="str">
        <f t="shared" si="4"/>
        <v/>
      </c>
      <c r="L28" t="str">
        <f t="shared" si="5"/>
        <v/>
      </c>
      <c r="M28" t="str">
        <f t="shared" si="6"/>
        <v/>
      </c>
      <c r="N28" t="str">
        <f t="shared" si="7"/>
        <v/>
      </c>
      <c r="O28">
        <f t="shared" si="8"/>
        <v>0</v>
      </c>
      <c r="P28"/>
      <c r="Q28"/>
      <c r="R28"/>
    </row>
    <row r="29" spans="1:18">
      <c r="A29" s="12" t="s">
        <v>1891</v>
      </c>
      <c r="B29" s="12" t="s">
        <v>458</v>
      </c>
      <c r="C29" s="12">
        <v>2600</v>
      </c>
      <c r="D29" s="12">
        <v>6.5</v>
      </c>
      <c r="E29" s="15">
        <f t="shared" si="0"/>
        <v>400</v>
      </c>
      <c r="G29">
        <v>0</v>
      </c>
      <c r="H29" t="str">
        <f t="shared" si="1"/>
        <v/>
      </c>
      <c r="I29">
        <f t="shared" si="2"/>
        <v>0</v>
      </c>
      <c r="J29" t="str">
        <f t="shared" si="3"/>
        <v/>
      </c>
      <c r="K29" t="str">
        <f t="shared" si="4"/>
        <v/>
      </c>
      <c r="L29" t="str">
        <f t="shared" si="5"/>
        <v/>
      </c>
      <c r="M29" t="str">
        <f t="shared" si="6"/>
        <v/>
      </c>
      <c r="N29" t="str">
        <f t="shared" si="7"/>
        <v/>
      </c>
      <c r="O29">
        <f t="shared" si="8"/>
        <v>0</v>
      </c>
      <c r="P29"/>
      <c r="Q29"/>
      <c r="R29"/>
    </row>
    <row r="30" spans="1:18">
      <c r="A30" s="12" t="s">
        <v>1459</v>
      </c>
      <c r="B30" s="12" t="s">
        <v>458</v>
      </c>
      <c r="C30" s="12">
        <v>3500</v>
      </c>
      <c r="D30" s="12">
        <v>7.65</v>
      </c>
      <c r="E30" s="15">
        <f t="shared" si="0"/>
        <v>457.51633986928101</v>
      </c>
      <c r="G30">
        <v>0</v>
      </c>
      <c r="H30" t="str">
        <f t="shared" si="1"/>
        <v/>
      </c>
      <c r="I30">
        <f t="shared" si="2"/>
        <v>0</v>
      </c>
      <c r="J30" t="str">
        <f t="shared" si="3"/>
        <v/>
      </c>
      <c r="K30" t="str">
        <f t="shared" si="4"/>
        <v/>
      </c>
      <c r="L30" t="str">
        <f t="shared" si="5"/>
        <v/>
      </c>
      <c r="M30" t="str">
        <f t="shared" si="6"/>
        <v/>
      </c>
      <c r="N30" t="str">
        <f t="shared" si="7"/>
        <v/>
      </c>
      <c r="O30">
        <f t="shared" si="8"/>
        <v>0</v>
      </c>
      <c r="P30"/>
      <c r="Q30"/>
      <c r="R30"/>
    </row>
    <row r="31" spans="1:18">
      <c r="A31" s="12" t="s">
        <v>1549</v>
      </c>
      <c r="B31" s="12" t="s">
        <v>458</v>
      </c>
      <c r="C31" s="12">
        <v>3300</v>
      </c>
      <c r="D31" s="12">
        <v>7.13</v>
      </c>
      <c r="E31" s="15">
        <f t="shared" si="0"/>
        <v>462.83309957924263</v>
      </c>
      <c r="G31">
        <v>0</v>
      </c>
      <c r="H31" t="str">
        <f t="shared" si="1"/>
        <v/>
      </c>
      <c r="I31">
        <f t="shared" si="2"/>
        <v>0</v>
      </c>
      <c r="J31" t="str">
        <f t="shared" si="3"/>
        <v/>
      </c>
      <c r="K31" t="str">
        <f t="shared" si="4"/>
        <v/>
      </c>
      <c r="L31" t="str">
        <f t="shared" si="5"/>
        <v/>
      </c>
      <c r="M31" t="str">
        <f t="shared" si="6"/>
        <v/>
      </c>
      <c r="N31" t="str">
        <f t="shared" si="7"/>
        <v/>
      </c>
      <c r="O31">
        <f t="shared" si="8"/>
        <v>0</v>
      </c>
      <c r="P31"/>
      <c r="Q31"/>
      <c r="R31"/>
    </row>
    <row r="32" spans="1:18">
      <c r="A32" s="12" t="s">
        <v>1551</v>
      </c>
      <c r="B32" s="12" t="s">
        <v>458</v>
      </c>
      <c r="C32" s="12">
        <v>3300</v>
      </c>
      <c r="D32" s="12">
        <v>7.11</v>
      </c>
      <c r="E32" s="15">
        <f t="shared" si="0"/>
        <v>464.13502109704638</v>
      </c>
      <c r="G32">
        <v>0</v>
      </c>
      <c r="H32" t="str">
        <f t="shared" si="1"/>
        <v/>
      </c>
      <c r="I32">
        <f t="shared" si="2"/>
        <v>0</v>
      </c>
      <c r="J32" t="str">
        <f t="shared" si="3"/>
        <v/>
      </c>
      <c r="K32" t="str">
        <f t="shared" si="4"/>
        <v/>
      </c>
      <c r="L32" t="str">
        <f t="shared" si="5"/>
        <v/>
      </c>
      <c r="M32" t="str">
        <f t="shared" si="6"/>
        <v/>
      </c>
      <c r="N32" t="str">
        <f t="shared" si="7"/>
        <v/>
      </c>
      <c r="O32">
        <f t="shared" si="8"/>
        <v>0</v>
      </c>
      <c r="P32"/>
      <c r="Q32"/>
      <c r="R32"/>
    </row>
    <row r="33" spans="1:18">
      <c r="A33" s="12" t="s">
        <v>1741</v>
      </c>
      <c r="B33" s="12" t="s">
        <v>458</v>
      </c>
      <c r="C33" s="12">
        <v>2800</v>
      </c>
      <c r="D33" s="12">
        <v>6</v>
      </c>
      <c r="E33" s="15">
        <f t="shared" si="0"/>
        <v>466.66666666666669</v>
      </c>
      <c r="G33">
        <v>0</v>
      </c>
      <c r="H33" t="str">
        <f t="shared" si="1"/>
        <v/>
      </c>
      <c r="I33">
        <f t="shared" si="2"/>
        <v>0</v>
      </c>
      <c r="J33" t="str">
        <f t="shared" si="3"/>
        <v/>
      </c>
      <c r="K33" t="str">
        <f t="shared" si="4"/>
        <v/>
      </c>
      <c r="L33" t="str">
        <f t="shared" si="5"/>
        <v/>
      </c>
      <c r="M33" t="str">
        <f t="shared" si="6"/>
        <v/>
      </c>
      <c r="N33" t="str">
        <f t="shared" si="7"/>
        <v/>
      </c>
      <c r="O33">
        <f t="shared" si="8"/>
        <v>0</v>
      </c>
      <c r="P33"/>
      <c r="Q33"/>
      <c r="R33"/>
    </row>
    <row r="34" spans="1:18">
      <c r="A34" s="12" t="s">
        <v>1993</v>
      </c>
      <c r="B34" s="12" t="s">
        <v>458</v>
      </c>
      <c r="C34" s="12">
        <v>2300</v>
      </c>
      <c r="D34" s="12">
        <v>4.79</v>
      </c>
      <c r="E34" s="15">
        <f t="shared" si="0"/>
        <v>480.16701461377869</v>
      </c>
      <c r="G34">
        <v>0</v>
      </c>
      <c r="H34" t="str">
        <f t="shared" si="1"/>
        <v/>
      </c>
      <c r="I34">
        <f t="shared" si="2"/>
        <v>0</v>
      </c>
      <c r="J34" t="str">
        <f t="shared" si="3"/>
        <v/>
      </c>
      <c r="K34" t="str">
        <f t="shared" si="4"/>
        <v/>
      </c>
      <c r="L34" t="str">
        <f t="shared" si="5"/>
        <v/>
      </c>
      <c r="M34" t="str">
        <f t="shared" si="6"/>
        <v/>
      </c>
      <c r="N34" t="str">
        <f t="shared" si="7"/>
        <v/>
      </c>
      <c r="O34">
        <f t="shared" si="8"/>
        <v>0</v>
      </c>
      <c r="P34"/>
      <c r="Q34"/>
      <c r="R34"/>
    </row>
    <row r="35" spans="1:18">
      <c r="A35" s="12" t="s">
        <v>1813</v>
      </c>
      <c r="B35" s="12" t="s">
        <v>458</v>
      </c>
      <c r="C35" s="12">
        <v>2700</v>
      </c>
      <c r="D35" s="12">
        <v>5.56</v>
      </c>
      <c r="E35" s="15">
        <f t="shared" si="0"/>
        <v>485.61151079136692</v>
      </c>
      <c r="G35">
        <v>0</v>
      </c>
      <c r="H35" t="str">
        <f t="shared" si="1"/>
        <v/>
      </c>
      <c r="I35">
        <f t="shared" si="2"/>
        <v>0</v>
      </c>
      <c r="J35" t="str">
        <f t="shared" si="3"/>
        <v/>
      </c>
      <c r="K35" t="str">
        <f t="shared" si="4"/>
        <v/>
      </c>
      <c r="L35" t="str">
        <f t="shared" si="5"/>
        <v/>
      </c>
      <c r="M35" t="str">
        <f t="shared" si="6"/>
        <v/>
      </c>
      <c r="N35" t="str">
        <f t="shared" si="7"/>
        <v/>
      </c>
      <c r="O35">
        <f t="shared" si="8"/>
        <v>0</v>
      </c>
      <c r="P35"/>
      <c r="Q35"/>
      <c r="R35"/>
    </row>
    <row r="36" spans="1:18">
      <c r="A36" s="12" t="s">
        <v>1919</v>
      </c>
      <c r="B36" s="12" t="s">
        <v>458</v>
      </c>
      <c r="C36" s="12">
        <v>2500</v>
      </c>
      <c r="D36" s="12">
        <v>5.14</v>
      </c>
      <c r="E36" s="15">
        <f t="shared" si="0"/>
        <v>486.38132295719845</v>
      </c>
      <c r="G36">
        <v>0</v>
      </c>
      <c r="H36" t="str">
        <f t="shared" si="1"/>
        <v/>
      </c>
      <c r="I36">
        <f t="shared" si="2"/>
        <v>0</v>
      </c>
      <c r="J36" t="str">
        <f t="shared" si="3"/>
        <v/>
      </c>
      <c r="K36" t="str">
        <f t="shared" si="4"/>
        <v/>
      </c>
      <c r="L36" t="str">
        <f t="shared" si="5"/>
        <v/>
      </c>
      <c r="M36" t="str">
        <f t="shared" si="6"/>
        <v/>
      </c>
      <c r="N36" t="str">
        <f t="shared" si="7"/>
        <v/>
      </c>
      <c r="O36">
        <f t="shared" si="8"/>
        <v>0</v>
      </c>
      <c r="P36"/>
      <c r="Q36"/>
      <c r="R36"/>
    </row>
    <row r="37" spans="1:18">
      <c r="A37" s="12" t="s">
        <v>1429</v>
      </c>
      <c r="B37" s="12" t="s">
        <v>458</v>
      </c>
      <c r="C37" s="12">
        <v>3600</v>
      </c>
      <c r="D37" s="12">
        <v>7.39</v>
      </c>
      <c r="E37" s="15">
        <f t="shared" si="0"/>
        <v>487.14479025710421</v>
      </c>
      <c r="G37">
        <v>0</v>
      </c>
      <c r="H37" t="str">
        <f t="shared" si="1"/>
        <v/>
      </c>
      <c r="I37">
        <f t="shared" si="2"/>
        <v>0</v>
      </c>
      <c r="J37" t="str">
        <f t="shared" si="3"/>
        <v/>
      </c>
      <c r="K37" t="str">
        <f t="shared" si="4"/>
        <v/>
      </c>
      <c r="L37" t="str">
        <f t="shared" si="5"/>
        <v/>
      </c>
      <c r="M37" t="str">
        <f t="shared" si="6"/>
        <v/>
      </c>
      <c r="N37" t="str">
        <f t="shared" si="7"/>
        <v/>
      </c>
      <c r="O37">
        <f t="shared" si="8"/>
        <v>0</v>
      </c>
      <c r="P37"/>
      <c r="Q37"/>
      <c r="R37"/>
    </row>
    <row r="38" spans="1:18">
      <c r="A38" s="12" t="s">
        <v>1529</v>
      </c>
      <c r="B38" s="12" t="s">
        <v>458</v>
      </c>
      <c r="C38" s="12">
        <v>3300</v>
      </c>
      <c r="D38" s="12">
        <v>6.47</v>
      </c>
      <c r="E38" s="15">
        <f t="shared" si="0"/>
        <v>510.0463678516229</v>
      </c>
      <c r="G38">
        <v>0</v>
      </c>
      <c r="H38" t="str">
        <f t="shared" si="1"/>
        <v/>
      </c>
      <c r="I38">
        <f t="shared" si="2"/>
        <v>0</v>
      </c>
      <c r="J38" t="str">
        <f t="shared" si="3"/>
        <v/>
      </c>
      <c r="K38" t="str">
        <f t="shared" si="4"/>
        <v/>
      </c>
      <c r="L38" t="str">
        <f t="shared" si="5"/>
        <v/>
      </c>
      <c r="M38" t="str">
        <f t="shared" si="6"/>
        <v/>
      </c>
      <c r="N38" t="str">
        <f t="shared" si="7"/>
        <v/>
      </c>
      <c r="O38">
        <f t="shared" si="8"/>
        <v>0</v>
      </c>
      <c r="P38"/>
      <c r="Q38"/>
      <c r="R38"/>
    </row>
    <row r="39" spans="1:18">
      <c r="A39" s="12" t="s">
        <v>2061</v>
      </c>
      <c r="B39" s="12" t="s">
        <v>458</v>
      </c>
      <c r="C39" s="12">
        <v>2100</v>
      </c>
      <c r="D39" s="12">
        <v>4.0999999999999996</v>
      </c>
      <c r="E39" s="15">
        <f t="shared" si="0"/>
        <v>512.19512195121956</v>
      </c>
      <c r="G39">
        <v>0</v>
      </c>
      <c r="H39" t="str">
        <f t="shared" si="1"/>
        <v/>
      </c>
      <c r="I39">
        <f t="shared" si="2"/>
        <v>0</v>
      </c>
      <c r="J39" t="str">
        <f t="shared" si="3"/>
        <v/>
      </c>
      <c r="K39" t="str">
        <f t="shared" si="4"/>
        <v/>
      </c>
      <c r="L39" t="str">
        <f t="shared" si="5"/>
        <v/>
      </c>
      <c r="M39" t="str">
        <f t="shared" si="6"/>
        <v/>
      </c>
      <c r="N39" t="str">
        <f t="shared" si="7"/>
        <v/>
      </c>
      <c r="O39">
        <f t="shared" si="8"/>
        <v>0</v>
      </c>
      <c r="P39"/>
      <c r="Q39"/>
      <c r="R39"/>
    </row>
    <row r="40" spans="1:18">
      <c r="A40" s="12" t="s">
        <v>1811</v>
      </c>
      <c r="B40" s="12" t="s">
        <v>458</v>
      </c>
      <c r="C40" s="12">
        <v>2700</v>
      </c>
      <c r="D40" s="12">
        <v>5.13</v>
      </c>
      <c r="E40" s="15">
        <f t="shared" si="0"/>
        <v>526.31578947368428</v>
      </c>
      <c r="G40">
        <v>0</v>
      </c>
      <c r="H40" t="str">
        <f t="shared" si="1"/>
        <v/>
      </c>
      <c r="I40">
        <f t="shared" si="2"/>
        <v>0</v>
      </c>
      <c r="J40" t="str">
        <f t="shared" si="3"/>
        <v/>
      </c>
      <c r="K40" t="str">
        <f t="shared" si="4"/>
        <v/>
      </c>
      <c r="L40" t="str">
        <f t="shared" si="5"/>
        <v/>
      </c>
      <c r="M40" t="str">
        <f t="shared" si="6"/>
        <v/>
      </c>
      <c r="N40" t="str">
        <f t="shared" si="7"/>
        <v/>
      </c>
      <c r="O40">
        <f t="shared" si="8"/>
        <v>0</v>
      </c>
      <c r="P40"/>
      <c r="Q40"/>
      <c r="R40"/>
    </row>
    <row r="41" spans="1:18">
      <c r="A41" s="12" t="s">
        <v>1887</v>
      </c>
      <c r="B41" s="12" t="s">
        <v>458</v>
      </c>
      <c r="C41" s="12">
        <v>2600</v>
      </c>
      <c r="D41" s="12">
        <v>4.93</v>
      </c>
      <c r="E41" s="15">
        <f t="shared" si="0"/>
        <v>527.38336713995943</v>
      </c>
      <c r="G41">
        <v>0</v>
      </c>
      <c r="H41" t="str">
        <f t="shared" si="1"/>
        <v/>
      </c>
      <c r="I41">
        <f t="shared" si="2"/>
        <v>0</v>
      </c>
      <c r="J41" t="str">
        <f t="shared" si="3"/>
        <v/>
      </c>
      <c r="K41" t="str">
        <f t="shared" si="4"/>
        <v/>
      </c>
      <c r="L41" t="str">
        <f t="shared" si="5"/>
        <v/>
      </c>
      <c r="M41" t="str">
        <f t="shared" si="6"/>
        <v/>
      </c>
      <c r="N41" t="str">
        <f t="shared" si="7"/>
        <v/>
      </c>
      <c r="O41">
        <f t="shared" si="8"/>
        <v>0</v>
      </c>
      <c r="P41"/>
      <c r="Q41"/>
      <c r="R41"/>
    </row>
    <row r="42" spans="1:18">
      <c r="A42" s="12" t="s">
        <v>1573</v>
      </c>
      <c r="B42" s="12" t="s">
        <v>458</v>
      </c>
      <c r="C42" s="12">
        <v>3200</v>
      </c>
      <c r="D42" s="12">
        <v>6.06</v>
      </c>
      <c r="E42" s="15">
        <f t="shared" si="0"/>
        <v>528.0528052805281</v>
      </c>
      <c r="G42">
        <v>0</v>
      </c>
      <c r="H42" t="str">
        <f t="shared" si="1"/>
        <v/>
      </c>
      <c r="I42">
        <f t="shared" si="2"/>
        <v>0</v>
      </c>
      <c r="J42" t="str">
        <f t="shared" si="3"/>
        <v/>
      </c>
      <c r="K42" t="str">
        <f t="shared" si="4"/>
        <v/>
      </c>
      <c r="L42" t="str">
        <f t="shared" si="5"/>
        <v/>
      </c>
      <c r="M42" t="str">
        <f t="shared" si="6"/>
        <v/>
      </c>
      <c r="N42" t="str">
        <f t="shared" si="7"/>
        <v/>
      </c>
      <c r="O42">
        <f t="shared" si="8"/>
        <v>0</v>
      </c>
      <c r="P42"/>
      <c r="Q42"/>
      <c r="R42"/>
    </row>
    <row r="43" spans="1:18">
      <c r="A43" s="12" t="s">
        <v>460</v>
      </c>
      <c r="B43" s="12" t="s">
        <v>458</v>
      </c>
      <c r="C43" s="12">
        <v>4800</v>
      </c>
      <c r="D43" s="12">
        <v>8.81</v>
      </c>
      <c r="E43" s="15">
        <f t="shared" si="0"/>
        <v>544.83541430192963</v>
      </c>
      <c r="G43">
        <v>0</v>
      </c>
      <c r="H43" t="str">
        <f t="shared" si="1"/>
        <v/>
      </c>
      <c r="I43">
        <f t="shared" si="2"/>
        <v>0</v>
      </c>
      <c r="J43" t="str">
        <f t="shared" si="3"/>
        <v/>
      </c>
      <c r="K43" t="str">
        <f t="shared" si="4"/>
        <v/>
      </c>
      <c r="L43" t="str">
        <f t="shared" si="5"/>
        <v/>
      </c>
      <c r="M43" t="str">
        <f t="shared" si="6"/>
        <v/>
      </c>
      <c r="N43" t="str">
        <f t="shared" si="7"/>
        <v/>
      </c>
      <c r="O43">
        <f t="shared" si="8"/>
        <v>0</v>
      </c>
      <c r="P43"/>
      <c r="Q43"/>
      <c r="R43"/>
    </row>
    <row r="44" spans="1:18">
      <c r="A44" s="12" t="s">
        <v>1767</v>
      </c>
      <c r="B44" s="12" t="s">
        <v>458</v>
      </c>
      <c r="C44" s="12">
        <v>2800</v>
      </c>
      <c r="D44" s="12">
        <v>5.12</v>
      </c>
      <c r="E44" s="15">
        <f t="shared" si="0"/>
        <v>546.875</v>
      </c>
      <c r="G44">
        <v>0</v>
      </c>
      <c r="H44" t="str">
        <f t="shared" si="1"/>
        <v/>
      </c>
      <c r="I44">
        <f t="shared" si="2"/>
        <v>0</v>
      </c>
      <c r="J44" t="str">
        <f t="shared" si="3"/>
        <v/>
      </c>
      <c r="K44" t="str">
        <f t="shared" si="4"/>
        <v/>
      </c>
      <c r="L44" t="str">
        <f t="shared" si="5"/>
        <v/>
      </c>
      <c r="M44" t="str">
        <f t="shared" si="6"/>
        <v/>
      </c>
      <c r="N44" t="str">
        <f t="shared" si="7"/>
        <v/>
      </c>
      <c r="O44">
        <f t="shared" si="8"/>
        <v>0</v>
      </c>
      <c r="P44"/>
      <c r="Q44"/>
      <c r="R44"/>
    </row>
    <row r="45" spans="1:18">
      <c r="A45" s="12" t="s">
        <v>1035</v>
      </c>
      <c r="B45" s="12" t="s">
        <v>458</v>
      </c>
      <c r="C45" s="12">
        <v>4000</v>
      </c>
      <c r="D45" s="12">
        <v>7.12</v>
      </c>
      <c r="E45" s="15">
        <f t="shared" si="0"/>
        <v>561.79775280898878</v>
      </c>
      <c r="G45">
        <v>0</v>
      </c>
      <c r="H45" t="str">
        <f t="shared" si="1"/>
        <v/>
      </c>
      <c r="I45">
        <f t="shared" si="2"/>
        <v>0</v>
      </c>
      <c r="J45" t="str">
        <f t="shared" si="3"/>
        <v/>
      </c>
      <c r="K45" t="str">
        <f t="shared" si="4"/>
        <v/>
      </c>
      <c r="L45" t="str">
        <f t="shared" si="5"/>
        <v/>
      </c>
      <c r="M45" t="str">
        <f t="shared" si="6"/>
        <v/>
      </c>
      <c r="N45" t="str">
        <f t="shared" si="7"/>
        <v/>
      </c>
      <c r="O45">
        <f t="shared" si="8"/>
        <v>0</v>
      </c>
      <c r="P45"/>
      <c r="Q45"/>
      <c r="R45"/>
    </row>
    <row r="46" spans="1:18">
      <c r="A46" s="12" t="s">
        <v>1595</v>
      </c>
      <c r="B46" s="12" t="s">
        <v>458</v>
      </c>
      <c r="C46" s="12">
        <v>3200</v>
      </c>
      <c r="D46" s="12">
        <v>5.68</v>
      </c>
      <c r="E46" s="15">
        <f t="shared" si="0"/>
        <v>563.38028169014092</v>
      </c>
      <c r="G46">
        <v>0</v>
      </c>
      <c r="H46" t="str">
        <f t="shared" si="1"/>
        <v/>
      </c>
      <c r="I46">
        <f t="shared" si="2"/>
        <v>0</v>
      </c>
      <c r="J46" t="str">
        <f t="shared" si="3"/>
        <v/>
      </c>
      <c r="K46" t="str">
        <f t="shared" si="4"/>
        <v/>
      </c>
      <c r="L46" t="str">
        <f t="shared" si="5"/>
        <v/>
      </c>
      <c r="M46" t="str">
        <f t="shared" si="6"/>
        <v/>
      </c>
      <c r="N46" t="str">
        <f t="shared" si="7"/>
        <v/>
      </c>
      <c r="O46">
        <f t="shared" si="8"/>
        <v>0</v>
      </c>
      <c r="P46"/>
      <c r="Q46"/>
      <c r="R46"/>
    </row>
    <row r="47" spans="1:18">
      <c r="A47" s="12" t="s">
        <v>701</v>
      </c>
      <c r="B47" s="12" t="s">
        <v>458</v>
      </c>
      <c r="C47" s="12">
        <v>4100</v>
      </c>
      <c r="D47" s="12">
        <v>7.27</v>
      </c>
      <c r="E47" s="15">
        <f t="shared" si="0"/>
        <v>563.96148555708396</v>
      </c>
      <c r="G47">
        <v>0</v>
      </c>
      <c r="H47" t="str">
        <f t="shared" si="1"/>
        <v/>
      </c>
      <c r="I47">
        <f t="shared" si="2"/>
        <v>0</v>
      </c>
      <c r="J47" t="str">
        <f t="shared" si="3"/>
        <v/>
      </c>
      <c r="K47" t="str">
        <f t="shared" si="4"/>
        <v/>
      </c>
      <c r="L47" t="str">
        <f t="shared" si="5"/>
        <v/>
      </c>
      <c r="M47" t="str">
        <f t="shared" si="6"/>
        <v/>
      </c>
      <c r="N47" t="str">
        <f t="shared" si="7"/>
        <v/>
      </c>
      <c r="O47">
        <f t="shared" si="8"/>
        <v>0</v>
      </c>
      <c r="P47"/>
      <c r="Q47"/>
      <c r="R47"/>
    </row>
    <row r="48" spans="1:18">
      <c r="A48" s="12" t="s">
        <v>1809</v>
      </c>
      <c r="B48" s="12" t="s">
        <v>458</v>
      </c>
      <c r="C48" s="12">
        <v>2700</v>
      </c>
      <c r="D48" s="12">
        <v>4.78</v>
      </c>
      <c r="E48" s="15">
        <f t="shared" si="0"/>
        <v>564.85355648535563</v>
      </c>
      <c r="G48">
        <v>0</v>
      </c>
      <c r="H48" t="str">
        <f t="shared" si="1"/>
        <v/>
      </c>
      <c r="I48">
        <f t="shared" si="2"/>
        <v>0</v>
      </c>
      <c r="J48" t="str">
        <f t="shared" si="3"/>
        <v/>
      </c>
      <c r="K48" t="str">
        <f t="shared" si="4"/>
        <v/>
      </c>
      <c r="L48" t="str">
        <f t="shared" si="5"/>
        <v/>
      </c>
      <c r="M48" t="str">
        <f t="shared" si="6"/>
        <v/>
      </c>
      <c r="N48" t="str">
        <f t="shared" si="7"/>
        <v/>
      </c>
      <c r="O48">
        <f t="shared" si="8"/>
        <v>0</v>
      </c>
      <c r="P48"/>
      <c r="Q48"/>
      <c r="R48"/>
    </row>
    <row r="49" spans="1:18">
      <c r="A49" s="12" t="s">
        <v>695</v>
      </c>
      <c r="B49" s="12" t="s">
        <v>458</v>
      </c>
      <c r="C49" s="12">
        <v>4100</v>
      </c>
      <c r="D49" s="12">
        <v>7.25</v>
      </c>
      <c r="E49" s="15">
        <f t="shared" si="0"/>
        <v>565.51724137931035</v>
      </c>
      <c r="G49">
        <v>0</v>
      </c>
      <c r="H49" t="str">
        <f t="shared" si="1"/>
        <v/>
      </c>
      <c r="I49">
        <f t="shared" si="2"/>
        <v>0</v>
      </c>
      <c r="J49" t="str">
        <f t="shared" si="3"/>
        <v/>
      </c>
      <c r="K49" t="str">
        <f t="shared" si="4"/>
        <v/>
      </c>
      <c r="L49" t="str">
        <f t="shared" si="5"/>
        <v/>
      </c>
      <c r="M49" t="str">
        <f t="shared" si="6"/>
        <v/>
      </c>
      <c r="N49" t="str">
        <f t="shared" si="7"/>
        <v/>
      </c>
      <c r="O49">
        <f t="shared" si="8"/>
        <v>0</v>
      </c>
      <c r="P49"/>
      <c r="Q49"/>
      <c r="R49"/>
    </row>
    <row r="50" spans="1:18">
      <c r="A50" s="12" t="s">
        <v>618</v>
      </c>
      <c r="B50" s="12" t="s">
        <v>458</v>
      </c>
      <c r="C50" s="12">
        <v>4300</v>
      </c>
      <c r="D50" s="12">
        <v>7.58</v>
      </c>
      <c r="E50" s="15">
        <f t="shared" si="0"/>
        <v>567.28232189973619</v>
      </c>
      <c r="G50">
        <v>0</v>
      </c>
      <c r="H50" t="str">
        <f t="shared" si="1"/>
        <v/>
      </c>
      <c r="I50">
        <f t="shared" si="2"/>
        <v>0</v>
      </c>
      <c r="J50" t="str">
        <f t="shared" si="3"/>
        <v/>
      </c>
      <c r="K50" t="str">
        <f t="shared" si="4"/>
        <v/>
      </c>
      <c r="L50" t="str">
        <f t="shared" si="5"/>
        <v/>
      </c>
      <c r="M50" t="str">
        <f t="shared" si="6"/>
        <v/>
      </c>
      <c r="N50" t="str">
        <f t="shared" si="7"/>
        <v/>
      </c>
      <c r="O50">
        <f t="shared" si="8"/>
        <v>0</v>
      </c>
      <c r="P50"/>
      <c r="Q50"/>
      <c r="R50"/>
    </row>
    <row r="51" spans="1:18">
      <c r="A51" s="12" t="s">
        <v>2077</v>
      </c>
      <c r="B51" s="12" t="s">
        <v>458</v>
      </c>
      <c r="C51" s="12">
        <v>2100</v>
      </c>
      <c r="D51" s="12">
        <v>3.62</v>
      </c>
      <c r="E51" s="15">
        <f t="shared" si="0"/>
        <v>580.11049723756901</v>
      </c>
      <c r="G51">
        <v>0</v>
      </c>
      <c r="H51" t="str">
        <f t="shared" si="1"/>
        <v/>
      </c>
      <c r="I51">
        <f t="shared" si="2"/>
        <v>0</v>
      </c>
      <c r="J51" t="str">
        <f t="shared" si="3"/>
        <v/>
      </c>
      <c r="K51" t="str">
        <f t="shared" si="4"/>
        <v/>
      </c>
      <c r="L51" t="str">
        <f t="shared" si="5"/>
        <v/>
      </c>
      <c r="M51" t="str">
        <f t="shared" si="6"/>
        <v/>
      </c>
      <c r="N51" t="str">
        <f t="shared" si="7"/>
        <v/>
      </c>
      <c r="O51">
        <f t="shared" si="8"/>
        <v>0</v>
      </c>
      <c r="P51"/>
      <c r="Q51"/>
      <c r="R51"/>
    </row>
    <row r="52" spans="1:18">
      <c r="A52" s="12" t="s">
        <v>1509</v>
      </c>
      <c r="B52" s="12" t="s">
        <v>458</v>
      </c>
      <c r="C52" s="12">
        <v>3400</v>
      </c>
      <c r="D52" s="12">
        <v>5.84</v>
      </c>
      <c r="E52" s="15">
        <f t="shared" si="0"/>
        <v>582.19178082191786</v>
      </c>
      <c r="G52">
        <v>0</v>
      </c>
      <c r="H52" t="str">
        <f t="shared" si="1"/>
        <v/>
      </c>
      <c r="I52">
        <f t="shared" si="2"/>
        <v>0</v>
      </c>
      <c r="J52" t="str">
        <f t="shared" si="3"/>
        <v/>
      </c>
      <c r="K52" t="str">
        <f t="shared" si="4"/>
        <v/>
      </c>
      <c r="L52" t="str">
        <f t="shared" si="5"/>
        <v/>
      </c>
      <c r="M52" t="str">
        <f t="shared" si="6"/>
        <v/>
      </c>
      <c r="N52" t="str">
        <f t="shared" si="7"/>
        <v/>
      </c>
      <c r="O52">
        <f t="shared" si="8"/>
        <v>0</v>
      </c>
      <c r="P52"/>
      <c r="Q52"/>
      <c r="R52"/>
    </row>
    <row r="53" spans="1:18">
      <c r="A53" s="12" t="s">
        <v>1921</v>
      </c>
      <c r="B53" s="12" t="s">
        <v>416</v>
      </c>
      <c r="C53" s="12">
        <v>2500</v>
      </c>
      <c r="D53" s="12">
        <v>7.5</v>
      </c>
      <c r="E53" s="12">
        <f t="shared" si="0"/>
        <v>333.33333333333331</v>
      </c>
      <c r="G53">
        <v>1</v>
      </c>
      <c r="H53" t="str">
        <f t="shared" si="1"/>
        <v/>
      </c>
      <c r="I53" t="str">
        <f t="shared" si="2"/>
        <v/>
      </c>
      <c r="J53">
        <f t="shared" si="3"/>
        <v>1</v>
      </c>
      <c r="K53" t="str">
        <f t="shared" si="4"/>
        <v/>
      </c>
      <c r="L53" t="str">
        <f t="shared" si="5"/>
        <v/>
      </c>
      <c r="M53" t="str">
        <f t="shared" si="6"/>
        <v/>
      </c>
      <c r="N53" t="str">
        <f t="shared" si="7"/>
        <v/>
      </c>
      <c r="O53">
        <f t="shared" si="8"/>
        <v>1</v>
      </c>
      <c r="P53"/>
      <c r="Q53"/>
      <c r="R53"/>
    </row>
    <row r="54" spans="1:18">
      <c r="A54" s="12" t="s">
        <v>1903</v>
      </c>
      <c r="B54" s="12" t="s">
        <v>416</v>
      </c>
      <c r="C54" s="12">
        <v>2500</v>
      </c>
      <c r="D54" s="12">
        <v>6.5</v>
      </c>
      <c r="E54" s="12">
        <f t="shared" si="0"/>
        <v>384.61538461538464</v>
      </c>
      <c r="G54">
        <v>0</v>
      </c>
      <c r="H54" t="str">
        <f t="shared" si="1"/>
        <v/>
      </c>
      <c r="I54" t="str">
        <f t="shared" si="2"/>
        <v/>
      </c>
      <c r="J54">
        <f t="shared" si="3"/>
        <v>0</v>
      </c>
      <c r="K54" t="str">
        <f t="shared" si="4"/>
        <v/>
      </c>
      <c r="L54" t="str">
        <f t="shared" si="5"/>
        <v/>
      </c>
      <c r="M54" t="str">
        <f t="shared" si="6"/>
        <v/>
      </c>
      <c r="N54" t="str">
        <f t="shared" si="7"/>
        <v/>
      </c>
      <c r="O54">
        <f t="shared" si="8"/>
        <v>0</v>
      </c>
      <c r="P54"/>
      <c r="Q54"/>
      <c r="R54"/>
    </row>
    <row r="55" spans="1:18">
      <c r="A55" s="12" t="s">
        <v>1493</v>
      </c>
      <c r="B55" s="12" t="s">
        <v>319</v>
      </c>
      <c r="C55" s="12">
        <v>3400</v>
      </c>
      <c r="D55" s="12">
        <v>7.22</v>
      </c>
      <c r="E55" s="12">
        <f t="shared" si="0"/>
        <v>470.91412742382272</v>
      </c>
      <c r="G55">
        <v>0</v>
      </c>
      <c r="H55" t="str">
        <f t="shared" si="1"/>
        <v/>
      </c>
      <c r="I55" t="str">
        <f t="shared" si="2"/>
        <v/>
      </c>
      <c r="J55">
        <f t="shared" si="3"/>
        <v>0</v>
      </c>
      <c r="K55" t="str">
        <f t="shared" si="4"/>
        <v/>
      </c>
      <c r="L55">
        <f t="shared" si="5"/>
        <v>0</v>
      </c>
      <c r="M55" t="str">
        <f t="shared" si="6"/>
        <v/>
      </c>
      <c r="N55" t="str">
        <f t="shared" si="7"/>
        <v/>
      </c>
      <c r="O55">
        <f t="shared" si="8"/>
        <v>0</v>
      </c>
      <c r="P55"/>
      <c r="Q55"/>
      <c r="R55"/>
    </row>
    <row r="56" spans="1:18">
      <c r="A56" s="12" t="s">
        <v>1437</v>
      </c>
      <c r="B56" s="12" t="s">
        <v>416</v>
      </c>
      <c r="C56" s="12">
        <v>3600</v>
      </c>
      <c r="D56" s="12">
        <v>7.41</v>
      </c>
      <c r="E56" s="12">
        <f t="shared" si="0"/>
        <v>485.82995951417001</v>
      </c>
      <c r="G56">
        <v>0</v>
      </c>
      <c r="H56" t="str">
        <f t="shared" si="1"/>
        <v/>
      </c>
      <c r="I56" t="str">
        <f t="shared" si="2"/>
        <v/>
      </c>
      <c r="J56">
        <f t="shared" si="3"/>
        <v>0</v>
      </c>
      <c r="K56" t="str">
        <f t="shared" si="4"/>
        <v/>
      </c>
      <c r="L56" t="str">
        <f t="shared" si="5"/>
        <v/>
      </c>
      <c r="M56" t="str">
        <f t="shared" si="6"/>
        <v/>
      </c>
      <c r="N56" t="str">
        <f t="shared" si="7"/>
        <v/>
      </c>
      <c r="O56">
        <f t="shared" si="8"/>
        <v>0</v>
      </c>
      <c r="P56"/>
      <c r="Q56"/>
      <c r="R56"/>
    </row>
    <row r="57" spans="1:18">
      <c r="A57" s="12" t="s">
        <v>1637</v>
      </c>
      <c r="B57" s="12" t="s">
        <v>1547</v>
      </c>
      <c r="C57" s="12">
        <v>3100</v>
      </c>
      <c r="D57" s="12">
        <v>6.19</v>
      </c>
      <c r="E57" s="12">
        <f t="shared" si="0"/>
        <v>500.80775444264941</v>
      </c>
      <c r="G57">
        <v>0</v>
      </c>
      <c r="H57" t="str">
        <f t="shared" si="1"/>
        <v/>
      </c>
      <c r="I57">
        <f t="shared" si="2"/>
        <v>0</v>
      </c>
      <c r="J57">
        <f t="shared" si="3"/>
        <v>0</v>
      </c>
      <c r="K57" t="str">
        <f t="shared" si="4"/>
        <v/>
      </c>
      <c r="L57" t="str">
        <f t="shared" si="5"/>
        <v/>
      </c>
      <c r="M57" t="str">
        <f t="shared" si="6"/>
        <v/>
      </c>
      <c r="N57" t="str">
        <f t="shared" si="7"/>
        <v/>
      </c>
      <c r="O57">
        <f t="shared" si="8"/>
        <v>0</v>
      </c>
      <c r="P57"/>
      <c r="Q57"/>
      <c r="R57"/>
    </row>
    <row r="58" spans="1:18">
      <c r="A58" s="12" t="s">
        <v>1539</v>
      </c>
      <c r="B58" s="12" t="s">
        <v>416</v>
      </c>
      <c r="C58" s="12">
        <v>3300</v>
      </c>
      <c r="D58" s="12">
        <v>6.54</v>
      </c>
      <c r="E58" s="12">
        <f t="shared" si="0"/>
        <v>504.58715596330273</v>
      </c>
      <c r="G58">
        <v>0</v>
      </c>
      <c r="H58" t="str">
        <f t="shared" si="1"/>
        <v/>
      </c>
      <c r="I58" t="str">
        <f t="shared" si="2"/>
        <v/>
      </c>
      <c r="J58">
        <f t="shared" si="3"/>
        <v>0</v>
      </c>
      <c r="K58" t="str">
        <f t="shared" si="4"/>
        <v/>
      </c>
      <c r="L58" t="str">
        <f t="shared" si="5"/>
        <v/>
      </c>
      <c r="M58" t="str">
        <f t="shared" si="6"/>
        <v/>
      </c>
      <c r="N58" t="str">
        <f t="shared" si="7"/>
        <v/>
      </c>
      <c r="O58">
        <f t="shared" si="8"/>
        <v>0</v>
      </c>
      <c r="P58"/>
      <c r="Q58"/>
      <c r="R58"/>
    </row>
    <row r="59" spans="1:18">
      <c r="A59" s="12" t="s">
        <v>1495</v>
      </c>
      <c r="B59" s="12" t="s">
        <v>416</v>
      </c>
      <c r="C59" s="12">
        <v>3400</v>
      </c>
      <c r="D59" s="12">
        <v>6.68</v>
      </c>
      <c r="E59" s="12">
        <f t="shared" si="0"/>
        <v>508.98203592814372</v>
      </c>
      <c r="G59">
        <v>0</v>
      </c>
      <c r="H59" t="str">
        <f t="shared" si="1"/>
        <v/>
      </c>
      <c r="I59" t="str">
        <f t="shared" si="2"/>
        <v/>
      </c>
      <c r="J59">
        <f t="shared" si="3"/>
        <v>0</v>
      </c>
      <c r="K59" t="str">
        <f t="shared" si="4"/>
        <v/>
      </c>
      <c r="L59" t="str">
        <f t="shared" si="5"/>
        <v/>
      </c>
      <c r="M59" t="str">
        <f t="shared" si="6"/>
        <v/>
      </c>
      <c r="N59" t="str">
        <f t="shared" si="7"/>
        <v/>
      </c>
      <c r="O59">
        <f t="shared" si="8"/>
        <v>0</v>
      </c>
      <c r="P59"/>
      <c r="Q59"/>
      <c r="R59"/>
    </row>
    <row r="60" spans="1:18">
      <c r="A60" s="12" t="s">
        <v>1409</v>
      </c>
      <c r="B60" s="12" t="s">
        <v>416</v>
      </c>
      <c r="C60" s="12">
        <v>3700</v>
      </c>
      <c r="D60" s="12">
        <v>7.26</v>
      </c>
      <c r="E60" s="12">
        <f t="shared" si="0"/>
        <v>509.64187327823691</v>
      </c>
      <c r="G60">
        <v>0</v>
      </c>
      <c r="H60" t="str">
        <f t="shared" si="1"/>
        <v/>
      </c>
      <c r="I60" t="str">
        <f t="shared" si="2"/>
        <v/>
      </c>
      <c r="J60">
        <f t="shared" si="3"/>
        <v>0</v>
      </c>
      <c r="K60" t="str">
        <f t="shared" si="4"/>
        <v/>
      </c>
      <c r="L60" t="str">
        <f t="shared" si="5"/>
        <v/>
      </c>
      <c r="M60" t="str">
        <f t="shared" si="6"/>
        <v/>
      </c>
      <c r="N60" t="str">
        <f t="shared" si="7"/>
        <v/>
      </c>
      <c r="O60">
        <f t="shared" si="8"/>
        <v>0</v>
      </c>
      <c r="P60"/>
      <c r="Q60"/>
      <c r="R60"/>
    </row>
    <row r="61" spans="1:18">
      <c r="A61" s="12" t="s">
        <v>699</v>
      </c>
      <c r="B61" s="12" t="s">
        <v>416</v>
      </c>
      <c r="C61" s="12">
        <v>4100</v>
      </c>
      <c r="D61" s="12">
        <v>7.95</v>
      </c>
      <c r="E61" s="12">
        <f t="shared" si="0"/>
        <v>515.72327044025155</v>
      </c>
      <c r="G61">
        <v>0</v>
      </c>
      <c r="H61" t="str">
        <f t="shared" si="1"/>
        <v/>
      </c>
      <c r="I61" t="str">
        <f t="shared" si="2"/>
        <v/>
      </c>
      <c r="J61">
        <f t="shared" si="3"/>
        <v>0</v>
      </c>
      <c r="K61" t="str">
        <f t="shared" si="4"/>
        <v/>
      </c>
      <c r="L61" t="str">
        <f t="shared" si="5"/>
        <v/>
      </c>
      <c r="M61" t="str">
        <f t="shared" si="6"/>
        <v/>
      </c>
      <c r="N61" t="str">
        <f t="shared" si="7"/>
        <v/>
      </c>
      <c r="O61">
        <f t="shared" si="8"/>
        <v>0</v>
      </c>
      <c r="P61"/>
      <c r="Q61"/>
      <c r="R61"/>
    </row>
    <row r="62" spans="1:18">
      <c r="A62" s="12" t="s">
        <v>603</v>
      </c>
      <c r="B62" s="12" t="s">
        <v>416</v>
      </c>
      <c r="C62" s="12">
        <v>4300</v>
      </c>
      <c r="D62" s="12">
        <v>8.2899999999999991</v>
      </c>
      <c r="E62" s="12">
        <f t="shared" si="0"/>
        <v>518.69722557297951</v>
      </c>
      <c r="G62">
        <v>0</v>
      </c>
      <c r="H62" t="str">
        <f t="shared" si="1"/>
        <v/>
      </c>
      <c r="I62" t="str">
        <f t="shared" si="2"/>
        <v/>
      </c>
      <c r="J62">
        <f t="shared" si="3"/>
        <v>0</v>
      </c>
      <c r="K62" t="str">
        <f t="shared" si="4"/>
        <v/>
      </c>
      <c r="L62" t="str">
        <f t="shared" si="5"/>
        <v/>
      </c>
      <c r="M62" t="str">
        <f t="shared" si="6"/>
        <v/>
      </c>
      <c r="N62" t="str">
        <f t="shared" si="7"/>
        <v/>
      </c>
      <c r="O62">
        <f t="shared" si="8"/>
        <v>0</v>
      </c>
      <c r="P62"/>
      <c r="Q62"/>
      <c r="R62"/>
    </row>
    <row r="63" spans="1:18">
      <c r="A63" s="12" t="s">
        <v>713</v>
      </c>
      <c r="B63" s="12" t="s">
        <v>416</v>
      </c>
      <c r="C63" s="12">
        <v>4100</v>
      </c>
      <c r="D63" s="12">
        <v>7.78</v>
      </c>
      <c r="E63" s="12">
        <f t="shared" si="0"/>
        <v>526.99228791773783</v>
      </c>
      <c r="G63">
        <v>0</v>
      </c>
      <c r="H63" t="str">
        <f t="shared" si="1"/>
        <v/>
      </c>
      <c r="I63" t="str">
        <f t="shared" si="2"/>
        <v/>
      </c>
      <c r="J63">
        <f t="shared" si="3"/>
        <v>0</v>
      </c>
      <c r="K63" t="str">
        <f t="shared" si="4"/>
        <v/>
      </c>
      <c r="L63" t="str">
        <f t="shared" si="5"/>
        <v/>
      </c>
      <c r="M63" t="str">
        <f t="shared" si="6"/>
        <v/>
      </c>
      <c r="N63" t="str">
        <f t="shared" si="7"/>
        <v/>
      </c>
      <c r="O63">
        <f t="shared" si="8"/>
        <v>0</v>
      </c>
      <c r="P63"/>
      <c r="Q63"/>
      <c r="R63"/>
    </row>
    <row r="64" spans="1:18">
      <c r="A64" s="12" t="s">
        <v>684</v>
      </c>
      <c r="B64" s="12" t="s">
        <v>416</v>
      </c>
      <c r="C64" s="12">
        <v>4100</v>
      </c>
      <c r="D64" s="12">
        <v>7.74</v>
      </c>
      <c r="E64" s="12">
        <f t="shared" si="0"/>
        <v>529.71576227390176</v>
      </c>
      <c r="G64">
        <v>0</v>
      </c>
      <c r="H64" t="str">
        <f t="shared" si="1"/>
        <v/>
      </c>
      <c r="I64" t="str">
        <f t="shared" si="2"/>
        <v/>
      </c>
      <c r="J64">
        <f t="shared" si="3"/>
        <v>0</v>
      </c>
      <c r="K64" t="str">
        <f t="shared" si="4"/>
        <v/>
      </c>
      <c r="L64" t="str">
        <f t="shared" si="5"/>
        <v/>
      </c>
      <c r="M64" t="str">
        <f t="shared" si="6"/>
        <v/>
      </c>
      <c r="N64" t="str">
        <f t="shared" si="7"/>
        <v/>
      </c>
      <c r="O64">
        <f t="shared" si="8"/>
        <v>0</v>
      </c>
      <c r="P64"/>
      <c r="Q64"/>
      <c r="R64"/>
    </row>
    <row r="65" spans="1:18">
      <c r="A65" s="12" t="s">
        <v>1389</v>
      </c>
      <c r="B65" s="12" t="s">
        <v>416</v>
      </c>
      <c r="C65" s="12">
        <v>3800</v>
      </c>
      <c r="D65" s="12">
        <v>7.13</v>
      </c>
      <c r="E65" s="12">
        <f t="shared" si="0"/>
        <v>532.95932678821885</v>
      </c>
      <c r="G65">
        <v>0</v>
      </c>
      <c r="H65" t="str">
        <f t="shared" si="1"/>
        <v/>
      </c>
      <c r="I65" t="str">
        <f t="shared" si="2"/>
        <v/>
      </c>
      <c r="J65">
        <f t="shared" si="3"/>
        <v>0</v>
      </c>
      <c r="K65" t="str">
        <f t="shared" si="4"/>
        <v/>
      </c>
      <c r="L65" t="str">
        <f t="shared" si="5"/>
        <v/>
      </c>
      <c r="M65" t="str">
        <f t="shared" si="6"/>
        <v/>
      </c>
      <c r="N65" t="str">
        <f t="shared" si="7"/>
        <v/>
      </c>
      <c r="O65">
        <f t="shared" si="8"/>
        <v>0</v>
      </c>
      <c r="P65"/>
      <c r="Q65"/>
      <c r="R65"/>
    </row>
    <row r="66" spans="1:18">
      <c r="A66" s="12" t="s">
        <v>418</v>
      </c>
      <c r="B66" s="12" t="s">
        <v>416</v>
      </c>
      <c r="C66" s="12">
        <v>4900</v>
      </c>
      <c r="D66" s="12">
        <v>9.07</v>
      </c>
      <c r="E66" s="12">
        <f t="shared" ref="E66:E129" si="9">C66/D66</f>
        <v>540.24255788313121</v>
      </c>
      <c r="G66">
        <v>0</v>
      </c>
      <c r="H66" t="str">
        <f t="shared" si="1"/>
        <v/>
      </c>
      <c r="I66" t="str">
        <f t="shared" si="2"/>
        <v/>
      </c>
      <c r="J66">
        <f t="shared" si="3"/>
        <v>0</v>
      </c>
      <c r="K66" t="str">
        <f t="shared" si="4"/>
        <v/>
      </c>
      <c r="L66" t="str">
        <f t="shared" si="5"/>
        <v/>
      </c>
      <c r="M66" t="str">
        <f t="shared" si="6"/>
        <v/>
      </c>
      <c r="N66" t="str">
        <f t="shared" si="7"/>
        <v/>
      </c>
      <c r="O66">
        <f t="shared" si="8"/>
        <v>0</v>
      </c>
      <c r="P66"/>
      <c r="Q66"/>
      <c r="R66"/>
    </row>
    <row r="67" spans="1:18">
      <c r="A67" s="12" t="s">
        <v>1383</v>
      </c>
      <c r="B67" s="12" t="s">
        <v>416</v>
      </c>
      <c r="C67" s="12">
        <v>3800</v>
      </c>
      <c r="D67" s="12">
        <v>6.86</v>
      </c>
      <c r="E67" s="12">
        <f t="shared" si="9"/>
        <v>553.935860058309</v>
      </c>
      <c r="G67">
        <v>0</v>
      </c>
      <c r="H67" t="str">
        <f t="shared" ref="H67:H130" si="10">IF(ISNUMBER(SEARCH("P",$B67)),1*$G67,"")</f>
        <v/>
      </c>
      <c r="I67" t="str">
        <f t="shared" ref="I67:I130" si="11">IF(ISNUMBER(SEARCH("C",$B67)),1*$G67,"")</f>
        <v/>
      </c>
      <c r="J67">
        <f t="shared" ref="J67:J130" si="12">IF(ISNUMBER(SEARCH("1B",$B67)),1*$G67,"")</f>
        <v>0</v>
      </c>
      <c r="K67" t="str">
        <f t="shared" ref="K67:K130" si="13">IF(ISNUMBER(SEARCH("2B",$B67)),1*$G67,"")</f>
        <v/>
      </c>
      <c r="L67" t="str">
        <f t="shared" ref="L67:L130" si="14">IF(ISNUMBER(SEARCH("3B",$B67)),1*$G67,"")</f>
        <v/>
      </c>
      <c r="M67" t="str">
        <f t="shared" ref="M67:M130" si="15">IF(ISNUMBER(SEARCH("SS",$B67)),1*$G67,"")</f>
        <v/>
      </c>
      <c r="N67" t="str">
        <f t="shared" ref="N67:N130" si="16">IF(ISNUMBER(SEARCH("OF",$B67)),1*$G67,"")</f>
        <v/>
      </c>
      <c r="O67">
        <f t="shared" si="8"/>
        <v>0</v>
      </c>
      <c r="P67"/>
      <c r="Q67"/>
      <c r="R67"/>
    </row>
    <row r="68" spans="1:18">
      <c r="A68" s="12" t="s">
        <v>1597</v>
      </c>
      <c r="B68" s="12" t="s">
        <v>474</v>
      </c>
      <c r="C68" s="12">
        <v>3200</v>
      </c>
      <c r="D68" s="12">
        <v>5.64</v>
      </c>
      <c r="E68" s="12">
        <f t="shared" si="9"/>
        <v>567.3758865248227</v>
      </c>
      <c r="G68">
        <v>0</v>
      </c>
      <c r="H68" t="str">
        <f t="shared" si="10"/>
        <v/>
      </c>
      <c r="I68" t="str">
        <f t="shared" si="11"/>
        <v/>
      </c>
      <c r="J68">
        <f t="shared" si="12"/>
        <v>0</v>
      </c>
      <c r="K68" t="str">
        <f t="shared" si="13"/>
        <v/>
      </c>
      <c r="L68" t="str">
        <f t="shared" si="14"/>
        <v/>
      </c>
      <c r="M68" t="str">
        <f t="shared" si="15"/>
        <v/>
      </c>
      <c r="N68">
        <f t="shared" si="16"/>
        <v>0</v>
      </c>
      <c r="O68">
        <f t="shared" ref="O68:O131" si="17">SUM(H68:N68)</f>
        <v>0</v>
      </c>
      <c r="P68"/>
      <c r="Q68"/>
      <c r="R68"/>
    </row>
    <row r="69" spans="1:18">
      <c r="A69" s="12" t="s">
        <v>451</v>
      </c>
      <c r="B69" s="12" t="s">
        <v>416</v>
      </c>
      <c r="C69" s="12">
        <v>4800</v>
      </c>
      <c r="D69" s="12">
        <v>8.42</v>
      </c>
      <c r="E69" s="12">
        <f t="shared" si="9"/>
        <v>570.07125890736347</v>
      </c>
      <c r="G69">
        <v>0</v>
      </c>
      <c r="H69" t="str">
        <f t="shared" si="10"/>
        <v/>
      </c>
      <c r="I69" t="str">
        <f t="shared" si="11"/>
        <v/>
      </c>
      <c r="J69">
        <f t="shared" si="12"/>
        <v>0</v>
      </c>
      <c r="K69" t="str">
        <f t="shared" si="13"/>
        <v/>
      </c>
      <c r="L69" t="str">
        <f t="shared" si="14"/>
        <v/>
      </c>
      <c r="M69" t="str">
        <f t="shared" si="15"/>
        <v/>
      </c>
      <c r="N69" t="str">
        <f t="shared" si="16"/>
        <v/>
      </c>
      <c r="O69">
        <f t="shared" si="17"/>
        <v>0</v>
      </c>
      <c r="P69"/>
      <c r="Q69"/>
      <c r="R69"/>
    </row>
    <row r="70" spans="1:18">
      <c r="A70" s="12" t="s">
        <v>1335</v>
      </c>
      <c r="B70" s="12" t="s">
        <v>319</v>
      </c>
      <c r="C70" s="12">
        <v>3900</v>
      </c>
      <c r="D70" s="12">
        <v>6.84</v>
      </c>
      <c r="E70" s="12">
        <f t="shared" si="9"/>
        <v>570.17543859649129</v>
      </c>
      <c r="G70">
        <v>0</v>
      </c>
      <c r="H70" t="str">
        <f t="shared" si="10"/>
        <v/>
      </c>
      <c r="I70" t="str">
        <f t="shared" si="11"/>
        <v/>
      </c>
      <c r="J70">
        <f t="shared" si="12"/>
        <v>0</v>
      </c>
      <c r="K70" t="str">
        <f t="shared" si="13"/>
        <v/>
      </c>
      <c r="L70">
        <f t="shared" si="14"/>
        <v>0</v>
      </c>
      <c r="M70" t="str">
        <f t="shared" si="15"/>
        <v/>
      </c>
      <c r="N70" t="str">
        <f t="shared" si="16"/>
        <v/>
      </c>
      <c r="O70">
        <f t="shared" si="17"/>
        <v>0</v>
      </c>
      <c r="P70"/>
      <c r="Q70"/>
      <c r="R70"/>
    </row>
    <row r="71" spans="1:18">
      <c r="A71" s="12" t="s">
        <v>492</v>
      </c>
      <c r="B71" s="12" t="s">
        <v>416</v>
      </c>
      <c r="C71" s="12">
        <v>4600</v>
      </c>
      <c r="D71" s="12">
        <v>8.0500000000000007</v>
      </c>
      <c r="E71" s="12">
        <f t="shared" si="9"/>
        <v>571.42857142857133</v>
      </c>
      <c r="G71">
        <v>0</v>
      </c>
      <c r="H71" t="str">
        <f t="shared" si="10"/>
        <v/>
      </c>
      <c r="I71" t="str">
        <f t="shared" si="11"/>
        <v/>
      </c>
      <c r="J71">
        <f t="shared" si="12"/>
        <v>0</v>
      </c>
      <c r="K71" t="str">
        <f t="shared" si="13"/>
        <v/>
      </c>
      <c r="L71" t="str">
        <f t="shared" si="14"/>
        <v/>
      </c>
      <c r="M71" t="str">
        <f t="shared" si="15"/>
        <v/>
      </c>
      <c r="N71" t="str">
        <f t="shared" si="16"/>
        <v/>
      </c>
      <c r="O71">
        <f t="shared" si="17"/>
        <v>0</v>
      </c>
      <c r="P71"/>
      <c r="Q71"/>
      <c r="R71"/>
    </row>
    <row r="72" spans="1:18">
      <c r="A72" s="12" t="s">
        <v>550</v>
      </c>
      <c r="B72" s="12" t="s">
        <v>416</v>
      </c>
      <c r="C72" s="12">
        <v>4400</v>
      </c>
      <c r="D72" s="12">
        <v>7.63</v>
      </c>
      <c r="E72" s="12">
        <f t="shared" si="9"/>
        <v>576.67103538663173</v>
      </c>
      <c r="G72">
        <v>0</v>
      </c>
      <c r="H72" t="str">
        <f t="shared" si="10"/>
        <v/>
      </c>
      <c r="I72" t="str">
        <f t="shared" si="11"/>
        <v/>
      </c>
      <c r="J72">
        <f t="shared" si="12"/>
        <v>0</v>
      </c>
      <c r="K72" t="str">
        <f t="shared" si="13"/>
        <v/>
      </c>
      <c r="L72" t="str">
        <f t="shared" si="14"/>
        <v/>
      </c>
      <c r="M72" t="str">
        <f t="shared" si="15"/>
        <v/>
      </c>
      <c r="N72" t="str">
        <f t="shared" si="16"/>
        <v/>
      </c>
      <c r="O72">
        <f t="shared" si="17"/>
        <v>0</v>
      </c>
      <c r="P72"/>
      <c r="Q72"/>
      <c r="R72"/>
    </row>
    <row r="73" spans="1:18">
      <c r="A73" s="12" t="s">
        <v>1269</v>
      </c>
      <c r="B73" s="12" t="s">
        <v>416</v>
      </c>
      <c r="C73" s="12">
        <v>4000</v>
      </c>
      <c r="D73" s="12">
        <v>6.93</v>
      </c>
      <c r="E73" s="12">
        <f t="shared" si="9"/>
        <v>577.20057720057719</v>
      </c>
      <c r="G73">
        <v>0</v>
      </c>
      <c r="H73" t="str">
        <f t="shared" si="10"/>
        <v/>
      </c>
      <c r="I73" t="str">
        <f t="shared" si="11"/>
        <v/>
      </c>
      <c r="J73">
        <f t="shared" si="12"/>
        <v>0</v>
      </c>
      <c r="K73" t="str">
        <f t="shared" si="13"/>
        <v/>
      </c>
      <c r="L73" t="str">
        <f t="shared" si="14"/>
        <v/>
      </c>
      <c r="M73" t="str">
        <f t="shared" si="15"/>
        <v/>
      </c>
      <c r="N73" t="str">
        <f t="shared" si="16"/>
        <v/>
      </c>
      <c r="O73">
        <f t="shared" si="17"/>
        <v>0</v>
      </c>
      <c r="P73"/>
      <c r="Q73"/>
      <c r="R73"/>
    </row>
    <row r="74" spans="1:18">
      <c r="A74" s="12" t="s">
        <v>321</v>
      </c>
      <c r="B74" s="12" t="s">
        <v>319</v>
      </c>
      <c r="C74" s="12">
        <v>5500</v>
      </c>
      <c r="D74" s="12">
        <v>9.49</v>
      </c>
      <c r="E74" s="12">
        <f t="shared" si="9"/>
        <v>579.55742887249733</v>
      </c>
      <c r="G74">
        <v>0</v>
      </c>
      <c r="H74" t="str">
        <f t="shared" si="10"/>
        <v/>
      </c>
      <c r="I74" t="str">
        <f t="shared" si="11"/>
        <v/>
      </c>
      <c r="J74">
        <f t="shared" si="12"/>
        <v>0</v>
      </c>
      <c r="K74" t="str">
        <f t="shared" si="13"/>
        <v/>
      </c>
      <c r="L74">
        <f t="shared" si="14"/>
        <v>0</v>
      </c>
      <c r="M74" t="str">
        <f t="shared" si="15"/>
        <v/>
      </c>
      <c r="N74" t="str">
        <f t="shared" si="16"/>
        <v/>
      </c>
      <c r="O74">
        <f t="shared" si="17"/>
        <v>0</v>
      </c>
      <c r="P74"/>
      <c r="Q74"/>
      <c r="R74"/>
    </row>
    <row r="75" spans="1:18">
      <c r="A75" s="12" t="s">
        <v>642</v>
      </c>
      <c r="B75" s="12" t="s">
        <v>416</v>
      </c>
      <c r="C75" s="12">
        <v>4200</v>
      </c>
      <c r="D75" s="12">
        <v>7.22</v>
      </c>
      <c r="E75" s="12">
        <f t="shared" si="9"/>
        <v>581.71745152354572</v>
      </c>
      <c r="G75">
        <v>0</v>
      </c>
      <c r="H75" t="str">
        <f t="shared" si="10"/>
        <v/>
      </c>
      <c r="I75" t="str">
        <f t="shared" si="11"/>
        <v/>
      </c>
      <c r="J75">
        <f t="shared" si="12"/>
        <v>0</v>
      </c>
      <c r="K75" t="str">
        <f t="shared" si="13"/>
        <v/>
      </c>
      <c r="L75" t="str">
        <f t="shared" si="14"/>
        <v/>
      </c>
      <c r="M75" t="str">
        <f t="shared" si="15"/>
        <v/>
      </c>
      <c r="N75" t="str">
        <f t="shared" si="16"/>
        <v/>
      </c>
      <c r="O75">
        <f t="shared" si="17"/>
        <v>0</v>
      </c>
      <c r="P75"/>
      <c r="Q75"/>
      <c r="R75"/>
    </row>
    <row r="76" spans="1:18">
      <c r="A76" s="12" t="s">
        <v>1433</v>
      </c>
      <c r="B76" s="12" t="s">
        <v>416</v>
      </c>
      <c r="C76" s="12">
        <v>3600</v>
      </c>
      <c r="D76" s="12">
        <v>6.08</v>
      </c>
      <c r="E76" s="12">
        <f t="shared" si="9"/>
        <v>592.10526315789468</v>
      </c>
      <c r="G76">
        <v>0</v>
      </c>
      <c r="H76" t="str">
        <f t="shared" si="10"/>
        <v/>
      </c>
      <c r="I76" t="str">
        <f t="shared" si="11"/>
        <v/>
      </c>
      <c r="J76">
        <f t="shared" si="12"/>
        <v>0</v>
      </c>
      <c r="K76" t="str">
        <f t="shared" si="13"/>
        <v/>
      </c>
      <c r="L76" t="str">
        <f t="shared" si="14"/>
        <v/>
      </c>
      <c r="M76" t="str">
        <f t="shared" si="15"/>
        <v/>
      </c>
      <c r="N76" t="str">
        <f t="shared" si="16"/>
        <v/>
      </c>
      <c r="O76">
        <f t="shared" si="17"/>
        <v>0</v>
      </c>
      <c r="P76"/>
      <c r="Q76"/>
      <c r="R76"/>
    </row>
    <row r="77" spans="1:18">
      <c r="A77" s="12" t="s">
        <v>1353</v>
      </c>
      <c r="B77" s="12" t="s">
        <v>416</v>
      </c>
      <c r="C77" s="12">
        <v>3900</v>
      </c>
      <c r="D77" s="12">
        <v>6.58</v>
      </c>
      <c r="E77" s="12">
        <f t="shared" si="9"/>
        <v>592.70516717325222</v>
      </c>
      <c r="G77">
        <v>0</v>
      </c>
      <c r="H77" t="str">
        <f t="shared" si="10"/>
        <v/>
      </c>
      <c r="I77" t="str">
        <f t="shared" si="11"/>
        <v/>
      </c>
      <c r="J77">
        <f t="shared" si="12"/>
        <v>0</v>
      </c>
      <c r="K77" t="str">
        <f t="shared" si="13"/>
        <v/>
      </c>
      <c r="L77" t="str">
        <f t="shared" si="14"/>
        <v/>
      </c>
      <c r="M77" t="str">
        <f t="shared" si="15"/>
        <v/>
      </c>
      <c r="N77" t="str">
        <f t="shared" si="16"/>
        <v/>
      </c>
      <c r="O77">
        <f t="shared" si="17"/>
        <v>0</v>
      </c>
      <c r="P77"/>
      <c r="Q77"/>
      <c r="R77"/>
    </row>
    <row r="78" spans="1:18">
      <c r="A78" s="12" t="s">
        <v>1275</v>
      </c>
      <c r="B78" s="12" t="s">
        <v>416</v>
      </c>
      <c r="C78" s="12">
        <v>4000</v>
      </c>
      <c r="D78" s="12">
        <v>6.73</v>
      </c>
      <c r="E78" s="12">
        <f t="shared" si="9"/>
        <v>594.35364041604748</v>
      </c>
      <c r="G78">
        <v>0</v>
      </c>
      <c r="H78" t="str">
        <f t="shared" si="10"/>
        <v/>
      </c>
      <c r="I78" t="str">
        <f t="shared" si="11"/>
        <v/>
      </c>
      <c r="J78">
        <f t="shared" si="12"/>
        <v>0</v>
      </c>
      <c r="K78" t="str">
        <f t="shared" si="13"/>
        <v/>
      </c>
      <c r="L78" t="str">
        <f t="shared" si="14"/>
        <v/>
      </c>
      <c r="M78" t="str">
        <f t="shared" si="15"/>
        <v/>
      </c>
      <c r="N78" t="str">
        <f t="shared" si="16"/>
        <v/>
      </c>
      <c r="O78">
        <f t="shared" si="17"/>
        <v>0</v>
      </c>
      <c r="P78"/>
      <c r="Q78"/>
      <c r="R78"/>
    </row>
    <row r="79" spans="1:18">
      <c r="A79" s="12" t="s">
        <v>1847</v>
      </c>
      <c r="B79" s="12" t="s">
        <v>373</v>
      </c>
      <c r="C79" s="12">
        <v>2600</v>
      </c>
      <c r="D79" s="12">
        <v>8.0299999999999994</v>
      </c>
      <c r="E79" s="12">
        <f t="shared" si="9"/>
        <v>323.78580323785803</v>
      </c>
      <c r="G79">
        <v>1</v>
      </c>
      <c r="H79" t="str">
        <f t="shared" si="10"/>
        <v/>
      </c>
      <c r="I79" t="str">
        <f t="shared" si="11"/>
        <v/>
      </c>
      <c r="J79" t="str">
        <f t="shared" si="12"/>
        <v/>
      </c>
      <c r="K79">
        <f t="shared" si="13"/>
        <v>1</v>
      </c>
      <c r="L79" t="str">
        <f t="shared" si="14"/>
        <v/>
      </c>
      <c r="M79" t="str">
        <f t="shared" si="15"/>
        <v/>
      </c>
      <c r="N79" t="str">
        <f t="shared" si="16"/>
        <v/>
      </c>
      <c r="O79">
        <f t="shared" si="17"/>
        <v>1</v>
      </c>
      <c r="P79"/>
      <c r="Q79"/>
      <c r="R79"/>
    </row>
    <row r="80" spans="1:18">
      <c r="A80" s="12" t="s">
        <v>1579</v>
      </c>
      <c r="B80" s="12" t="s">
        <v>373</v>
      </c>
      <c r="C80" s="12">
        <v>3200</v>
      </c>
      <c r="D80" s="12">
        <v>6.35</v>
      </c>
      <c r="E80" s="12">
        <f t="shared" si="9"/>
        <v>503.93700787401576</v>
      </c>
      <c r="G80">
        <v>0</v>
      </c>
      <c r="H80" t="str">
        <f t="shared" si="10"/>
        <v/>
      </c>
      <c r="I80" t="str">
        <f t="shared" si="11"/>
        <v/>
      </c>
      <c r="J80" t="str">
        <f t="shared" si="12"/>
        <v/>
      </c>
      <c r="K80">
        <f t="shared" si="13"/>
        <v>0</v>
      </c>
      <c r="L80" t="str">
        <f t="shared" si="14"/>
        <v/>
      </c>
      <c r="M80" t="str">
        <f t="shared" si="15"/>
        <v/>
      </c>
      <c r="N80" t="str">
        <f t="shared" si="16"/>
        <v/>
      </c>
      <c r="O80">
        <f t="shared" si="17"/>
        <v>0</v>
      </c>
      <c r="P80"/>
      <c r="Q80"/>
      <c r="R80"/>
    </row>
    <row r="81" spans="1:18">
      <c r="A81" s="12" t="s">
        <v>1817</v>
      </c>
      <c r="B81" s="12" t="s">
        <v>373</v>
      </c>
      <c r="C81" s="12">
        <v>2700</v>
      </c>
      <c r="D81" s="12">
        <v>5.35</v>
      </c>
      <c r="E81" s="12">
        <f t="shared" si="9"/>
        <v>504.67289719626172</v>
      </c>
      <c r="G81">
        <v>0</v>
      </c>
      <c r="H81" t="str">
        <f t="shared" si="10"/>
        <v/>
      </c>
      <c r="I81" t="str">
        <f t="shared" si="11"/>
        <v/>
      </c>
      <c r="J81" t="str">
        <f t="shared" si="12"/>
        <v/>
      </c>
      <c r="K81">
        <f t="shared" si="13"/>
        <v>0</v>
      </c>
      <c r="L81" t="str">
        <f t="shared" si="14"/>
        <v/>
      </c>
      <c r="M81" t="str">
        <f t="shared" si="15"/>
        <v/>
      </c>
      <c r="N81" t="str">
        <f t="shared" si="16"/>
        <v/>
      </c>
      <c r="O81">
        <f t="shared" si="17"/>
        <v>0</v>
      </c>
      <c r="P81"/>
      <c r="Q81"/>
      <c r="R81"/>
    </row>
    <row r="82" spans="1:18">
      <c r="A82" s="12" t="s">
        <v>666</v>
      </c>
      <c r="B82" s="12" t="s">
        <v>373</v>
      </c>
      <c r="C82" s="12">
        <v>4200</v>
      </c>
      <c r="D82" s="12">
        <v>8.26</v>
      </c>
      <c r="E82" s="12">
        <f t="shared" si="9"/>
        <v>508.47457627118644</v>
      </c>
      <c r="G82">
        <v>0</v>
      </c>
      <c r="H82" t="str">
        <f t="shared" si="10"/>
        <v/>
      </c>
      <c r="I82" t="str">
        <f t="shared" si="11"/>
        <v/>
      </c>
      <c r="J82" t="str">
        <f t="shared" si="12"/>
        <v/>
      </c>
      <c r="K82">
        <f t="shared" si="13"/>
        <v>0</v>
      </c>
      <c r="L82" t="str">
        <f t="shared" si="14"/>
        <v/>
      </c>
      <c r="M82" t="str">
        <f t="shared" si="15"/>
        <v/>
      </c>
      <c r="N82" t="str">
        <f t="shared" si="16"/>
        <v/>
      </c>
      <c r="O82">
        <f t="shared" si="17"/>
        <v>0</v>
      </c>
      <c r="P82"/>
      <c r="Q82"/>
      <c r="R82"/>
    </row>
    <row r="83" spans="1:18">
      <c r="A83" s="12" t="s">
        <v>1343</v>
      </c>
      <c r="B83" s="12" t="s">
        <v>373</v>
      </c>
      <c r="C83" s="12">
        <v>3900</v>
      </c>
      <c r="D83" s="12">
        <v>7.61</v>
      </c>
      <c r="E83" s="12">
        <f t="shared" si="9"/>
        <v>512.48357424441519</v>
      </c>
      <c r="G83">
        <v>0</v>
      </c>
      <c r="H83" t="str">
        <f t="shared" si="10"/>
        <v/>
      </c>
      <c r="I83" t="str">
        <f t="shared" si="11"/>
        <v/>
      </c>
      <c r="J83" t="str">
        <f t="shared" si="12"/>
        <v/>
      </c>
      <c r="K83">
        <f t="shared" si="13"/>
        <v>0</v>
      </c>
      <c r="L83" t="str">
        <f t="shared" si="14"/>
        <v/>
      </c>
      <c r="M83" t="str">
        <f t="shared" si="15"/>
        <v/>
      </c>
      <c r="N83" t="str">
        <f t="shared" si="16"/>
        <v/>
      </c>
      <c r="O83">
        <f t="shared" si="17"/>
        <v>0</v>
      </c>
      <c r="P83"/>
      <c r="Q83"/>
      <c r="R83"/>
    </row>
    <row r="84" spans="1:18">
      <c r="A84" s="12" t="s">
        <v>648</v>
      </c>
      <c r="B84" s="12" t="s">
        <v>373</v>
      </c>
      <c r="C84" s="12">
        <v>4200</v>
      </c>
      <c r="D84" s="12">
        <v>8.08</v>
      </c>
      <c r="E84" s="12">
        <f t="shared" si="9"/>
        <v>519.80198019801981</v>
      </c>
      <c r="G84">
        <v>0</v>
      </c>
      <c r="H84" t="str">
        <f t="shared" si="10"/>
        <v/>
      </c>
      <c r="I84" t="str">
        <f t="shared" si="11"/>
        <v/>
      </c>
      <c r="J84" t="str">
        <f t="shared" si="12"/>
        <v/>
      </c>
      <c r="K84">
        <f t="shared" si="13"/>
        <v>0</v>
      </c>
      <c r="L84" t="str">
        <f t="shared" si="14"/>
        <v/>
      </c>
      <c r="M84" t="str">
        <f t="shared" si="15"/>
        <v/>
      </c>
      <c r="N84" t="str">
        <f t="shared" si="16"/>
        <v/>
      </c>
      <c r="O84">
        <f t="shared" si="17"/>
        <v>0</v>
      </c>
      <c r="P84"/>
      <c r="Q84"/>
      <c r="R84"/>
    </row>
    <row r="85" spans="1:18">
      <c r="A85" s="12" t="s">
        <v>540</v>
      </c>
      <c r="B85" s="12" t="s">
        <v>373</v>
      </c>
      <c r="C85" s="12">
        <v>4500</v>
      </c>
      <c r="D85" s="12">
        <v>8.64</v>
      </c>
      <c r="E85" s="12">
        <f t="shared" si="9"/>
        <v>520.83333333333326</v>
      </c>
      <c r="G85">
        <v>0</v>
      </c>
      <c r="H85" t="str">
        <f t="shared" si="10"/>
        <v/>
      </c>
      <c r="I85" t="str">
        <f t="shared" si="11"/>
        <v/>
      </c>
      <c r="J85" t="str">
        <f t="shared" si="12"/>
        <v/>
      </c>
      <c r="K85">
        <f t="shared" si="13"/>
        <v>0</v>
      </c>
      <c r="L85" t="str">
        <f t="shared" si="14"/>
        <v/>
      </c>
      <c r="M85" t="str">
        <f t="shared" si="15"/>
        <v/>
      </c>
      <c r="N85" t="str">
        <f t="shared" si="16"/>
        <v/>
      </c>
      <c r="O85">
        <f t="shared" si="17"/>
        <v>0</v>
      </c>
      <c r="P85"/>
      <c r="Q85"/>
      <c r="R85"/>
    </row>
    <row r="86" spans="1:18">
      <c r="A86" s="12" t="s">
        <v>1629</v>
      </c>
      <c r="B86" s="12" t="s">
        <v>425</v>
      </c>
      <c r="C86" s="12">
        <v>3100</v>
      </c>
      <c r="D86" s="12">
        <v>5.88</v>
      </c>
      <c r="E86" s="12">
        <f t="shared" si="9"/>
        <v>527.21088435374156</v>
      </c>
      <c r="G86">
        <v>0</v>
      </c>
      <c r="H86" t="str">
        <f t="shared" si="10"/>
        <v/>
      </c>
      <c r="I86" t="str">
        <f t="shared" si="11"/>
        <v/>
      </c>
      <c r="J86" t="str">
        <f t="shared" si="12"/>
        <v/>
      </c>
      <c r="K86">
        <f t="shared" si="13"/>
        <v>0</v>
      </c>
      <c r="L86" t="str">
        <f t="shared" si="14"/>
        <v/>
      </c>
      <c r="M86" t="str">
        <f t="shared" si="15"/>
        <v/>
      </c>
      <c r="N86">
        <f t="shared" si="16"/>
        <v>0</v>
      </c>
      <c r="O86">
        <f t="shared" si="17"/>
        <v>0</v>
      </c>
      <c r="P86"/>
      <c r="Q86"/>
      <c r="R86"/>
    </row>
    <row r="87" spans="1:18">
      <c r="A87" s="12" t="s">
        <v>634</v>
      </c>
      <c r="B87" s="12" t="s">
        <v>373</v>
      </c>
      <c r="C87" s="12">
        <v>4200</v>
      </c>
      <c r="D87" s="12">
        <v>7.95</v>
      </c>
      <c r="E87" s="12">
        <f t="shared" si="9"/>
        <v>528.30188679245282</v>
      </c>
      <c r="G87">
        <v>0</v>
      </c>
      <c r="H87" t="str">
        <f t="shared" si="10"/>
        <v/>
      </c>
      <c r="I87" t="str">
        <f t="shared" si="11"/>
        <v/>
      </c>
      <c r="J87" t="str">
        <f t="shared" si="12"/>
        <v/>
      </c>
      <c r="K87">
        <f t="shared" si="13"/>
        <v>0</v>
      </c>
      <c r="L87" t="str">
        <f t="shared" si="14"/>
        <v/>
      </c>
      <c r="M87" t="str">
        <f t="shared" si="15"/>
        <v/>
      </c>
      <c r="N87" t="str">
        <f t="shared" si="16"/>
        <v/>
      </c>
      <c r="O87">
        <f t="shared" si="17"/>
        <v>0</v>
      </c>
      <c r="P87"/>
      <c r="Q87"/>
      <c r="R87"/>
    </row>
    <row r="88" spans="1:18">
      <c r="A88" s="12" t="s">
        <v>587</v>
      </c>
      <c r="B88" s="12" t="s">
        <v>373</v>
      </c>
      <c r="C88" s="12">
        <v>4300</v>
      </c>
      <c r="D88" s="12">
        <v>7.68</v>
      </c>
      <c r="E88" s="12">
        <f t="shared" si="9"/>
        <v>559.89583333333337</v>
      </c>
      <c r="G88">
        <v>0</v>
      </c>
      <c r="H88" t="str">
        <f t="shared" si="10"/>
        <v/>
      </c>
      <c r="I88" t="str">
        <f t="shared" si="11"/>
        <v/>
      </c>
      <c r="J88" t="str">
        <f t="shared" si="12"/>
        <v/>
      </c>
      <c r="K88">
        <f t="shared" si="13"/>
        <v>0</v>
      </c>
      <c r="L88" t="str">
        <f t="shared" si="14"/>
        <v/>
      </c>
      <c r="M88" t="str">
        <f t="shared" si="15"/>
        <v/>
      </c>
      <c r="N88" t="str">
        <f t="shared" si="16"/>
        <v/>
      </c>
      <c r="O88">
        <f t="shared" si="17"/>
        <v>0</v>
      </c>
      <c r="P88"/>
      <c r="Q88"/>
      <c r="R88"/>
    </row>
    <row r="89" spans="1:18">
      <c r="A89" s="12" t="s">
        <v>1451</v>
      </c>
      <c r="B89" s="12" t="s">
        <v>425</v>
      </c>
      <c r="C89" s="12">
        <v>3600</v>
      </c>
      <c r="D89" s="12">
        <v>6.34</v>
      </c>
      <c r="E89" s="12">
        <f t="shared" si="9"/>
        <v>567.82334384858041</v>
      </c>
      <c r="G89">
        <v>0</v>
      </c>
      <c r="H89" t="str">
        <f t="shared" si="10"/>
        <v/>
      </c>
      <c r="I89" t="str">
        <f t="shared" si="11"/>
        <v/>
      </c>
      <c r="J89" t="str">
        <f t="shared" si="12"/>
        <v/>
      </c>
      <c r="K89">
        <f t="shared" si="13"/>
        <v>0</v>
      </c>
      <c r="L89" t="str">
        <f t="shared" si="14"/>
        <v/>
      </c>
      <c r="M89" t="str">
        <f t="shared" si="15"/>
        <v/>
      </c>
      <c r="N89">
        <f t="shared" si="16"/>
        <v>0</v>
      </c>
      <c r="O89">
        <f t="shared" si="17"/>
        <v>0</v>
      </c>
      <c r="P89"/>
      <c r="Q89"/>
      <c r="R89"/>
    </row>
    <row r="90" spans="1:18">
      <c r="A90" s="12" t="s">
        <v>1273</v>
      </c>
      <c r="B90" s="12" t="s">
        <v>373</v>
      </c>
      <c r="C90" s="12">
        <v>4000</v>
      </c>
      <c r="D90" s="12">
        <v>7.04</v>
      </c>
      <c r="E90" s="12">
        <f t="shared" si="9"/>
        <v>568.18181818181813</v>
      </c>
      <c r="G90">
        <v>0</v>
      </c>
      <c r="H90" t="str">
        <f t="shared" si="10"/>
        <v/>
      </c>
      <c r="I90" t="str">
        <f t="shared" si="11"/>
        <v/>
      </c>
      <c r="J90" t="str">
        <f t="shared" si="12"/>
        <v/>
      </c>
      <c r="K90">
        <f t="shared" si="13"/>
        <v>0</v>
      </c>
      <c r="L90" t="str">
        <f t="shared" si="14"/>
        <v/>
      </c>
      <c r="M90" t="str">
        <f t="shared" si="15"/>
        <v/>
      </c>
      <c r="N90" t="str">
        <f t="shared" si="16"/>
        <v/>
      </c>
      <c r="O90">
        <f t="shared" si="17"/>
        <v>0</v>
      </c>
      <c r="P90"/>
      <c r="Q90"/>
      <c r="R90"/>
    </row>
    <row r="91" spans="1:18">
      <c r="A91" s="12" t="s">
        <v>1925</v>
      </c>
      <c r="B91" s="12" t="s">
        <v>373</v>
      </c>
      <c r="C91" s="12">
        <v>2500</v>
      </c>
      <c r="D91" s="12">
        <v>4.34</v>
      </c>
      <c r="E91" s="12">
        <f t="shared" si="9"/>
        <v>576.036866359447</v>
      </c>
      <c r="G91">
        <v>0</v>
      </c>
      <c r="H91" t="str">
        <f t="shared" si="10"/>
        <v/>
      </c>
      <c r="I91" t="str">
        <f t="shared" si="11"/>
        <v/>
      </c>
      <c r="J91" t="str">
        <f t="shared" si="12"/>
        <v/>
      </c>
      <c r="K91">
        <f t="shared" si="13"/>
        <v>0</v>
      </c>
      <c r="L91" t="str">
        <f t="shared" si="14"/>
        <v/>
      </c>
      <c r="M91" t="str">
        <f t="shared" si="15"/>
        <v/>
      </c>
      <c r="N91" t="str">
        <f t="shared" si="16"/>
        <v/>
      </c>
      <c r="O91">
        <f t="shared" si="17"/>
        <v>0</v>
      </c>
      <c r="P91"/>
      <c r="Q91"/>
      <c r="R91"/>
    </row>
    <row r="92" spans="1:18">
      <c r="A92" s="12" t="s">
        <v>427</v>
      </c>
      <c r="B92" s="12" t="s">
        <v>425</v>
      </c>
      <c r="C92" s="12">
        <v>4900</v>
      </c>
      <c r="D92" s="12">
        <v>8.4700000000000006</v>
      </c>
      <c r="E92" s="12">
        <f t="shared" si="9"/>
        <v>578.51239669421489</v>
      </c>
      <c r="G92">
        <v>0</v>
      </c>
      <c r="H92" t="str">
        <f t="shared" si="10"/>
        <v/>
      </c>
      <c r="I92" t="str">
        <f t="shared" si="11"/>
        <v/>
      </c>
      <c r="J92" t="str">
        <f t="shared" si="12"/>
        <v/>
      </c>
      <c r="K92">
        <f t="shared" si="13"/>
        <v>0</v>
      </c>
      <c r="L92" t="str">
        <f t="shared" si="14"/>
        <v/>
      </c>
      <c r="M92" t="str">
        <f t="shared" si="15"/>
        <v/>
      </c>
      <c r="N92">
        <f t="shared" si="16"/>
        <v>0</v>
      </c>
      <c r="O92">
        <f t="shared" si="17"/>
        <v>0</v>
      </c>
      <c r="P92"/>
      <c r="Q92"/>
      <c r="R92"/>
    </row>
    <row r="93" spans="1:18">
      <c r="A93" s="12" t="s">
        <v>636</v>
      </c>
      <c r="B93" s="12" t="s">
        <v>425</v>
      </c>
      <c r="C93" s="12">
        <v>4200</v>
      </c>
      <c r="D93" s="12">
        <v>7.07</v>
      </c>
      <c r="E93" s="12">
        <f t="shared" si="9"/>
        <v>594.05940594059405</v>
      </c>
      <c r="G93">
        <v>0</v>
      </c>
      <c r="H93" t="str">
        <f t="shared" si="10"/>
        <v/>
      </c>
      <c r="I93" t="str">
        <f t="shared" si="11"/>
        <v/>
      </c>
      <c r="J93" t="str">
        <f t="shared" si="12"/>
        <v/>
      </c>
      <c r="K93">
        <f t="shared" si="13"/>
        <v>0</v>
      </c>
      <c r="L93" t="str">
        <f t="shared" si="14"/>
        <v/>
      </c>
      <c r="M93" t="str">
        <f t="shared" si="15"/>
        <v/>
      </c>
      <c r="N93">
        <f t="shared" si="16"/>
        <v>0</v>
      </c>
      <c r="O93">
        <f t="shared" si="17"/>
        <v>0</v>
      </c>
      <c r="P93"/>
      <c r="Q93"/>
      <c r="R93"/>
    </row>
    <row r="94" spans="1:18">
      <c r="A94" s="12" t="s">
        <v>1515</v>
      </c>
      <c r="B94" s="12" t="s">
        <v>373</v>
      </c>
      <c r="C94" s="12">
        <v>3400</v>
      </c>
      <c r="D94" s="12">
        <v>5.64</v>
      </c>
      <c r="E94" s="12">
        <f t="shared" si="9"/>
        <v>602.83687943262419</v>
      </c>
      <c r="G94">
        <v>0</v>
      </c>
      <c r="H94" t="str">
        <f t="shared" si="10"/>
        <v/>
      </c>
      <c r="I94" t="str">
        <f t="shared" si="11"/>
        <v/>
      </c>
      <c r="J94" t="str">
        <f t="shared" si="12"/>
        <v/>
      </c>
      <c r="K94">
        <f t="shared" si="13"/>
        <v>0</v>
      </c>
      <c r="L94" t="str">
        <f t="shared" si="14"/>
        <v/>
      </c>
      <c r="M94" t="str">
        <f t="shared" si="15"/>
        <v/>
      </c>
      <c r="N94" t="str">
        <f t="shared" si="16"/>
        <v/>
      </c>
      <c r="O94">
        <f t="shared" si="17"/>
        <v>0</v>
      </c>
      <c r="P94"/>
      <c r="Q94"/>
      <c r="R94"/>
    </row>
    <row r="95" spans="1:18">
      <c r="A95" s="12" t="s">
        <v>375</v>
      </c>
      <c r="B95" s="12" t="s">
        <v>373</v>
      </c>
      <c r="C95" s="12">
        <v>5100</v>
      </c>
      <c r="D95" s="12">
        <v>8.15</v>
      </c>
      <c r="E95" s="12">
        <f t="shared" si="9"/>
        <v>625.76687116564415</v>
      </c>
      <c r="G95">
        <v>0</v>
      </c>
      <c r="H95" t="str">
        <f t="shared" si="10"/>
        <v/>
      </c>
      <c r="I95" t="str">
        <f t="shared" si="11"/>
        <v/>
      </c>
      <c r="J95" t="str">
        <f t="shared" si="12"/>
        <v/>
      </c>
      <c r="K95">
        <f t="shared" si="13"/>
        <v>0</v>
      </c>
      <c r="L95" t="str">
        <f t="shared" si="14"/>
        <v/>
      </c>
      <c r="M95" t="str">
        <f t="shared" si="15"/>
        <v/>
      </c>
      <c r="N95" t="str">
        <f t="shared" si="16"/>
        <v/>
      </c>
      <c r="O95">
        <f t="shared" si="17"/>
        <v>0</v>
      </c>
      <c r="P95"/>
      <c r="Q95"/>
      <c r="R95"/>
    </row>
    <row r="96" spans="1:18">
      <c r="A96" s="12" t="s">
        <v>688</v>
      </c>
      <c r="B96" s="12" t="s">
        <v>373</v>
      </c>
      <c r="C96" s="12">
        <v>4100</v>
      </c>
      <c r="D96" s="12">
        <v>6.49</v>
      </c>
      <c r="E96" s="12">
        <f t="shared" si="9"/>
        <v>631.74114021571643</v>
      </c>
      <c r="G96">
        <v>0</v>
      </c>
      <c r="H96" t="str">
        <f t="shared" si="10"/>
        <v/>
      </c>
      <c r="I96" t="str">
        <f t="shared" si="11"/>
        <v/>
      </c>
      <c r="J96" t="str">
        <f t="shared" si="12"/>
        <v/>
      </c>
      <c r="K96">
        <f t="shared" si="13"/>
        <v>0</v>
      </c>
      <c r="L96" t="str">
        <f t="shared" si="14"/>
        <v/>
      </c>
      <c r="M96" t="str">
        <f t="shared" si="15"/>
        <v/>
      </c>
      <c r="N96" t="str">
        <f t="shared" si="16"/>
        <v/>
      </c>
      <c r="O96">
        <f t="shared" si="17"/>
        <v>0</v>
      </c>
      <c r="P96"/>
      <c r="Q96"/>
      <c r="R96"/>
    </row>
    <row r="97" spans="1:18">
      <c r="A97" s="12" t="s">
        <v>2013</v>
      </c>
      <c r="B97" s="12" t="s">
        <v>373</v>
      </c>
      <c r="C97" s="12">
        <v>2200</v>
      </c>
      <c r="D97" s="12">
        <v>3.39</v>
      </c>
      <c r="E97" s="12">
        <f t="shared" si="9"/>
        <v>648.96755162241891</v>
      </c>
      <c r="G97">
        <v>0</v>
      </c>
      <c r="H97" t="str">
        <f t="shared" si="10"/>
        <v/>
      </c>
      <c r="I97" t="str">
        <f t="shared" si="11"/>
        <v/>
      </c>
      <c r="J97" t="str">
        <f t="shared" si="12"/>
        <v/>
      </c>
      <c r="K97">
        <f t="shared" si="13"/>
        <v>0</v>
      </c>
      <c r="L97" t="str">
        <f t="shared" si="14"/>
        <v/>
      </c>
      <c r="M97" t="str">
        <f t="shared" si="15"/>
        <v/>
      </c>
      <c r="N97" t="str">
        <f t="shared" si="16"/>
        <v/>
      </c>
      <c r="O97">
        <f t="shared" si="17"/>
        <v>0</v>
      </c>
      <c r="P97"/>
      <c r="Q97"/>
      <c r="R97"/>
    </row>
    <row r="98" spans="1:18">
      <c r="A98" s="12" t="s">
        <v>480</v>
      </c>
      <c r="B98" s="12" t="s">
        <v>425</v>
      </c>
      <c r="C98" s="12">
        <v>4700</v>
      </c>
      <c r="D98" s="12">
        <v>7.15</v>
      </c>
      <c r="E98" s="12">
        <f t="shared" si="9"/>
        <v>657.34265734265728</v>
      </c>
      <c r="G98">
        <v>0</v>
      </c>
      <c r="H98" t="str">
        <f t="shared" si="10"/>
        <v/>
      </c>
      <c r="I98" t="str">
        <f t="shared" si="11"/>
        <v/>
      </c>
      <c r="J98" t="str">
        <f t="shared" si="12"/>
        <v/>
      </c>
      <c r="K98">
        <f t="shared" si="13"/>
        <v>0</v>
      </c>
      <c r="L98" t="str">
        <f t="shared" si="14"/>
        <v/>
      </c>
      <c r="M98" t="str">
        <f t="shared" si="15"/>
        <v/>
      </c>
      <c r="N98">
        <f t="shared" si="16"/>
        <v>0</v>
      </c>
      <c r="O98">
        <f t="shared" si="17"/>
        <v>0</v>
      </c>
      <c r="P98"/>
      <c r="Q98"/>
      <c r="R98"/>
    </row>
    <row r="99" spans="1:18">
      <c r="A99" s="12" t="s">
        <v>1427</v>
      </c>
      <c r="B99" s="12" t="s">
        <v>689</v>
      </c>
      <c r="C99" s="12">
        <v>3600</v>
      </c>
      <c r="D99" s="12">
        <v>4.8899999999999997</v>
      </c>
      <c r="E99" s="12">
        <f t="shared" si="9"/>
        <v>736.19631901840501</v>
      </c>
      <c r="G99">
        <v>0</v>
      </c>
      <c r="H99" t="str">
        <f t="shared" si="10"/>
        <v/>
      </c>
      <c r="I99" t="str">
        <f t="shared" si="11"/>
        <v/>
      </c>
      <c r="J99">
        <f t="shared" si="12"/>
        <v>0</v>
      </c>
      <c r="K99">
        <f t="shared" si="13"/>
        <v>0</v>
      </c>
      <c r="L99" t="str">
        <f t="shared" si="14"/>
        <v/>
      </c>
      <c r="M99" t="str">
        <f t="shared" si="15"/>
        <v/>
      </c>
      <c r="N99" t="str">
        <f t="shared" si="16"/>
        <v/>
      </c>
      <c r="O99">
        <f t="shared" si="17"/>
        <v>0</v>
      </c>
      <c r="P99"/>
      <c r="Q99"/>
      <c r="R99"/>
    </row>
    <row r="100" spans="1:18">
      <c r="A100" s="12" t="s">
        <v>1423</v>
      </c>
      <c r="B100" s="12" t="s">
        <v>373</v>
      </c>
      <c r="C100" s="12">
        <v>3700</v>
      </c>
      <c r="D100" s="12">
        <v>4.72</v>
      </c>
      <c r="E100" s="12">
        <f t="shared" si="9"/>
        <v>783.89830508474586</v>
      </c>
      <c r="G100">
        <v>0</v>
      </c>
      <c r="H100" t="str">
        <f t="shared" si="10"/>
        <v/>
      </c>
      <c r="I100" t="str">
        <f t="shared" si="11"/>
        <v/>
      </c>
      <c r="J100" t="str">
        <f t="shared" si="12"/>
        <v/>
      </c>
      <c r="K100">
        <f t="shared" si="13"/>
        <v>0</v>
      </c>
      <c r="L100" t="str">
        <f t="shared" si="14"/>
        <v/>
      </c>
      <c r="M100" t="str">
        <f t="shared" si="15"/>
        <v/>
      </c>
      <c r="N100" t="str">
        <f t="shared" si="16"/>
        <v/>
      </c>
      <c r="O100">
        <f t="shared" si="17"/>
        <v>0</v>
      </c>
      <c r="P100"/>
      <c r="Q100"/>
      <c r="R100"/>
    </row>
    <row r="101" spans="1:18">
      <c r="A101" s="12" t="s">
        <v>1909</v>
      </c>
      <c r="B101" s="12" t="s">
        <v>373</v>
      </c>
      <c r="C101" s="12">
        <v>2500</v>
      </c>
      <c r="D101" s="12">
        <v>2.83</v>
      </c>
      <c r="E101" s="12">
        <f t="shared" si="9"/>
        <v>883.39222614840992</v>
      </c>
      <c r="G101">
        <v>0</v>
      </c>
      <c r="H101" t="str">
        <f t="shared" si="10"/>
        <v/>
      </c>
      <c r="I101" t="str">
        <f t="shared" si="11"/>
        <v/>
      </c>
      <c r="J101" t="str">
        <f t="shared" si="12"/>
        <v/>
      </c>
      <c r="K101">
        <f t="shared" si="13"/>
        <v>0</v>
      </c>
      <c r="L101" t="str">
        <f t="shared" si="14"/>
        <v/>
      </c>
      <c r="M101" t="str">
        <f t="shared" si="15"/>
        <v/>
      </c>
      <c r="N101" t="str">
        <f t="shared" si="16"/>
        <v/>
      </c>
      <c r="O101">
        <f t="shared" si="17"/>
        <v>0</v>
      </c>
      <c r="P101"/>
      <c r="Q101"/>
      <c r="R101"/>
    </row>
    <row r="102" spans="1:18">
      <c r="A102" s="12" t="s">
        <v>1379</v>
      </c>
      <c r="B102" s="12" t="s">
        <v>425</v>
      </c>
      <c r="C102" s="12">
        <v>3800</v>
      </c>
      <c r="D102" s="12">
        <v>4.18</v>
      </c>
      <c r="E102" s="12">
        <f t="shared" si="9"/>
        <v>909.09090909090912</v>
      </c>
      <c r="G102">
        <v>0</v>
      </c>
      <c r="H102" t="str">
        <f t="shared" si="10"/>
        <v/>
      </c>
      <c r="I102" t="str">
        <f t="shared" si="11"/>
        <v/>
      </c>
      <c r="J102" t="str">
        <f t="shared" si="12"/>
        <v/>
      </c>
      <c r="K102">
        <f t="shared" si="13"/>
        <v>0</v>
      </c>
      <c r="L102" t="str">
        <f t="shared" si="14"/>
        <v/>
      </c>
      <c r="M102" t="str">
        <f t="shared" si="15"/>
        <v/>
      </c>
      <c r="N102">
        <f t="shared" si="16"/>
        <v>0</v>
      </c>
      <c r="O102">
        <f t="shared" si="17"/>
        <v>0</v>
      </c>
      <c r="P102"/>
      <c r="Q102"/>
      <c r="R102"/>
    </row>
    <row r="103" spans="1:18">
      <c r="A103" s="12" t="s">
        <v>1441</v>
      </c>
      <c r="B103" s="12" t="s">
        <v>425</v>
      </c>
      <c r="C103" s="12">
        <v>3600</v>
      </c>
      <c r="D103" s="12">
        <v>3.95</v>
      </c>
      <c r="E103" s="12">
        <f t="shared" si="9"/>
        <v>911.39240506329111</v>
      </c>
      <c r="G103">
        <v>0</v>
      </c>
      <c r="H103" t="str">
        <f t="shared" si="10"/>
        <v/>
      </c>
      <c r="I103" t="str">
        <f t="shared" si="11"/>
        <v/>
      </c>
      <c r="J103" t="str">
        <f t="shared" si="12"/>
        <v/>
      </c>
      <c r="K103">
        <f t="shared" si="13"/>
        <v>0</v>
      </c>
      <c r="L103" t="str">
        <f t="shared" si="14"/>
        <v/>
      </c>
      <c r="M103" t="str">
        <f t="shared" si="15"/>
        <v/>
      </c>
      <c r="N103">
        <f t="shared" si="16"/>
        <v>0</v>
      </c>
      <c r="O103">
        <f t="shared" si="17"/>
        <v>0</v>
      </c>
      <c r="P103"/>
      <c r="Q103"/>
      <c r="R103"/>
    </row>
    <row r="104" spans="1:18">
      <c r="A104" s="12" t="s">
        <v>1787</v>
      </c>
      <c r="B104" s="12" t="s">
        <v>373</v>
      </c>
      <c r="C104" s="12">
        <v>2700</v>
      </c>
      <c r="D104" s="12">
        <v>2.92</v>
      </c>
      <c r="E104" s="12">
        <f t="shared" si="9"/>
        <v>924.65753424657532</v>
      </c>
      <c r="G104">
        <v>0</v>
      </c>
      <c r="H104" t="str">
        <f t="shared" si="10"/>
        <v/>
      </c>
      <c r="I104" t="str">
        <f t="shared" si="11"/>
        <v/>
      </c>
      <c r="J104" t="str">
        <f t="shared" si="12"/>
        <v/>
      </c>
      <c r="K104">
        <f t="shared" si="13"/>
        <v>0</v>
      </c>
      <c r="L104" t="str">
        <f t="shared" si="14"/>
        <v/>
      </c>
      <c r="M104" t="str">
        <f t="shared" si="15"/>
        <v/>
      </c>
      <c r="N104" t="str">
        <f t="shared" si="16"/>
        <v/>
      </c>
      <c r="O104">
        <f t="shared" si="17"/>
        <v>0</v>
      </c>
      <c r="P104"/>
      <c r="Q104"/>
      <c r="R104"/>
    </row>
    <row r="105" spans="1:18">
      <c r="A105" s="12" t="s">
        <v>1759</v>
      </c>
      <c r="B105" s="12" t="s">
        <v>289</v>
      </c>
      <c r="C105" s="12">
        <v>2800</v>
      </c>
      <c r="D105" s="12">
        <v>14</v>
      </c>
      <c r="E105" s="12">
        <f t="shared" si="9"/>
        <v>200</v>
      </c>
      <c r="G105">
        <v>1</v>
      </c>
      <c r="H105" t="str">
        <f t="shared" si="10"/>
        <v/>
      </c>
      <c r="I105" t="str">
        <f t="shared" si="11"/>
        <v/>
      </c>
      <c r="J105" t="str">
        <f t="shared" si="12"/>
        <v/>
      </c>
      <c r="K105" t="str">
        <f t="shared" si="13"/>
        <v/>
      </c>
      <c r="L105">
        <f t="shared" si="14"/>
        <v>1</v>
      </c>
      <c r="M105" t="str">
        <f t="shared" si="15"/>
        <v/>
      </c>
      <c r="N105" t="str">
        <f t="shared" si="16"/>
        <v/>
      </c>
      <c r="O105">
        <f t="shared" si="17"/>
        <v>1</v>
      </c>
      <c r="P105"/>
      <c r="Q105"/>
      <c r="R105"/>
    </row>
    <row r="106" spans="1:18">
      <c r="A106" s="12" t="s">
        <v>1945</v>
      </c>
      <c r="B106" s="12" t="s">
        <v>289</v>
      </c>
      <c r="C106" s="12">
        <v>2400</v>
      </c>
      <c r="D106" s="12">
        <v>8</v>
      </c>
      <c r="E106" s="12">
        <f t="shared" si="9"/>
        <v>300</v>
      </c>
      <c r="G106">
        <v>0</v>
      </c>
      <c r="H106" t="str">
        <f t="shared" si="10"/>
        <v/>
      </c>
      <c r="I106" t="str">
        <f t="shared" si="11"/>
        <v/>
      </c>
      <c r="J106" t="str">
        <f t="shared" si="12"/>
        <v/>
      </c>
      <c r="K106" t="str">
        <f t="shared" si="13"/>
        <v/>
      </c>
      <c r="L106">
        <f t="shared" si="14"/>
        <v>0</v>
      </c>
      <c r="M106" t="str">
        <f t="shared" si="15"/>
        <v/>
      </c>
      <c r="N106" t="str">
        <f t="shared" si="16"/>
        <v/>
      </c>
      <c r="O106">
        <f t="shared" si="17"/>
        <v>0</v>
      </c>
      <c r="P106"/>
      <c r="Q106"/>
      <c r="R106"/>
    </row>
    <row r="107" spans="1:18">
      <c r="A107" s="12" t="s">
        <v>1439</v>
      </c>
      <c r="B107" s="12" t="s">
        <v>289</v>
      </c>
      <c r="C107" s="12">
        <v>3600</v>
      </c>
      <c r="D107" s="12">
        <v>9</v>
      </c>
      <c r="E107" s="12">
        <f t="shared" si="9"/>
        <v>400</v>
      </c>
      <c r="G107">
        <v>0</v>
      </c>
      <c r="H107" t="str">
        <f t="shared" si="10"/>
        <v/>
      </c>
      <c r="I107" t="str">
        <f t="shared" si="11"/>
        <v/>
      </c>
      <c r="J107" t="str">
        <f t="shared" si="12"/>
        <v/>
      </c>
      <c r="K107" t="str">
        <f t="shared" si="13"/>
        <v/>
      </c>
      <c r="L107">
        <f t="shared" si="14"/>
        <v>0</v>
      </c>
      <c r="M107" t="str">
        <f t="shared" si="15"/>
        <v/>
      </c>
      <c r="N107" t="str">
        <f t="shared" si="16"/>
        <v/>
      </c>
      <c r="O107">
        <f t="shared" si="17"/>
        <v>0</v>
      </c>
      <c r="P107"/>
      <c r="Q107"/>
      <c r="R107"/>
    </row>
    <row r="108" spans="1:18">
      <c r="A108" s="12" t="s">
        <v>1593</v>
      </c>
      <c r="B108" s="12" t="s">
        <v>289</v>
      </c>
      <c r="C108" s="12">
        <v>3200</v>
      </c>
      <c r="D108" s="12">
        <v>7.1</v>
      </c>
      <c r="E108" s="12">
        <f t="shared" si="9"/>
        <v>450.7042253521127</v>
      </c>
      <c r="G108">
        <v>0</v>
      </c>
      <c r="H108" t="str">
        <f t="shared" si="10"/>
        <v/>
      </c>
      <c r="I108" t="str">
        <f t="shared" si="11"/>
        <v/>
      </c>
      <c r="J108" t="str">
        <f t="shared" si="12"/>
        <v/>
      </c>
      <c r="K108" t="str">
        <f t="shared" si="13"/>
        <v/>
      </c>
      <c r="L108">
        <f t="shared" si="14"/>
        <v>0</v>
      </c>
      <c r="M108" t="str">
        <f t="shared" si="15"/>
        <v/>
      </c>
      <c r="N108" t="str">
        <f t="shared" si="16"/>
        <v/>
      </c>
      <c r="O108">
        <f t="shared" si="17"/>
        <v>0</v>
      </c>
      <c r="P108"/>
      <c r="Q108"/>
      <c r="R108"/>
    </row>
    <row r="109" spans="1:18">
      <c r="A109" s="12" t="s">
        <v>504</v>
      </c>
      <c r="B109" s="12" t="s">
        <v>289</v>
      </c>
      <c r="C109" s="12">
        <v>4600</v>
      </c>
      <c r="D109" s="12">
        <v>10</v>
      </c>
      <c r="E109" s="12">
        <f t="shared" si="9"/>
        <v>460</v>
      </c>
      <c r="G109">
        <v>0</v>
      </c>
      <c r="H109" t="str">
        <f t="shared" si="10"/>
        <v/>
      </c>
      <c r="I109" t="str">
        <f t="shared" si="11"/>
        <v/>
      </c>
      <c r="J109" t="str">
        <f t="shared" si="12"/>
        <v/>
      </c>
      <c r="K109" t="str">
        <f t="shared" si="13"/>
        <v/>
      </c>
      <c r="L109">
        <f t="shared" si="14"/>
        <v>0</v>
      </c>
      <c r="M109" t="str">
        <f t="shared" si="15"/>
        <v/>
      </c>
      <c r="N109" t="str">
        <f t="shared" si="16"/>
        <v/>
      </c>
      <c r="O109">
        <f t="shared" si="17"/>
        <v>0</v>
      </c>
      <c r="P109"/>
      <c r="Q109"/>
      <c r="R109"/>
    </row>
    <row r="110" spans="1:18">
      <c r="A110" s="12" t="s">
        <v>1493</v>
      </c>
      <c r="B110" s="12" t="s">
        <v>319</v>
      </c>
      <c r="C110" s="12">
        <v>3400</v>
      </c>
      <c r="D110" s="12">
        <v>7.22</v>
      </c>
      <c r="E110" s="12">
        <f t="shared" si="9"/>
        <v>470.91412742382272</v>
      </c>
      <c r="G110">
        <v>0</v>
      </c>
      <c r="H110" t="str">
        <f t="shared" si="10"/>
        <v/>
      </c>
      <c r="I110" t="str">
        <f t="shared" si="11"/>
        <v/>
      </c>
      <c r="J110">
        <f t="shared" si="12"/>
        <v>0</v>
      </c>
      <c r="K110" t="str">
        <f t="shared" si="13"/>
        <v/>
      </c>
      <c r="L110">
        <f t="shared" si="14"/>
        <v>0</v>
      </c>
      <c r="M110" t="str">
        <f t="shared" si="15"/>
        <v/>
      </c>
      <c r="N110" t="str">
        <f t="shared" si="16"/>
        <v/>
      </c>
      <c r="O110">
        <f t="shared" si="17"/>
        <v>0</v>
      </c>
      <c r="P110"/>
      <c r="Q110"/>
      <c r="R110"/>
    </row>
    <row r="111" spans="1:18">
      <c r="A111" s="12" t="s">
        <v>1673</v>
      </c>
      <c r="B111" s="12" t="s">
        <v>561</v>
      </c>
      <c r="C111" s="12">
        <v>3000</v>
      </c>
      <c r="D111" s="12">
        <v>6.28</v>
      </c>
      <c r="E111" s="12">
        <f t="shared" si="9"/>
        <v>477.70700636942672</v>
      </c>
      <c r="G111">
        <v>0</v>
      </c>
      <c r="H111" t="str">
        <f t="shared" si="10"/>
        <v/>
      </c>
      <c r="I111" t="str">
        <f t="shared" si="11"/>
        <v/>
      </c>
      <c r="J111" t="str">
        <f t="shared" si="12"/>
        <v/>
      </c>
      <c r="K111">
        <f t="shared" si="13"/>
        <v>0</v>
      </c>
      <c r="L111">
        <f t="shared" si="14"/>
        <v>0</v>
      </c>
      <c r="M111" t="str">
        <f t="shared" si="15"/>
        <v/>
      </c>
      <c r="N111" t="str">
        <f t="shared" si="16"/>
        <v/>
      </c>
      <c r="O111">
        <f t="shared" si="17"/>
        <v>0</v>
      </c>
      <c r="P111"/>
      <c r="Q111"/>
      <c r="R111"/>
    </row>
    <row r="112" spans="1:18">
      <c r="A112" s="12" t="s">
        <v>291</v>
      </c>
      <c r="B112" s="12" t="s">
        <v>289</v>
      </c>
      <c r="C112" s="12">
        <v>5700</v>
      </c>
      <c r="D112" s="12">
        <v>11.67</v>
      </c>
      <c r="E112" s="12">
        <f t="shared" si="9"/>
        <v>488.43187660668383</v>
      </c>
      <c r="G112">
        <v>0</v>
      </c>
      <c r="H112" t="str">
        <f t="shared" si="10"/>
        <v/>
      </c>
      <c r="I112" t="str">
        <f t="shared" si="11"/>
        <v/>
      </c>
      <c r="J112" t="str">
        <f t="shared" si="12"/>
        <v/>
      </c>
      <c r="K112" t="str">
        <f t="shared" si="13"/>
        <v/>
      </c>
      <c r="L112">
        <f t="shared" si="14"/>
        <v>0</v>
      </c>
      <c r="M112" t="str">
        <f t="shared" si="15"/>
        <v/>
      </c>
      <c r="N112" t="str">
        <f t="shared" si="16"/>
        <v/>
      </c>
      <c r="O112">
        <f t="shared" si="17"/>
        <v>0</v>
      </c>
      <c r="P112"/>
      <c r="Q112"/>
      <c r="R112"/>
    </row>
    <row r="113" spans="1:18">
      <c r="A113" s="12" t="s">
        <v>567</v>
      </c>
      <c r="B113" s="12" t="s">
        <v>289</v>
      </c>
      <c r="C113" s="12">
        <v>4400</v>
      </c>
      <c r="D113" s="12">
        <v>8.9499999999999993</v>
      </c>
      <c r="E113" s="12">
        <f t="shared" si="9"/>
        <v>491.62011173184362</v>
      </c>
      <c r="G113">
        <v>0</v>
      </c>
      <c r="H113" t="str">
        <f t="shared" si="10"/>
        <v/>
      </c>
      <c r="I113" t="str">
        <f t="shared" si="11"/>
        <v/>
      </c>
      <c r="J113" t="str">
        <f t="shared" si="12"/>
        <v/>
      </c>
      <c r="K113" t="str">
        <f t="shared" si="13"/>
        <v/>
      </c>
      <c r="L113">
        <f t="shared" si="14"/>
        <v>0</v>
      </c>
      <c r="M113" t="str">
        <f t="shared" si="15"/>
        <v/>
      </c>
      <c r="N113" t="str">
        <f t="shared" si="16"/>
        <v/>
      </c>
      <c r="O113">
        <f t="shared" si="17"/>
        <v>0</v>
      </c>
      <c r="P113"/>
      <c r="Q113"/>
      <c r="R113"/>
    </row>
    <row r="114" spans="1:18">
      <c r="A114" s="12" t="s">
        <v>457</v>
      </c>
      <c r="B114" s="12" t="s">
        <v>289</v>
      </c>
      <c r="C114" s="12">
        <v>4800</v>
      </c>
      <c r="D114" s="12">
        <v>9.6199999999999992</v>
      </c>
      <c r="E114" s="12">
        <f t="shared" si="9"/>
        <v>498.96049896049902</v>
      </c>
      <c r="G114">
        <v>0</v>
      </c>
      <c r="H114" t="str">
        <f t="shared" si="10"/>
        <v/>
      </c>
      <c r="I114" t="str">
        <f t="shared" si="11"/>
        <v/>
      </c>
      <c r="J114" t="str">
        <f t="shared" si="12"/>
        <v/>
      </c>
      <c r="K114" t="str">
        <f t="shared" si="13"/>
        <v/>
      </c>
      <c r="L114">
        <f t="shared" si="14"/>
        <v>0</v>
      </c>
      <c r="M114" t="str">
        <f t="shared" si="15"/>
        <v/>
      </c>
      <c r="N114" t="str">
        <f t="shared" si="16"/>
        <v/>
      </c>
      <c r="O114">
        <f t="shared" si="17"/>
        <v>0</v>
      </c>
      <c r="P114"/>
      <c r="Q114"/>
      <c r="R114"/>
    </row>
    <row r="115" spans="1:18">
      <c r="A115" s="12" t="s">
        <v>1413</v>
      </c>
      <c r="B115" s="12" t="s">
        <v>289</v>
      </c>
      <c r="C115" s="12">
        <v>3700</v>
      </c>
      <c r="D115" s="12">
        <v>7.04</v>
      </c>
      <c r="E115" s="12">
        <f t="shared" si="9"/>
        <v>525.56818181818187</v>
      </c>
      <c r="G115">
        <v>0</v>
      </c>
      <c r="H115" t="str">
        <f t="shared" si="10"/>
        <v/>
      </c>
      <c r="I115" t="str">
        <f t="shared" si="11"/>
        <v/>
      </c>
      <c r="J115" t="str">
        <f t="shared" si="12"/>
        <v/>
      </c>
      <c r="K115" t="str">
        <f t="shared" si="13"/>
        <v/>
      </c>
      <c r="L115">
        <f t="shared" si="14"/>
        <v>0</v>
      </c>
      <c r="M115" t="str">
        <f t="shared" si="15"/>
        <v/>
      </c>
      <c r="N115" t="str">
        <f t="shared" si="16"/>
        <v/>
      </c>
      <c r="O115">
        <f t="shared" si="17"/>
        <v>0</v>
      </c>
      <c r="P115"/>
      <c r="Q115"/>
      <c r="R115"/>
    </row>
    <row r="116" spans="1:18">
      <c r="A116" s="12" t="s">
        <v>1463</v>
      </c>
      <c r="B116" s="12" t="s">
        <v>289</v>
      </c>
      <c r="C116" s="12">
        <v>3500</v>
      </c>
      <c r="D116" s="12">
        <v>6.64</v>
      </c>
      <c r="E116" s="12">
        <f t="shared" si="9"/>
        <v>527.10843373493981</v>
      </c>
      <c r="G116">
        <v>0</v>
      </c>
      <c r="H116" t="str">
        <f t="shared" si="10"/>
        <v/>
      </c>
      <c r="I116" t="str">
        <f t="shared" si="11"/>
        <v/>
      </c>
      <c r="J116" t="str">
        <f t="shared" si="12"/>
        <v/>
      </c>
      <c r="K116" t="str">
        <f t="shared" si="13"/>
        <v/>
      </c>
      <c r="L116">
        <f t="shared" si="14"/>
        <v>0</v>
      </c>
      <c r="M116" t="str">
        <f t="shared" si="15"/>
        <v/>
      </c>
      <c r="N116" t="str">
        <f t="shared" si="16"/>
        <v/>
      </c>
      <c r="O116">
        <f t="shared" si="17"/>
        <v>0</v>
      </c>
      <c r="P116"/>
      <c r="Q116"/>
      <c r="R116"/>
    </row>
    <row r="117" spans="1:18">
      <c r="A117" s="12" t="s">
        <v>1815</v>
      </c>
      <c r="B117" s="12" t="s">
        <v>561</v>
      </c>
      <c r="C117" s="12">
        <v>2700</v>
      </c>
      <c r="D117" s="12">
        <v>5.1100000000000003</v>
      </c>
      <c r="E117" s="12">
        <f t="shared" si="9"/>
        <v>528.3757338551859</v>
      </c>
      <c r="G117">
        <v>0</v>
      </c>
      <c r="H117" t="str">
        <f t="shared" si="10"/>
        <v/>
      </c>
      <c r="I117" t="str">
        <f t="shared" si="11"/>
        <v/>
      </c>
      <c r="J117" t="str">
        <f t="shared" si="12"/>
        <v/>
      </c>
      <c r="K117">
        <f t="shared" si="13"/>
        <v>0</v>
      </c>
      <c r="L117">
        <f t="shared" si="14"/>
        <v>0</v>
      </c>
      <c r="M117" t="str">
        <f t="shared" si="15"/>
        <v/>
      </c>
      <c r="N117" t="str">
        <f t="shared" si="16"/>
        <v/>
      </c>
      <c r="O117">
        <f t="shared" si="17"/>
        <v>0</v>
      </c>
      <c r="P117"/>
      <c r="Q117"/>
      <c r="R117"/>
    </row>
    <row r="118" spans="1:18">
      <c r="A118" s="12" t="s">
        <v>1881</v>
      </c>
      <c r="B118" s="12" t="s">
        <v>319</v>
      </c>
      <c r="C118" s="12">
        <v>2600</v>
      </c>
      <c r="D118" s="12">
        <v>4.9000000000000004</v>
      </c>
      <c r="E118" s="12">
        <f t="shared" si="9"/>
        <v>530.61224489795916</v>
      </c>
      <c r="G118">
        <v>0</v>
      </c>
      <c r="H118" t="str">
        <f t="shared" si="10"/>
        <v/>
      </c>
      <c r="I118" t="str">
        <f t="shared" si="11"/>
        <v/>
      </c>
      <c r="J118">
        <f t="shared" si="12"/>
        <v>0</v>
      </c>
      <c r="K118" t="str">
        <f t="shared" si="13"/>
        <v/>
      </c>
      <c r="L118">
        <f t="shared" si="14"/>
        <v>0</v>
      </c>
      <c r="M118" t="str">
        <f t="shared" si="15"/>
        <v/>
      </c>
      <c r="N118" t="str">
        <f t="shared" si="16"/>
        <v/>
      </c>
      <c r="O118">
        <f t="shared" si="17"/>
        <v>0</v>
      </c>
      <c r="P118"/>
      <c r="Q118"/>
      <c r="R118"/>
    </row>
    <row r="119" spans="1:18">
      <c r="A119" s="12" t="s">
        <v>329</v>
      </c>
      <c r="B119" s="12" t="s">
        <v>289</v>
      </c>
      <c r="C119" s="12">
        <v>5400</v>
      </c>
      <c r="D119" s="12">
        <v>10.11</v>
      </c>
      <c r="E119" s="12">
        <f t="shared" si="9"/>
        <v>534.12462908011878</v>
      </c>
      <c r="G119">
        <v>0</v>
      </c>
      <c r="H119" t="str">
        <f t="shared" si="10"/>
        <v/>
      </c>
      <c r="I119" t="str">
        <f t="shared" si="11"/>
        <v/>
      </c>
      <c r="J119" t="str">
        <f t="shared" si="12"/>
        <v/>
      </c>
      <c r="K119" t="str">
        <f t="shared" si="13"/>
        <v/>
      </c>
      <c r="L119">
        <f t="shared" si="14"/>
        <v>0</v>
      </c>
      <c r="M119" t="str">
        <f t="shared" si="15"/>
        <v/>
      </c>
      <c r="N119" t="str">
        <f t="shared" si="16"/>
        <v/>
      </c>
      <c r="O119">
        <f t="shared" si="17"/>
        <v>0</v>
      </c>
      <c r="P119"/>
      <c r="Q119"/>
      <c r="R119"/>
    </row>
    <row r="120" spans="1:18">
      <c r="A120" s="12" t="s">
        <v>552</v>
      </c>
      <c r="B120" s="12" t="s">
        <v>471</v>
      </c>
      <c r="C120" s="12">
        <v>4400</v>
      </c>
      <c r="D120" s="12">
        <v>8.1199999999999992</v>
      </c>
      <c r="E120" s="12">
        <f t="shared" si="9"/>
        <v>541.87192118226608</v>
      </c>
      <c r="G120">
        <v>0</v>
      </c>
      <c r="H120" t="str">
        <f t="shared" si="10"/>
        <v/>
      </c>
      <c r="I120" t="str">
        <f t="shared" si="11"/>
        <v/>
      </c>
      <c r="J120" t="str">
        <f t="shared" si="12"/>
        <v/>
      </c>
      <c r="K120" t="str">
        <f t="shared" si="13"/>
        <v/>
      </c>
      <c r="L120">
        <f t="shared" si="14"/>
        <v>0</v>
      </c>
      <c r="M120">
        <f t="shared" si="15"/>
        <v>0</v>
      </c>
      <c r="N120" t="str">
        <f t="shared" si="16"/>
        <v/>
      </c>
      <c r="O120">
        <f t="shared" si="17"/>
        <v>0</v>
      </c>
      <c r="P120"/>
      <c r="Q120"/>
      <c r="R120"/>
    </row>
    <row r="121" spans="1:18">
      <c r="A121" s="12" t="s">
        <v>1381</v>
      </c>
      <c r="B121" s="12" t="s">
        <v>289</v>
      </c>
      <c r="C121" s="12">
        <v>3800</v>
      </c>
      <c r="D121" s="12">
        <v>6.91</v>
      </c>
      <c r="E121" s="12">
        <f t="shared" si="9"/>
        <v>549.92764109985524</v>
      </c>
      <c r="G121">
        <v>0</v>
      </c>
      <c r="H121" t="str">
        <f t="shared" si="10"/>
        <v/>
      </c>
      <c r="I121" t="str">
        <f t="shared" si="11"/>
        <v/>
      </c>
      <c r="J121" t="str">
        <f t="shared" si="12"/>
        <v/>
      </c>
      <c r="K121" t="str">
        <f t="shared" si="13"/>
        <v/>
      </c>
      <c r="L121">
        <f t="shared" si="14"/>
        <v>0</v>
      </c>
      <c r="M121" t="str">
        <f t="shared" si="15"/>
        <v/>
      </c>
      <c r="N121" t="str">
        <f t="shared" si="16"/>
        <v/>
      </c>
      <c r="O121">
        <f t="shared" si="17"/>
        <v>0</v>
      </c>
      <c r="P121"/>
      <c r="Q121"/>
      <c r="R121"/>
    </row>
    <row r="122" spans="1:18">
      <c r="A122" s="12" t="s">
        <v>616</v>
      </c>
      <c r="B122" s="12" t="s">
        <v>614</v>
      </c>
      <c r="C122" s="12">
        <v>4300</v>
      </c>
      <c r="D122" s="12">
        <v>7.63</v>
      </c>
      <c r="E122" s="12">
        <f t="shared" si="9"/>
        <v>563.56487549148096</v>
      </c>
      <c r="G122">
        <v>0</v>
      </c>
      <c r="H122" t="str">
        <f t="shared" si="10"/>
        <v/>
      </c>
      <c r="I122" t="str">
        <f t="shared" si="11"/>
        <v/>
      </c>
      <c r="J122" t="str">
        <f t="shared" si="12"/>
        <v/>
      </c>
      <c r="K122" t="str">
        <f t="shared" si="13"/>
        <v/>
      </c>
      <c r="L122">
        <f t="shared" si="14"/>
        <v>0</v>
      </c>
      <c r="M122" t="str">
        <f t="shared" si="15"/>
        <v/>
      </c>
      <c r="N122">
        <f t="shared" si="16"/>
        <v>0</v>
      </c>
      <c r="O122">
        <f t="shared" si="17"/>
        <v>0</v>
      </c>
      <c r="P122"/>
      <c r="Q122"/>
      <c r="R122"/>
    </row>
    <row r="123" spans="1:18">
      <c r="A123" s="12" t="s">
        <v>1363</v>
      </c>
      <c r="B123" s="12" t="s">
        <v>289</v>
      </c>
      <c r="C123" s="12">
        <v>3900</v>
      </c>
      <c r="D123" s="12">
        <v>6.91</v>
      </c>
      <c r="E123" s="12">
        <f t="shared" si="9"/>
        <v>564.39942112879885</v>
      </c>
      <c r="G123">
        <v>0</v>
      </c>
      <c r="H123" t="str">
        <f t="shared" si="10"/>
        <v/>
      </c>
      <c r="I123" t="str">
        <f t="shared" si="11"/>
        <v/>
      </c>
      <c r="J123" t="str">
        <f t="shared" si="12"/>
        <v/>
      </c>
      <c r="K123" t="str">
        <f t="shared" si="13"/>
        <v/>
      </c>
      <c r="L123">
        <f t="shared" si="14"/>
        <v>0</v>
      </c>
      <c r="M123" t="str">
        <f t="shared" si="15"/>
        <v/>
      </c>
      <c r="N123" t="str">
        <f t="shared" si="16"/>
        <v/>
      </c>
      <c r="O123">
        <f t="shared" si="17"/>
        <v>0</v>
      </c>
      <c r="P123"/>
      <c r="Q123"/>
      <c r="R123"/>
    </row>
    <row r="124" spans="1:18">
      <c r="A124" s="12" t="s">
        <v>1335</v>
      </c>
      <c r="B124" s="12" t="s">
        <v>319</v>
      </c>
      <c r="C124" s="12">
        <v>3900</v>
      </c>
      <c r="D124" s="12">
        <v>6.84</v>
      </c>
      <c r="E124" s="12">
        <f t="shared" si="9"/>
        <v>570.17543859649129</v>
      </c>
      <c r="G124">
        <v>0</v>
      </c>
      <c r="H124" t="str">
        <f t="shared" si="10"/>
        <v/>
      </c>
      <c r="I124" t="str">
        <f t="shared" si="11"/>
        <v/>
      </c>
      <c r="J124">
        <f t="shared" si="12"/>
        <v>0</v>
      </c>
      <c r="K124" t="str">
        <f t="shared" si="13"/>
        <v/>
      </c>
      <c r="L124">
        <f t="shared" si="14"/>
        <v>0</v>
      </c>
      <c r="M124" t="str">
        <f t="shared" si="15"/>
        <v/>
      </c>
      <c r="N124" t="str">
        <f t="shared" si="16"/>
        <v/>
      </c>
      <c r="O124">
        <f t="shared" si="17"/>
        <v>0</v>
      </c>
      <c r="P124"/>
      <c r="Q124"/>
      <c r="R124"/>
    </row>
    <row r="125" spans="1:18">
      <c r="A125" s="12" t="s">
        <v>321</v>
      </c>
      <c r="B125" s="12" t="s">
        <v>319</v>
      </c>
      <c r="C125" s="12">
        <v>5500</v>
      </c>
      <c r="D125" s="12">
        <v>9.49</v>
      </c>
      <c r="E125" s="12">
        <f t="shared" si="9"/>
        <v>579.55742887249733</v>
      </c>
      <c r="G125">
        <v>0</v>
      </c>
      <c r="H125" t="str">
        <f t="shared" si="10"/>
        <v/>
      </c>
      <c r="I125" t="str">
        <f t="shared" si="11"/>
        <v/>
      </c>
      <c r="J125">
        <f t="shared" si="12"/>
        <v>0</v>
      </c>
      <c r="K125" t="str">
        <f t="shared" si="13"/>
        <v/>
      </c>
      <c r="L125">
        <f t="shared" si="14"/>
        <v>0</v>
      </c>
      <c r="M125" t="str">
        <f t="shared" si="15"/>
        <v/>
      </c>
      <c r="N125" t="str">
        <f t="shared" si="16"/>
        <v/>
      </c>
      <c r="O125">
        <f t="shared" si="17"/>
        <v>0</v>
      </c>
      <c r="P125"/>
      <c r="Q125"/>
      <c r="R125"/>
    </row>
    <row r="126" spans="1:18">
      <c r="A126" s="12" t="s">
        <v>595</v>
      </c>
      <c r="B126" s="12" t="s">
        <v>289</v>
      </c>
      <c r="C126" s="12">
        <v>4300</v>
      </c>
      <c r="D126" s="12">
        <v>7.39</v>
      </c>
      <c r="E126" s="12">
        <f t="shared" si="9"/>
        <v>581.86738836265226</v>
      </c>
      <c r="G126">
        <v>0</v>
      </c>
      <c r="H126" t="str">
        <f t="shared" si="10"/>
        <v/>
      </c>
      <c r="I126" t="str">
        <f t="shared" si="11"/>
        <v/>
      </c>
      <c r="J126" t="str">
        <f t="shared" si="12"/>
        <v/>
      </c>
      <c r="K126" t="str">
        <f t="shared" si="13"/>
        <v/>
      </c>
      <c r="L126">
        <f t="shared" si="14"/>
        <v>0</v>
      </c>
      <c r="M126" t="str">
        <f t="shared" si="15"/>
        <v/>
      </c>
      <c r="N126" t="str">
        <f t="shared" si="16"/>
        <v/>
      </c>
      <c r="O126">
        <f t="shared" si="17"/>
        <v>0</v>
      </c>
      <c r="P126"/>
      <c r="Q126"/>
      <c r="R126"/>
    </row>
    <row r="127" spans="1:18">
      <c r="A127" s="12" t="s">
        <v>1697</v>
      </c>
      <c r="B127" s="12" t="s">
        <v>471</v>
      </c>
      <c r="C127" s="12">
        <v>2900</v>
      </c>
      <c r="D127" s="12">
        <v>4.97</v>
      </c>
      <c r="E127" s="12">
        <f t="shared" si="9"/>
        <v>583.50100603621729</v>
      </c>
      <c r="G127">
        <v>0</v>
      </c>
      <c r="H127" t="str">
        <f t="shared" si="10"/>
        <v/>
      </c>
      <c r="I127" t="str">
        <f t="shared" si="11"/>
        <v/>
      </c>
      <c r="J127" t="str">
        <f t="shared" si="12"/>
        <v/>
      </c>
      <c r="K127" t="str">
        <f t="shared" si="13"/>
        <v/>
      </c>
      <c r="L127">
        <f t="shared" si="14"/>
        <v>0</v>
      </c>
      <c r="M127">
        <f t="shared" si="15"/>
        <v>0</v>
      </c>
      <c r="N127" t="str">
        <f t="shared" si="16"/>
        <v/>
      </c>
      <c r="O127">
        <f t="shared" si="17"/>
        <v>0</v>
      </c>
      <c r="P127"/>
      <c r="Q127"/>
      <c r="R127"/>
    </row>
    <row r="128" spans="1:18">
      <c r="A128" s="12" t="s">
        <v>725</v>
      </c>
      <c r="B128" s="12" t="s">
        <v>289</v>
      </c>
      <c r="C128" s="12">
        <v>4000</v>
      </c>
      <c r="D128" s="12">
        <v>6.83</v>
      </c>
      <c r="E128" s="12">
        <f t="shared" si="9"/>
        <v>585.65153733528552</v>
      </c>
      <c r="G128">
        <v>0</v>
      </c>
      <c r="H128" t="str">
        <f t="shared" si="10"/>
        <v/>
      </c>
      <c r="I128" t="str">
        <f t="shared" si="11"/>
        <v/>
      </c>
      <c r="J128" t="str">
        <f t="shared" si="12"/>
        <v/>
      </c>
      <c r="K128" t="str">
        <f t="shared" si="13"/>
        <v/>
      </c>
      <c r="L128">
        <f t="shared" si="14"/>
        <v>0</v>
      </c>
      <c r="M128" t="str">
        <f t="shared" si="15"/>
        <v/>
      </c>
      <c r="N128" t="str">
        <f t="shared" si="16"/>
        <v/>
      </c>
      <c r="O128">
        <f t="shared" si="17"/>
        <v>0</v>
      </c>
      <c r="P128"/>
      <c r="Q128"/>
      <c r="R128"/>
    </row>
    <row r="129" spans="1:18">
      <c r="A129" s="12" t="s">
        <v>473</v>
      </c>
      <c r="B129" s="12" t="s">
        <v>471</v>
      </c>
      <c r="C129" s="12">
        <v>4700</v>
      </c>
      <c r="D129" s="12">
        <v>8.02</v>
      </c>
      <c r="E129" s="12">
        <f t="shared" si="9"/>
        <v>586.03491271820451</v>
      </c>
      <c r="G129">
        <v>0</v>
      </c>
      <c r="H129" t="str">
        <f t="shared" si="10"/>
        <v/>
      </c>
      <c r="I129" t="str">
        <f t="shared" si="11"/>
        <v/>
      </c>
      <c r="J129" t="str">
        <f t="shared" si="12"/>
        <v/>
      </c>
      <c r="K129" t="str">
        <f t="shared" si="13"/>
        <v/>
      </c>
      <c r="L129">
        <f t="shared" si="14"/>
        <v>0</v>
      </c>
      <c r="M129">
        <f t="shared" si="15"/>
        <v>0</v>
      </c>
      <c r="N129" t="str">
        <f t="shared" si="16"/>
        <v/>
      </c>
      <c r="O129">
        <f t="shared" si="17"/>
        <v>0</v>
      </c>
      <c r="P129"/>
      <c r="Q129"/>
      <c r="R129"/>
    </row>
    <row r="130" spans="1:18">
      <c r="A130" s="12" t="s">
        <v>668</v>
      </c>
      <c r="B130" s="12" t="s">
        <v>289</v>
      </c>
      <c r="C130" s="12">
        <v>4100</v>
      </c>
      <c r="D130" s="12">
        <v>6.88</v>
      </c>
      <c r="E130" s="12">
        <f t="shared" ref="E130:E181" si="18">C130/D130</f>
        <v>595.93023255813955</v>
      </c>
      <c r="G130">
        <v>0</v>
      </c>
      <c r="H130" t="str">
        <f t="shared" si="10"/>
        <v/>
      </c>
      <c r="I130" t="str">
        <f t="shared" si="11"/>
        <v/>
      </c>
      <c r="J130" t="str">
        <f t="shared" si="12"/>
        <v/>
      </c>
      <c r="K130" t="str">
        <f t="shared" si="13"/>
        <v/>
      </c>
      <c r="L130">
        <f t="shared" si="14"/>
        <v>0</v>
      </c>
      <c r="M130" t="str">
        <f t="shared" si="15"/>
        <v/>
      </c>
      <c r="N130" t="str">
        <f t="shared" si="16"/>
        <v/>
      </c>
      <c r="O130">
        <f t="shared" si="17"/>
        <v>0</v>
      </c>
      <c r="P130"/>
      <c r="Q130"/>
      <c r="R130"/>
    </row>
    <row r="131" spans="1:18">
      <c r="A131" s="12" t="s">
        <v>1625</v>
      </c>
      <c r="B131" s="12" t="s">
        <v>340</v>
      </c>
      <c r="C131" s="12">
        <v>3100</v>
      </c>
      <c r="D131" s="12">
        <v>6.74</v>
      </c>
      <c r="E131" s="12">
        <f t="shared" si="18"/>
        <v>459.94065281899111</v>
      </c>
      <c r="F131" s="16"/>
      <c r="G131">
        <v>0</v>
      </c>
      <c r="H131" t="str">
        <f t="shared" ref="H131:H181" si="19">IF(ISNUMBER(SEARCH("P",$B131)),1*$G131,"")</f>
        <v/>
      </c>
      <c r="I131" t="str">
        <f t="shared" ref="I131:I181" si="20">IF(ISNUMBER(SEARCH("C",$B131)),1*$G131,"")</f>
        <v/>
      </c>
      <c r="J131" t="str">
        <f t="shared" ref="J131:J181" si="21">IF(ISNUMBER(SEARCH("1B",$B131)),1*$G131,"")</f>
        <v/>
      </c>
      <c r="K131" t="str">
        <f t="shared" ref="K131:K181" si="22">IF(ISNUMBER(SEARCH("2B",$B131)),1*$G131,"")</f>
        <v/>
      </c>
      <c r="L131" t="str">
        <f t="shared" ref="L131:L181" si="23">IF(ISNUMBER(SEARCH("3B",$B131)),1*$G131,"")</f>
        <v/>
      </c>
      <c r="M131">
        <f t="shared" ref="M131:M181" si="24">IF(ISNUMBER(SEARCH("SS",$B131)),1*$G131,"")</f>
        <v>0</v>
      </c>
      <c r="N131" t="str">
        <f t="shared" ref="N131:N182" si="25">IF(ISNUMBER(SEARCH("OF",$B131)),1*$G131,"")</f>
        <v/>
      </c>
      <c r="O131">
        <f t="shared" si="17"/>
        <v>0</v>
      </c>
      <c r="P131"/>
      <c r="Q131"/>
      <c r="R131"/>
    </row>
    <row r="132" spans="1:18">
      <c r="A132" s="12" t="s">
        <v>1453</v>
      </c>
      <c r="B132" s="12" t="s">
        <v>340</v>
      </c>
      <c r="C132" s="12">
        <v>3600</v>
      </c>
      <c r="D132" s="12">
        <v>7.4</v>
      </c>
      <c r="E132" s="12">
        <f t="shared" si="18"/>
        <v>486.48648648648646</v>
      </c>
      <c r="F132" s="16"/>
      <c r="G132">
        <v>0</v>
      </c>
      <c r="H132" t="str">
        <f t="shared" si="19"/>
        <v/>
      </c>
      <c r="I132" t="str">
        <f t="shared" si="20"/>
        <v/>
      </c>
      <c r="J132" t="str">
        <f t="shared" si="21"/>
        <v/>
      </c>
      <c r="K132" t="str">
        <f t="shared" si="22"/>
        <v/>
      </c>
      <c r="L132" t="str">
        <f t="shared" si="23"/>
        <v/>
      </c>
      <c r="M132">
        <f t="shared" si="24"/>
        <v>0</v>
      </c>
      <c r="N132" t="str">
        <f t="shared" si="25"/>
        <v/>
      </c>
      <c r="O132">
        <f t="shared" ref="O132:O181" si="26">SUM(H132:N132)</f>
        <v>0</v>
      </c>
      <c r="P132"/>
      <c r="Q132"/>
      <c r="R132"/>
    </row>
    <row r="133" spans="1:18">
      <c r="A133" s="12" t="s">
        <v>342</v>
      </c>
      <c r="B133" s="12" t="s">
        <v>340</v>
      </c>
      <c r="C133" s="12">
        <v>5300</v>
      </c>
      <c r="D133" s="12">
        <v>10.81</v>
      </c>
      <c r="E133" s="12">
        <f t="shared" si="18"/>
        <v>490.28677150786308</v>
      </c>
      <c r="F133" s="16"/>
      <c r="G133">
        <v>1</v>
      </c>
      <c r="H133" t="str">
        <f t="shared" si="19"/>
        <v/>
      </c>
      <c r="I133" t="str">
        <f t="shared" si="20"/>
        <v/>
      </c>
      <c r="J133" t="str">
        <f t="shared" si="21"/>
        <v/>
      </c>
      <c r="K133" t="str">
        <f t="shared" si="22"/>
        <v/>
      </c>
      <c r="L133" t="str">
        <f t="shared" si="23"/>
        <v/>
      </c>
      <c r="M133">
        <f t="shared" si="24"/>
        <v>1</v>
      </c>
      <c r="N133" t="str">
        <f t="shared" si="25"/>
        <v/>
      </c>
      <c r="O133">
        <f t="shared" si="26"/>
        <v>1</v>
      </c>
      <c r="P133"/>
      <c r="Q133"/>
      <c r="R133"/>
    </row>
    <row r="134" spans="1:18">
      <c r="A134" s="12" t="s">
        <v>1435</v>
      </c>
      <c r="B134" s="12" t="s">
        <v>340</v>
      </c>
      <c r="C134" s="12">
        <v>3600</v>
      </c>
      <c r="D134" s="12">
        <v>7.34</v>
      </c>
      <c r="E134" s="12">
        <f t="shared" si="18"/>
        <v>490.4632152588556</v>
      </c>
      <c r="F134" s="16"/>
      <c r="G134">
        <v>0</v>
      </c>
      <c r="H134" t="str">
        <f t="shared" si="19"/>
        <v/>
      </c>
      <c r="I134" t="str">
        <f t="shared" si="20"/>
        <v/>
      </c>
      <c r="J134" t="str">
        <f t="shared" si="21"/>
        <v/>
      </c>
      <c r="K134" t="str">
        <f t="shared" si="22"/>
        <v/>
      </c>
      <c r="L134" t="str">
        <f t="shared" si="23"/>
        <v/>
      </c>
      <c r="M134">
        <f t="shared" si="24"/>
        <v>0</v>
      </c>
      <c r="N134" t="str">
        <f t="shared" si="25"/>
        <v/>
      </c>
      <c r="O134">
        <f t="shared" si="26"/>
        <v>0</v>
      </c>
      <c r="P134"/>
      <c r="Q134"/>
      <c r="R134"/>
    </row>
    <row r="135" spans="1:18">
      <c r="A135" s="12" t="s">
        <v>1399</v>
      </c>
      <c r="B135" s="12" t="s">
        <v>340</v>
      </c>
      <c r="C135" s="12">
        <v>3700</v>
      </c>
      <c r="D135" s="12">
        <v>7.44</v>
      </c>
      <c r="E135" s="12">
        <f t="shared" si="18"/>
        <v>497.31182795698925</v>
      </c>
      <c r="F135" s="16"/>
      <c r="G135">
        <v>0</v>
      </c>
      <c r="H135" t="str">
        <f t="shared" si="19"/>
        <v/>
      </c>
      <c r="I135" t="str">
        <f t="shared" si="20"/>
        <v/>
      </c>
      <c r="J135" t="str">
        <f t="shared" si="21"/>
        <v/>
      </c>
      <c r="K135" t="str">
        <f t="shared" si="22"/>
        <v/>
      </c>
      <c r="L135" t="str">
        <f t="shared" si="23"/>
        <v/>
      </c>
      <c r="M135">
        <f t="shared" si="24"/>
        <v>0</v>
      </c>
      <c r="N135" t="str">
        <f t="shared" si="25"/>
        <v/>
      </c>
      <c r="O135">
        <f t="shared" si="26"/>
        <v>0</v>
      </c>
      <c r="P135"/>
      <c r="Q135"/>
      <c r="R135"/>
    </row>
    <row r="136" spans="1:18">
      <c r="A136" s="12" t="s">
        <v>420</v>
      </c>
      <c r="B136" s="12" t="s">
        <v>340</v>
      </c>
      <c r="C136" s="12">
        <v>4900</v>
      </c>
      <c r="D136" s="12">
        <v>9.44</v>
      </c>
      <c r="E136" s="12">
        <f t="shared" si="18"/>
        <v>519.06779661016947</v>
      </c>
      <c r="F136" s="16"/>
      <c r="G136">
        <v>0</v>
      </c>
      <c r="H136" t="str">
        <f t="shared" si="19"/>
        <v/>
      </c>
      <c r="I136" t="str">
        <f t="shared" si="20"/>
        <v/>
      </c>
      <c r="J136" t="str">
        <f t="shared" si="21"/>
        <v/>
      </c>
      <c r="K136" t="str">
        <f t="shared" si="22"/>
        <v/>
      </c>
      <c r="L136" t="str">
        <f t="shared" si="23"/>
        <v/>
      </c>
      <c r="M136">
        <f t="shared" si="24"/>
        <v>0</v>
      </c>
      <c r="N136" t="str">
        <f t="shared" si="25"/>
        <v/>
      </c>
      <c r="O136">
        <f t="shared" si="26"/>
        <v>0</v>
      </c>
      <c r="P136"/>
      <c r="Q136"/>
      <c r="R136"/>
    </row>
    <row r="137" spans="1:18">
      <c r="A137" s="12" t="s">
        <v>1037</v>
      </c>
      <c r="B137" s="12" t="s">
        <v>312</v>
      </c>
      <c r="C137" s="12">
        <v>4000</v>
      </c>
      <c r="D137" s="12">
        <v>7.68</v>
      </c>
      <c r="E137" s="12">
        <f t="shared" si="18"/>
        <v>520.83333333333337</v>
      </c>
      <c r="F137" s="16"/>
      <c r="G137">
        <v>0</v>
      </c>
      <c r="H137" t="str">
        <f t="shared" si="19"/>
        <v/>
      </c>
      <c r="I137" t="str">
        <f t="shared" si="20"/>
        <v/>
      </c>
      <c r="J137" t="str">
        <f t="shared" si="21"/>
        <v/>
      </c>
      <c r="K137">
        <f t="shared" si="22"/>
        <v>0</v>
      </c>
      <c r="L137" t="str">
        <f t="shared" si="23"/>
        <v/>
      </c>
      <c r="M137">
        <f t="shared" si="24"/>
        <v>0</v>
      </c>
      <c r="N137" t="str">
        <f t="shared" si="25"/>
        <v/>
      </c>
      <c r="O137">
        <f t="shared" si="26"/>
        <v>0</v>
      </c>
      <c r="P137"/>
      <c r="Q137"/>
      <c r="R137"/>
    </row>
    <row r="138" spans="1:18">
      <c r="A138" s="12" t="s">
        <v>1361</v>
      </c>
      <c r="B138" s="12" t="s">
        <v>340</v>
      </c>
      <c r="C138" s="12">
        <v>3900</v>
      </c>
      <c r="D138" s="12">
        <v>7.46</v>
      </c>
      <c r="E138" s="12">
        <f t="shared" si="18"/>
        <v>522.78820375335124</v>
      </c>
      <c r="F138" s="16"/>
      <c r="G138">
        <v>0</v>
      </c>
      <c r="H138" t="str">
        <f t="shared" si="19"/>
        <v/>
      </c>
      <c r="I138" t="str">
        <f t="shared" si="20"/>
        <v/>
      </c>
      <c r="J138" t="str">
        <f t="shared" si="21"/>
        <v/>
      </c>
      <c r="K138" t="str">
        <f t="shared" si="22"/>
        <v/>
      </c>
      <c r="L138" t="str">
        <f t="shared" si="23"/>
        <v/>
      </c>
      <c r="M138">
        <f t="shared" si="24"/>
        <v>0</v>
      </c>
      <c r="N138" t="str">
        <f t="shared" si="25"/>
        <v/>
      </c>
      <c r="O138">
        <f t="shared" si="26"/>
        <v>0</v>
      </c>
      <c r="P138"/>
      <c r="Q138"/>
      <c r="R138"/>
    </row>
    <row r="139" spans="1:18">
      <c r="A139" s="12" t="s">
        <v>500</v>
      </c>
      <c r="B139" s="12" t="s">
        <v>340</v>
      </c>
      <c r="C139" s="12">
        <v>4600</v>
      </c>
      <c r="D139" s="12">
        <v>8.52</v>
      </c>
      <c r="E139" s="12">
        <f t="shared" si="18"/>
        <v>539.90610328638502</v>
      </c>
      <c r="F139" s="16"/>
      <c r="G139">
        <v>0</v>
      </c>
      <c r="H139" t="str">
        <f t="shared" si="19"/>
        <v/>
      </c>
      <c r="I139" t="str">
        <f t="shared" si="20"/>
        <v/>
      </c>
      <c r="J139" t="str">
        <f t="shared" si="21"/>
        <v/>
      </c>
      <c r="K139" t="str">
        <f t="shared" si="22"/>
        <v/>
      </c>
      <c r="L139" t="str">
        <f t="shared" si="23"/>
        <v/>
      </c>
      <c r="M139">
        <f t="shared" si="24"/>
        <v>0</v>
      </c>
      <c r="N139" t="str">
        <f t="shared" si="25"/>
        <v/>
      </c>
      <c r="O139">
        <f t="shared" si="26"/>
        <v>0</v>
      </c>
      <c r="P139"/>
      <c r="Q139"/>
      <c r="R139"/>
    </row>
    <row r="140" spans="1:18">
      <c r="A140" s="12" t="s">
        <v>496</v>
      </c>
      <c r="B140" s="12" t="s">
        <v>340</v>
      </c>
      <c r="C140" s="12">
        <v>4600</v>
      </c>
      <c r="D140" s="12">
        <v>8.4700000000000006</v>
      </c>
      <c r="E140" s="12">
        <f t="shared" si="18"/>
        <v>543.09327036599757</v>
      </c>
      <c r="F140" s="16"/>
      <c r="G140">
        <v>0</v>
      </c>
      <c r="H140" t="str">
        <f t="shared" si="19"/>
        <v/>
      </c>
      <c r="I140" t="str">
        <f t="shared" si="20"/>
        <v/>
      </c>
      <c r="J140" t="str">
        <f t="shared" si="21"/>
        <v/>
      </c>
      <c r="K140" t="str">
        <f t="shared" si="22"/>
        <v/>
      </c>
      <c r="L140" t="str">
        <f t="shared" si="23"/>
        <v/>
      </c>
      <c r="M140">
        <f t="shared" si="24"/>
        <v>0</v>
      </c>
      <c r="N140" t="str">
        <f t="shared" si="25"/>
        <v/>
      </c>
      <c r="O140">
        <f t="shared" si="26"/>
        <v>0</v>
      </c>
      <c r="P140"/>
      <c r="Q140"/>
      <c r="R140"/>
    </row>
    <row r="141" spans="1:18">
      <c r="A141" s="12" t="s">
        <v>1793</v>
      </c>
      <c r="B141" s="12" t="s">
        <v>340</v>
      </c>
      <c r="C141" s="12">
        <v>2700</v>
      </c>
      <c r="D141" s="12">
        <v>4.97</v>
      </c>
      <c r="E141" s="12">
        <f t="shared" si="18"/>
        <v>543.25955734406443</v>
      </c>
      <c r="F141" s="16"/>
      <c r="G141">
        <v>0</v>
      </c>
      <c r="H141" t="str">
        <f t="shared" si="19"/>
        <v/>
      </c>
      <c r="I141" t="str">
        <f t="shared" si="20"/>
        <v/>
      </c>
      <c r="J141" t="str">
        <f t="shared" si="21"/>
        <v/>
      </c>
      <c r="K141" t="str">
        <f t="shared" si="22"/>
        <v/>
      </c>
      <c r="L141" t="str">
        <f t="shared" si="23"/>
        <v/>
      </c>
      <c r="M141">
        <f t="shared" si="24"/>
        <v>0</v>
      </c>
      <c r="N141" t="str">
        <f t="shared" si="25"/>
        <v/>
      </c>
      <c r="O141">
        <f t="shared" si="26"/>
        <v>0</v>
      </c>
      <c r="P141"/>
      <c r="Q141"/>
      <c r="R141"/>
    </row>
    <row r="142" spans="1:18">
      <c r="A142" s="12" t="s">
        <v>1685</v>
      </c>
      <c r="B142" s="12" t="s">
        <v>340</v>
      </c>
      <c r="C142" s="12">
        <v>3000</v>
      </c>
      <c r="D142" s="12">
        <v>5.44</v>
      </c>
      <c r="E142" s="12">
        <f t="shared" si="18"/>
        <v>551.47058823529403</v>
      </c>
      <c r="F142" s="16"/>
      <c r="G142">
        <v>0</v>
      </c>
      <c r="H142" t="str">
        <f t="shared" si="19"/>
        <v/>
      </c>
      <c r="I142" t="str">
        <f t="shared" si="20"/>
        <v/>
      </c>
      <c r="J142" t="str">
        <f t="shared" si="21"/>
        <v/>
      </c>
      <c r="K142" t="str">
        <f t="shared" si="22"/>
        <v/>
      </c>
      <c r="L142" t="str">
        <f t="shared" si="23"/>
        <v/>
      </c>
      <c r="M142">
        <f t="shared" si="24"/>
        <v>0</v>
      </c>
      <c r="N142" t="str">
        <f t="shared" si="25"/>
        <v/>
      </c>
      <c r="O142">
        <f t="shared" si="26"/>
        <v>0</v>
      </c>
      <c r="P142"/>
      <c r="Q142"/>
      <c r="R142"/>
    </row>
    <row r="143" spans="1:18">
      <c r="A143" s="12" t="s">
        <v>1590</v>
      </c>
      <c r="B143" s="12" t="s">
        <v>1591</v>
      </c>
      <c r="C143" s="12">
        <v>3200</v>
      </c>
      <c r="D143" s="12">
        <v>5.8</v>
      </c>
      <c r="E143" s="12">
        <f t="shared" si="18"/>
        <v>551.72413793103453</v>
      </c>
      <c r="F143" s="16"/>
      <c r="G143">
        <v>0</v>
      </c>
      <c r="H143" t="str">
        <f t="shared" si="19"/>
        <v/>
      </c>
      <c r="I143" t="str">
        <f t="shared" si="20"/>
        <v/>
      </c>
      <c r="J143" t="str">
        <f t="shared" si="21"/>
        <v/>
      </c>
      <c r="K143" t="str">
        <f t="shared" si="22"/>
        <v/>
      </c>
      <c r="L143" t="str">
        <f t="shared" si="23"/>
        <v/>
      </c>
      <c r="M143">
        <f t="shared" si="24"/>
        <v>0</v>
      </c>
      <c r="N143">
        <f t="shared" si="25"/>
        <v>0</v>
      </c>
      <c r="O143">
        <f t="shared" si="26"/>
        <v>0</v>
      </c>
      <c r="P143"/>
      <c r="Q143"/>
      <c r="R143"/>
    </row>
    <row r="144" spans="1:18">
      <c r="A144" s="12" t="s">
        <v>314</v>
      </c>
      <c r="B144" s="12" t="s">
        <v>312</v>
      </c>
      <c r="C144" s="12">
        <v>5500</v>
      </c>
      <c r="D144" s="12">
        <v>9.91</v>
      </c>
      <c r="E144" s="12">
        <f t="shared" si="18"/>
        <v>554.99495459132186</v>
      </c>
      <c r="F144" s="16"/>
      <c r="G144">
        <v>0</v>
      </c>
      <c r="H144" t="str">
        <f t="shared" si="19"/>
        <v/>
      </c>
      <c r="I144" t="str">
        <f t="shared" si="20"/>
        <v/>
      </c>
      <c r="J144" t="str">
        <f t="shared" si="21"/>
        <v/>
      </c>
      <c r="K144">
        <f t="shared" si="22"/>
        <v>0</v>
      </c>
      <c r="L144" t="str">
        <f t="shared" si="23"/>
        <v/>
      </c>
      <c r="M144">
        <f t="shared" si="24"/>
        <v>0</v>
      </c>
      <c r="N144" t="str">
        <f t="shared" si="25"/>
        <v/>
      </c>
      <c r="O144">
        <f t="shared" si="26"/>
        <v>0</v>
      </c>
      <c r="P144"/>
      <c r="Q144"/>
      <c r="R144"/>
    </row>
    <row r="145" spans="1:18">
      <c r="A145" s="12" t="s">
        <v>1371</v>
      </c>
      <c r="B145" s="12" t="s">
        <v>340</v>
      </c>
      <c r="C145" s="12">
        <v>3900</v>
      </c>
      <c r="D145" s="12">
        <v>7.02</v>
      </c>
      <c r="E145" s="12">
        <f t="shared" si="18"/>
        <v>555.55555555555554</v>
      </c>
      <c r="F145" s="16"/>
      <c r="G145">
        <v>0</v>
      </c>
      <c r="H145" t="str">
        <f t="shared" si="19"/>
        <v/>
      </c>
      <c r="I145" t="str">
        <f t="shared" si="20"/>
        <v/>
      </c>
      <c r="J145" t="str">
        <f t="shared" si="21"/>
        <v/>
      </c>
      <c r="K145" t="str">
        <f t="shared" si="22"/>
        <v/>
      </c>
      <c r="L145" t="str">
        <f t="shared" si="23"/>
        <v/>
      </c>
      <c r="M145">
        <f t="shared" si="24"/>
        <v>0</v>
      </c>
      <c r="N145" t="str">
        <f t="shared" si="25"/>
        <v/>
      </c>
      <c r="O145">
        <f t="shared" si="26"/>
        <v>0</v>
      </c>
      <c r="P145"/>
      <c r="Q145"/>
      <c r="R145"/>
    </row>
    <row r="146" spans="1:18">
      <c r="A146" s="12" t="s">
        <v>1781</v>
      </c>
      <c r="B146" s="12" t="s">
        <v>312</v>
      </c>
      <c r="C146" s="12">
        <v>2700</v>
      </c>
      <c r="D146" s="12">
        <v>4.8600000000000003</v>
      </c>
      <c r="E146" s="12">
        <f t="shared" si="18"/>
        <v>555.55555555555554</v>
      </c>
      <c r="F146" s="16"/>
      <c r="G146">
        <v>0</v>
      </c>
      <c r="H146" t="str">
        <f t="shared" si="19"/>
        <v/>
      </c>
      <c r="I146" t="str">
        <f t="shared" si="20"/>
        <v/>
      </c>
      <c r="J146" t="str">
        <f t="shared" si="21"/>
        <v/>
      </c>
      <c r="K146">
        <f t="shared" si="22"/>
        <v>0</v>
      </c>
      <c r="L146" t="str">
        <f t="shared" si="23"/>
        <v/>
      </c>
      <c r="M146">
        <f t="shared" si="24"/>
        <v>0</v>
      </c>
      <c r="N146" t="str">
        <f t="shared" si="25"/>
        <v/>
      </c>
      <c r="O146">
        <f t="shared" si="26"/>
        <v>0</v>
      </c>
      <c r="P146"/>
      <c r="Q146"/>
      <c r="R146"/>
    </row>
    <row r="147" spans="1:18">
      <c r="A147" s="12" t="s">
        <v>1487</v>
      </c>
      <c r="B147" s="12" t="s">
        <v>340</v>
      </c>
      <c r="C147" s="12">
        <v>3500</v>
      </c>
      <c r="D147" s="12">
        <v>6.27</v>
      </c>
      <c r="E147" s="12">
        <f t="shared" si="18"/>
        <v>558.21371610845301</v>
      </c>
      <c r="F147" s="16"/>
      <c r="G147">
        <v>0</v>
      </c>
      <c r="H147" t="str">
        <f t="shared" si="19"/>
        <v/>
      </c>
      <c r="I147" t="str">
        <f t="shared" si="20"/>
        <v/>
      </c>
      <c r="J147" t="str">
        <f t="shared" si="21"/>
        <v/>
      </c>
      <c r="K147" t="str">
        <f t="shared" si="22"/>
        <v/>
      </c>
      <c r="L147" t="str">
        <f t="shared" si="23"/>
        <v/>
      </c>
      <c r="M147">
        <f t="shared" si="24"/>
        <v>0</v>
      </c>
      <c r="N147" t="str">
        <f t="shared" si="25"/>
        <v/>
      </c>
      <c r="O147">
        <f t="shared" si="26"/>
        <v>0</v>
      </c>
      <c r="P147"/>
      <c r="Q147"/>
      <c r="R147"/>
    </row>
    <row r="148" spans="1:18">
      <c r="A148" s="12" t="s">
        <v>583</v>
      </c>
      <c r="B148" s="12" t="s">
        <v>312</v>
      </c>
      <c r="C148" s="12">
        <v>4300</v>
      </c>
      <c r="D148" s="12">
        <v>7.67</v>
      </c>
      <c r="E148" s="12">
        <f t="shared" si="18"/>
        <v>560.62581486310296</v>
      </c>
      <c r="F148" s="16"/>
      <c r="G148">
        <v>0</v>
      </c>
      <c r="H148" t="str">
        <f t="shared" si="19"/>
        <v/>
      </c>
      <c r="I148" t="str">
        <f t="shared" si="20"/>
        <v/>
      </c>
      <c r="J148" t="str">
        <f t="shared" si="21"/>
        <v/>
      </c>
      <c r="K148">
        <f t="shared" si="22"/>
        <v>0</v>
      </c>
      <c r="L148" t="str">
        <f t="shared" si="23"/>
        <v/>
      </c>
      <c r="M148">
        <f t="shared" si="24"/>
        <v>0</v>
      </c>
      <c r="N148" t="str">
        <f t="shared" si="25"/>
        <v/>
      </c>
      <c r="O148">
        <f t="shared" si="26"/>
        <v>0</v>
      </c>
      <c r="P148"/>
      <c r="Q148"/>
      <c r="R148"/>
    </row>
    <row r="149" spans="1:18">
      <c r="A149" s="12" t="s">
        <v>1473</v>
      </c>
      <c r="B149" s="12" t="s">
        <v>340</v>
      </c>
      <c r="C149" s="12">
        <v>3500</v>
      </c>
      <c r="D149" s="12">
        <v>6.17</v>
      </c>
      <c r="E149" s="12">
        <f t="shared" si="18"/>
        <v>567.26094003241496</v>
      </c>
      <c r="F149" s="16"/>
      <c r="G149">
        <v>0</v>
      </c>
      <c r="H149" t="str">
        <f t="shared" si="19"/>
        <v/>
      </c>
      <c r="I149" t="str">
        <f t="shared" si="20"/>
        <v/>
      </c>
      <c r="J149" t="str">
        <f t="shared" si="21"/>
        <v/>
      </c>
      <c r="K149" t="str">
        <f t="shared" si="22"/>
        <v/>
      </c>
      <c r="L149" t="str">
        <f t="shared" si="23"/>
        <v/>
      </c>
      <c r="M149">
        <f t="shared" si="24"/>
        <v>0</v>
      </c>
      <c r="N149" t="str">
        <f t="shared" si="25"/>
        <v/>
      </c>
      <c r="O149">
        <f t="shared" si="26"/>
        <v>0</v>
      </c>
      <c r="P149"/>
      <c r="Q149"/>
      <c r="R149"/>
    </row>
    <row r="150" spans="1:18">
      <c r="A150" s="12" t="s">
        <v>522</v>
      </c>
      <c r="B150" s="12" t="s">
        <v>340</v>
      </c>
      <c r="C150" s="12">
        <v>4500</v>
      </c>
      <c r="D150" s="12">
        <v>7.9</v>
      </c>
      <c r="E150" s="12">
        <f t="shared" si="18"/>
        <v>569.62025316455697</v>
      </c>
      <c r="F150" s="16"/>
      <c r="G150">
        <v>0</v>
      </c>
      <c r="H150" t="str">
        <f t="shared" si="19"/>
        <v/>
      </c>
      <c r="I150" t="str">
        <f t="shared" si="20"/>
        <v/>
      </c>
      <c r="J150" t="str">
        <f t="shared" si="21"/>
        <v/>
      </c>
      <c r="K150" t="str">
        <f t="shared" si="22"/>
        <v/>
      </c>
      <c r="L150" t="str">
        <f t="shared" si="23"/>
        <v/>
      </c>
      <c r="M150">
        <f t="shared" si="24"/>
        <v>0</v>
      </c>
      <c r="N150" t="str">
        <f t="shared" si="25"/>
        <v/>
      </c>
      <c r="O150">
        <f t="shared" si="26"/>
        <v>0</v>
      </c>
      <c r="P150"/>
      <c r="Q150"/>
      <c r="R150"/>
    </row>
    <row r="151" spans="1:18">
      <c r="A151" s="12" t="s">
        <v>1443</v>
      </c>
      <c r="B151" s="12" t="s">
        <v>312</v>
      </c>
      <c r="C151" s="12">
        <v>3600</v>
      </c>
      <c r="D151" s="12">
        <v>6.29</v>
      </c>
      <c r="E151" s="12">
        <f t="shared" si="18"/>
        <v>572.33704292527818</v>
      </c>
      <c r="F151" s="16"/>
      <c r="G151">
        <v>0</v>
      </c>
      <c r="H151" t="str">
        <f t="shared" si="19"/>
        <v/>
      </c>
      <c r="I151" t="str">
        <f t="shared" si="20"/>
        <v/>
      </c>
      <c r="J151" t="str">
        <f t="shared" si="21"/>
        <v/>
      </c>
      <c r="K151">
        <f t="shared" si="22"/>
        <v>0</v>
      </c>
      <c r="L151" t="str">
        <f t="shared" si="23"/>
        <v/>
      </c>
      <c r="M151">
        <f t="shared" si="24"/>
        <v>0</v>
      </c>
      <c r="N151" t="str">
        <f t="shared" si="25"/>
        <v/>
      </c>
      <c r="O151">
        <f t="shared" si="26"/>
        <v>0</v>
      </c>
      <c r="P151"/>
      <c r="Q151"/>
      <c r="R151"/>
    </row>
    <row r="152" spans="1:18">
      <c r="A152" s="12" t="s">
        <v>370</v>
      </c>
      <c r="B152" s="12" t="s">
        <v>340</v>
      </c>
      <c r="C152" s="12">
        <v>5100</v>
      </c>
      <c r="D152" s="12">
        <v>8.7100000000000009</v>
      </c>
      <c r="E152" s="12">
        <f t="shared" si="18"/>
        <v>585.53386911595862</v>
      </c>
      <c r="F152" s="16"/>
      <c r="G152">
        <v>0</v>
      </c>
      <c r="H152" t="str">
        <f t="shared" si="19"/>
        <v/>
      </c>
      <c r="I152" t="str">
        <f t="shared" si="20"/>
        <v/>
      </c>
      <c r="J152" t="str">
        <f t="shared" si="21"/>
        <v/>
      </c>
      <c r="K152" t="str">
        <f t="shared" si="22"/>
        <v/>
      </c>
      <c r="L152" t="str">
        <f t="shared" si="23"/>
        <v/>
      </c>
      <c r="M152">
        <f t="shared" si="24"/>
        <v>0</v>
      </c>
      <c r="N152" t="str">
        <f t="shared" si="25"/>
        <v/>
      </c>
      <c r="O152">
        <f t="shared" si="26"/>
        <v>0</v>
      </c>
      <c r="P152"/>
      <c r="Q152"/>
      <c r="R152"/>
    </row>
    <row r="153" spans="1:18">
      <c r="A153" s="12" t="s">
        <v>1803</v>
      </c>
      <c r="B153" s="12" t="s">
        <v>340</v>
      </c>
      <c r="C153" s="12">
        <v>2700</v>
      </c>
      <c r="D153" s="12">
        <v>4.49</v>
      </c>
      <c r="E153" s="12">
        <f t="shared" si="18"/>
        <v>601.33630289532289</v>
      </c>
      <c r="F153" s="16"/>
      <c r="G153">
        <v>0</v>
      </c>
      <c r="H153" t="str">
        <f t="shared" si="19"/>
        <v/>
      </c>
      <c r="I153" t="str">
        <f t="shared" si="20"/>
        <v/>
      </c>
      <c r="J153" t="str">
        <f t="shared" si="21"/>
        <v/>
      </c>
      <c r="K153" t="str">
        <f t="shared" si="22"/>
        <v/>
      </c>
      <c r="L153" t="str">
        <f t="shared" si="23"/>
        <v/>
      </c>
      <c r="M153">
        <f t="shared" si="24"/>
        <v>0</v>
      </c>
      <c r="N153" t="str">
        <f t="shared" si="25"/>
        <v/>
      </c>
      <c r="O153">
        <f t="shared" si="26"/>
        <v>0</v>
      </c>
      <c r="P153"/>
      <c r="Q153"/>
      <c r="R153"/>
    </row>
    <row r="154" spans="1:18">
      <c r="A154" s="12" t="s">
        <v>2039</v>
      </c>
      <c r="B154" s="12" t="s">
        <v>312</v>
      </c>
      <c r="C154" s="12">
        <v>2200</v>
      </c>
      <c r="D154" s="12">
        <v>3.6</v>
      </c>
      <c r="E154" s="12">
        <f t="shared" si="18"/>
        <v>611.11111111111109</v>
      </c>
      <c r="F154" s="16"/>
      <c r="G154">
        <v>0</v>
      </c>
      <c r="H154" t="str">
        <f t="shared" si="19"/>
        <v/>
      </c>
      <c r="I154" t="str">
        <f t="shared" si="20"/>
        <v/>
      </c>
      <c r="J154" t="str">
        <f t="shared" si="21"/>
        <v/>
      </c>
      <c r="K154">
        <f t="shared" si="22"/>
        <v>0</v>
      </c>
      <c r="L154" t="str">
        <f t="shared" si="23"/>
        <v/>
      </c>
      <c r="M154">
        <f t="shared" si="24"/>
        <v>0</v>
      </c>
      <c r="N154" t="str">
        <f t="shared" si="25"/>
        <v/>
      </c>
      <c r="O154">
        <f t="shared" si="26"/>
        <v>0</v>
      </c>
      <c r="P154"/>
      <c r="Q154"/>
      <c r="R154"/>
    </row>
    <row r="155" spans="1:18">
      <c r="A155" s="12" t="s">
        <v>628</v>
      </c>
      <c r="B155" s="12" t="s">
        <v>312</v>
      </c>
      <c r="C155" s="12">
        <v>4200</v>
      </c>
      <c r="D155" s="12">
        <v>6.83</v>
      </c>
      <c r="E155" s="12">
        <f t="shared" si="18"/>
        <v>614.93411420204973</v>
      </c>
      <c r="F155" s="16"/>
      <c r="G155">
        <v>0</v>
      </c>
      <c r="H155" t="str">
        <f t="shared" si="19"/>
        <v/>
      </c>
      <c r="I155" t="str">
        <f t="shared" si="20"/>
        <v/>
      </c>
      <c r="J155" t="str">
        <f t="shared" si="21"/>
        <v/>
      </c>
      <c r="K155">
        <f t="shared" si="22"/>
        <v>0</v>
      </c>
      <c r="L155" t="str">
        <f t="shared" si="23"/>
        <v/>
      </c>
      <c r="M155">
        <f t="shared" si="24"/>
        <v>0</v>
      </c>
      <c r="N155" t="str">
        <f t="shared" si="25"/>
        <v/>
      </c>
      <c r="O155">
        <f t="shared" si="26"/>
        <v>0</v>
      </c>
      <c r="P155"/>
      <c r="Q155"/>
      <c r="R155"/>
    </row>
    <row r="156" spans="1:18">
      <c r="A156" s="12" t="s">
        <v>591</v>
      </c>
      <c r="B156" s="12" t="s">
        <v>340</v>
      </c>
      <c r="C156" s="12">
        <v>4300</v>
      </c>
      <c r="D156" s="12">
        <v>6.93</v>
      </c>
      <c r="E156" s="12">
        <f t="shared" si="18"/>
        <v>620.49062049062047</v>
      </c>
      <c r="F156" s="16"/>
      <c r="G156">
        <v>0</v>
      </c>
      <c r="H156" t="str">
        <f t="shared" si="19"/>
        <v/>
      </c>
      <c r="I156" t="str">
        <f t="shared" si="20"/>
        <v/>
      </c>
      <c r="J156" t="str">
        <f t="shared" si="21"/>
        <v/>
      </c>
      <c r="K156" t="str">
        <f t="shared" si="22"/>
        <v/>
      </c>
      <c r="L156" t="str">
        <f t="shared" si="23"/>
        <v/>
      </c>
      <c r="M156">
        <f t="shared" si="24"/>
        <v>0</v>
      </c>
      <c r="N156" t="str">
        <f t="shared" si="25"/>
        <v/>
      </c>
      <c r="O156">
        <f t="shared" si="26"/>
        <v>0</v>
      </c>
      <c r="P156"/>
      <c r="Q156"/>
      <c r="R156"/>
    </row>
    <row r="157" spans="1:18">
      <c r="A157" s="12" t="s">
        <v>1683</v>
      </c>
      <c r="B157" s="12" t="s">
        <v>284</v>
      </c>
      <c r="C157" s="12">
        <v>3000</v>
      </c>
      <c r="D157" s="12">
        <v>7.22</v>
      </c>
      <c r="E157" s="15">
        <f t="shared" si="18"/>
        <v>415.51246537396122</v>
      </c>
      <c r="G157">
        <v>1</v>
      </c>
      <c r="H157" t="str">
        <f t="shared" si="19"/>
        <v/>
      </c>
      <c r="I157" t="str">
        <f t="shared" si="20"/>
        <v/>
      </c>
      <c r="J157" t="str">
        <f t="shared" si="21"/>
        <v/>
      </c>
      <c r="K157" t="str">
        <f t="shared" si="22"/>
        <v/>
      </c>
      <c r="L157" t="str">
        <f t="shared" si="23"/>
        <v/>
      </c>
      <c r="M157" t="str">
        <f t="shared" si="24"/>
        <v/>
      </c>
      <c r="N157">
        <f t="shared" si="25"/>
        <v>1</v>
      </c>
      <c r="O157">
        <f t="shared" si="26"/>
        <v>1</v>
      </c>
      <c r="P157"/>
      <c r="Q157"/>
      <c r="R157"/>
    </row>
    <row r="158" spans="1:18">
      <c r="A158" s="12" t="s">
        <v>1455</v>
      </c>
      <c r="B158" s="12" t="s">
        <v>284</v>
      </c>
      <c r="C158" s="12">
        <v>3600</v>
      </c>
      <c r="D158" s="12">
        <v>8.6</v>
      </c>
      <c r="E158" s="15">
        <f t="shared" si="18"/>
        <v>418.60465116279073</v>
      </c>
      <c r="G158">
        <v>1</v>
      </c>
      <c r="H158" t="str">
        <f t="shared" si="19"/>
        <v/>
      </c>
      <c r="I158" t="str">
        <f t="shared" si="20"/>
        <v/>
      </c>
      <c r="J158" t="str">
        <f t="shared" si="21"/>
        <v/>
      </c>
      <c r="K158" t="str">
        <f t="shared" si="22"/>
        <v/>
      </c>
      <c r="L158" t="str">
        <f t="shared" si="23"/>
        <v/>
      </c>
      <c r="M158" t="str">
        <f t="shared" si="24"/>
        <v/>
      </c>
      <c r="N158">
        <f t="shared" si="25"/>
        <v>1</v>
      </c>
      <c r="O158">
        <f t="shared" si="26"/>
        <v>1</v>
      </c>
      <c r="P158"/>
      <c r="Q158"/>
      <c r="R158"/>
    </row>
    <row r="159" spans="1:18">
      <c r="A159" s="12" t="s">
        <v>1587</v>
      </c>
      <c r="B159" s="12" t="s">
        <v>284</v>
      </c>
      <c r="C159" s="12">
        <v>3200</v>
      </c>
      <c r="D159" s="12">
        <v>7.62</v>
      </c>
      <c r="E159" s="15">
        <f t="shared" si="18"/>
        <v>419.9475065616798</v>
      </c>
      <c r="G159">
        <v>0</v>
      </c>
      <c r="H159" t="str">
        <f t="shared" si="19"/>
        <v/>
      </c>
      <c r="I159" t="str">
        <f t="shared" si="20"/>
        <v/>
      </c>
      <c r="J159" t="str">
        <f t="shared" si="21"/>
        <v/>
      </c>
      <c r="K159" t="str">
        <f t="shared" si="22"/>
        <v/>
      </c>
      <c r="L159" t="str">
        <f t="shared" si="23"/>
        <v/>
      </c>
      <c r="M159" t="str">
        <f t="shared" si="24"/>
        <v/>
      </c>
      <c r="N159">
        <f t="shared" si="25"/>
        <v>0</v>
      </c>
      <c r="O159">
        <f t="shared" si="26"/>
        <v>0</v>
      </c>
      <c r="P159"/>
      <c r="Q159"/>
      <c r="R159"/>
    </row>
    <row r="160" spans="1:18">
      <c r="A160" s="12" t="s">
        <v>1599</v>
      </c>
      <c r="B160" s="12" t="s">
        <v>284</v>
      </c>
      <c r="C160" s="12">
        <v>3200</v>
      </c>
      <c r="D160" s="12">
        <v>7.15</v>
      </c>
      <c r="E160" s="15">
        <f t="shared" si="18"/>
        <v>447.55244755244752</v>
      </c>
      <c r="G160">
        <v>0</v>
      </c>
      <c r="H160" t="str">
        <f t="shared" si="19"/>
        <v/>
      </c>
      <c r="I160" t="str">
        <f t="shared" si="20"/>
        <v/>
      </c>
      <c r="J160" t="str">
        <f t="shared" si="21"/>
        <v/>
      </c>
      <c r="K160" t="str">
        <f t="shared" si="22"/>
        <v/>
      </c>
      <c r="L160" t="str">
        <f t="shared" si="23"/>
        <v/>
      </c>
      <c r="M160" t="str">
        <f t="shared" si="24"/>
        <v/>
      </c>
      <c r="N160">
        <f t="shared" si="25"/>
        <v>0</v>
      </c>
      <c r="O160">
        <f t="shared" si="26"/>
        <v>0</v>
      </c>
      <c r="P160"/>
      <c r="Q160"/>
      <c r="R160"/>
    </row>
    <row r="161" spans="1:18">
      <c r="A161" s="12" t="s">
        <v>1465</v>
      </c>
      <c r="B161" s="12" t="s">
        <v>284</v>
      </c>
      <c r="C161" s="12">
        <v>3500</v>
      </c>
      <c r="D161" s="12">
        <v>7.79</v>
      </c>
      <c r="E161" s="15">
        <f t="shared" si="18"/>
        <v>449.29396662387677</v>
      </c>
      <c r="G161">
        <v>0</v>
      </c>
      <c r="H161" t="str">
        <f t="shared" si="19"/>
        <v/>
      </c>
      <c r="I161" t="str">
        <f t="shared" si="20"/>
        <v/>
      </c>
      <c r="J161" t="str">
        <f t="shared" si="21"/>
        <v/>
      </c>
      <c r="K161" t="str">
        <f t="shared" si="22"/>
        <v/>
      </c>
      <c r="L161" t="str">
        <f t="shared" si="23"/>
        <v/>
      </c>
      <c r="M161" t="str">
        <f t="shared" si="24"/>
        <v/>
      </c>
      <c r="N161">
        <f t="shared" si="25"/>
        <v>0</v>
      </c>
      <c r="O161">
        <f t="shared" si="26"/>
        <v>0</v>
      </c>
      <c r="P161"/>
      <c r="Q161"/>
      <c r="R161"/>
    </row>
    <row r="162" spans="1:18">
      <c r="A162" s="12" t="s">
        <v>1477</v>
      </c>
      <c r="B162" s="12" t="s">
        <v>284</v>
      </c>
      <c r="C162" s="12">
        <v>3500</v>
      </c>
      <c r="D162" s="12">
        <v>7.72</v>
      </c>
      <c r="E162" s="15">
        <f t="shared" si="18"/>
        <v>453.36787564766843</v>
      </c>
      <c r="G162">
        <v>0</v>
      </c>
      <c r="H162" t="str">
        <f t="shared" si="19"/>
        <v/>
      </c>
      <c r="I162" t="str">
        <f t="shared" si="20"/>
        <v/>
      </c>
      <c r="J162" t="str">
        <f t="shared" si="21"/>
        <v/>
      </c>
      <c r="K162" t="str">
        <f t="shared" si="22"/>
        <v/>
      </c>
      <c r="L162" t="str">
        <f t="shared" si="23"/>
        <v/>
      </c>
      <c r="M162" t="str">
        <f t="shared" si="24"/>
        <v/>
      </c>
      <c r="N162">
        <f t="shared" si="25"/>
        <v>0</v>
      </c>
      <c r="O162">
        <f t="shared" si="26"/>
        <v>0</v>
      </c>
      <c r="P162"/>
      <c r="Q162"/>
      <c r="R162"/>
    </row>
    <row r="163" spans="1:18">
      <c r="A163" s="12" t="s">
        <v>1749</v>
      </c>
      <c r="B163" s="12" t="s">
        <v>284</v>
      </c>
      <c r="C163" s="12">
        <v>2800</v>
      </c>
      <c r="D163" s="12">
        <v>6.12</v>
      </c>
      <c r="E163" s="15">
        <f t="shared" si="18"/>
        <v>457.51633986928101</v>
      </c>
      <c r="G163">
        <v>0</v>
      </c>
      <c r="H163" t="str">
        <f t="shared" si="19"/>
        <v/>
      </c>
      <c r="I163" t="str">
        <f t="shared" si="20"/>
        <v/>
      </c>
      <c r="J163" t="str">
        <f t="shared" si="21"/>
        <v/>
      </c>
      <c r="K163" t="str">
        <f t="shared" si="22"/>
        <v/>
      </c>
      <c r="L163" t="str">
        <f t="shared" si="23"/>
        <v/>
      </c>
      <c r="M163" t="str">
        <f t="shared" si="24"/>
        <v/>
      </c>
      <c r="N163">
        <f t="shared" si="25"/>
        <v>0</v>
      </c>
      <c r="O163">
        <f t="shared" si="26"/>
        <v>0</v>
      </c>
      <c r="P163"/>
      <c r="Q163"/>
      <c r="R163"/>
    </row>
    <row r="164" spans="1:18">
      <c r="A164" s="12" t="s">
        <v>1377</v>
      </c>
      <c r="B164" s="12" t="s">
        <v>284</v>
      </c>
      <c r="C164" s="12">
        <v>3800</v>
      </c>
      <c r="D164" s="12">
        <v>8.02</v>
      </c>
      <c r="E164" s="15">
        <f t="shared" si="18"/>
        <v>473.81546134663347</v>
      </c>
      <c r="G164">
        <v>0</v>
      </c>
      <c r="H164" t="str">
        <f t="shared" si="19"/>
        <v/>
      </c>
      <c r="I164" t="str">
        <f t="shared" si="20"/>
        <v/>
      </c>
      <c r="J164" t="str">
        <f t="shared" si="21"/>
        <v/>
      </c>
      <c r="K164" t="str">
        <f t="shared" si="22"/>
        <v/>
      </c>
      <c r="L164" t="str">
        <f t="shared" si="23"/>
        <v/>
      </c>
      <c r="M164" t="str">
        <f t="shared" si="24"/>
        <v/>
      </c>
      <c r="N164">
        <f t="shared" si="25"/>
        <v>0</v>
      </c>
      <c r="O164">
        <f t="shared" si="26"/>
        <v>0</v>
      </c>
      <c r="P164"/>
      <c r="Q164"/>
      <c r="R164"/>
    </row>
    <row r="165" spans="1:18">
      <c r="A165" s="12" t="s">
        <v>1391</v>
      </c>
      <c r="B165" s="12" t="s">
        <v>284</v>
      </c>
      <c r="C165" s="12">
        <v>3800</v>
      </c>
      <c r="D165" s="12">
        <v>8</v>
      </c>
      <c r="E165" s="15">
        <f t="shared" si="18"/>
        <v>475</v>
      </c>
      <c r="G165">
        <v>0</v>
      </c>
      <c r="H165" t="str">
        <f t="shared" si="19"/>
        <v/>
      </c>
      <c r="I165" t="str">
        <f t="shared" si="20"/>
        <v/>
      </c>
      <c r="J165" t="str">
        <f t="shared" si="21"/>
        <v/>
      </c>
      <c r="K165" t="str">
        <f t="shared" si="22"/>
        <v/>
      </c>
      <c r="L165" t="str">
        <f t="shared" si="23"/>
        <v/>
      </c>
      <c r="M165" t="str">
        <f t="shared" si="24"/>
        <v/>
      </c>
      <c r="N165">
        <f t="shared" si="25"/>
        <v>0</v>
      </c>
      <c r="O165">
        <f t="shared" si="26"/>
        <v>0</v>
      </c>
      <c r="P165"/>
      <c r="Q165"/>
      <c r="R165"/>
    </row>
    <row r="166" spans="1:18">
      <c r="A166" s="12" t="s">
        <v>644</v>
      </c>
      <c r="B166" s="12" t="s">
        <v>284</v>
      </c>
      <c r="C166" s="12">
        <v>4200</v>
      </c>
      <c r="D166" s="12">
        <v>8.83</v>
      </c>
      <c r="E166" s="15">
        <f t="shared" si="18"/>
        <v>475.65118912797283</v>
      </c>
      <c r="G166">
        <v>0</v>
      </c>
      <c r="H166" t="str">
        <f t="shared" si="19"/>
        <v/>
      </c>
      <c r="I166" t="str">
        <f t="shared" si="20"/>
        <v/>
      </c>
      <c r="J166" t="str">
        <f t="shared" si="21"/>
        <v/>
      </c>
      <c r="K166" t="str">
        <f t="shared" si="22"/>
        <v/>
      </c>
      <c r="L166" t="str">
        <f t="shared" si="23"/>
        <v/>
      </c>
      <c r="M166" t="str">
        <f t="shared" si="24"/>
        <v/>
      </c>
      <c r="N166">
        <f t="shared" si="25"/>
        <v>0</v>
      </c>
      <c r="O166">
        <f t="shared" si="26"/>
        <v>0</v>
      </c>
      <c r="P166"/>
      <c r="Q166"/>
      <c r="R166"/>
    </row>
    <row r="167" spans="1:18">
      <c r="A167" s="12" t="s">
        <v>1665</v>
      </c>
      <c r="B167" s="12" t="s">
        <v>284</v>
      </c>
      <c r="C167" s="12">
        <v>3000</v>
      </c>
      <c r="D167" s="12">
        <v>6.18</v>
      </c>
      <c r="E167" s="15">
        <f t="shared" si="18"/>
        <v>485.43689320388353</v>
      </c>
      <c r="G167">
        <v>0</v>
      </c>
      <c r="H167" t="str">
        <f t="shared" si="19"/>
        <v/>
      </c>
      <c r="I167" t="str">
        <f t="shared" si="20"/>
        <v/>
      </c>
      <c r="J167" t="str">
        <f t="shared" si="21"/>
        <v/>
      </c>
      <c r="K167" t="str">
        <f t="shared" si="22"/>
        <v/>
      </c>
      <c r="L167" t="str">
        <f t="shared" si="23"/>
        <v/>
      </c>
      <c r="M167" t="str">
        <f t="shared" si="24"/>
        <v/>
      </c>
      <c r="N167">
        <f t="shared" si="25"/>
        <v>0</v>
      </c>
      <c r="O167">
        <f t="shared" si="26"/>
        <v>0</v>
      </c>
      <c r="P167"/>
      <c r="Q167"/>
      <c r="R167"/>
    </row>
    <row r="168" spans="1:18">
      <c r="A168" s="12" t="s">
        <v>1419</v>
      </c>
      <c r="B168" s="12" t="s">
        <v>284</v>
      </c>
      <c r="C168" s="12">
        <v>3700</v>
      </c>
      <c r="D168" s="12">
        <v>7.51</v>
      </c>
      <c r="E168" s="15">
        <f t="shared" si="18"/>
        <v>492.67643142476697</v>
      </c>
      <c r="G168">
        <v>0</v>
      </c>
      <c r="H168" t="str">
        <f t="shared" si="19"/>
        <v/>
      </c>
      <c r="I168" t="str">
        <f t="shared" si="20"/>
        <v/>
      </c>
      <c r="J168" t="str">
        <f t="shared" si="21"/>
        <v/>
      </c>
      <c r="K168" t="str">
        <f t="shared" si="22"/>
        <v/>
      </c>
      <c r="L168" t="str">
        <f t="shared" si="23"/>
        <v/>
      </c>
      <c r="M168" t="str">
        <f t="shared" si="24"/>
        <v/>
      </c>
      <c r="N168">
        <f t="shared" si="25"/>
        <v>0</v>
      </c>
      <c r="O168">
        <f t="shared" si="26"/>
        <v>0</v>
      </c>
      <c r="P168"/>
      <c r="Q168"/>
      <c r="R168"/>
    </row>
    <row r="169" spans="1:18">
      <c r="A169" s="12" t="s">
        <v>640</v>
      </c>
      <c r="B169" s="12" t="s">
        <v>284</v>
      </c>
      <c r="C169" s="12">
        <v>4200</v>
      </c>
      <c r="D169" s="12">
        <v>8.4700000000000006</v>
      </c>
      <c r="E169" s="15">
        <f t="shared" si="18"/>
        <v>495.8677685950413</v>
      </c>
      <c r="G169">
        <v>0</v>
      </c>
      <c r="H169" t="str">
        <f t="shared" si="19"/>
        <v/>
      </c>
      <c r="I169" t="str">
        <f t="shared" si="20"/>
        <v/>
      </c>
      <c r="J169" t="str">
        <f t="shared" si="21"/>
        <v/>
      </c>
      <c r="K169" t="str">
        <f t="shared" si="22"/>
        <v/>
      </c>
      <c r="L169" t="str">
        <f t="shared" si="23"/>
        <v/>
      </c>
      <c r="M169" t="str">
        <f t="shared" si="24"/>
        <v/>
      </c>
      <c r="N169">
        <f t="shared" si="25"/>
        <v>0</v>
      </c>
      <c r="O169">
        <f t="shared" si="26"/>
        <v>0</v>
      </c>
      <c r="P169"/>
      <c r="Q169"/>
      <c r="R169"/>
    </row>
    <row r="170" spans="1:18">
      <c r="A170" s="12" t="s">
        <v>399</v>
      </c>
      <c r="B170" s="12" t="s">
        <v>284</v>
      </c>
      <c r="C170" s="12">
        <v>5000</v>
      </c>
      <c r="D170" s="12">
        <v>9.86</v>
      </c>
      <c r="E170" s="15">
        <f t="shared" si="18"/>
        <v>507.09939148073028</v>
      </c>
      <c r="G170">
        <v>0</v>
      </c>
      <c r="H170" t="str">
        <f t="shared" si="19"/>
        <v/>
      </c>
      <c r="I170" t="str">
        <f t="shared" si="20"/>
        <v/>
      </c>
      <c r="J170" t="str">
        <f t="shared" si="21"/>
        <v/>
      </c>
      <c r="K170" t="str">
        <f t="shared" si="22"/>
        <v/>
      </c>
      <c r="L170" t="str">
        <f t="shared" si="23"/>
        <v/>
      </c>
      <c r="M170" t="str">
        <f t="shared" si="24"/>
        <v/>
      </c>
      <c r="N170">
        <f t="shared" si="25"/>
        <v>0</v>
      </c>
      <c r="O170">
        <f t="shared" si="26"/>
        <v>0</v>
      </c>
      <c r="P170"/>
      <c r="Q170"/>
      <c r="R170"/>
    </row>
    <row r="171" spans="1:18">
      <c r="A171" s="12" t="s">
        <v>1725</v>
      </c>
      <c r="B171" s="12" t="s">
        <v>284</v>
      </c>
      <c r="C171" s="12">
        <v>2800</v>
      </c>
      <c r="D171" s="12">
        <v>5.45</v>
      </c>
      <c r="E171" s="15">
        <f t="shared" si="18"/>
        <v>513.7614678899082</v>
      </c>
      <c r="G171">
        <v>0</v>
      </c>
      <c r="H171" t="str">
        <f t="shared" si="19"/>
        <v/>
      </c>
      <c r="I171" t="str">
        <f t="shared" si="20"/>
        <v/>
      </c>
      <c r="J171" t="str">
        <f t="shared" si="21"/>
        <v/>
      </c>
      <c r="K171" t="str">
        <f t="shared" si="22"/>
        <v/>
      </c>
      <c r="L171" t="str">
        <f t="shared" si="23"/>
        <v/>
      </c>
      <c r="M171" t="str">
        <f t="shared" si="24"/>
        <v/>
      </c>
      <c r="N171">
        <f t="shared" si="25"/>
        <v>0</v>
      </c>
      <c r="O171">
        <f t="shared" si="26"/>
        <v>0</v>
      </c>
      <c r="P171"/>
      <c r="Q171"/>
      <c r="R171"/>
    </row>
    <row r="172" spans="1:18">
      <c r="A172" s="12" t="s">
        <v>439</v>
      </c>
      <c r="B172" s="12" t="s">
        <v>284</v>
      </c>
      <c r="C172" s="12">
        <v>4800</v>
      </c>
      <c r="D172" s="12">
        <v>9.25</v>
      </c>
      <c r="E172" s="15">
        <f t="shared" si="18"/>
        <v>518.91891891891896</v>
      </c>
      <c r="G172">
        <v>0</v>
      </c>
      <c r="H172" t="str">
        <f t="shared" si="19"/>
        <v/>
      </c>
      <c r="I172" t="str">
        <f t="shared" si="20"/>
        <v/>
      </c>
      <c r="J172" t="str">
        <f t="shared" si="21"/>
        <v/>
      </c>
      <c r="K172" t="str">
        <f t="shared" si="22"/>
        <v/>
      </c>
      <c r="L172" t="str">
        <f t="shared" si="23"/>
        <v/>
      </c>
      <c r="M172" t="str">
        <f t="shared" si="24"/>
        <v/>
      </c>
      <c r="N172">
        <f t="shared" si="25"/>
        <v>0</v>
      </c>
      <c r="O172">
        <f t="shared" si="26"/>
        <v>0</v>
      </c>
      <c r="P172"/>
      <c r="Q172"/>
      <c r="R172"/>
    </row>
    <row r="173" spans="1:18">
      <c r="A173" s="12" t="s">
        <v>703</v>
      </c>
      <c r="B173" s="12" t="s">
        <v>284</v>
      </c>
      <c r="C173" s="12">
        <v>4100</v>
      </c>
      <c r="D173" s="12">
        <v>7.89</v>
      </c>
      <c r="E173" s="15">
        <f t="shared" si="18"/>
        <v>519.64512040557668</v>
      </c>
      <c r="G173">
        <v>0</v>
      </c>
      <c r="H173" t="str">
        <f t="shared" si="19"/>
        <v/>
      </c>
      <c r="I173" t="str">
        <f t="shared" si="20"/>
        <v/>
      </c>
      <c r="J173" t="str">
        <f t="shared" si="21"/>
        <v/>
      </c>
      <c r="K173" t="str">
        <f t="shared" si="22"/>
        <v/>
      </c>
      <c r="L173" t="str">
        <f t="shared" si="23"/>
        <v/>
      </c>
      <c r="M173" t="str">
        <f t="shared" si="24"/>
        <v/>
      </c>
      <c r="N173">
        <f t="shared" si="25"/>
        <v>0</v>
      </c>
      <c r="O173">
        <f t="shared" si="26"/>
        <v>0</v>
      </c>
      <c r="P173"/>
      <c r="Q173"/>
      <c r="R173"/>
    </row>
    <row r="174" spans="1:18">
      <c r="A174" s="12" t="s">
        <v>286</v>
      </c>
      <c r="B174" s="12" t="s">
        <v>284</v>
      </c>
      <c r="C174" s="12">
        <v>5800</v>
      </c>
      <c r="D174" s="12">
        <v>11.13</v>
      </c>
      <c r="E174" s="15">
        <f t="shared" si="18"/>
        <v>521.11410601976638</v>
      </c>
      <c r="G174">
        <v>1</v>
      </c>
      <c r="H174" t="str">
        <f t="shared" si="19"/>
        <v/>
      </c>
      <c r="I174" t="str">
        <f t="shared" si="20"/>
        <v/>
      </c>
      <c r="J174" t="str">
        <f t="shared" si="21"/>
        <v/>
      </c>
      <c r="K174" t="str">
        <f t="shared" si="22"/>
        <v/>
      </c>
      <c r="L174" t="str">
        <f t="shared" si="23"/>
        <v/>
      </c>
      <c r="M174" t="str">
        <f t="shared" si="24"/>
        <v/>
      </c>
      <c r="N174">
        <f t="shared" si="25"/>
        <v>1</v>
      </c>
      <c r="O174">
        <f t="shared" si="26"/>
        <v>1</v>
      </c>
      <c r="P174"/>
      <c r="Q174"/>
      <c r="R174"/>
    </row>
    <row r="175" spans="1:18">
      <c r="A175" s="12" t="s">
        <v>1611</v>
      </c>
      <c r="B175" s="12" t="s">
        <v>284</v>
      </c>
      <c r="C175" s="12">
        <v>3100</v>
      </c>
      <c r="D175" s="12">
        <v>5.86</v>
      </c>
      <c r="E175" s="15">
        <f t="shared" si="18"/>
        <v>529.01023890784984</v>
      </c>
      <c r="G175">
        <v>0</v>
      </c>
      <c r="H175" t="str">
        <f t="shared" si="19"/>
        <v/>
      </c>
      <c r="I175" t="str">
        <f t="shared" si="20"/>
        <v/>
      </c>
      <c r="J175" t="str">
        <f t="shared" si="21"/>
        <v/>
      </c>
      <c r="K175" t="str">
        <f t="shared" si="22"/>
        <v/>
      </c>
      <c r="L175" t="str">
        <f t="shared" si="23"/>
        <v/>
      </c>
      <c r="M175" t="str">
        <f t="shared" si="24"/>
        <v/>
      </c>
      <c r="N175">
        <f t="shared" si="25"/>
        <v>0</v>
      </c>
      <c r="O175">
        <f t="shared" si="26"/>
        <v>0</v>
      </c>
      <c r="P175"/>
      <c r="Q175"/>
      <c r="R175"/>
    </row>
    <row r="176" spans="1:18">
      <c r="A176" s="12" t="s">
        <v>468</v>
      </c>
      <c r="B176" s="12" t="s">
        <v>284</v>
      </c>
      <c r="C176" s="12">
        <v>4700</v>
      </c>
      <c r="D176" s="12">
        <v>8.83</v>
      </c>
      <c r="E176" s="15">
        <f t="shared" si="18"/>
        <v>532.27633069082674</v>
      </c>
      <c r="G176">
        <v>0</v>
      </c>
      <c r="H176" t="str">
        <f t="shared" si="19"/>
        <v/>
      </c>
      <c r="I176" t="str">
        <f t="shared" si="20"/>
        <v/>
      </c>
      <c r="J176" t="str">
        <f t="shared" si="21"/>
        <v/>
      </c>
      <c r="K176" t="str">
        <f t="shared" si="22"/>
        <v/>
      </c>
      <c r="L176" t="str">
        <f t="shared" si="23"/>
        <v/>
      </c>
      <c r="M176" t="str">
        <f t="shared" si="24"/>
        <v/>
      </c>
      <c r="N176">
        <f t="shared" si="25"/>
        <v>0</v>
      </c>
      <c r="O176">
        <f t="shared" si="26"/>
        <v>0</v>
      </c>
      <c r="P176"/>
      <c r="Q176"/>
      <c r="R176"/>
    </row>
    <row r="177" spans="1:18">
      <c r="A177" s="12" t="s">
        <v>682</v>
      </c>
      <c r="B177" s="12" t="s">
        <v>284</v>
      </c>
      <c r="C177" s="12">
        <v>4100</v>
      </c>
      <c r="D177" s="12">
        <v>7.6</v>
      </c>
      <c r="E177" s="15">
        <f t="shared" si="18"/>
        <v>539.47368421052636</v>
      </c>
      <c r="G177">
        <v>0</v>
      </c>
      <c r="H177" t="str">
        <f t="shared" si="19"/>
        <v/>
      </c>
      <c r="I177" t="str">
        <f t="shared" si="20"/>
        <v/>
      </c>
      <c r="J177" t="str">
        <f t="shared" si="21"/>
        <v/>
      </c>
      <c r="K177" t="str">
        <f t="shared" si="22"/>
        <v/>
      </c>
      <c r="L177" t="str">
        <f t="shared" si="23"/>
        <v/>
      </c>
      <c r="M177" t="str">
        <f t="shared" si="24"/>
        <v/>
      </c>
      <c r="N177">
        <f t="shared" si="25"/>
        <v>0</v>
      </c>
      <c r="O177">
        <f t="shared" si="26"/>
        <v>0</v>
      </c>
      <c r="P177"/>
      <c r="Q177"/>
      <c r="R177"/>
    </row>
    <row r="178" spans="1:18">
      <c r="A178" s="12" t="s">
        <v>589</v>
      </c>
      <c r="B178" s="12" t="s">
        <v>284</v>
      </c>
      <c r="C178" s="12">
        <v>4300</v>
      </c>
      <c r="D178" s="12">
        <v>7.95</v>
      </c>
      <c r="E178" s="15">
        <f t="shared" si="18"/>
        <v>540.88050314465409</v>
      </c>
      <c r="G178">
        <v>0</v>
      </c>
      <c r="H178" t="str">
        <f t="shared" si="19"/>
        <v/>
      </c>
      <c r="I178" t="str">
        <f t="shared" si="20"/>
        <v/>
      </c>
      <c r="J178" t="str">
        <f t="shared" si="21"/>
        <v/>
      </c>
      <c r="K178" t="str">
        <f t="shared" si="22"/>
        <v/>
      </c>
      <c r="L178" t="str">
        <f t="shared" si="23"/>
        <v/>
      </c>
      <c r="M178" t="str">
        <f t="shared" si="24"/>
        <v/>
      </c>
      <c r="N178">
        <f t="shared" si="25"/>
        <v>0</v>
      </c>
      <c r="O178">
        <f t="shared" si="26"/>
        <v>0</v>
      </c>
      <c r="P178"/>
      <c r="Q178"/>
      <c r="R178"/>
    </row>
    <row r="179" spans="1:18">
      <c r="A179" s="12" t="s">
        <v>542</v>
      </c>
      <c r="B179" s="12" t="s">
        <v>284</v>
      </c>
      <c r="C179" s="12">
        <v>4500</v>
      </c>
      <c r="D179" s="12">
        <v>8.27</v>
      </c>
      <c r="E179" s="15">
        <f t="shared" si="18"/>
        <v>544.13542926239427</v>
      </c>
      <c r="G179">
        <v>0</v>
      </c>
      <c r="H179" t="str">
        <f t="shared" si="19"/>
        <v/>
      </c>
      <c r="I179" t="str">
        <f t="shared" si="20"/>
        <v/>
      </c>
      <c r="J179" t="str">
        <f t="shared" si="21"/>
        <v/>
      </c>
      <c r="K179" t="str">
        <f t="shared" si="22"/>
        <v/>
      </c>
      <c r="L179" t="str">
        <f t="shared" si="23"/>
        <v/>
      </c>
      <c r="M179" t="str">
        <f t="shared" si="24"/>
        <v/>
      </c>
      <c r="N179">
        <f t="shared" si="25"/>
        <v>0</v>
      </c>
      <c r="O179">
        <f t="shared" si="26"/>
        <v>0</v>
      </c>
      <c r="P179"/>
      <c r="Q179"/>
      <c r="R179"/>
    </row>
    <row r="180" spans="1:18">
      <c r="A180" s="12" t="s">
        <v>1563</v>
      </c>
      <c r="B180" s="12" t="s">
        <v>284</v>
      </c>
      <c r="C180" s="12">
        <v>3300</v>
      </c>
      <c r="D180" s="12">
        <v>6.04</v>
      </c>
      <c r="E180" s="15">
        <f t="shared" si="18"/>
        <v>546.35761589403978</v>
      </c>
      <c r="G180">
        <v>0</v>
      </c>
      <c r="H180" t="str">
        <f t="shared" si="19"/>
        <v/>
      </c>
      <c r="I180" t="str">
        <f t="shared" si="20"/>
        <v/>
      </c>
      <c r="J180" t="str">
        <f t="shared" si="21"/>
        <v/>
      </c>
      <c r="K180" t="str">
        <f t="shared" si="22"/>
        <v/>
      </c>
      <c r="L180" t="str">
        <f t="shared" si="23"/>
        <v/>
      </c>
      <c r="M180" t="str">
        <f t="shared" si="24"/>
        <v/>
      </c>
      <c r="N180">
        <f t="shared" si="25"/>
        <v>0</v>
      </c>
      <c r="O180">
        <f t="shared" si="26"/>
        <v>0</v>
      </c>
      <c r="P180"/>
      <c r="Q180"/>
      <c r="R180"/>
    </row>
    <row r="181" spans="1:18">
      <c r="A181" s="12" t="s">
        <v>1675</v>
      </c>
      <c r="B181" s="12" t="s">
        <v>284</v>
      </c>
      <c r="C181" s="12">
        <v>3000</v>
      </c>
      <c r="D181" s="12">
        <v>5.43</v>
      </c>
      <c r="E181" s="15">
        <f t="shared" si="18"/>
        <v>552.4861878453039</v>
      </c>
      <c r="G181">
        <v>0</v>
      </c>
      <c r="H181" t="str">
        <f t="shared" si="19"/>
        <v/>
      </c>
      <c r="I181" t="str">
        <f t="shared" si="20"/>
        <v/>
      </c>
      <c r="J181" t="str">
        <f t="shared" si="21"/>
        <v/>
      </c>
      <c r="K181" t="str">
        <f t="shared" si="22"/>
        <v/>
      </c>
      <c r="L181" t="str">
        <f t="shared" si="23"/>
        <v/>
      </c>
      <c r="M181" t="str">
        <f t="shared" si="24"/>
        <v/>
      </c>
      <c r="N181">
        <f t="shared" si="25"/>
        <v>0</v>
      </c>
      <c r="O181">
        <f t="shared" si="26"/>
        <v>0</v>
      </c>
      <c r="P181"/>
      <c r="Q181"/>
      <c r="R181"/>
    </row>
    <row r="182" spans="1:18">
      <c r="G182"/>
      <c r="H182" t="str">
        <f t="shared" ref="H131:H194" si="27">IF(ISNUMBER(SEARCH("P",$B182)),1*$F182,"")</f>
        <v/>
      </c>
      <c r="I182" t="str">
        <f t="shared" ref="I131:I194" si="28">IF(ISNUMBER(SEARCH("C",$B182)),1*$F182,"")</f>
        <v/>
      </c>
      <c r="J182" t="str">
        <f t="shared" ref="J131:J194" si="29">IF(ISNUMBER(SEARCH("1B",$B182)),1*$F182,"")</f>
        <v/>
      </c>
      <c r="K182" t="str">
        <f t="shared" ref="K131:K194" si="30">IF(ISNUMBER(SEARCH("2B",$B182)),1*$F182,"")</f>
        <v/>
      </c>
      <c r="L182" t="str">
        <f t="shared" ref="L131:L194" si="31">IF(ISNUMBER(SEARCH("3B",$B182)),1*$F182,"")</f>
        <v/>
      </c>
      <c r="M182" t="str">
        <f t="shared" ref="M131:M194" si="32">IF(ISNUMBER(SEARCH("SS",$B182)),1*$F182,"")</f>
        <v/>
      </c>
      <c r="N182" t="str">
        <f t="shared" si="25"/>
        <v/>
      </c>
      <c r="O182"/>
      <c r="P182"/>
      <c r="Q182"/>
      <c r="R182"/>
    </row>
    <row r="183" spans="1:18">
      <c r="G183"/>
      <c r="H183" t="str">
        <f t="shared" si="27"/>
        <v/>
      </c>
      <c r="I183" t="str">
        <f t="shared" si="28"/>
        <v/>
      </c>
      <c r="J183" t="str">
        <f t="shared" si="29"/>
        <v/>
      </c>
      <c r="K183" t="str">
        <f t="shared" si="30"/>
        <v/>
      </c>
      <c r="L183" t="str">
        <f t="shared" si="31"/>
        <v/>
      </c>
      <c r="M183" t="str">
        <f t="shared" si="32"/>
        <v/>
      </c>
      <c r="N183" t="str">
        <f t="shared" ref="N131:N194" si="33">IF(ISNUMBER(SEARCH("OF",$B183)),1*$F183,"")</f>
        <v/>
      </c>
      <c r="O183"/>
      <c r="P183"/>
      <c r="Q183"/>
      <c r="R183"/>
    </row>
    <row r="184" spans="1:18">
      <c r="G184"/>
      <c r="H184" t="str">
        <f t="shared" si="27"/>
        <v/>
      </c>
      <c r="I184" t="str">
        <f t="shared" si="28"/>
        <v/>
      </c>
      <c r="J184" t="str">
        <f t="shared" si="29"/>
        <v/>
      </c>
      <c r="K184" t="str">
        <f t="shared" si="30"/>
        <v/>
      </c>
      <c r="L184" t="str">
        <f t="shared" si="31"/>
        <v/>
      </c>
      <c r="M184" t="str">
        <f t="shared" si="32"/>
        <v/>
      </c>
      <c r="N184" t="str">
        <f t="shared" si="33"/>
        <v/>
      </c>
      <c r="O184"/>
      <c r="P184"/>
      <c r="Q184"/>
      <c r="R184"/>
    </row>
    <row r="185" spans="1:18">
      <c r="G185"/>
      <c r="H185" t="str">
        <f t="shared" si="27"/>
        <v/>
      </c>
      <c r="I185" t="str">
        <f t="shared" si="28"/>
        <v/>
      </c>
      <c r="J185" t="str">
        <f t="shared" si="29"/>
        <v/>
      </c>
      <c r="K185" t="str">
        <f t="shared" si="30"/>
        <v/>
      </c>
      <c r="L185" t="str">
        <f t="shared" si="31"/>
        <v/>
      </c>
      <c r="M185" t="str">
        <f t="shared" si="32"/>
        <v/>
      </c>
      <c r="N185" t="str">
        <f t="shared" si="33"/>
        <v/>
      </c>
      <c r="O185"/>
      <c r="P185"/>
      <c r="Q185"/>
      <c r="R185"/>
    </row>
    <row r="186" spans="1:18">
      <c r="G186"/>
      <c r="H186" t="str">
        <f t="shared" si="27"/>
        <v/>
      </c>
      <c r="I186" t="str">
        <f t="shared" si="28"/>
        <v/>
      </c>
      <c r="J186" t="str">
        <f t="shared" si="29"/>
        <v/>
      </c>
      <c r="K186" t="str">
        <f t="shared" si="30"/>
        <v/>
      </c>
      <c r="L186" t="str">
        <f t="shared" si="31"/>
        <v/>
      </c>
      <c r="M186" t="str">
        <f t="shared" si="32"/>
        <v/>
      </c>
      <c r="N186" t="str">
        <f t="shared" si="33"/>
        <v/>
      </c>
      <c r="O186"/>
      <c r="P186"/>
      <c r="Q186"/>
      <c r="R186"/>
    </row>
    <row r="187" spans="1:18">
      <c r="G187"/>
      <c r="H187" t="str">
        <f t="shared" si="27"/>
        <v/>
      </c>
      <c r="I187" t="str">
        <f t="shared" si="28"/>
        <v/>
      </c>
      <c r="J187" t="str">
        <f t="shared" si="29"/>
        <v/>
      </c>
      <c r="K187" t="str">
        <f t="shared" si="30"/>
        <v/>
      </c>
      <c r="L187" t="str">
        <f t="shared" si="31"/>
        <v/>
      </c>
      <c r="M187" t="str">
        <f t="shared" si="32"/>
        <v/>
      </c>
      <c r="N187" t="str">
        <f t="shared" si="33"/>
        <v/>
      </c>
      <c r="O187"/>
      <c r="P187"/>
      <c r="Q187"/>
      <c r="R187"/>
    </row>
    <row r="188" spans="1:18">
      <c r="G188"/>
      <c r="H188" t="str">
        <f t="shared" si="27"/>
        <v/>
      </c>
      <c r="I188" t="str">
        <f t="shared" si="28"/>
        <v/>
      </c>
      <c r="J188" t="str">
        <f t="shared" si="29"/>
        <v/>
      </c>
      <c r="K188" t="str">
        <f t="shared" si="30"/>
        <v/>
      </c>
      <c r="L188" t="str">
        <f t="shared" si="31"/>
        <v/>
      </c>
      <c r="M188" t="str">
        <f t="shared" si="32"/>
        <v/>
      </c>
      <c r="N188" t="str">
        <f t="shared" si="33"/>
        <v/>
      </c>
      <c r="O188"/>
      <c r="P188"/>
      <c r="Q188"/>
      <c r="R188"/>
    </row>
    <row r="189" spans="1:18">
      <c r="G189"/>
      <c r="H189" t="str">
        <f t="shared" si="27"/>
        <v/>
      </c>
      <c r="I189" t="str">
        <f t="shared" si="28"/>
        <v/>
      </c>
      <c r="J189" t="str">
        <f t="shared" si="29"/>
        <v/>
      </c>
      <c r="K189" t="str">
        <f t="shared" si="30"/>
        <v/>
      </c>
      <c r="L189" t="str">
        <f t="shared" si="31"/>
        <v/>
      </c>
      <c r="M189" t="str">
        <f t="shared" si="32"/>
        <v/>
      </c>
      <c r="N189" t="str">
        <f t="shared" si="33"/>
        <v/>
      </c>
      <c r="O189"/>
      <c r="P189"/>
      <c r="Q189"/>
      <c r="R189"/>
    </row>
    <row r="190" spans="1:18">
      <c r="G190"/>
      <c r="H190" t="str">
        <f t="shared" si="27"/>
        <v/>
      </c>
      <c r="I190" t="str">
        <f t="shared" si="28"/>
        <v/>
      </c>
      <c r="J190" t="str">
        <f t="shared" si="29"/>
        <v/>
      </c>
      <c r="K190" t="str">
        <f t="shared" si="30"/>
        <v/>
      </c>
      <c r="L190" t="str">
        <f t="shared" si="31"/>
        <v/>
      </c>
      <c r="M190" t="str">
        <f t="shared" si="32"/>
        <v/>
      </c>
      <c r="N190" t="str">
        <f t="shared" si="33"/>
        <v/>
      </c>
      <c r="O190"/>
      <c r="P190"/>
      <c r="Q190"/>
      <c r="R190"/>
    </row>
    <row r="191" spans="1:18">
      <c r="G191"/>
      <c r="H191" t="str">
        <f t="shared" si="27"/>
        <v/>
      </c>
      <c r="I191" t="str">
        <f t="shared" si="28"/>
        <v/>
      </c>
      <c r="J191" t="str">
        <f t="shared" si="29"/>
        <v/>
      </c>
      <c r="K191" t="str">
        <f t="shared" si="30"/>
        <v/>
      </c>
      <c r="L191" t="str">
        <f t="shared" si="31"/>
        <v/>
      </c>
      <c r="M191" t="str">
        <f t="shared" si="32"/>
        <v/>
      </c>
      <c r="N191" t="str">
        <f t="shared" si="33"/>
        <v/>
      </c>
      <c r="O191"/>
      <c r="P191"/>
      <c r="Q191"/>
      <c r="R191"/>
    </row>
    <row r="192" spans="1:18">
      <c r="G192"/>
      <c r="H192" t="str">
        <f t="shared" si="27"/>
        <v/>
      </c>
      <c r="I192" t="str">
        <f t="shared" si="28"/>
        <v/>
      </c>
      <c r="J192" t="str">
        <f t="shared" si="29"/>
        <v/>
      </c>
      <c r="K192" t="str">
        <f t="shared" si="30"/>
        <v/>
      </c>
      <c r="L192" t="str">
        <f t="shared" si="31"/>
        <v/>
      </c>
      <c r="M192" t="str">
        <f t="shared" si="32"/>
        <v/>
      </c>
      <c r="N192" t="str">
        <f t="shared" si="33"/>
        <v/>
      </c>
      <c r="O192"/>
      <c r="P192"/>
      <c r="Q192"/>
      <c r="R192"/>
    </row>
    <row r="193" spans="7:18">
      <c r="G193"/>
      <c r="H193" t="str">
        <f t="shared" si="27"/>
        <v/>
      </c>
      <c r="I193" t="str">
        <f t="shared" si="28"/>
        <v/>
      </c>
      <c r="J193" t="str">
        <f t="shared" si="29"/>
        <v/>
      </c>
      <c r="K193" t="str">
        <f t="shared" si="30"/>
        <v/>
      </c>
      <c r="L193" t="str">
        <f t="shared" si="31"/>
        <v/>
      </c>
      <c r="M193" t="str">
        <f t="shared" si="32"/>
        <v/>
      </c>
      <c r="N193" t="str">
        <f t="shared" si="33"/>
        <v/>
      </c>
      <c r="O193"/>
      <c r="P193"/>
      <c r="Q193"/>
      <c r="R193"/>
    </row>
    <row r="194" spans="7:18">
      <c r="G194"/>
      <c r="H194" t="str">
        <f t="shared" si="27"/>
        <v/>
      </c>
      <c r="I194" t="str">
        <f t="shared" si="28"/>
        <v/>
      </c>
      <c r="J194" t="str">
        <f t="shared" si="29"/>
        <v/>
      </c>
      <c r="K194" t="str">
        <f t="shared" si="30"/>
        <v/>
      </c>
      <c r="L194" t="str">
        <f t="shared" si="31"/>
        <v/>
      </c>
      <c r="M194" t="str">
        <f t="shared" si="32"/>
        <v/>
      </c>
      <c r="N194" t="str">
        <f t="shared" si="33"/>
        <v/>
      </c>
      <c r="O194"/>
      <c r="P194"/>
      <c r="Q194"/>
      <c r="R194"/>
    </row>
    <row r="195" spans="7:18">
      <c r="G195"/>
      <c r="H195" t="str">
        <f t="shared" ref="H195:H200" si="34">IF(ISNUMBER(SEARCH("P",$B195)),1*$F195,"")</f>
        <v/>
      </c>
      <c r="I195" t="str">
        <f t="shared" ref="I195:I200" si="35">IF(ISNUMBER(SEARCH("C",$B195)),1*$F195,"")</f>
        <v/>
      </c>
      <c r="J195" t="str">
        <f t="shared" ref="J195:J200" si="36">IF(ISNUMBER(SEARCH("1B",$B195)),1*$F195,"")</f>
        <v/>
      </c>
      <c r="K195" t="str">
        <f t="shared" ref="K195:K200" si="37">IF(ISNUMBER(SEARCH("2B",$B195)),1*$F195,"")</f>
        <v/>
      </c>
      <c r="L195" t="str">
        <f t="shared" ref="L195:L200" si="38">IF(ISNUMBER(SEARCH("3B",$B195)),1*$F195,"")</f>
        <v/>
      </c>
      <c r="M195" t="str">
        <f t="shared" ref="M195:M200" si="39">IF(ISNUMBER(SEARCH("SS",$B195)),1*$F195,"")</f>
        <v/>
      </c>
      <c r="N195" t="str">
        <f t="shared" ref="N195:N200" si="40">IF(ISNUMBER(SEARCH("OF",$B195)),1*$F195,"")</f>
        <v/>
      </c>
      <c r="O195"/>
      <c r="P195"/>
      <c r="Q195"/>
      <c r="R195"/>
    </row>
    <row r="196" spans="7:18">
      <c r="G196"/>
      <c r="H196" t="str">
        <f t="shared" si="34"/>
        <v/>
      </c>
      <c r="I196" t="str">
        <f t="shared" si="35"/>
        <v/>
      </c>
      <c r="J196" t="str">
        <f t="shared" si="36"/>
        <v/>
      </c>
      <c r="K196" t="str">
        <f t="shared" si="37"/>
        <v/>
      </c>
      <c r="L196" t="str">
        <f t="shared" si="38"/>
        <v/>
      </c>
      <c r="M196" t="str">
        <f t="shared" si="39"/>
        <v/>
      </c>
      <c r="N196" t="str">
        <f t="shared" si="40"/>
        <v/>
      </c>
      <c r="O196"/>
      <c r="P196"/>
      <c r="Q196"/>
      <c r="R196"/>
    </row>
    <row r="197" spans="7:18">
      <c r="G197"/>
      <c r="H197" t="str">
        <f t="shared" si="34"/>
        <v/>
      </c>
      <c r="I197" t="str">
        <f t="shared" si="35"/>
        <v/>
      </c>
      <c r="J197" t="str">
        <f t="shared" si="36"/>
        <v/>
      </c>
      <c r="K197" t="str">
        <f t="shared" si="37"/>
        <v/>
      </c>
      <c r="L197" t="str">
        <f t="shared" si="38"/>
        <v/>
      </c>
      <c r="M197" t="str">
        <f t="shared" si="39"/>
        <v/>
      </c>
      <c r="N197" t="str">
        <f t="shared" si="40"/>
        <v/>
      </c>
      <c r="O197"/>
      <c r="P197"/>
      <c r="Q197"/>
      <c r="R197"/>
    </row>
    <row r="198" spans="7:18">
      <c r="G198"/>
      <c r="H198" t="str">
        <f t="shared" si="34"/>
        <v/>
      </c>
      <c r="I198" t="str">
        <f t="shared" si="35"/>
        <v/>
      </c>
      <c r="J198" t="str">
        <f t="shared" si="36"/>
        <v/>
      </c>
      <c r="K198" t="str">
        <f t="shared" si="37"/>
        <v/>
      </c>
      <c r="L198" t="str">
        <f t="shared" si="38"/>
        <v/>
      </c>
      <c r="M198" t="str">
        <f t="shared" si="39"/>
        <v/>
      </c>
      <c r="N198" t="str">
        <f t="shared" si="40"/>
        <v/>
      </c>
      <c r="O198"/>
      <c r="P198"/>
      <c r="Q198"/>
      <c r="R198"/>
    </row>
    <row r="199" spans="7:18">
      <c r="G199"/>
      <c r="H199" t="str">
        <f t="shared" si="34"/>
        <v/>
      </c>
      <c r="I199" t="str">
        <f t="shared" si="35"/>
        <v/>
      </c>
      <c r="J199" t="str">
        <f t="shared" si="36"/>
        <v/>
      </c>
      <c r="K199" t="str">
        <f t="shared" si="37"/>
        <v/>
      </c>
      <c r="L199" t="str">
        <f t="shared" si="38"/>
        <v/>
      </c>
      <c r="M199" t="str">
        <f t="shared" si="39"/>
        <v/>
      </c>
      <c r="N199" t="str">
        <f t="shared" si="40"/>
        <v/>
      </c>
      <c r="O199"/>
      <c r="P199"/>
      <c r="Q199"/>
      <c r="R199"/>
    </row>
    <row r="200" spans="7:18">
      <c r="G200"/>
      <c r="H200" t="str">
        <f t="shared" si="34"/>
        <v/>
      </c>
      <c r="I200" t="str">
        <f t="shared" si="35"/>
        <v/>
      </c>
      <c r="J200" t="str">
        <f t="shared" si="36"/>
        <v/>
      </c>
      <c r="K200" t="str">
        <f t="shared" si="37"/>
        <v/>
      </c>
      <c r="L200" t="str">
        <f t="shared" si="38"/>
        <v/>
      </c>
      <c r="M200" t="str">
        <f t="shared" si="39"/>
        <v/>
      </c>
      <c r="N200" t="str">
        <f t="shared" si="40"/>
        <v/>
      </c>
      <c r="O200"/>
      <c r="P200"/>
      <c r="Q200"/>
      <c r="R20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5 l U G 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5 l U G 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V B k 0 o i k e 4 D g A A A B E A A A A T A B w A R m 9 y b X V s Y X M v U 2 V j d G l v b j E u b S C i G A A o o B Q A A A A A A A A A A A A A A A A A A A A A A A A A A A A r T k 0 u y c z P U w i G 0 I b W A F B L A Q I t A B Q A A g A I A O Z V B k 0 a l e x Z p w A A A P k A A A A S A A A A A A A A A A A A A A A A A A A A A A B D b 2 5 m a W c v U G F j a 2 F n Z S 5 4 b W x Q S w E C L Q A U A A I A C A D m V Q Z N D 8 r p q 6 Q A A A D p A A A A E w A A A A A A A A A A A A A A A A D z A A A A W 0 N v b n R l b n R f V H l w Z X N d L n h t b F B L A Q I t A B Q A A g A I A O Z V B k 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V k 9 W 7 9 S 3 p S 4 c d U U X 0 F c O w A A A A A A I A A A A A A A N m A A D A A A A A E A A A A D c h 2 v S + O N 5 O f 1 E y 1 i d 4 r h A A A A A A B I A A A K A A A A A Q A A A A R 6 C q w 5 W D K c j l f b f 3 H c t H t l A A A A C Q / o h 7 o U o G j 2 S J M a y U l d L v Y x t m C P 5 g S V / l c f U i T p H k f 6 0 O 6 a i v 8 d t R a d X y w 7 V S h w A 9 Y k I 0 u N N H W N j r 5 z X I A 1 e k n u a C 3 C q k L Y A p J 2 K 3 c A U D r h Q A A A B b Y y C 2 h k x D 7 h T K 2 U 4 c A w v m j p W X O g = = < / D a t a M a s h u p > 
</file>

<file path=customXml/itemProps1.xml><?xml version="1.0" encoding="utf-8"?>
<ds:datastoreItem xmlns:ds="http://schemas.openxmlformats.org/officeDocument/2006/customXml" ds:itemID="{5BE61601-F601-4596-9E4D-9814B3E15E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PlayerData</vt:lpstr>
      <vt:lpstr>Position Details</vt:lpstr>
      <vt:lpstr>Scoring</vt:lpstr>
      <vt:lpstr>Model</vt:lpstr>
      <vt:lpstr>Updated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Cheng</dc:creator>
  <cp:lastModifiedBy>Christian St. Louis</cp:lastModifiedBy>
  <dcterms:created xsi:type="dcterms:W3CDTF">2018-08-06T14:49:37Z</dcterms:created>
  <dcterms:modified xsi:type="dcterms:W3CDTF">2018-08-17T23:39:38Z</dcterms:modified>
</cp:coreProperties>
</file>