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90" yWindow="-15" windowWidth="12135" windowHeight="12195" tabRatio="519" activeTab="2"/>
  </bookViews>
  <sheets>
    <sheet name="Federated Project Data Format2-" sheetId="1" r:id="rId1"/>
    <sheet name="Sheet1" sheetId="2" r:id="rId2"/>
    <sheet name="Sheet2" sheetId="3" r:id="rId3"/>
  </sheets>
  <definedNames>
    <definedName name="_xlnm._FilterDatabase" localSheetId="0" hidden="1">'Federated Project Data Format2-'!$A$1:$D$58</definedName>
    <definedName name="_xlnm._FilterDatabase" localSheetId="1" hidden="1">Sheet1!$A$1:$H$84</definedName>
    <definedName name="_xlnm._FilterDatabase" localSheetId="2" hidden="1">Sheet2!$A$1:$H$55</definedName>
  </definedNames>
  <calcPr calcId="145621"/>
</workbook>
</file>

<file path=xl/calcChain.xml><?xml version="1.0" encoding="utf-8"?>
<calcChain xmlns="http://schemas.openxmlformats.org/spreadsheetml/2006/main">
  <c r="E1" i="3" l="1"/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</calcChain>
</file>

<file path=xl/sharedStrings.xml><?xml version="1.0" encoding="utf-8"?>
<sst xmlns="http://schemas.openxmlformats.org/spreadsheetml/2006/main" count="689" uniqueCount="329">
  <si>
    <t>Name</t>
  </si>
  <si>
    <t>Description</t>
  </si>
  <si>
    <t>Data type</t>
  </si>
  <si>
    <t>Length</t>
  </si>
  <si>
    <t>GENERAL - Project Number(s)</t>
  </si>
  <si>
    <t>Project Numbers</t>
  </si>
  <si>
    <t>String</t>
  </si>
  <si>
    <t>GENERAL - Program Number</t>
  </si>
  <si>
    <t>Program number</t>
  </si>
  <si>
    <t>GENERAL - Project Title</t>
  </si>
  <si>
    <t>Project Title</t>
  </si>
  <si>
    <t>GENERAL - CTDOT Improvement Type</t>
  </si>
  <si>
    <t>Description of DOT Improvement Type</t>
  </si>
  <si>
    <t>GENERAL - General Description</t>
  </si>
  <si>
    <t>General Description of Project</t>
  </si>
  <si>
    <t>GENERAL - Federal Proj Oversight</t>
  </si>
  <si>
    <t>Federal Oversite</t>
  </si>
  <si>
    <t>GENERAL - Project Current Phase</t>
  </si>
  <si>
    <t>Current Project Status</t>
  </si>
  <si>
    <t>GENERAL - Project Scope Code</t>
  </si>
  <si>
    <t>Scope Code from Obligation DB</t>
  </si>
  <si>
    <t>LOCATION - Towns</t>
  </si>
  <si>
    <t>Towns within Project Limits</t>
  </si>
  <si>
    <t>LOCATION - Routes/Rail</t>
  </si>
  <si>
    <t>EXOR Network RT/RR ID</t>
  </si>
  <si>
    <t>LOCATION - Milepoint Start</t>
  </si>
  <si>
    <t>Start of Project on EXOR Network RT</t>
  </si>
  <si>
    <t>Double</t>
  </si>
  <si>
    <t>LOCATION - Milepoint End</t>
  </si>
  <si>
    <t>End of Project on EXOR Network RT</t>
  </si>
  <si>
    <t>ASSETS - Pavement Treatment</t>
  </si>
  <si>
    <t>Primary Pavement Treatment</t>
  </si>
  <si>
    <t>ASSETS - Bridge Nos</t>
  </si>
  <si>
    <t>Bridges effected within Project</t>
  </si>
  <si>
    <t>ASSETS - Sign Structures</t>
  </si>
  <si>
    <t>Sign Structures effected within Project</t>
  </si>
  <si>
    <t>ASSETS -Traffic Signal System Nos</t>
  </si>
  <si>
    <t>Intersection ID's</t>
  </si>
  <si>
    <t>ASSETS - Retaining Wall Nos</t>
  </si>
  <si>
    <t>Retaining Wall ID's</t>
  </si>
  <si>
    <t>SCHEDULE - RPM Date</t>
  </si>
  <si>
    <t>Recommended Project Memo date (Obl DB)</t>
  </si>
  <si>
    <t>Date</t>
  </si>
  <si>
    <t>SCHEDULE - Project Initiation</t>
  </si>
  <si>
    <t>Date of 5th approval in IO sequence (CTCore)</t>
  </si>
  <si>
    <t>SCHEDULE - Design Approval</t>
  </si>
  <si>
    <t>Design Approval (Obl DB)</t>
  </si>
  <si>
    <t>SCHEDULE - FDP @ RPM</t>
  </si>
  <si>
    <t>FDP @ RPM (Obl DB)</t>
  </si>
  <si>
    <t>SCHEDULE - FDP @ Design Approval</t>
  </si>
  <si>
    <t>FDP @ Design Approval (Obl DB)</t>
  </si>
  <si>
    <t>SCHEDULE - FDP Current</t>
  </si>
  <si>
    <t>FDP (Obl DB)</t>
  </si>
  <si>
    <t>SCHEDULE - DCD Current</t>
  </si>
  <si>
    <t>DCD (Obl DB)</t>
  </si>
  <si>
    <t>SCHEDULE - ADV Current</t>
  </si>
  <si>
    <t>ADV (Obl DB)</t>
  </si>
  <si>
    <t>SCHEDULE - Contract Award</t>
  </si>
  <si>
    <t>Contract Award (SM)</t>
  </si>
  <si>
    <t>SCHEDULE - Notice to Proceed</t>
  </si>
  <si>
    <t>Notice to Contractor to Proceed (SM)</t>
  </si>
  <si>
    <t>SCHEDULE - Estimated CCD @ Award</t>
  </si>
  <si>
    <t>Estimated Construction Completion date @ Contract Award (SM)</t>
  </si>
  <si>
    <t>SCHEDULE - Current Estimated CCD</t>
  </si>
  <si>
    <t>Estimated Construction Completion Date (SM)</t>
  </si>
  <si>
    <t>SCHEDULE - Construction Completion</t>
  </si>
  <si>
    <t>Date of Completion (SM)</t>
  </si>
  <si>
    <t>COST - PE Estimate @ Design Approval</t>
  </si>
  <si>
    <t>Final Design Estimate at DA (Obl DB)</t>
  </si>
  <si>
    <t>COST - PE Expenditures</t>
  </si>
  <si>
    <t>Total Design Expendatures (CTCore)</t>
  </si>
  <si>
    <t>COST - ROW Est/Budget</t>
  </si>
  <si>
    <t>ROW Estimate/Budget (Obl DB/CTCore)</t>
  </si>
  <si>
    <t>COST - Construction Total Est @ RPM</t>
  </si>
  <si>
    <t>Total Construction Estimate @ RPM (Obl DB)</t>
  </si>
  <si>
    <t>COST - Construction Total Est @ Design Approval</t>
  </si>
  <si>
    <t>Total Construction Estimate @ Design Approval (Obl DB)</t>
  </si>
  <si>
    <t xml:space="preserve">COST - Construction Total Estimate @ DCD </t>
  </si>
  <si>
    <t>Cost - Construction Total Estimate @ DCD (Oblig Plan)</t>
  </si>
  <si>
    <t>COST - Constr Orig Contract Value (Bid Amount)</t>
  </si>
  <si>
    <t>Cost - Construction Original Contract Value (Bid Amount)(SM)</t>
  </si>
  <si>
    <t>COST - Constr Revised Contract Value (Bid Amount+Changes)</t>
  </si>
  <si>
    <t>Cost - Construction Revised Contract Value (Bid Amount + Changes)(SM)</t>
  </si>
  <si>
    <t>COST - Current Constr Total Est/Budget</t>
  </si>
  <si>
    <t>Estimate (Obl DB) then Budget (SM) when available</t>
  </si>
  <si>
    <t>COST - Total Project Cost/Est (PE+RW+CN) @ Contract Award</t>
  </si>
  <si>
    <t>Cost - Total Project Cost/Est (PE+RW+CN) @ Contract Award (CTCore)</t>
  </si>
  <si>
    <t>DESIGN - Percent Completed</t>
  </si>
  <si>
    <t>Percentage of completed design</t>
  </si>
  <si>
    <t>Long Integer</t>
  </si>
  <si>
    <t>DESIGN - Primary Designer</t>
  </si>
  <si>
    <t>CTDOT Designer or Consultant Designer</t>
  </si>
  <si>
    <t>DESIGN - Project Manager</t>
  </si>
  <si>
    <t>Design Project Manager</t>
  </si>
  <si>
    <t>DESIGN - Project Manager's Email Address</t>
  </si>
  <si>
    <t>Design - Project Manager's Email Address</t>
  </si>
  <si>
    <t>DESIGN - Consultant Engineer</t>
  </si>
  <si>
    <t>Lead Consultant Engineer</t>
  </si>
  <si>
    <t>DESIGN - Project Engineer</t>
  </si>
  <si>
    <t>Design Project Engineer</t>
  </si>
  <si>
    <t>CONSTRUCTION - Percent Completed</t>
  </si>
  <si>
    <t>Percentage of Completed Construction</t>
  </si>
  <si>
    <t>CONSTRUCTION - Primary Inspector</t>
  </si>
  <si>
    <t>Construction - Primary Inspector(SM)</t>
  </si>
  <si>
    <t>CONSTRUCTION - Project Manager</t>
  </si>
  <si>
    <t>Construction Project Manager</t>
  </si>
  <si>
    <t>CONSTRUCTION - Supervising Engineer</t>
  </si>
  <si>
    <t>Construction - Supervising Engineer(SM)</t>
  </si>
  <si>
    <t>CONSTRUCTION - Supervising Engineer's E-mail Address</t>
  </si>
  <si>
    <t>Construction - Supervising Engineer E-mail Address</t>
  </si>
  <si>
    <t>CONSTRUCTION - Inspector</t>
  </si>
  <si>
    <t>Construction Project Inspector</t>
  </si>
  <si>
    <t>CONSTRUCTION - District</t>
  </si>
  <si>
    <t>Construction District</t>
  </si>
  <si>
    <t>CONSTRUCTION - Contractor</t>
  </si>
  <si>
    <t>Name of General Contractor</t>
  </si>
  <si>
    <t>CONSTRUCTION - As Built Record</t>
  </si>
  <si>
    <t>As-Built recorded</t>
  </si>
  <si>
    <t>CONSTRUCTION - Consultant Inspection Firm</t>
  </si>
  <si>
    <t>Construction - Consultant Inspection Firm (SM)</t>
  </si>
  <si>
    <t>COMMENTS</t>
  </si>
  <si>
    <t>Additional Remarks</t>
  </si>
  <si>
    <t>PROJECTTYPEID</t>
  </si>
  <si>
    <t>NUMBER (10)</t>
  </si>
  <si>
    <t>PROJECT_Project_Number</t>
  </si>
  <si>
    <t>NVARCHAR2 (25)</t>
  </si>
  <si>
    <t>PROJECT_Project_Description</t>
  </si>
  <si>
    <t>NVARCHAR2 (255)</t>
  </si>
  <si>
    <t>PROJECT_Digitally_Signed</t>
  </si>
  <si>
    <t>PROJECT_Town_Number</t>
  </si>
  <si>
    <t>PROJECT_Routes</t>
  </si>
  <si>
    <t>PROJECT_Bridge_Number</t>
  </si>
  <si>
    <t>NVARCHAR2 (15)</t>
  </si>
  <si>
    <t>PROJECT_Project_Type</t>
  </si>
  <si>
    <t>Project_Phase</t>
  </si>
  <si>
    <t>NVARCHAR2 (35)</t>
  </si>
  <si>
    <t>PROJECT_Project_Current_Phase</t>
  </si>
  <si>
    <t>PROJECT_Consultant_Designed_</t>
  </si>
  <si>
    <t>PROJECT_FHWA_Oversight</t>
  </si>
  <si>
    <t>PROJECT_Percent_Design_Complet</t>
  </si>
  <si>
    <t>PROJECT_CTDOT_Project_Manager</t>
  </si>
  <si>
    <t>NVARCHAR2 (50)</t>
  </si>
  <si>
    <t>PROJECT_CTDOT_Project_Engineer</t>
  </si>
  <si>
    <t>PROJECT_Constr_FDP</t>
  </si>
  <si>
    <t>DATE</t>
  </si>
  <si>
    <t>PROJECT_Constr_DCD</t>
  </si>
  <si>
    <t>PROJECT_Constr_ADV</t>
  </si>
  <si>
    <t>PROJECT_CON_CCD</t>
  </si>
  <si>
    <t>PROJECT_ROW_AUTH</t>
  </si>
  <si>
    <t>PROJECT_Contractor</t>
  </si>
  <si>
    <t>PROJECT_DISTRICT</t>
  </si>
  <si>
    <t>PROJECT_Construction_Percent_C</t>
  </si>
  <si>
    <t>PROJECT_Cons_Project_Manager</t>
  </si>
  <si>
    <t>PROJECT_Cons_Project_Inspector</t>
  </si>
  <si>
    <t>PROJECT_Constr_Completed</t>
  </si>
  <si>
    <t>PROJECT_Remarks</t>
  </si>
  <si>
    <t>PROJECT_Final_Cost</t>
  </si>
  <si>
    <t>PROJECT_General_Description</t>
  </si>
  <si>
    <t>PROJECT_SIGNAL_SYSTEM_NO</t>
  </si>
  <si>
    <t>PROJECT_Design__Consultant_Eng</t>
  </si>
  <si>
    <t>PROJECT_Financial__PE_Cost_Est</t>
  </si>
  <si>
    <t>PROJECT_Finacial__Construction</t>
  </si>
  <si>
    <t>PROJECT_Construction__As_Built</t>
  </si>
  <si>
    <t>PROJECT_ASSETS__Bridge_Numbers</t>
  </si>
  <si>
    <t>PROJECT_Assets__Towns</t>
  </si>
  <si>
    <t>PROJECT_General__Program_Numbe</t>
  </si>
  <si>
    <t>PROJECT_test</t>
  </si>
  <si>
    <t>PROJECT_GENERAL__Project_Numbe</t>
  </si>
  <si>
    <t>PROJECT_GENERAL__Project_Numb1</t>
  </si>
  <si>
    <t>NVARCHAR2 (75)</t>
  </si>
  <si>
    <t>PROJECT_Financial__Initial_Con</t>
  </si>
  <si>
    <t>PROJECT_Finacial__Revised_Cont</t>
  </si>
  <si>
    <t>PROJECT_Financial__Revised_Con</t>
  </si>
  <si>
    <t>FLOAT (53)</t>
  </si>
  <si>
    <t>PROJECT_Financial__Final_Cost_</t>
  </si>
  <si>
    <t>PROJECT_Financial__Original_Co</t>
  </si>
  <si>
    <t>test1</t>
  </si>
  <si>
    <t>NVARCHAR2 (420)</t>
  </si>
  <si>
    <t>PROJECT_test_2</t>
  </si>
  <si>
    <t>NVARCHAR2 (1020)</t>
  </si>
  <si>
    <t>PROJECT_ASSETS_Test3</t>
  </si>
  <si>
    <t>PROJECT_GENERAL__CADD_Standard</t>
  </si>
  <si>
    <t>PROJECT_ASSETS__Signal_System_</t>
  </si>
  <si>
    <t>PROJECT_ASSETS__Bridge_No</t>
  </si>
  <si>
    <t>PROJECT_ASSETS__Bridge_Nos_in_</t>
  </si>
  <si>
    <t>PROJECT_ASSETS__Sign_Structure</t>
  </si>
  <si>
    <t>PROJECT_GENERAL__Project_Scope</t>
  </si>
  <si>
    <t>PROJECT_LOCATION__Milepoint_St</t>
  </si>
  <si>
    <t>PROJECT_LOCATION__Milepoint_En</t>
  </si>
  <si>
    <t>PROJECT_ASSETS__Pavement_Treat</t>
  </si>
  <si>
    <t>PROJECT_ASSETS__Retaining_Wall</t>
  </si>
  <si>
    <t>PROJECT_SCHEDULE__RPM_Date</t>
  </si>
  <si>
    <t>PROJECT_SCHEDULE__Project_Init</t>
  </si>
  <si>
    <t>PROJECT_SCHEDULE__Design_Appro</t>
  </si>
  <si>
    <t>PROJECT_SCHEDULE__FDP__RPM</t>
  </si>
  <si>
    <t>PROJECT_SCHEDULE__FDP__Design_</t>
  </si>
  <si>
    <t>PROJECT_SCHEDULE__Contract_Awa</t>
  </si>
  <si>
    <t>PROJECT_SCHEDULE__Notice_to_Pr</t>
  </si>
  <si>
    <t>PROJECT_SCHEDULE__Estimated_CC</t>
  </si>
  <si>
    <t>PROJECT_SCHEDULE__Construction</t>
  </si>
  <si>
    <t>PROJECT_COST__PE_Est__Design_A</t>
  </si>
  <si>
    <t>PROJECT_COST__PE_Expenditures</t>
  </si>
  <si>
    <t>PROJECT_COST__ROW_EstBudget</t>
  </si>
  <si>
    <t>PROJECT_COST__Construction_Tot</t>
  </si>
  <si>
    <t>PROJECT_COST__Construction_To1</t>
  </si>
  <si>
    <t>PROJECT_COST__Construction_To2</t>
  </si>
  <si>
    <t>PROJECT_COST_Current_Constr_To</t>
  </si>
  <si>
    <t>PROJECT_COST__Constr_Original_</t>
  </si>
  <si>
    <t>PROJECT_COST__Constr_Revised_C</t>
  </si>
  <si>
    <t>PROJECT_COSTS__Total_Project_C</t>
  </si>
  <si>
    <t>PROJECT_DESIGN__Project_Manage</t>
  </si>
  <si>
    <t>PROJECT_CONSTRUCTION__Supervis</t>
  </si>
  <si>
    <t>PROJECT_CONSTRUCTION__Primary_</t>
  </si>
  <si>
    <t>PROJECT_CONSTRUCTION__Consulta</t>
  </si>
  <si>
    <t>PROJECT_CONSTRUCTION_Supervisi</t>
  </si>
  <si>
    <t>PROJECT_COST_ConstrTotalEstima</t>
  </si>
  <si>
    <t>FROM dbo.i_ctdot_transportation_project@TO_CT_PW.BENTLEYHOSTING.COM</t>
  </si>
  <si>
    <t>Keep, but don't inluce in FT asset.  We may need this for workflow</t>
  </si>
  <si>
    <t>Change name to CONS_CONSULTANT_INSPECTION_FIRM</t>
  </si>
  <si>
    <t>Change name to CONS_PRIMARY_INSPECTOR</t>
  </si>
  <si>
    <t>Change name to CONS_SUPERVISING_ENGINEER</t>
  </si>
  <si>
    <t>Change name to CONS_PERCENT_COMPLETE</t>
  </si>
  <si>
    <t>Change name to CONS_SUPERVISING_ENG_EMAIL</t>
  </si>
  <si>
    <t>Change name to COST_CONS_ORIG_CONTRACT_VALUE</t>
  </si>
  <si>
    <t>Change name to COST_REVISED_ORIG_CONTRACT_VALUE</t>
  </si>
  <si>
    <t>Change name to COST_CONS_TOTAL_EST_AT_DCD</t>
  </si>
  <si>
    <t>Change name to COST_CONS_TOTAL_EST_AT_DESIGN_APPROVAL</t>
  </si>
  <si>
    <t>Change name to COST_CONS_TOTAL_EST_AT_RPM</t>
  </si>
  <si>
    <t>Change name to COST_CURRENT_CONS_TOTAL_EST</t>
  </si>
  <si>
    <t>Change name to COST_PE_EST_AT_DESIGN_APPROVAL</t>
  </si>
  <si>
    <t>Change name to COST_TOTAL_PROJ_EST</t>
  </si>
  <si>
    <t>Change name to DESIGN_PERCENT_COMPLETE</t>
  </si>
  <si>
    <t>Change name to DESIGN_PROJECT_ENGINEER</t>
  </si>
  <si>
    <t>Confirm that we should not use this instead of "PROJECT_ASSETS__Signal_System_"</t>
  </si>
  <si>
    <t>Change name to GEN_PROJECT_SCOPE_CODE</t>
  </si>
  <si>
    <t>Change name to LOC_END_MILEPOINT</t>
  </si>
  <si>
    <t>Change name to LOC_BEGIN_MILEPOINT</t>
  </si>
  <si>
    <t>Change name to LOC-TOWNS</t>
  </si>
  <si>
    <t>Change name to LOC_ROUTES</t>
  </si>
  <si>
    <t>Change name to SCHED_AWARD</t>
  </si>
  <si>
    <t>Change name to SCHED_CONS_COMPLETION</t>
  </si>
  <si>
    <t>Change name to SCHED_CURRENT_ADV</t>
  </si>
  <si>
    <t>Change name to SCHED_CURRENT_DCD</t>
  </si>
  <si>
    <t>Change name to SCHED_CURRENT_EST_CCD</t>
  </si>
  <si>
    <t>Change name to SCHED_CURRENT_FDP</t>
  </si>
  <si>
    <t>Change name to SCHED_DATE_OF_DES_APPROVAL</t>
  </si>
  <si>
    <t>Change name to SCHED_EST_CCD_AT_AWARD</t>
  </si>
  <si>
    <t>y</t>
  </si>
  <si>
    <t>h</t>
  </si>
  <si>
    <t>test</t>
  </si>
  <si>
    <t>SCHED_CURRENT_EST_CCD</t>
  </si>
  <si>
    <t>/* Not in FT */</t>
  </si>
  <si>
    <t>/*Confirm that we should not use this instead of PROJECT_ASSETS__Signal_System_ */</t>
  </si>
  <si>
    <t>SCHED_EST_CCD_AT_AWARD</t>
  </si>
  <si>
    <t>LOC-TOWNS</t>
  </si>
  <si>
    <t>SCHED_CONS_COMPLETION</t>
  </si>
  <si>
    <t>SCHED_CURRENT_DCD</t>
  </si>
  <si>
    <t>SCHED_CURRENT_FDP</t>
  </si>
  <si>
    <t>CONS_CONSULTANT_INSPECTION_FIRM</t>
  </si>
  <si>
    <t>CONS_PRIMARY_INSPECTOR</t>
  </si>
  <si>
    <t>CONS_SUPERVISING_ENGINEER</t>
  </si>
  <si>
    <t>CONS_PERCENT_COMPLETE</t>
  </si>
  <si>
    <t>CONS_SUPERVISING_ENG_EMAIL</t>
  </si>
  <si>
    <t>COST_CONS_ORIG_CONTRACT_VALUE</t>
  </si>
  <si>
    <t>COST_REVISED_ORIG_CONTRACT_VALUE</t>
  </si>
  <si>
    <t>COST_CONS_TOTAL_EST_AT_DCD</t>
  </si>
  <si>
    <t>COST_CONS_TOTAL_EST_AT_DESIGN_APPROVAL</t>
  </si>
  <si>
    <t>COST_CONS_TOTAL_EST_AT_RPM</t>
  </si>
  <si>
    <t>COST_PE_EST_AT_DESIGN_APPROVAL</t>
  </si>
  <si>
    <t>COST_TOTAL_PROJ_EST</t>
  </si>
  <si>
    <t>COST_CURRENT_CONS_TOTAL_EST</t>
  </si>
  <si>
    <t>DESIGN_PROJECT_ENGINEER</t>
  </si>
  <si>
    <t>GEN_PROJECT_SCOPE_CODE</t>
  </si>
  <si>
    <t>LOC_END_MILEPOINT</t>
  </si>
  <si>
    <t>LOC_BEGIN_MILEPOINT</t>
  </si>
  <si>
    <t>DESIGN_PERCENT_COMPLETE</t>
  </si>
  <si>
    <t>LOC_ROUTES</t>
  </si>
  <si>
    <t>SCHED_AWARD</t>
  </si>
  <si>
    <t>SCHED_DATE_OF_DES_APPROVAL</t>
  </si>
  <si>
    <t>ASSETS_PAVEMENT_TREAT</t>
  </si>
  <si>
    <t>ASSETS_RETAINING_WALL</t>
  </si>
  <si>
    <t>ASSETS_SIGN_STRUCTURE</t>
  </si>
  <si>
    <t>CONS_INSPECTOR</t>
  </si>
  <si>
    <t>CONS_MANAGER</t>
  </si>
  <si>
    <t>CONS_AS_BUILT</t>
  </si>
  <si>
    <t>CONTRACTOR</t>
  </si>
  <si>
    <t>COST_PE_EXPENDITURES</t>
  </si>
  <si>
    <t>COST_ROW_ESTBUDGET</t>
  </si>
  <si>
    <t>FHWA_OVERSIGHT</t>
  </si>
  <si>
    <t>GEN_PROGRAM_NUMBE</t>
  </si>
  <si>
    <t>GEN_DESCRIPTION</t>
  </si>
  <si>
    <t>PROJ_CURRENT_PHASE</t>
  </si>
  <si>
    <t>PROJ_NUMBER</t>
  </si>
  <si>
    <t>SCHED_FDP_RPM</t>
  </si>
  <si>
    <t>SCHED_NOTICE_TO_PR</t>
  </si>
  <si>
    <t>SCHED_INIT</t>
  </si>
  <si>
    <t>SCHED_RPM_DATE</t>
  </si>
  <si>
    <t>ASSETS_BRIDGE_NOS_IN</t>
  </si>
  <si>
    <t>VARCHAR2 (75)</t>
  </si>
  <si>
    <t>VARCHAR2 (50)</t>
  </si>
  <si>
    <t>VARCHAR2 (25)</t>
  </si>
  <si>
    <t>VARCHAR2 (35)</t>
  </si>
  <si>
    <t>VARCHAR2 (15)</t>
  </si>
  <si>
    <t>NUMBER (38)</t>
  </si>
  <si>
    <t>CONS_CONSULTANT_INSPECT_FIRM</t>
  </si>
  <si>
    <t>COST_REVISED_ORIG_CONTRACT_VAL</t>
  </si>
  <si>
    <t>COST_CONS_ORIG_CONTRACT_VAL</t>
  </si>
  <si>
    <t>SCHED_DATE_OF_DES_APPR</t>
  </si>
  <si>
    <t>COST_TOT_PROJ_EST</t>
  </si>
  <si>
    <t>COST_CONS_TOT_EST_AT_DCD</t>
  </si>
  <si>
    <t>COST_CONS_TOT_EST_AT_DES_APPR</t>
  </si>
  <si>
    <t>COST_CONS_TOT_EST_AT_RPM</t>
  </si>
  <si>
    <t>COST_CURRENT_CONS_TOT_EST</t>
  </si>
  <si>
    <t>VARCHAR2 (500)</t>
  </si>
  <si>
    <t>SCHED_ADV_CURRENT</t>
  </si>
  <si>
    <t>DES_CONSULTANT_ENG</t>
  </si>
  <si>
    <t>DES_MANAGE</t>
  </si>
  <si>
    <t>SCHED_FDP_DES</t>
  </si>
  <si>
    <t>COST_PE_EST_AT_DES_APPR</t>
  </si>
  <si>
    <t>DES_PROJECT_ENGINEER</t>
  </si>
  <si>
    <t>DES_PERCENT_COMPLETE</t>
  </si>
  <si>
    <t>ASSETS_SIGNAL_SYSTEM</t>
  </si>
  <si>
    <t>substr(</t>
  </si>
  <si>
    <t>,1,500)</t>
  </si>
  <si>
    <t>VARCHAR2 (200)</t>
  </si>
  <si>
    <t>,1,200)</t>
  </si>
  <si>
    <t>LOC_TOWNS</t>
  </si>
  <si>
    <t>Bridge_Number /* Not in FT */</t>
  </si>
  <si>
    <t>SIGNAL_SYSTEM_NO /*Confirm that we should not use this instead of PROJECT_ASSETS__Signal_System_ 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</si>
</sst>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5">
    <xf numFmtId="0" fontId="0" fillId="0" borderId="0" xfId="0"/>
    <xf numFmtId="0" fontId="3" fillId="26" borderId="0" xfId="25"/>
    <xf numFmtId="0" fontId="13" fillId="31" borderId="0" xfId="36"/>
    <xf numFmtId="0" fontId="7" fillId="29" borderId="0" xfId="29"/>
    <xf numFmtId="0" fontId="0" fillId="0" borderId="0" xfId="0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58"/>
  <sheetViews>
    <sheetView workbookViewId="0">
      <selection activeCell="A55" sqref="A55"/>
    </sheetView>
  </sheetViews>
  <sheetFormatPr defaultRowHeight="15" x14ac:dyDescent="0.25"/>
  <cols>
    <col min="1" max="1" width="46.85546875" customWidth="1"/>
    <col min="2" max="2" width="44.140625" customWidth="1"/>
    <col min="3" max="3" width="21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hidden="1" x14ac:dyDescent="0.25">
      <c r="A2" t="s">
        <v>4</v>
      </c>
      <c r="B2" t="s">
        <v>5</v>
      </c>
      <c r="C2" t="s">
        <v>6</v>
      </c>
      <c r="D2">
        <v>75</v>
      </c>
    </row>
    <row r="3" spans="1:6" hidden="1" x14ac:dyDescent="0.25">
      <c r="A3" t="s">
        <v>7</v>
      </c>
      <c r="B3" t="s">
        <v>8</v>
      </c>
      <c r="C3" t="s">
        <v>6</v>
      </c>
      <c r="D3">
        <v>25</v>
      </c>
    </row>
    <row r="4" spans="1:6" x14ac:dyDescent="0.25">
      <c r="A4" t="s">
        <v>9</v>
      </c>
      <c r="B4" t="s">
        <v>10</v>
      </c>
      <c r="C4" t="s">
        <v>6</v>
      </c>
      <c r="D4">
        <v>255</v>
      </c>
      <c r="F4">
        <v>500</v>
      </c>
    </row>
    <row r="5" spans="1:6" hidden="1" x14ac:dyDescent="0.25">
      <c r="A5" t="s">
        <v>11</v>
      </c>
      <c r="B5" t="s">
        <v>12</v>
      </c>
      <c r="C5" t="s">
        <v>6</v>
      </c>
      <c r="D5">
        <v>25</v>
      </c>
    </row>
    <row r="6" spans="1:6" x14ac:dyDescent="0.25">
      <c r="A6" t="s">
        <v>13</v>
      </c>
      <c r="B6" t="s">
        <v>14</v>
      </c>
      <c r="C6" t="s">
        <v>6</v>
      </c>
      <c r="D6">
        <v>255</v>
      </c>
      <c r="F6">
        <v>500</v>
      </c>
    </row>
    <row r="7" spans="1:6" x14ac:dyDescent="0.25">
      <c r="A7" t="s">
        <v>15</v>
      </c>
      <c r="B7" t="s">
        <v>16</v>
      </c>
      <c r="C7" t="s">
        <v>6</v>
      </c>
      <c r="D7">
        <v>255</v>
      </c>
      <c r="F7">
        <v>200</v>
      </c>
    </row>
    <row r="8" spans="1:6" hidden="1" x14ac:dyDescent="0.25">
      <c r="A8" t="s">
        <v>17</v>
      </c>
      <c r="B8" t="s">
        <v>18</v>
      </c>
      <c r="C8" t="s">
        <v>6</v>
      </c>
      <c r="D8">
        <v>35</v>
      </c>
    </row>
    <row r="9" spans="1:6" hidden="1" x14ac:dyDescent="0.25">
      <c r="A9" t="s">
        <v>19</v>
      </c>
      <c r="B9" t="s">
        <v>20</v>
      </c>
      <c r="C9" t="s">
        <v>6</v>
      </c>
      <c r="D9">
        <v>25</v>
      </c>
    </row>
    <row r="10" spans="1:6" x14ac:dyDescent="0.25">
      <c r="A10" t="s">
        <v>21</v>
      </c>
      <c r="B10" t="s">
        <v>22</v>
      </c>
      <c r="C10" t="s">
        <v>6</v>
      </c>
      <c r="D10">
        <v>255</v>
      </c>
      <c r="F10">
        <v>500</v>
      </c>
    </row>
    <row r="11" spans="1:6" x14ac:dyDescent="0.25">
      <c r="A11" t="s">
        <v>23</v>
      </c>
      <c r="B11" t="s">
        <v>24</v>
      </c>
      <c r="C11" t="s">
        <v>6</v>
      </c>
      <c r="D11">
        <v>255</v>
      </c>
      <c r="F11">
        <v>500</v>
      </c>
    </row>
    <row r="12" spans="1:6" hidden="1" x14ac:dyDescent="0.25">
      <c r="A12" t="s">
        <v>25</v>
      </c>
      <c r="B12" t="s">
        <v>26</v>
      </c>
      <c r="C12" t="s">
        <v>27</v>
      </c>
      <c r="D12">
        <v>8</v>
      </c>
    </row>
    <row r="13" spans="1:6" hidden="1" x14ac:dyDescent="0.25">
      <c r="A13" t="s">
        <v>28</v>
      </c>
      <c r="B13" t="s">
        <v>29</v>
      </c>
      <c r="C13" t="s">
        <v>27</v>
      </c>
      <c r="D13">
        <v>8</v>
      </c>
    </row>
    <row r="14" spans="1:6" hidden="1" x14ac:dyDescent="0.25">
      <c r="A14" t="s">
        <v>30</v>
      </c>
      <c r="B14" t="s">
        <v>31</v>
      </c>
      <c r="C14" t="s">
        <v>6</v>
      </c>
      <c r="D14">
        <v>75</v>
      </c>
    </row>
    <row r="15" spans="1:6" x14ac:dyDescent="0.25">
      <c r="A15" t="s">
        <v>32</v>
      </c>
      <c r="B15" t="s">
        <v>33</v>
      </c>
      <c r="C15" t="s">
        <v>6</v>
      </c>
      <c r="D15">
        <v>1020</v>
      </c>
      <c r="F15">
        <v>500</v>
      </c>
    </row>
    <row r="16" spans="1:6" x14ac:dyDescent="0.25">
      <c r="A16" t="s">
        <v>34</v>
      </c>
      <c r="B16" t="s">
        <v>35</v>
      </c>
      <c r="C16" t="s">
        <v>6</v>
      </c>
      <c r="D16">
        <v>255</v>
      </c>
      <c r="F16">
        <v>500</v>
      </c>
    </row>
    <row r="17" spans="1:6" x14ac:dyDescent="0.25">
      <c r="A17" t="s">
        <v>36</v>
      </c>
      <c r="B17" t="s">
        <v>37</v>
      </c>
      <c r="C17" t="s">
        <v>6</v>
      </c>
      <c r="D17">
        <v>1020</v>
      </c>
      <c r="F17">
        <v>500</v>
      </c>
    </row>
    <row r="18" spans="1:6" x14ac:dyDescent="0.25">
      <c r="A18" t="s">
        <v>38</v>
      </c>
      <c r="B18" t="s">
        <v>39</v>
      </c>
      <c r="C18" t="s">
        <v>6</v>
      </c>
      <c r="D18">
        <v>255</v>
      </c>
      <c r="F18">
        <v>500</v>
      </c>
    </row>
    <row r="19" spans="1:6" hidden="1" x14ac:dyDescent="0.25">
      <c r="A19" t="s">
        <v>40</v>
      </c>
      <c r="B19" t="s">
        <v>41</v>
      </c>
      <c r="C19" t="s">
        <v>42</v>
      </c>
      <c r="D19">
        <v>25</v>
      </c>
    </row>
    <row r="20" spans="1:6" hidden="1" x14ac:dyDescent="0.25">
      <c r="A20" t="s">
        <v>43</v>
      </c>
      <c r="B20" t="s">
        <v>44</v>
      </c>
      <c r="C20" t="s">
        <v>42</v>
      </c>
      <c r="D20">
        <v>25</v>
      </c>
    </row>
    <row r="21" spans="1:6" hidden="1" x14ac:dyDescent="0.25">
      <c r="A21" t="s">
        <v>45</v>
      </c>
      <c r="B21" t="s">
        <v>46</v>
      </c>
      <c r="C21" t="s">
        <v>42</v>
      </c>
      <c r="D21">
        <v>25</v>
      </c>
    </row>
    <row r="22" spans="1:6" hidden="1" x14ac:dyDescent="0.25">
      <c r="A22" t="s">
        <v>47</v>
      </c>
      <c r="B22" t="s">
        <v>48</v>
      </c>
      <c r="C22" t="s">
        <v>42</v>
      </c>
      <c r="D22">
        <v>25</v>
      </c>
    </row>
    <row r="23" spans="1:6" hidden="1" x14ac:dyDescent="0.25">
      <c r="A23" t="s">
        <v>49</v>
      </c>
      <c r="B23" t="s">
        <v>50</v>
      </c>
      <c r="C23" t="s">
        <v>42</v>
      </c>
      <c r="D23">
        <v>25</v>
      </c>
    </row>
    <row r="24" spans="1:6" hidden="1" x14ac:dyDescent="0.25">
      <c r="A24" t="s">
        <v>51</v>
      </c>
      <c r="B24" t="s">
        <v>52</v>
      </c>
      <c r="C24" t="s">
        <v>42</v>
      </c>
      <c r="D24">
        <v>25</v>
      </c>
    </row>
    <row r="25" spans="1:6" hidden="1" x14ac:dyDescent="0.25">
      <c r="A25" t="s">
        <v>53</v>
      </c>
      <c r="B25" t="s">
        <v>54</v>
      </c>
      <c r="C25" t="s">
        <v>42</v>
      </c>
      <c r="D25">
        <v>25</v>
      </c>
    </row>
    <row r="26" spans="1:6" hidden="1" x14ac:dyDescent="0.25">
      <c r="A26" t="s">
        <v>55</v>
      </c>
      <c r="B26" t="s">
        <v>56</v>
      </c>
      <c r="C26" t="s">
        <v>42</v>
      </c>
      <c r="D26">
        <v>25</v>
      </c>
    </row>
    <row r="27" spans="1:6" hidden="1" x14ac:dyDescent="0.25">
      <c r="A27" t="s">
        <v>57</v>
      </c>
      <c r="B27" t="s">
        <v>58</v>
      </c>
      <c r="C27" t="s">
        <v>42</v>
      </c>
      <c r="D27">
        <v>25</v>
      </c>
    </row>
    <row r="28" spans="1:6" hidden="1" x14ac:dyDescent="0.25">
      <c r="A28" t="s">
        <v>59</v>
      </c>
      <c r="B28" t="s">
        <v>60</v>
      </c>
      <c r="C28" t="s">
        <v>42</v>
      </c>
      <c r="D28">
        <v>25</v>
      </c>
    </row>
    <row r="29" spans="1:6" hidden="1" x14ac:dyDescent="0.25">
      <c r="A29" t="s">
        <v>61</v>
      </c>
      <c r="B29" t="s">
        <v>62</v>
      </c>
      <c r="C29" t="s">
        <v>42</v>
      </c>
      <c r="D29">
        <v>25</v>
      </c>
    </row>
    <row r="30" spans="1:6" hidden="1" x14ac:dyDescent="0.25">
      <c r="A30" t="s">
        <v>63</v>
      </c>
      <c r="B30" t="s">
        <v>64</v>
      </c>
      <c r="C30" t="s">
        <v>42</v>
      </c>
      <c r="D30">
        <v>25</v>
      </c>
    </row>
    <row r="31" spans="1:6" hidden="1" x14ac:dyDescent="0.25">
      <c r="A31" t="s">
        <v>65</v>
      </c>
      <c r="B31" t="s">
        <v>66</v>
      </c>
      <c r="C31" t="s">
        <v>42</v>
      </c>
      <c r="D31">
        <v>25</v>
      </c>
    </row>
    <row r="32" spans="1:6" hidden="1" x14ac:dyDescent="0.25">
      <c r="A32" t="s">
        <v>67</v>
      </c>
      <c r="B32" t="s">
        <v>68</v>
      </c>
      <c r="C32" t="s">
        <v>27</v>
      </c>
      <c r="D32">
        <v>8</v>
      </c>
    </row>
    <row r="33" spans="1:6" hidden="1" x14ac:dyDescent="0.25">
      <c r="A33" t="s">
        <v>69</v>
      </c>
      <c r="B33" t="s">
        <v>70</v>
      </c>
      <c r="C33" t="s">
        <v>27</v>
      </c>
      <c r="D33">
        <v>8</v>
      </c>
    </row>
    <row r="34" spans="1:6" hidden="1" x14ac:dyDescent="0.25">
      <c r="A34" t="s">
        <v>71</v>
      </c>
      <c r="B34" t="s">
        <v>72</v>
      </c>
      <c r="C34" t="s">
        <v>27</v>
      </c>
      <c r="D34">
        <v>8</v>
      </c>
    </row>
    <row r="35" spans="1:6" hidden="1" x14ac:dyDescent="0.25">
      <c r="A35" t="s">
        <v>73</v>
      </c>
      <c r="B35" t="s">
        <v>74</v>
      </c>
      <c r="C35" t="s">
        <v>27</v>
      </c>
      <c r="D35">
        <v>8</v>
      </c>
    </row>
    <row r="36" spans="1:6" hidden="1" x14ac:dyDescent="0.25">
      <c r="A36" t="s">
        <v>75</v>
      </c>
      <c r="B36" t="s">
        <v>76</v>
      </c>
      <c r="C36" t="s">
        <v>27</v>
      </c>
      <c r="D36">
        <v>8</v>
      </c>
    </row>
    <row r="37" spans="1:6" hidden="1" x14ac:dyDescent="0.25">
      <c r="A37" t="s">
        <v>77</v>
      </c>
      <c r="B37" t="s">
        <v>78</v>
      </c>
      <c r="C37" t="s">
        <v>27</v>
      </c>
      <c r="D37">
        <v>8</v>
      </c>
    </row>
    <row r="38" spans="1:6" hidden="1" x14ac:dyDescent="0.25">
      <c r="A38" t="s">
        <v>79</v>
      </c>
      <c r="B38" t="s">
        <v>80</v>
      </c>
      <c r="C38" t="s">
        <v>27</v>
      </c>
      <c r="D38">
        <v>8</v>
      </c>
    </row>
    <row r="39" spans="1:6" hidden="1" x14ac:dyDescent="0.25">
      <c r="A39" t="s">
        <v>81</v>
      </c>
      <c r="B39" t="s">
        <v>82</v>
      </c>
      <c r="C39" t="s">
        <v>27</v>
      </c>
      <c r="D39">
        <v>8</v>
      </c>
    </row>
    <row r="40" spans="1:6" hidden="1" x14ac:dyDescent="0.25">
      <c r="A40" t="s">
        <v>83</v>
      </c>
      <c r="B40" t="s">
        <v>84</v>
      </c>
      <c r="C40" t="s">
        <v>27</v>
      </c>
      <c r="D40">
        <v>8</v>
      </c>
    </row>
    <row r="41" spans="1:6" hidden="1" x14ac:dyDescent="0.25">
      <c r="A41" t="s">
        <v>85</v>
      </c>
      <c r="B41" t="s">
        <v>86</v>
      </c>
      <c r="C41" t="s">
        <v>27</v>
      </c>
      <c r="D41">
        <v>8</v>
      </c>
    </row>
    <row r="42" spans="1:6" hidden="1" x14ac:dyDescent="0.25">
      <c r="A42" t="s">
        <v>87</v>
      </c>
      <c r="B42" t="s">
        <v>88</v>
      </c>
      <c r="C42" t="s">
        <v>89</v>
      </c>
      <c r="D42">
        <v>4</v>
      </c>
    </row>
    <row r="43" spans="1:6" x14ac:dyDescent="0.25">
      <c r="A43" t="s">
        <v>90</v>
      </c>
      <c r="B43" t="s">
        <v>91</v>
      </c>
      <c r="C43" t="s">
        <v>6</v>
      </c>
      <c r="D43">
        <v>255</v>
      </c>
      <c r="F43">
        <v>200</v>
      </c>
    </row>
    <row r="44" spans="1:6" hidden="1" x14ac:dyDescent="0.25">
      <c r="A44" t="s">
        <v>92</v>
      </c>
      <c r="B44" t="s">
        <v>93</v>
      </c>
      <c r="C44" t="s">
        <v>6</v>
      </c>
      <c r="D44">
        <v>50</v>
      </c>
    </row>
    <row r="45" spans="1:6" hidden="1" x14ac:dyDescent="0.25">
      <c r="A45" t="s">
        <v>94</v>
      </c>
      <c r="B45" t="s">
        <v>95</v>
      </c>
      <c r="C45" t="s">
        <v>6</v>
      </c>
      <c r="D45">
        <v>50</v>
      </c>
    </row>
    <row r="46" spans="1:6" x14ac:dyDescent="0.25">
      <c r="A46" t="s">
        <v>96</v>
      </c>
      <c r="B46" t="s">
        <v>97</v>
      </c>
      <c r="C46" t="s">
        <v>6</v>
      </c>
      <c r="D46">
        <v>255</v>
      </c>
      <c r="F46">
        <v>200</v>
      </c>
    </row>
    <row r="47" spans="1:6" hidden="1" x14ac:dyDescent="0.25">
      <c r="A47" t="s">
        <v>98</v>
      </c>
      <c r="B47" t="s">
        <v>99</v>
      </c>
      <c r="C47" t="s">
        <v>6</v>
      </c>
      <c r="D47">
        <v>50</v>
      </c>
    </row>
    <row r="48" spans="1:6" hidden="1" x14ac:dyDescent="0.25">
      <c r="A48" t="s">
        <v>100</v>
      </c>
      <c r="B48" t="s">
        <v>101</v>
      </c>
      <c r="C48" t="s">
        <v>89</v>
      </c>
      <c r="D48">
        <v>4</v>
      </c>
    </row>
    <row r="49" spans="1:6" hidden="1" x14ac:dyDescent="0.25">
      <c r="A49" t="s">
        <v>102</v>
      </c>
      <c r="B49" t="s">
        <v>103</v>
      </c>
      <c r="C49" t="s">
        <v>6</v>
      </c>
      <c r="D49">
        <v>75</v>
      </c>
    </row>
    <row r="50" spans="1:6" x14ac:dyDescent="0.25">
      <c r="A50" t="s">
        <v>104</v>
      </c>
      <c r="B50" t="s">
        <v>105</v>
      </c>
      <c r="C50" t="s">
        <v>6</v>
      </c>
      <c r="D50">
        <v>255</v>
      </c>
      <c r="F50">
        <v>200</v>
      </c>
    </row>
    <row r="51" spans="1:6" hidden="1" x14ac:dyDescent="0.25">
      <c r="A51" t="s">
        <v>106</v>
      </c>
      <c r="B51" t="s">
        <v>107</v>
      </c>
      <c r="C51" t="s">
        <v>6</v>
      </c>
      <c r="D51">
        <v>75</v>
      </c>
    </row>
    <row r="52" spans="1:6" x14ac:dyDescent="0.25">
      <c r="A52" t="s">
        <v>108</v>
      </c>
      <c r="B52" t="s">
        <v>109</v>
      </c>
      <c r="C52" t="s">
        <v>6</v>
      </c>
      <c r="D52">
        <v>255</v>
      </c>
      <c r="F52">
        <v>500</v>
      </c>
    </row>
    <row r="53" spans="1:6" x14ac:dyDescent="0.25">
      <c r="A53" t="s">
        <v>110</v>
      </c>
      <c r="B53" t="s">
        <v>111</v>
      </c>
      <c r="C53" t="s">
        <v>6</v>
      </c>
      <c r="D53">
        <v>255</v>
      </c>
      <c r="F53">
        <v>200</v>
      </c>
    </row>
    <row r="54" spans="1:6" x14ac:dyDescent="0.25">
      <c r="A54" t="s">
        <v>112</v>
      </c>
      <c r="B54" t="s">
        <v>113</v>
      </c>
      <c r="C54" t="s">
        <v>6</v>
      </c>
      <c r="D54">
        <v>255</v>
      </c>
      <c r="F54">
        <v>200</v>
      </c>
    </row>
    <row r="55" spans="1:6" x14ac:dyDescent="0.25">
      <c r="A55" t="s">
        <v>114</v>
      </c>
      <c r="B55" t="s">
        <v>115</v>
      </c>
      <c r="C55" t="s">
        <v>6</v>
      </c>
      <c r="D55">
        <v>255</v>
      </c>
      <c r="F55">
        <v>200</v>
      </c>
    </row>
    <row r="56" spans="1:6" hidden="1" x14ac:dyDescent="0.25">
      <c r="A56" t="s">
        <v>116</v>
      </c>
      <c r="B56" t="s">
        <v>117</v>
      </c>
      <c r="C56" t="s">
        <v>6</v>
      </c>
      <c r="D56">
        <v>10</v>
      </c>
    </row>
    <row r="57" spans="1:6" hidden="1" x14ac:dyDescent="0.25">
      <c r="A57" t="s">
        <v>118</v>
      </c>
      <c r="B57" t="s">
        <v>119</v>
      </c>
      <c r="C57" t="s">
        <v>6</v>
      </c>
      <c r="D57">
        <v>75</v>
      </c>
    </row>
    <row r="58" spans="1:6" x14ac:dyDescent="0.25">
      <c r="A58" t="s">
        <v>120</v>
      </c>
      <c r="B58" t="s">
        <v>121</v>
      </c>
      <c r="C58" t="s">
        <v>6</v>
      </c>
      <c r="D58">
        <v>255</v>
      </c>
      <c r="F58">
        <v>500</v>
      </c>
    </row>
  </sheetData>
  <autoFilter ref="A1:D58">
    <filterColumn colId="3">
      <filters>
        <filter val="255"/>
        <filter val="1020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84"/>
  <sheetViews>
    <sheetView workbookViewId="0">
      <selection activeCell="E14" sqref="E14"/>
    </sheetView>
  </sheetViews>
  <sheetFormatPr defaultRowHeight="15" x14ac:dyDescent="0.25"/>
  <cols>
    <col min="1" max="3" width="31.5703125" customWidth="1"/>
    <col min="4" max="5" width="38.42578125" customWidth="1"/>
    <col min="6" max="6" width="3" bestFit="1" customWidth="1"/>
    <col min="7" max="7" width="18.140625" bestFit="1" customWidth="1"/>
    <col min="8" max="8" width="32.140625" customWidth="1"/>
    <col min="9" max="9" width="48.140625" customWidth="1"/>
  </cols>
  <sheetData>
    <row r="1" spans="3:8" x14ac:dyDescent="0.25">
      <c r="C1" t="s">
        <v>249</v>
      </c>
      <c r="D1" t="s">
        <v>216</v>
      </c>
    </row>
    <row r="2" spans="3:8" x14ac:dyDescent="0.25">
      <c r="D2" s="1" t="s">
        <v>183</v>
      </c>
      <c r="E2" s="1"/>
      <c r="F2" s="1">
        <v>51</v>
      </c>
      <c r="G2" s="1" t="s">
        <v>179</v>
      </c>
    </row>
    <row r="3" spans="3:8" x14ac:dyDescent="0.25">
      <c r="C3" t="s">
        <v>247</v>
      </c>
      <c r="D3" s="3" t="s">
        <v>184</v>
      </c>
      <c r="E3" s="3"/>
      <c r="F3" s="3">
        <v>52</v>
      </c>
      <c r="G3" s="3" t="s">
        <v>179</v>
      </c>
    </row>
    <row r="4" spans="3:8" x14ac:dyDescent="0.25">
      <c r="D4" s="1" t="s">
        <v>163</v>
      </c>
      <c r="E4" s="1"/>
      <c r="F4" s="1">
        <v>35</v>
      </c>
      <c r="G4" s="1" t="s">
        <v>127</v>
      </c>
    </row>
    <row r="5" spans="3:8" x14ac:dyDescent="0.25">
      <c r="C5" t="s">
        <v>247</v>
      </c>
      <c r="D5" s="3" t="s">
        <v>189</v>
      </c>
      <c r="E5" s="3"/>
      <c r="F5" s="3">
        <v>57</v>
      </c>
      <c r="G5" s="3" t="s">
        <v>169</v>
      </c>
    </row>
    <row r="6" spans="3:8" x14ac:dyDescent="0.25">
      <c r="C6" t="s">
        <v>247</v>
      </c>
      <c r="D6" s="3" t="s">
        <v>190</v>
      </c>
      <c r="E6" s="3"/>
      <c r="F6" s="3">
        <v>58</v>
      </c>
      <c r="G6" s="3" t="s">
        <v>127</v>
      </c>
    </row>
    <row r="7" spans="3:8" x14ac:dyDescent="0.25">
      <c r="C7" t="s">
        <v>247</v>
      </c>
      <c r="D7" s="3" t="s">
        <v>185</v>
      </c>
      <c r="E7" s="3"/>
      <c r="F7" s="3">
        <v>53</v>
      </c>
      <c r="G7" s="3" t="s">
        <v>127</v>
      </c>
    </row>
    <row r="8" spans="3:8" x14ac:dyDescent="0.25">
      <c r="C8" t="s">
        <v>247</v>
      </c>
      <c r="D8" s="3" t="s">
        <v>182</v>
      </c>
      <c r="E8" s="3"/>
      <c r="F8" s="3">
        <v>50</v>
      </c>
      <c r="G8" s="3" t="s">
        <v>179</v>
      </c>
    </row>
    <row r="9" spans="3:8" x14ac:dyDescent="0.25">
      <c r="C9" t="s">
        <v>248</v>
      </c>
      <c r="D9" s="2" t="s">
        <v>164</v>
      </c>
      <c r="E9" t="s">
        <v>254</v>
      </c>
      <c r="F9" s="2">
        <v>36</v>
      </c>
      <c r="G9" s="2" t="s">
        <v>127</v>
      </c>
      <c r="H9" t="s">
        <v>237</v>
      </c>
    </row>
    <row r="10" spans="3:8" x14ac:dyDescent="0.25">
      <c r="D10" s="1" t="s">
        <v>180</v>
      </c>
      <c r="F10" s="1">
        <v>48</v>
      </c>
      <c r="G10" s="1" t="s">
        <v>127</v>
      </c>
    </row>
    <row r="11" spans="3:8" x14ac:dyDescent="0.25">
      <c r="C11" t="s">
        <v>248</v>
      </c>
      <c r="D11" s="2" t="s">
        <v>131</v>
      </c>
      <c r="E11" t="s">
        <v>251</v>
      </c>
      <c r="F11" s="2">
        <v>7</v>
      </c>
      <c r="G11" s="2" t="s">
        <v>132</v>
      </c>
      <c r="H11" t="s">
        <v>217</v>
      </c>
    </row>
    <row r="12" spans="3:8" x14ac:dyDescent="0.25">
      <c r="C12" t="s">
        <v>248</v>
      </c>
      <c r="D12" s="2" t="s">
        <v>147</v>
      </c>
      <c r="E12" t="s">
        <v>250</v>
      </c>
      <c r="F12" s="2">
        <v>19</v>
      </c>
      <c r="G12" s="2" t="s">
        <v>144</v>
      </c>
      <c r="H12" t="s">
        <v>243</v>
      </c>
    </row>
    <row r="13" spans="3:8" x14ac:dyDescent="0.25">
      <c r="C13" t="s">
        <v>247</v>
      </c>
      <c r="D13" s="3" t="s">
        <v>153</v>
      </c>
      <c r="F13" s="3">
        <v>25</v>
      </c>
      <c r="G13" s="3" t="s">
        <v>127</v>
      </c>
    </row>
    <row r="14" spans="3:8" x14ac:dyDescent="0.25">
      <c r="C14" t="s">
        <v>247</v>
      </c>
      <c r="D14" s="3" t="s">
        <v>152</v>
      </c>
      <c r="F14" s="3">
        <v>24</v>
      </c>
      <c r="G14" s="3" t="s">
        <v>127</v>
      </c>
    </row>
    <row r="15" spans="3:8" x14ac:dyDescent="0.25">
      <c r="C15" t="s">
        <v>248</v>
      </c>
      <c r="D15" s="2" t="s">
        <v>146</v>
      </c>
      <c r="E15" t="s">
        <v>314</v>
      </c>
      <c r="F15" s="2">
        <v>18</v>
      </c>
      <c r="G15" s="2" t="s">
        <v>144</v>
      </c>
      <c r="H15" t="s">
        <v>241</v>
      </c>
    </row>
    <row r="16" spans="3:8" x14ac:dyDescent="0.25">
      <c r="C16" t="s">
        <v>248</v>
      </c>
      <c r="D16" s="2" t="s">
        <v>154</v>
      </c>
      <c r="E16" t="s">
        <v>255</v>
      </c>
      <c r="F16" s="2">
        <v>26</v>
      </c>
      <c r="G16" s="2" t="s">
        <v>144</v>
      </c>
      <c r="H16" t="s">
        <v>240</v>
      </c>
    </row>
    <row r="17" spans="3:8" x14ac:dyDescent="0.25">
      <c r="C17" t="s">
        <v>248</v>
      </c>
      <c r="D17" s="2" t="s">
        <v>145</v>
      </c>
      <c r="E17" t="s">
        <v>256</v>
      </c>
      <c r="F17" s="2">
        <v>17</v>
      </c>
      <c r="G17" s="2" t="s">
        <v>144</v>
      </c>
      <c r="H17" t="s">
        <v>242</v>
      </c>
    </row>
    <row r="18" spans="3:8" x14ac:dyDescent="0.25">
      <c r="C18" t="s">
        <v>248</v>
      </c>
      <c r="D18" s="2" t="s">
        <v>143</v>
      </c>
      <c r="E18" t="s">
        <v>257</v>
      </c>
      <c r="F18" s="2">
        <v>16</v>
      </c>
      <c r="G18" s="2" t="s">
        <v>144</v>
      </c>
      <c r="H18" t="s">
        <v>244</v>
      </c>
    </row>
    <row r="19" spans="3:8" x14ac:dyDescent="0.25">
      <c r="C19" t="s">
        <v>247</v>
      </c>
      <c r="D19" s="3" t="s">
        <v>162</v>
      </c>
      <c r="F19" s="3">
        <v>34</v>
      </c>
      <c r="G19" s="3" t="s">
        <v>127</v>
      </c>
    </row>
    <row r="20" spans="3:8" x14ac:dyDescent="0.25">
      <c r="C20" t="s">
        <v>248</v>
      </c>
      <c r="D20" s="2" t="s">
        <v>213</v>
      </c>
      <c r="E20" t="s">
        <v>258</v>
      </c>
      <c r="F20" s="2">
        <v>81</v>
      </c>
      <c r="G20" s="2" t="s">
        <v>169</v>
      </c>
      <c r="H20" t="s">
        <v>218</v>
      </c>
    </row>
    <row r="21" spans="3:8" x14ac:dyDescent="0.25">
      <c r="C21" t="s">
        <v>248</v>
      </c>
      <c r="D21" s="2" t="s">
        <v>212</v>
      </c>
      <c r="E21" t="s">
        <v>259</v>
      </c>
      <c r="F21" s="2">
        <v>80</v>
      </c>
      <c r="G21" s="2" t="s">
        <v>169</v>
      </c>
      <c r="H21" t="s">
        <v>219</v>
      </c>
    </row>
    <row r="22" spans="3:8" x14ac:dyDescent="0.25">
      <c r="C22" t="s">
        <v>248</v>
      </c>
      <c r="D22" s="2" t="s">
        <v>211</v>
      </c>
      <c r="E22" t="s">
        <v>260</v>
      </c>
      <c r="F22" s="2">
        <v>79</v>
      </c>
      <c r="G22" s="2" t="s">
        <v>169</v>
      </c>
      <c r="H22" t="s">
        <v>220</v>
      </c>
    </row>
    <row r="23" spans="3:8" x14ac:dyDescent="0.25">
      <c r="C23" t="s">
        <v>248</v>
      </c>
      <c r="D23" s="2" t="s">
        <v>151</v>
      </c>
      <c r="E23" t="s">
        <v>261</v>
      </c>
      <c r="F23" s="2">
        <v>23</v>
      </c>
      <c r="G23" s="2" t="s">
        <v>123</v>
      </c>
      <c r="H23" t="s">
        <v>221</v>
      </c>
    </row>
    <row r="24" spans="3:8" x14ac:dyDescent="0.25">
      <c r="C24" t="s">
        <v>248</v>
      </c>
      <c r="D24" s="2" t="s">
        <v>214</v>
      </c>
      <c r="E24" t="s">
        <v>262</v>
      </c>
      <c r="F24" s="2">
        <v>82</v>
      </c>
      <c r="G24" s="2" t="s">
        <v>127</v>
      </c>
      <c r="H24" t="s">
        <v>222</v>
      </c>
    </row>
    <row r="25" spans="3:8" x14ac:dyDescent="0.25">
      <c r="D25" s="1" t="s">
        <v>137</v>
      </c>
      <c r="F25" s="1">
        <v>11</v>
      </c>
      <c r="G25" s="1" t="s">
        <v>127</v>
      </c>
    </row>
    <row r="26" spans="3:8" x14ac:dyDescent="0.25">
      <c r="C26" t="s">
        <v>247</v>
      </c>
      <c r="D26" s="3" t="s">
        <v>149</v>
      </c>
      <c r="F26" s="3">
        <v>21</v>
      </c>
      <c r="G26" s="3" t="s">
        <v>127</v>
      </c>
    </row>
    <row r="27" spans="3:8" x14ac:dyDescent="0.25">
      <c r="C27" t="s">
        <v>248</v>
      </c>
      <c r="D27" s="2" t="s">
        <v>207</v>
      </c>
      <c r="E27" t="s">
        <v>263</v>
      </c>
      <c r="F27" s="2">
        <v>75</v>
      </c>
      <c r="G27" s="2" t="s">
        <v>173</v>
      </c>
      <c r="H27" t="s">
        <v>223</v>
      </c>
    </row>
    <row r="28" spans="3:8" x14ac:dyDescent="0.25">
      <c r="C28" t="s">
        <v>248</v>
      </c>
      <c r="D28" s="2" t="s">
        <v>208</v>
      </c>
      <c r="E28" t="s">
        <v>264</v>
      </c>
      <c r="F28" s="2">
        <v>76</v>
      </c>
      <c r="G28" s="2" t="s">
        <v>173</v>
      </c>
      <c r="H28" t="s">
        <v>224</v>
      </c>
    </row>
    <row r="29" spans="3:8" x14ac:dyDescent="0.25">
      <c r="C29" t="s">
        <v>248</v>
      </c>
      <c r="D29" s="2" t="s">
        <v>204</v>
      </c>
      <c r="E29" t="s">
        <v>265</v>
      </c>
      <c r="F29" s="2">
        <v>72</v>
      </c>
      <c r="G29" s="2" t="s">
        <v>173</v>
      </c>
      <c r="H29" t="s">
        <v>225</v>
      </c>
    </row>
    <row r="30" spans="3:8" x14ac:dyDescent="0.25">
      <c r="C30" t="s">
        <v>248</v>
      </c>
      <c r="D30" s="2" t="s">
        <v>205</v>
      </c>
      <c r="E30" t="s">
        <v>266</v>
      </c>
      <c r="F30" s="2">
        <v>73</v>
      </c>
      <c r="G30" s="2" t="s">
        <v>173</v>
      </c>
      <c r="H30" t="s">
        <v>226</v>
      </c>
    </row>
    <row r="31" spans="3:8" x14ac:dyDescent="0.25">
      <c r="C31" t="s">
        <v>248</v>
      </c>
      <c r="D31" s="2" t="s">
        <v>203</v>
      </c>
      <c r="E31" t="s">
        <v>267</v>
      </c>
      <c r="F31" s="2">
        <v>71</v>
      </c>
      <c r="G31" s="2" t="s">
        <v>173</v>
      </c>
      <c r="H31" t="s">
        <v>227</v>
      </c>
    </row>
    <row r="32" spans="3:8" x14ac:dyDescent="0.25">
      <c r="C32" t="s">
        <v>248</v>
      </c>
      <c r="D32" s="2" t="s">
        <v>200</v>
      </c>
      <c r="E32" t="s">
        <v>268</v>
      </c>
      <c r="F32" s="2">
        <v>68</v>
      </c>
      <c r="G32" s="2" t="s">
        <v>173</v>
      </c>
      <c r="H32" t="s">
        <v>229</v>
      </c>
    </row>
    <row r="33" spans="3:8" x14ac:dyDescent="0.25">
      <c r="C33" t="s">
        <v>247</v>
      </c>
      <c r="D33" s="3" t="s">
        <v>201</v>
      </c>
      <c r="F33" s="3">
        <v>69</v>
      </c>
      <c r="G33" s="3" t="s">
        <v>173</v>
      </c>
    </row>
    <row r="34" spans="3:8" x14ac:dyDescent="0.25">
      <c r="C34" t="s">
        <v>247</v>
      </c>
      <c r="D34" s="3" t="s">
        <v>202</v>
      </c>
      <c r="F34" s="3">
        <v>70</v>
      </c>
      <c r="G34" s="3" t="s">
        <v>173</v>
      </c>
    </row>
    <row r="35" spans="3:8" x14ac:dyDescent="0.25">
      <c r="C35" t="s">
        <v>248</v>
      </c>
      <c r="D35" s="2" t="s">
        <v>215</v>
      </c>
      <c r="E35" t="s">
        <v>269</v>
      </c>
      <c r="F35" s="2">
        <v>83</v>
      </c>
      <c r="G35" s="2" t="s">
        <v>173</v>
      </c>
      <c r="H35" t="s">
        <v>230</v>
      </c>
    </row>
    <row r="36" spans="3:8" x14ac:dyDescent="0.25">
      <c r="C36" t="s">
        <v>248</v>
      </c>
      <c r="D36" s="2" t="s">
        <v>206</v>
      </c>
      <c r="E36" t="s">
        <v>270</v>
      </c>
      <c r="F36" s="2">
        <v>74</v>
      </c>
      <c r="G36" s="2" t="s">
        <v>173</v>
      </c>
      <c r="H36" t="s">
        <v>228</v>
      </c>
    </row>
    <row r="37" spans="3:8" x14ac:dyDescent="0.25">
      <c r="D37" t="s">
        <v>209</v>
      </c>
      <c r="F37">
        <v>77</v>
      </c>
      <c r="G37" t="s">
        <v>173</v>
      </c>
    </row>
    <row r="38" spans="3:8" x14ac:dyDescent="0.25">
      <c r="C38" t="s">
        <v>248</v>
      </c>
      <c r="D38" s="2" t="s">
        <v>142</v>
      </c>
      <c r="E38" t="s">
        <v>271</v>
      </c>
      <c r="F38" s="2">
        <v>15</v>
      </c>
      <c r="G38" s="2" t="s">
        <v>141</v>
      </c>
      <c r="H38" t="s">
        <v>232</v>
      </c>
    </row>
    <row r="39" spans="3:8" x14ac:dyDescent="0.25">
      <c r="D39" t="s">
        <v>140</v>
      </c>
      <c r="F39">
        <v>14</v>
      </c>
      <c r="G39" t="s">
        <v>141</v>
      </c>
    </row>
    <row r="40" spans="3:8" x14ac:dyDescent="0.25">
      <c r="C40" t="s">
        <v>247</v>
      </c>
      <c r="D40" s="3" t="s">
        <v>159</v>
      </c>
      <c r="F40" s="3">
        <v>31</v>
      </c>
      <c r="G40" s="3" t="s">
        <v>127</v>
      </c>
    </row>
    <row r="41" spans="3:8" x14ac:dyDescent="0.25">
      <c r="C41" t="s">
        <v>247</v>
      </c>
      <c r="D41" s="3" t="s">
        <v>210</v>
      </c>
      <c r="F41" s="3">
        <v>78</v>
      </c>
      <c r="G41" s="3" t="s">
        <v>141</v>
      </c>
    </row>
    <row r="42" spans="3:8" x14ac:dyDescent="0.25">
      <c r="D42" t="s">
        <v>128</v>
      </c>
      <c r="F42">
        <v>4</v>
      </c>
      <c r="G42" t="s">
        <v>127</v>
      </c>
    </row>
    <row r="43" spans="3:8" x14ac:dyDescent="0.25">
      <c r="C43" t="s">
        <v>248</v>
      </c>
      <c r="D43" s="2" t="s">
        <v>150</v>
      </c>
      <c r="F43" s="2">
        <v>22</v>
      </c>
      <c r="G43" s="2" t="s">
        <v>127</v>
      </c>
    </row>
    <row r="44" spans="3:8" x14ac:dyDescent="0.25">
      <c r="C44" t="s">
        <v>247</v>
      </c>
      <c r="D44" s="3" t="s">
        <v>138</v>
      </c>
      <c r="F44" s="3">
        <v>12</v>
      </c>
      <c r="G44" s="3" t="s">
        <v>127</v>
      </c>
    </row>
    <row r="45" spans="3:8" x14ac:dyDescent="0.25">
      <c r="D45" t="s">
        <v>161</v>
      </c>
      <c r="F45">
        <v>33</v>
      </c>
      <c r="G45" t="s">
        <v>127</v>
      </c>
    </row>
    <row r="46" spans="3:8" x14ac:dyDescent="0.25">
      <c r="D46" t="s">
        <v>171</v>
      </c>
      <c r="F46">
        <v>42</v>
      </c>
      <c r="G46" t="s">
        <v>127</v>
      </c>
    </row>
    <row r="47" spans="3:8" x14ac:dyDescent="0.25">
      <c r="D47" t="s">
        <v>156</v>
      </c>
      <c r="F47">
        <v>28</v>
      </c>
      <c r="G47" t="s">
        <v>127</v>
      </c>
    </row>
    <row r="48" spans="3:8" x14ac:dyDescent="0.25">
      <c r="D48" t="s">
        <v>174</v>
      </c>
      <c r="F48">
        <v>44</v>
      </c>
      <c r="G48" t="s">
        <v>173</v>
      </c>
    </row>
    <row r="49" spans="3:8" x14ac:dyDescent="0.25">
      <c r="D49" t="s">
        <v>170</v>
      </c>
      <c r="F49">
        <v>41</v>
      </c>
      <c r="G49" t="s">
        <v>127</v>
      </c>
    </row>
    <row r="50" spans="3:8" x14ac:dyDescent="0.25">
      <c r="D50" t="s">
        <v>175</v>
      </c>
      <c r="F50">
        <v>45</v>
      </c>
      <c r="G50" t="s">
        <v>173</v>
      </c>
    </row>
    <row r="51" spans="3:8" x14ac:dyDescent="0.25">
      <c r="D51" t="s">
        <v>160</v>
      </c>
      <c r="F51">
        <v>32</v>
      </c>
      <c r="G51" t="s">
        <v>127</v>
      </c>
    </row>
    <row r="52" spans="3:8" x14ac:dyDescent="0.25">
      <c r="D52" t="s">
        <v>172</v>
      </c>
      <c r="F52">
        <v>43</v>
      </c>
      <c r="G52" t="s">
        <v>173</v>
      </c>
    </row>
    <row r="53" spans="3:8" x14ac:dyDescent="0.25">
      <c r="D53" t="s">
        <v>181</v>
      </c>
      <c r="F53">
        <v>49</v>
      </c>
      <c r="G53" t="s">
        <v>127</v>
      </c>
    </row>
    <row r="54" spans="3:8" x14ac:dyDescent="0.25">
      <c r="C54" t="s">
        <v>247</v>
      </c>
      <c r="D54" s="3" t="s">
        <v>165</v>
      </c>
      <c r="F54" s="3">
        <v>37</v>
      </c>
      <c r="G54" s="3" t="s">
        <v>125</v>
      </c>
    </row>
    <row r="55" spans="3:8" x14ac:dyDescent="0.25">
      <c r="D55" t="s">
        <v>168</v>
      </c>
      <c r="F55">
        <v>40</v>
      </c>
      <c r="G55" t="s">
        <v>169</v>
      </c>
    </row>
    <row r="56" spans="3:8" x14ac:dyDescent="0.25">
      <c r="D56" t="s">
        <v>167</v>
      </c>
      <c r="F56">
        <v>39</v>
      </c>
      <c r="G56" t="s">
        <v>127</v>
      </c>
    </row>
    <row r="57" spans="3:8" x14ac:dyDescent="0.25">
      <c r="C57" t="s">
        <v>248</v>
      </c>
      <c r="D57" s="2" t="s">
        <v>186</v>
      </c>
      <c r="E57" t="s">
        <v>272</v>
      </c>
      <c r="F57" s="2">
        <v>54</v>
      </c>
      <c r="G57" s="2" t="s">
        <v>125</v>
      </c>
      <c r="H57" t="s">
        <v>234</v>
      </c>
    </row>
    <row r="58" spans="3:8" x14ac:dyDescent="0.25">
      <c r="C58" t="s">
        <v>247</v>
      </c>
      <c r="D58" s="3" t="s">
        <v>157</v>
      </c>
      <c r="F58" s="3">
        <v>29</v>
      </c>
      <c r="G58" s="3" t="s">
        <v>127</v>
      </c>
    </row>
    <row r="59" spans="3:8" x14ac:dyDescent="0.25">
      <c r="C59" t="s">
        <v>248</v>
      </c>
      <c r="D59" s="2" t="s">
        <v>188</v>
      </c>
      <c r="E59" t="s">
        <v>273</v>
      </c>
      <c r="F59" s="2">
        <v>56</v>
      </c>
      <c r="G59" s="2" t="s">
        <v>173</v>
      </c>
      <c r="H59" t="s">
        <v>235</v>
      </c>
    </row>
    <row r="60" spans="3:8" x14ac:dyDescent="0.25">
      <c r="C60" t="s">
        <v>248</v>
      </c>
      <c r="D60" s="2" t="s">
        <v>187</v>
      </c>
      <c r="E60" t="s">
        <v>274</v>
      </c>
      <c r="F60" s="2">
        <v>55</v>
      </c>
      <c r="G60" s="2" t="s">
        <v>173</v>
      </c>
      <c r="H60" t="s">
        <v>236</v>
      </c>
    </row>
    <row r="61" spans="3:8" x14ac:dyDescent="0.25">
      <c r="C61" t="s">
        <v>248</v>
      </c>
      <c r="D61" s="2" t="s">
        <v>139</v>
      </c>
      <c r="E61" t="s">
        <v>275</v>
      </c>
      <c r="F61" s="2">
        <v>13</v>
      </c>
      <c r="G61" s="2" t="s">
        <v>123</v>
      </c>
      <c r="H61" t="s">
        <v>231</v>
      </c>
    </row>
    <row r="62" spans="3:8" x14ac:dyDescent="0.25">
      <c r="D62" t="s">
        <v>134</v>
      </c>
      <c r="F62">
        <v>9</v>
      </c>
      <c r="G62" t="s">
        <v>135</v>
      </c>
    </row>
    <row r="63" spans="3:8" x14ac:dyDescent="0.25">
      <c r="C63" t="s">
        <v>247</v>
      </c>
      <c r="D63" s="3" t="s">
        <v>136</v>
      </c>
      <c r="F63" s="3">
        <v>10</v>
      </c>
      <c r="G63" s="3" t="s">
        <v>135</v>
      </c>
    </row>
    <row r="64" spans="3:8" x14ac:dyDescent="0.25">
      <c r="D64" t="s">
        <v>126</v>
      </c>
      <c r="F64">
        <v>3</v>
      </c>
      <c r="G64" t="s">
        <v>127</v>
      </c>
    </row>
    <row r="65" spans="3:8" x14ac:dyDescent="0.25">
      <c r="C65" t="s">
        <v>247</v>
      </c>
      <c r="D65" s="3" t="s">
        <v>124</v>
      </c>
      <c r="F65" s="3">
        <v>2</v>
      </c>
      <c r="G65" s="3" t="s">
        <v>125</v>
      </c>
    </row>
    <row r="66" spans="3:8" x14ac:dyDescent="0.25">
      <c r="D66" t="s">
        <v>133</v>
      </c>
      <c r="F66">
        <v>8</v>
      </c>
      <c r="G66" t="s">
        <v>125</v>
      </c>
    </row>
    <row r="67" spans="3:8" x14ac:dyDescent="0.25">
      <c r="D67" t="s">
        <v>155</v>
      </c>
      <c r="F67">
        <v>27</v>
      </c>
      <c r="G67" t="s">
        <v>127</v>
      </c>
    </row>
    <row r="68" spans="3:8" x14ac:dyDescent="0.25">
      <c r="C68" t="s">
        <v>248</v>
      </c>
      <c r="D68" s="2" t="s">
        <v>130</v>
      </c>
      <c r="E68" t="s">
        <v>276</v>
      </c>
      <c r="F68" s="2">
        <v>6</v>
      </c>
      <c r="G68" s="2" t="s">
        <v>127</v>
      </c>
      <c r="H68" t="s">
        <v>238</v>
      </c>
    </row>
    <row r="69" spans="3:8" x14ac:dyDescent="0.25">
      <c r="D69" t="s">
        <v>148</v>
      </c>
      <c r="F69">
        <v>20</v>
      </c>
      <c r="G69" t="s">
        <v>144</v>
      </c>
    </row>
    <row r="70" spans="3:8" x14ac:dyDescent="0.25">
      <c r="D70" t="s">
        <v>199</v>
      </c>
      <c r="F70">
        <v>67</v>
      </c>
      <c r="G70" t="s">
        <v>144</v>
      </c>
    </row>
    <row r="71" spans="3:8" x14ac:dyDescent="0.25">
      <c r="C71" t="s">
        <v>248</v>
      </c>
      <c r="D71" s="2" t="s">
        <v>196</v>
      </c>
      <c r="E71" t="s">
        <v>277</v>
      </c>
      <c r="F71" s="2">
        <v>64</v>
      </c>
      <c r="G71" s="2" t="s">
        <v>144</v>
      </c>
      <c r="H71" t="s">
        <v>239</v>
      </c>
    </row>
    <row r="72" spans="3:8" x14ac:dyDescent="0.25">
      <c r="C72" t="s">
        <v>248</v>
      </c>
      <c r="D72" s="2" t="s">
        <v>193</v>
      </c>
      <c r="E72" t="s">
        <v>278</v>
      </c>
      <c r="F72" s="2">
        <v>61</v>
      </c>
      <c r="G72" s="2" t="s">
        <v>144</v>
      </c>
      <c r="H72" t="s">
        <v>245</v>
      </c>
    </row>
    <row r="73" spans="3:8" x14ac:dyDescent="0.25">
      <c r="C73" t="s">
        <v>248</v>
      </c>
      <c r="D73" s="2" t="s">
        <v>198</v>
      </c>
      <c r="E73" t="s">
        <v>253</v>
      </c>
      <c r="F73" s="2">
        <v>66</v>
      </c>
      <c r="G73" s="2" t="s">
        <v>144</v>
      </c>
      <c r="H73" t="s">
        <v>246</v>
      </c>
    </row>
    <row r="74" spans="3:8" x14ac:dyDescent="0.25">
      <c r="C74" t="s">
        <v>247</v>
      </c>
      <c r="D74" s="3" t="s">
        <v>195</v>
      </c>
      <c r="F74" s="3">
        <v>63</v>
      </c>
      <c r="G74" s="3" t="s">
        <v>144</v>
      </c>
    </row>
    <row r="75" spans="3:8" x14ac:dyDescent="0.25">
      <c r="C75" t="s">
        <v>247</v>
      </c>
      <c r="D75" s="3" t="s">
        <v>194</v>
      </c>
      <c r="F75" s="3">
        <v>62</v>
      </c>
      <c r="G75" s="3" t="s">
        <v>144</v>
      </c>
    </row>
    <row r="76" spans="3:8" x14ac:dyDescent="0.25">
      <c r="C76" t="s">
        <v>247</v>
      </c>
      <c r="D76" s="3" t="s">
        <v>197</v>
      </c>
      <c r="F76" s="3">
        <v>65</v>
      </c>
      <c r="G76" s="3" t="s">
        <v>144</v>
      </c>
    </row>
    <row r="77" spans="3:8" x14ac:dyDescent="0.25">
      <c r="C77" t="s">
        <v>247</v>
      </c>
      <c r="D77" s="3" t="s">
        <v>192</v>
      </c>
      <c r="F77" s="3">
        <v>60</v>
      </c>
      <c r="G77" s="3" t="s">
        <v>144</v>
      </c>
    </row>
    <row r="78" spans="3:8" x14ac:dyDescent="0.25">
      <c r="C78" t="s">
        <v>247</v>
      </c>
      <c r="D78" s="3" t="s">
        <v>191</v>
      </c>
      <c r="F78" s="3">
        <v>59</v>
      </c>
      <c r="G78" s="3" t="s">
        <v>144</v>
      </c>
    </row>
    <row r="79" spans="3:8" x14ac:dyDescent="0.25">
      <c r="C79" t="s">
        <v>248</v>
      </c>
      <c r="D79" s="2" t="s">
        <v>158</v>
      </c>
      <c r="E79" t="s">
        <v>252</v>
      </c>
      <c r="F79" s="2">
        <v>30</v>
      </c>
      <c r="G79" s="2" t="s">
        <v>127</v>
      </c>
      <c r="H79" t="s">
        <v>233</v>
      </c>
    </row>
    <row r="80" spans="3:8" x14ac:dyDescent="0.25">
      <c r="D80" t="s">
        <v>166</v>
      </c>
      <c r="F80">
        <v>38</v>
      </c>
      <c r="G80" t="s">
        <v>127</v>
      </c>
    </row>
    <row r="81" spans="4:7" x14ac:dyDescent="0.25">
      <c r="D81" t="s">
        <v>178</v>
      </c>
      <c r="F81">
        <v>47</v>
      </c>
      <c r="G81" t="s">
        <v>179</v>
      </c>
    </row>
    <row r="82" spans="4:7" x14ac:dyDescent="0.25">
      <c r="D82" t="s">
        <v>129</v>
      </c>
      <c r="F82">
        <v>5</v>
      </c>
      <c r="G82" t="s">
        <v>127</v>
      </c>
    </row>
    <row r="83" spans="4:7" x14ac:dyDescent="0.25">
      <c r="D83" t="s">
        <v>122</v>
      </c>
      <c r="F83">
        <v>1</v>
      </c>
      <c r="G83" t="s">
        <v>123</v>
      </c>
    </row>
    <row r="84" spans="4:7" x14ac:dyDescent="0.25">
      <c r="D84" t="s">
        <v>176</v>
      </c>
      <c r="F84">
        <v>46</v>
      </c>
      <c r="G84" t="s">
        <v>177</v>
      </c>
    </row>
  </sheetData>
  <autoFilter ref="A1:H84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A28" workbookViewId="0">
      <selection activeCell="D57" sqref="D57"/>
    </sheetView>
  </sheetViews>
  <sheetFormatPr defaultRowHeight="15" x14ac:dyDescent="0.25"/>
  <cols>
    <col min="2" max="3" width="50.42578125" customWidth="1"/>
    <col min="4" max="4" width="71.140625" customWidth="1"/>
    <col min="5" max="5" width="12.140625" style="4" customWidth="1"/>
    <col min="6" max="6" width="18.140625" bestFit="1" customWidth="1"/>
    <col min="7" max="7" width="18.42578125" customWidth="1"/>
    <col min="8" max="8" width="134" bestFit="1" customWidth="1"/>
  </cols>
  <sheetData>
    <row r="1" spans="1:8" x14ac:dyDescent="0.25">
      <c r="A1" t="s">
        <v>322</v>
      </c>
      <c r="B1" t="s">
        <v>184</v>
      </c>
      <c r="C1" t="s">
        <v>323</v>
      </c>
      <c r="D1" t="s">
        <v>297</v>
      </c>
      <c r="E1" s="4">
        <f t="shared" ref="E1:E55" si="0">LEN(D1)</f>
        <v>20</v>
      </c>
      <c r="F1" s="3" t="s">
        <v>179</v>
      </c>
      <c r="G1" s="3" t="s">
        <v>313</v>
      </c>
      <c r="H1" t="str">
        <f>CONCATENATE("CAST (",A1,CHAR(34),B1,CHAR(34),C1,CHAR(9)&amp;CHAR(9), " as ", G1, ")", CHAR(9)&amp;CHAR(9)&amp;CHAR(9)&amp;CHAR(9),D1,",")</f>
        <v>CAST (substr("PROJECT_ASSETS__Bridge_Nos_in_",1,500)		 as VARCHAR2 (500))				ASSETS_BRIDGE_NOS_IN,</v>
      </c>
    </row>
    <row r="2" spans="1:8" x14ac:dyDescent="0.25">
      <c r="B2" t="s">
        <v>189</v>
      </c>
      <c r="D2" t="s">
        <v>279</v>
      </c>
      <c r="E2" s="4">
        <f t="shared" si="0"/>
        <v>21</v>
      </c>
      <c r="F2" s="3" t="s">
        <v>169</v>
      </c>
      <c r="G2" s="3" t="s">
        <v>298</v>
      </c>
      <c r="H2" t="str">
        <f t="shared" ref="H2:H55" si="1">CONCATENATE("CAST (",A2,CHAR(34),B2,CHAR(34),C2,CHAR(9)&amp;CHAR(9), " as ", G2, ")", CHAR(9)&amp;CHAR(9)&amp;CHAR(9)&amp;CHAR(9),D2,",")</f>
        <v>CAST ("PROJECT_ASSETS__Pavement_Treat"		 as VARCHAR2 (75))				ASSETS_PAVEMENT_TREAT,</v>
      </c>
    </row>
    <row r="3" spans="1:8" x14ac:dyDescent="0.25">
      <c r="B3" t="s">
        <v>190</v>
      </c>
      <c r="D3" t="s">
        <v>280</v>
      </c>
      <c r="E3" s="4">
        <f t="shared" si="0"/>
        <v>21</v>
      </c>
      <c r="F3" s="3" t="s">
        <v>127</v>
      </c>
      <c r="G3" s="3" t="s">
        <v>313</v>
      </c>
      <c r="H3" t="str">
        <f t="shared" si="1"/>
        <v>CAST ("PROJECT_ASSETS__Retaining_Wall"		 as VARCHAR2 (500))				ASSETS_RETAINING_WALL,</v>
      </c>
    </row>
    <row r="4" spans="1:8" x14ac:dyDescent="0.25">
      <c r="B4" t="s">
        <v>185</v>
      </c>
      <c r="D4" t="s">
        <v>281</v>
      </c>
      <c r="E4" s="4">
        <f t="shared" si="0"/>
        <v>21</v>
      </c>
      <c r="F4" s="3" t="s">
        <v>127</v>
      </c>
      <c r="G4" s="3" t="s">
        <v>313</v>
      </c>
      <c r="H4" t="str">
        <f t="shared" si="1"/>
        <v>CAST ("PROJECT_ASSETS__Sign_Structure"		 as VARCHAR2 (500))				ASSETS_SIGN_STRUCTURE,</v>
      </c>
    </row>
    <row r="5" spans="1:8" x14ac:dyDescent="0.25">
      <c r="A5" t="s">
        <v>322</v>
      </c>
      <c r="B5" t="s">
        <v>182</v>
      </c>
      <c r="C5" t="s">
        <v>323</v>
      </c>
      <c r="D5" t="s">
        <v>321</v>
      </c>
      <c r="E5" s="4">
        <f t="shared" si="0"/>
        <v>20</v>
      </c>
      <c r="F5" s="3" t="s">
        <v>179</v>
      </c>
      <c r="G5" s="3" t="s">
        <v>313</v>
      </c>
      <c r="H5" t="str">
        <f t="shared" si="1"/>
        <v>CAST (substr("PROJECT_ASSETS__Signal_System_",1,500)		 as VARCHAR2 (500))				ASSETS_SIGNAL_SYSTEM,</v>
      </c>
    </row>
    <row r="6" spans="1:8" x14ac:dyDescent="0.25">
      <c r="B6" t="s">
        <v>153</v>
      </c>
      <c r="D6" t="s">
        <v>282</v>
      </c>
      <c r="E6" s="4">
        <f t="shared" si="0"/>
        <v>14</v>
      </c>
      <c r="F6" s="3" t="s">
        <v>127</v>
      </c>
      <c r="G6" s="3" t="s">
        <v>313</v>
      </c>
      <c r="H6" t="str">
        <f t="shared" si="1"/>
        <v>CAST ("PROJECT_Cons_Project_Inspector"		 as VARCHAR2 (500))				CONS_INSPECTOR,</v>
      </c>
    </row>
    <row r="7" spans="1:8" x14ac:dyDescent="0.25">
      <c r="A7" t="s">
        <v>322</v>
      </c>
      <c r="B7" t="s">
        <v>152</v>
      </c>
      <c r="C7" t="s">
        <v>325</v>
      </c>
      <c r="D7" t="s">
        <v>283</v>
      </c>
      <c r="E7" s="4">
        <f t="shared" si="0"/>
        <v>12</v>
      </c>
      <c r="F7" s="3" t="s">
        <v>127</v>
      </c>
      <c r="G7" s="3" t="s">
        <v>324</v>
      </c>
      <c r="H7" t="str">
        <f t="shared" si="1"/>
        <v>CAST (substr("PROJECT_Cons_Project_Manager",1,200)		 as VARCHAR2 (200))				CONS_MANAGER,</v>
      </c>
    </row>
    <row r="8" spans="1:8" x14ac:dyDescent="0.25">
      <c r="A8" t="s">
        <v>322</v>
      </c>
      <c r="B8" t="s">
        <v>162</v>
      </c>
      <c r="C8" t="s">
        <v>325</v>
      </c>
      <c r="D8" t="s">
        <v>284</v>
      </c>
      <c r="E8" s="4">
        <f t="shared" si="0"/>
        <v>13</v>
      </c>
      <c r="F8" s="3" t="s">
        <v>127</v>
      </c>
      <c r="G8" s="3" t="s">
        <v>324</v>
      </c>
      <c r="H8" t="str">
        <f t="shared" si="1"/>
        <v>CAST (substr("PROJECT_Construction__As_Built",1,200)		 as VARCHAR2 (200))				CONS_AS_BUILT,</v>
      </c>
    </row>
    <row r="9" spans="1:8" x14ac:dyDescent="0.25">
      <c r="A9" t="s">
        <v>322</v>
      </c>
      <c r="B9" t="s">
        <v>149</v>
      </c>
      <c r="C9" t="s">
        <v>325</v>
      </c>
      <c r="D9" t="s">
        <v>285</v>
      </c>
      <c r="E9" s="4">
        <f t="shared" si="0"/>
        <v>10</v>
      </c>
      <c r="F9" s="3" t="s">
        <v>127</v>
      </c>
      <c r="G9" s="3" t="s">
        <v>324</v>
      </c>
      <c r="H9" t="str">
        <f t="shared" si="1"/>
        <v>CAST (substr("PROJECT_Contractor",1,200)		 as VARCHAR2 (200))				CONTRACTOR,</v>
      </c>
    </row>
    <row r="10" spans="1:8" x14ac:dyDescent="0.25">
      <c r="B10" t="s">
        <v>201</v>
      </c>
      <c r="D10" t="s">
        <v>286</v>
      </c>
      <c r="E10" s="4">
        <f t="shared" si="0"/>
        <v>20</v>
      </c>
      <c r="F10" s="3" t="s">
        <v>173</v>
      </c>
      <c r="G10" s="3" t="s">
        <v>303</v>
      </c>
      <c r="H10" t="str">
        <f t="shared" si="1"/>
        <v>CAST ("PROJECT_COST__PE_Expenditures"		 as NUMBER (38))				COST_PE_EXPENDITURES,</v>
      </c>
    </row>
    <row r="11" spans="1:8" x14ac:dyDescent="0.25">
      <c r="B11" t="s">
        <v>202</v>
      </c>
      <c r="D11" t="s">
        <v>287</v>
      </c>
      <c r="E11" s="4">
        <f t="shared" si="0"/>
        <v>18</v>
      </c>
      <c r="F11" s="3" t="s">
        <v>173</v>
      </c>
      <c r="G11" s="3" t="s">
        <v>303</v>
      </c>
      <c r="H11" t="str">
        <f t="shared" si="1"/>
        <v>CAST ("PROJECT_COST__ROW_EstBudget"		 as NUMBER (38))				COST_ROW_ESTBUDGET,</v>
      </c>
    </row>
    <row r="12" spans="1:8" x14ac:dyDescent="0.25">
      <c r="A12" t="s">
        <v>322</v>
      </c>
      <c r="B12" t="s">
        <v>159</v>
      </c>
      <c r="C12" t="s">
        <v>325</v>
      </c>
      <c r="D12" t="s">
        <v>315</v>
      </c>
      <c r="E12" s="4">
        <f t="shared" si="0"/>
        <v>18</v>
      </c>
      <c r="F12" s="3" t="s">
        <v>127</v>
      </c>
      <c r="G12" s="3" t="s">
        <v>324</v>
      </c>
      <c r="H12" t="str">
        <f t="shared" si="1"/>
        <v>CAST (substr("PROJECT_Design__Consultant_Eng",1,200)		 as VARCHAR2 (200))				DES_CONSULTANT_ENG,</v>
      </c>
    </row>
    <row r="13" spans="1:8" x14ac:dyDescent="0.25">
      <c r="B13" t="s">
        <v>210</v>
      </c>
      <c r="D13" t="s">
        <v>316</v>
      </c>
      <c r="E13" s="4">
        <f t="shared" si="0"/>
        <v>10</v>
      </c>
      <c r="F13" s="3" t="s">
        <v>141</v>
      </c>
      <c r="G13" s="3" t="s">
        <v>299</v>
      </c>
      <c r="H13" t="str">
        <f t="shared" si="1"/>
        <v>CAST ("PROJECT_DESIGN__Project_Manage"		 as VARCHAR2 (50))				DES_MANAGE,</v>
      </c>
    </row>
    <row r="14" spans="1:8" x14ac:dyDescent="0.25">
      <c r="A14" t="s">
        <v>322</v>
      </c>
      <c r="B14" t="s">
        <v>138</v>
      </c>
      <c r="C14" t="s">
        <v>325</v>
      </c>
      <c r="D14" t="s">
        <v>288</v>
      </c>
      <c r="E14" s="4">
        <f t="shared" si="0"/>
        <v>14</v>
      </c>
      <c r="F14" s="3" t="s">
        <v>127</v>
      </c>
      <c r="G14" s="3" t="s">
        <v>324</v>
      </c>
      <c r="H14" t="str">
        <f t="shared" si="1"/>
        <v>CAST (substr("PROJECT_FHWA_Oversight",1,200)		 as VARCHAR2 (200))				FHWA_OVERSIGHT,</v>
      </c>
    </row>
    <row r="15" spans="1:8" x14ac:dyDescent="0.25">
      <c r="B15" t="s">
        <v>165</v>
      </c>
      <c r="D15" t="s">
        <v>289</v>
      </c>
      <c r="E15" s="4">
        <f t="shared" si="0"/>
        <v>17</v>
      </c>
      <c r="F15" s="3" t="s">
        <v>125</v>
      </c>
      <c r="G15" s="3" t="s">
        <v>300</v>
      </c>
      <c r="H15" t="str">
        <f t="shared" si="1"/>
        <v>CAST ("PROJECT_General__Program_Numbe"		 as VARCHAR2 (25))				GEN_PROGRAM_NUMBE,</v>
      </c>
    </row>
    <row r="16" spans="1:8" x14ac:dyDescent="0.25">
      <c r="B16" t="s">
        <v>157</v>
      </c>
      <c r="D16" t="s">
        <v>290</v>
      </c>
      <c r="E16" s="4">
        <f t="shared" si="0"/>
        <v>15</v>
      </c>
      <c r="F16" s="3" t="s">
        <v>127</v>
      </c>
      <c r="G16" s="3" t="s">
        <v>313</v>
      </c>
      <c r="H16" t="str">
        <f t="shared" si="1"/>
        <v>CAST ("PROJECT_General_Description"		 as VARCHAR2 (500))				GEN_DESCRIPTION,</v>
      </c>
    </row>
    <row r="17" spans="2:8" x14ac:dyDescent="0.25">
      <c r="B17" t="s">
        <v>136</v>
      </c>
      <c r="D17" t="s">
        <v>291</v>
      </c>
      <c r="E17" s="4">
        <f t="shared" si="0"/>
        <v>18</v>
      </c>
      <c r="F17" s="3" t="s">
        <v>135</v>
      </c>
      <c r="G17" s="3" t="s">
        <v>301</v>
      </c>
      <c r="H17" t="str">
        <f t="shared" si="1"/>
        <v>CAST ("PROJECT_Project_Current_Phase"		 as VARCHAR2 (35))				PROJ_CURRENT_PHASE,</v>
      </c>
    </row>
    <row r="18" spans="2:8" x14ac:dyDescent="0.25">
      <c r="B18" t="s">
        <v>124</v>
      </c>
      <c r="D18" t="s">
        <v>292</v>
      </c>
      <c r="E18" s="4">
        <f t="shared" si="0"/>
        <v>11</v>
      </c>
      <c r="F18" s="3" t="s">
        <v>125</v>
      </c>
      <c r="G18" s="3" t="s">
        <v>300</v>
      </c>
      <c r="H18" t="str">
        <f t="shared" si="1"/>
        <v>CAST ("PROJECT_Project_Number"		 as VARCHAR2 (25))				PROJ_NUMBER,</v>
      </c>
    </row>
    <row r="19" spans="2:8" x14ac:dyDescent="0.25">
      <c r="B19" t="s">
        <v>195</v>
      </c>
      <c r="D19" t="s">
        <v>317</v>
      </c>
      <c r="E19" s="4">
        <f t="shared" si="0"/>
        <v>13</v>
      </c>
      <c r="F19" s="3" t="s">
        <v>144</v>
      </c>
      <c r="G19" s="3" t="s">
        <v>144</v>
      </c>
      <c r="H19" t="str">
        <f t="shared" si="1"/>
        <v>CAST ("PROJECT_SCHEDULE__FDP__Design_"		 as DATE)				SCHED_FDP_DES,</v>
      </c>
    </row>
    <row r="20" spans="2:8" x14ac:dyDescent="0.25">
      <c r="B20" t="s">
        <v>194</v>
      </c>
      <c r="D20" t="s">
        <v>293</v>
      </c>
      <c r="E20" s="4">
        <f t="shared" si="0"/>
        <v>13</v>
      </c>
      <c r="F20" s="3" t="s">
        <v>144</v>
      </c>
      <c r="G20" s="3" t="s">
        <v>144</v>
      </c>
      <c r="H20" t="str">
        <f t="shared" si="1"/>
        <v>CAST ("PROJECT_SCHEDULE__FDP__RPM"		 as DATE)				SCHED_FDP_RPM,</v>
      </c>
    </row>
    <row r="21" spans="2:8" x14ac:dyDescent="0.25">
      <c r="B21" t="s">
        <v>197</v>
      </c>
      <c r="D21" t="s">
        <v>294</v>
      </c>
      <c r="E21" s="4">
        <f t="shared" si="0"/>
        <v>18</v>
      </c>
      <c r="F21" s="3" t="s">
        <v>144</v>
      </c>
      <c r="G21" s="3" t="s">
        <v>144</v>
      </c>
      <c r="H21" t="str">
        <f t="shared" si="1"/>
        <v>CAST ("PROJECT_SCHEDULE__Notice_to_Pr"		 as DATE)				SCHED_NOTICE_TO_PR,</v>
      </c>
    </row>
    <row r="22" spans="2:8" x14ac:dyDescent="0.25">
      <c r="B22" t="s">
        <v>192</v>
      </c>
      <c r="D22" t="s">
        <v>295</v>
      </c>
      <c r="E22" s="4">
        <f t="shared" si="0"/>
        <v>10</v>
      </c>
      <c r="F22" s="3" t="s">
        <v>144</v>
      </c>
      <c r="G22" s="3" t="s">
        <v>144</v>
      </c>
      <c r="H22" t="str">
        <f t="shared" si="1"/>
        <v>CAST ("PROJECT_SCHEDULE__Project_Init"		 as DATE)				SCHED_INIT,</v>
      </c>
    </row>
    <row r="23" spans="2:8" x14ac:dyDescent="0.25">
      <c r="B23" t="s">
        <v>191</v>
      </c>
      <c r="D23" t="s">
        <v>296</v>
      </c>
      <c r="E23" s="4">
        <f t="shared" si="0"/>
        <v>14</v>
      </c>
      <c r="F23" s="3" t="s">
        <v>144</v>
      </c>
      <c r="G23" s="3" t="s">
        <v>144</v>
      </c>
      <c r="H23" t="str">
        <f t="shared" si="1"/>
        <v>CAST ("PROJECT_SCHEDULE__RPM_Date"		 as DATE)				SCHED_RPM_DATE,</v>
      </c>
    </row>
    <row r="24" spans="2:8" x14ac:dyDescent="0.25">
      <c r="E24" s="4">
        <f t="shared" si="0"/>
        <v>0</v>
      </c>
    </row>
    <row r="25" spans="2:8" x14ac:dyDescent="0.25">
      <c r="B25" s="2" t="s">
        <v>164</v>
      </c>
      <c r="C25" s="2"/>
      <c r="D25" t="s">
        <v>326</v>
      </c>
      <c r="E25" s="4">
        <f t="shared" si="0"/>
        <v>9</v>
      </c>
      <c r="F25" s="2" t="s">
        <v>127</v>
      </c>
      <c r="G25" s="2" t="s">
        <v>313</v>
      </c>
      <c r="H25" t="str">
        <f t="shared" si="1"/>
        <v>CAST ("PROJECT_Assets__Towns"		 as VARCHAR2 (500))				LOC_TOWNS,</v>
      </c>
    </row>
    <row r="26" spans="2:8" x14ac:dyDescent="0.25">
      <c r="B26" s="2" t="s">
        <v>131</v>
      </c>
      <c r="C26" s="2"/>
      <c r="D26" t="s">
        <v>327</v>
      </c>
      <c r="E26" s="4">
        <f t="shared" si="0"/>
        <v>29</v>
      </c>
      <c r="F26" s="2" t="s">
        <v>132</v>
      </c>
      <c r="G26" s="2" t="s">
        <v>302</v>
      </c>
      <c r="H26" t="str">
        <f t="shared" si="1"/>
        <v>CAST ("PROJECT_Bridge_Number"		 as VARCHAR2 (15))				Bridge_Number /* Not in FT */,</v>
      </c>
    </row>
    <row r="27" spans="2:8" x14ac:dyDescent="0.25">
      <c r="B27" s="2" t="s">
        <v>147</v>
      </c>
      <c r="C27" s="2"/>
      <c r="D27" t="s">
        <v>250</v>
      </c>
      <c r="E27" s="4">
        <f t="shared" si="0"/>
        <v>21</v>
      </c>
      <c r="F27" s="2" t="s">
        <v>144</v>
      </c>
      <c r="G27" s="2" t="s">
        <v>144</v>
      </c>
      <c r="H27" t="str">
        <f t="shared" si="1"/>
        <v>CAST ("PROJECT_CON_CCD"		 as DATE)				SCHED_CURRENT_EST_CCD,</v>
      </c>
    </row>
    <row r="28" spans="2:8" x14ac:dyDescent="0.25">
      <c r="B28" s="2" t="s">
        <v>146</v>
      </c>
      <c r="C28" s="2"/>
      <c r="D28" t="s">
        <v>314</v>
      </c>
      <c r="E28" s="4">
        <f t="shared" si="0"/>
        <v>17</v>
      </c>
      <c r="F28" s="2" t="s">
        <v>144</v>
      </c>
      <c r="G28" s="2" t="s">
        <v>144</v>
      </c>
      <c r="H28" t="str">
        <f t="shared" si="1"/>
        <v>CAST ("PROJECT_Constr_ADV"		 as DATE)				SCHED_ADV_CURRENT,</v>
      </c>
    </row>
    <row r="29" spans="2:8" x14ac:dyDescent="0.25">
      <c r="B29" s="2" t="s">
        <v>154</v>
      </c>
      <c r="C29" s="2"/>
      <c r="D29" t="s">
        <v>255</v>
      </c>
      <c r="E29" s="4">
        <f t="shared" si="0"/>
        <v>21</v>
      </c>
      <c r="F29" s="2" t="s">
        <v>144</v>
      </c>
      <c r="G29" s="2" t="s">
        <v>144</v>
      </c>
      <c r="H29" t="str">
        <f t="shared" si="1"/>
        <v>CAST ("PROJECT_Constr_Completed"		 as DATE)				SCHED_CONS_COMPLETION,</v>
      </c>
    </row>
    <row r="30" spans="2:8" x14ac:dyDescent="0.25">
      <c r="B30" s="2" t="s">
        <v>145</v>
      </c>
      <c r="C30" s="2"/>
      <c r="D30" t="s">
        <v>256</v>
      </c>
      <c r="E30" s="4">
        <f t="shared" si="0"/>
        <v>17</v>
      </c>
      <c r="F30" s="2" t="s">
        <v>144</v>
      </c>
      <c r="G30" s="2" t="s">
        <v>144</v>
      </c>
      <c r="H30" t="str">
        <f t="shared" si="1"/>
        <v>CAST ("PROJECT_Constr_DCD"		 as DATE)				SCHED_CURRENT_DCD,</v>
      </c>
    </row>
    <row r="31" spans="2:8" x14ac:dyDescent="0.25">
      <c r="B31" s="2" t="s">
        <v>143</v>
      </c>
      <c r="C31" s="2"/>
      <c r="D31" t="s">
        <v>257</v>
      </c>
      <c r="E31" s="4">
        <f t="shared" si="0"/>
        <v>17</v>
      </c>
      <c r="F31" s="2" t="s">
        <v>144</v>
      </c>
      <c r="G31" s="2" t="s">
        <v>144</v>
      </c>
      <c r="H31" t="str">
        <f t="shared" si="1"/>
        <v>CAST ("PROJECT_Constr_FDP"		 as DATE)				SCHED_CURRENT_FDP,</v>
      </c>
    </row>
    <row r="32" spans="2:8" x14ac:dyDescent="0.25">
      <c r="B32" s="2" t="s">
        <v>213</v>
      </c>
      <c r="C32" s="2"/>
      <c r="D32" t="s">
        <v>304</v>
      </c>
      <c r="E32" s="4">
        <f t="shared" si="0"/>
        <v>28</v>
      </c>
      <c r="F32" s="2" t="s">
        <v>169</v>
      </c>
      <c r="G32" s="2" t="s">
        <v>298</v>
      </c>
      <c r="H32" t="str">
        <f t="shared" si="1"/>
        <v>CAST ("PROJECT_CONSTRUCTION__Consulta"		 as VARCHAR2 (75))				CONS_CONSULTANT_INSPECT_FIRM,</v>
      </c>
    </row>
    <row r="33" spans="1:8" x14ac:dyDescent="0.25">
      <c r="B33" s="2" t="s">
        <v>212</v>
      </c>
      <c r="C33" s="2"/>
      <c r="D33" t="s">
        <v>259</v>
      </c>
      <c r="E33" s="4">
        <f t="shared" si="0"/>
        <v>22</v>
      </c>
      <c r="F33" s="2" t="s">
        <v>169</v>
      </c>
      <c r="G33" s="2" t="s">
        <v>298</v>
      </c>
      <c r="H33" t="str">
        <f t="shared" si="1"/>
        <v>CAST ("PROJECT_CONSTRUCTION__Primary_"		 as VARCHAR2 (75))				CONS_PRIMARY_INSPECTOR,</v>
      </c>
    </row>
    <row r="34" spans="1:8" x14ac:dyDescent="0.25">
      <c r="B34" s="2" t="s">
        <v>211</v>
      </c>
      <c r="C34" s="2"/>
      <c r="D34" t="s">
        <v>260</v>
      </c>
      <c r="E34" s="4">
        <f t="shared" si="0"/>
        <v>25</v>
      </c>
      <c r="F34" s="2" t="s">
        <v>169</v>
      </c>
      <c r="G34" s="2" t="s">
        <v>298</v>
      </c>
      <c r="H34" t="str">
        <f t="shared" si="1"/>
        <v>CAST ("PROJECT_CONSTRUCTION__Supervis"		 as VARCHAR2 (75))				CONS_SUPERVISING_ENGINEER,</v>
      </c>
    </row>
    <row r="35" spans="1:8" x14ac:dyDescent="0.25">
      <c r="B35" s="2" t="s">
        <v>151</v>
      </c>
      <c r="C35" s="2"/>
      <c r="D35" t="s">
        <v>261</v>
      </c>
      <c r="E35" s="4">
        <f t="shared" si="0"/>
        <v>21</v>
      </c>
      <c r="F35" s="2" t="s">
        <v>123</v>
      </c>
      <c r="G35" s="2" t="s">
        <v>123</v>
      </c>
      <c r="H35" t="str">
        <f t="shared" si="1"/>
        <v>CAST ("PROJECT_Construction_Percent_C"		 as NUMBER (10))				CONS_PERCENT_COMPLETE,</v>
      </c>
    </row>
    <row r="36" spans="1:8" x14ac:dyDescent="0.25">
      <c r="B36" s="2" t="s">
        <v>214</v>
      </c>
      <c r="C36" s="2"/>
      <c r="D36" t="s">
        <v>262</v>
      </c>
      <c r="E36" s="4">
        <f t="shared" si="0"/>
        <v>26</v>
      </c>
      <c r="F36" s="2" t="s">
        <v>127</v>
      </c>
      <c r="G36" s="2" t="s">
        <v>313</v>
      </c>
      <c r="H36" t="str">
        <f t="shared" si="1"/>
        <v>CAST ("PROJECT_CONSTRUCTION_Supervisi"		 as VARCHAR2 (500))				CONS_SUPERVISING_ENG_EMAIL,</v>
      </c>
    </row>
    <row r="37" spans="1:8" x14ac:dyDescent="0.25">
      <c r="B37" s="2" t="s">
        <v>207</v>
      </c>
      <c r="C37" s="2"/>
      <c r="D37" t="s">
        <v>306</v>
      </c>
      <c r="E37" s="4">
        <f t="shared" si="0"/>
        <v>27</v>
      </c>
      <c r="F37" s="2" t="s">
        <v>173</v>
      </c>
      <c r="G37" s="2" t="s">
        <v>303</v>
      </c>
      <c r="H37" t="str">
        <f t="shared" si="1"/>
        <v>CAST ("PROJECT_COST__Constr_Original_"		 as NUMBER (38))				COST_CONS_ORIG_CONTRACT_VAL,</v>
      </c>
    </row>
    <row r="38" spans="1:8" x14ac:dyDescent="0.25">
      <c r="B38" s="2" t="s">
        <v>208</v>
      </c>
      <c r="C38" s="2"/>
      <c r="D38" t="s">
        <v>305</v>
      </c>
      <c r="E38" s="4">
        <f t="shared" si="0"/>
        <v>30</v>
      </c>
      <c r="F38" s="2" t="s">
        <v>173</v>
      </c>
      <c r="G38" s="2" t="s">
        <v>303</v>
      </c>
      <c r="H38" t="str">
        <f t="shared" si="1"/>
        <v>CAST ("PROJECT_COST__Constr_Revised_C"		 as NUMBER (38))				COST_REVISED_ORIG_CONTRACT_VAL,</v>
      </c>
    </row>
    <row r="39" spans="1:8" x14ac:dyDescent="0.25">
      <c r="B39" s="2" t="s">
        <v>204</v>
      </c>
      <c r="C39" s="2"/>
      <c r="D39" t="s">
        <v>309</v>
      </c>
      <c r="E39" s="4">
        <f t="shared" si="0"/>
        <v>24</v>
      </c>
      <c r="F39" s="2" t="s">
        <v>173</v>
      </c>
      <c r="G39" s="2" t="s">
        <v>303</v>
      </c>
      <c r="H39" t="str">
        <f t="shared" si="1"/>
        <v>CAST ("PROJECT_COST__Construction_To1"		 as NUMBER (38))				COST_CONS_TOT_EST_AT_DCD,</v>
      </c>
    </row>
    <row r="40" spans="1:8" x14ac:dyDescent="0.25">
      <c r="B40" s="2" t="s">
        <v>205</v>
      </c>
      <c r="C40" s="2"/>
      <c r="D40" t="s">
        <v>310</v>
      </c>
      <c r="E40" s="4">
        <f t="shared" si="0"/>
        <v>29</v>
      </c>
      <c r="F40" s="2" t="s">
        <v>173</v>
      </c>
      <c r="G40" s="2" t="s">
        <v>303</v>
      </c>
      <c r="H40" t="str">
        <f t="shared" si="1"/>
        <v>CAST ("PROJECT_COST__Construction_To2"		 as NUMBER (38))				COST_CONS_TOT_EST_AT_DES_APPR,</v>
      </c>
    </row>
    <row r="41" spans="1:8" x14ac:dyDescent="0.25">
      <c r="B41" s="2" t="s">
        <v>203</v>
      </c>
      <c r="C41" s="2"/>
      <c r="D41" t="s">
        <v>311</v>
      </c>
      <c r="E41" s="4">
        <f t="shared" si="0"/>
        <v>24</v>
      </c>
      <c r="F41" s="2" t="s">
        <v>173</v>
      </c>
      <c r="G41" s="2" t="s">
        <v>303</v>
      </c>
      <c r="H41" t="str">
        <f t="shared" si="1"/>
        <v>CAST ("PROJECT_COST__Construction_Tot"		 as NUMBER (38))				COST_CONS_TOT_EST_AT_RPM,</v>
      </c>
    </row>
    <row r="42" spans="1:8" x14ac:dyDescent="0.25">
      <c r="B42" s="2" t="s">
        <v>200</v>
      </c>
      <c r="C42" s="2"/>
      <c r="D42" t="s">
        <v>318</v>
      </c>
      <c r="E42" s="4">
        <f t="shared" si="0"/>
        <v>23</v>
      </c>
      <c r="F42" s="2" t="s">
        <v>173</v>
      </c>
      <c r="G42" s="2" t="s">
        <v>303</v>
      </c>
      <c r="H42" t="str">
        <f t="shared" si="1"/>
        <v>CAST ("PROJECT_COST__PE_Est__Design_A"		 as NUMBER (38))				COST_PE_EST_AT_DES_APPR,</v>
      </c>
    </row>
    <row r="43" spans="1:8" x14ac:dyDescent="0.25">
      <c r="B43" s="2" t="s">
        <v>215</v>
      </c>
      <c r="C43" s="2"/>
      <c r="D43" t="s">
        <v>308</v>
      </c>
      <c r="E43" s="4">
        <f t="shared" si="0"/>
        <v>17</v>
      </c>
      <c r="F43" s="2" t="s">
        <v>173</v>
      </c>
      <c r="G43" s="2" t="s">
        <v>303</v>
      </c>
      <c r="H43" t="str">
        <f t="shared" si="1"/>
        <v>CAST ("PROJECT_COST_ConstrTotalEstima"		 as NUMBER (38))				COST_TOT_PROJ_EST,</v>
      </c>
    </row>
    <row r="44" spans="1:8" x14ac:dyDescent="0.25">
      <c r="B44" s="2" t="s">
        <v>206</v>
      </c>
      <c r="C44" s="2"/>
      <c r="D44" t="s">
        <v>312</v>
      </c>
      <c r="E44" s="4">
        <f t="shared" si="0"/>
        <v>25</v>
      </c>
      <c r="F44" s="2" t="s">
        <v>173</v>
      </c>
      <c r="G44" s="2" t="s">
        <v>303</v>
      </c>
      <c r="H44" t="str">
        <f t="shared" si="1"/>
        <v>CAST ("PROJECT_COST_Current_Constr_To"		 as NUMBER (38))				COST_CURRENT_CONS_TOT_EST,</v>
      </c>
    </row>
    <row r="45" spans="1:8" x14ac:dyDescent="0.25">
      <c r="B45" s="2" t="s">
        <v>142</v>
      </c>
      <c r="C45" s="2"/>
      <c r="D45" t="s">
        <v>319</v>
      </c>
      <c r="E45" s="4">
        <f t="shared" si="0"/>
        <v>20</v>
      </c>
      <c r="F45" s="2" t="s">
        <v>141</v>
      </c>
      <c r="G45" s="2" t="s">
        <v>299</v>
      </c>
      <c r="H45" t="str">
        <f t="shared" si="1"/>
        <v>CAST ("PROJECT_CTDOT_Project_Engineer"		 as VARCHAR2 (50))				DES_PROJECT_ENGINEER,</v>
      </c>
    </row>
    <row r="46" spans="1:8" x14ac:dyDescent="0.25">
      <c r="A46" t="s">
        <v>322</v>
      </c>
      <c r="B46" s="2" t="s">
        <v>150</v>
      </c>
      <c r="C46" t="s">
        <v>325</v>
      </c>
      <c r="D46" t="s">
        <v>150</v>
      </c>
      <c r="E46" s="4">
        <f t="shared" si="0"/>
        <v>16</v>
      </c>
      <c r="F46" s="2" t="s">
        <v>127</v>
      </c>
      <c r="G46" s="2" t="s">
        <v>324</v>
      </c>
      <c r="H46" t="str">
        <f t="shared" si="1"/>
        <v>CAST (substr("PROJECT_DISTRICT",1,200)		 as VARCHAR2 (200))				PROJECT_DISTRICT,</v>
      </c>
    </row>
    <row r="47" spans="1:8" x14ac:dyDescent="0.25">
      <c r="B47" s="2" t="s">
        <v>186</v>
      </c>
      <c r="C47" s="2"/>
      <c r="D47" t="s">
        <v>272</v>
      </c>
      <c r="E47" s="4">
        <f t="shared" si="0"/>
        <v>22</v>
      </c>
      <c r="F47" s="2" t="s">
        <v>125</v>
      </c>
      <c r="G47" s="2" t="s">
        <v>300</v>
      </c>
      <c r="H47" t="str">
        <f t="shared" si="1"/>
        <v>CAST ("PROJECT_GENERAL__Project_Scope"		 as VARCHAR2 (25))				GEN_PROJECT_SCOPE_CODE,</v>
      </c>
    </row>
    <row r="48" spans="1:8" x14ac:dyDescent="0.25">
      <c r="B48" s="2" t="s">
        <v>188</v>
      </c>
      <c r="C48" s="2"/>
      <c r="D48" t="s">
        <v>273</v>
      </c>
      <c r="E48" s="4">
        <f t="shared" si="0"/>
        <v>17</v>
      </c>
      <c r="F48" s="2" t="s">
        <v>173</v>
      </c>
      <c r="G48" s="2" t="s">
        <v>303</v>
      </c>
      <c r="H48" t="str">
        <f t="shared" si="1"/>
        <v>CAST ("PROJECT_LOCATION__Milepoint_En"		 as NUMBER (38))				LOC_END_MILEPOINT,</v>
      </c>
    </row>
    <row r="49" spans="2:8" x14ac:dyDescent="0.25">
      <c r="B49" s="2" t="s">
        <v>187</v>
      </c>
      <c r="C49" s="2"/>
      <c r="D49" t="s">
        <v>274</v>
      </c>
      <c r="E49" s="4">
        <f t="shared" si="0"/>
        <v>19</v>
      </c>
      <c r="F49" s="2" t="s">
        <v>173</v>
      </c>
      <c r="G49" s="2" t="s">
        <v>303</v>
      </c>
      <c r="H49" t="str">
        <f t="shared" si="1"/>
        <v>CAST ("PROJECT_LOCATION__Milepoint_St"		 as NUMBER (38))				LOC_BEGIN_MILEPOINT,</v>
      </c>
    </row>
    <row r="50" spans="2:8" x14ac:dyDescent="0.25">
      <c r="B50" s="2" t="s">
        <v>139</v>
      </c>
      <c r="C50" s="2"/>
      <c r="D50" t="s">
        <v>320</v>
      </c>
      <c r="E50" s="4">
        <f t="shared" si="0"/>
        <v>20</v>
      </c>
      <c r="F50" s="2" t="s">
        <v>123</v>
      </c>
      <c r="G50" s="2" t="s">
        <v>123</v>
      </c>
      <c r="H50" t="str">
        <f t="shared" si="1"/>
        <v>CAST ("PROJECT_Percent_Design_Complet"		 as NUMBER (10))				DES_PERCENT_COMPLETE,</v>
      </c>
    </row>
    <row r="51" spans="2:8" x14ac:dyDescent="0.25">
      <c r="B51" s="2" t="s">
        <v>130</v>
      </c>
      <c r="C51" s="2"/>
      <c r="D51" t="s">
        <v>276</v>
      </c>
      <c r="E51" s="4">
        <f t="shared" si="0"/>
        <v>10</v>
      </c>
      <c r="F51" s="2" t="s">
        <v>127</v>
      </c>
      <c r="G51" s="2" t="s">
        <v>313</v>
      </c>
      <c r="H51" t="str">
        <f t="shared" si="1"/>
        <v>CAST ("PROJECT_Routes"		 as VARCHAR2 (500))				LOC_ROUTES,</v>
      </c>
    </row>
    <row r="52" spans="2:8" x14ac:dyDescent="0.25">
      <c r="B52" s="2" t="s">
        <v>196</v>
      </c>
      <c r="C52" s="2"/>
      <c r="D52" t="s">
        <v>277</v>
      </c>
      <c r="E52" s="4">
        <f t="shared" si="0"/>
        <v>11</v>
      </c>
      <c r="F52" s="2" t="s">
        <v>144</v>
      </c>
      <c r="G52" s="2" t="s">
        <v>144</v>
      </c>
      <c r="H52" t="str">
        <f t="shared" si="1"/>
        <v>CAST ("PROJECT_SCHEDULE__Contract_Awa"		 as DATE)				SCHED_AWARD,</v>
      </c>
    </row>
    <row r="53" spans="2:8" x14ac:dyDescent="0.25">
      <c r="B53" s="2" t="s">
        <v>193</v>
      </c>
      <c r="C53" s="2"/>
      <c r="D53" t="s">
        <v>307</v>
      </c>
      <c r="E53" s="4">
        <f t="shared" si="0"/>
        <v>22</v>
      </c>
      <c r="F53" s="2" t="s">
        <v>144</v>
      </c>
      <c r="G53" s="2" t="s">
        <v>144</v>
      </c>
      <c r="H53" t="str">
        <f t="shared" si="1"/>
        <v>CAST ("PROJECT_SCHEDULE__Design_Appro"		 as DATE)				SCHED_DATE_OF_DES_APPR,</v>
      </c>
    </row>
    <row r="54" spans="2:8" x14ac:dyDescent="0.25">
      <c r="B54" s="2" t="s">
        <v>198</v>
      </c>
      <c r="C54" s="2"/>
      <c r="D54" t="s">
        <v>253</v>
      </c>
      <c r="E54" s="4">
        <f t="shared" si="0"/>
        <v>22</v>
      </c>
      <c r="F54" s="2" t="s">
        <v>144</v>
      </c>
      <c r="G54" s="2" t="s">
        <v>144</v>
      </c>
      <c r="H54" t="str">
        <f t="shared" si="1"/>
        <v>CAST ("PROJECT_SCHEDULE__Estimated_CC"		 as DATE)				SCHED_EST_CCD_AT_AWARD,</v>
      </c>
    </row>
    <row r="55" spans="2:8" x14ac:dyDescent="0.25">
      <c r="B55" s="2" t="s">
        <v>158</v>
      </c>
      <c r="C55" s="2"/>
      <c r="D55" t="s">
        <v>328</v>
      </c>
      <c r="E55" s="4">
        <f t="shared" si="0"/>
        <v>99</v>
      </c>
      <c r="F55" s="2" t="s">
        <v>127</v>
      </c>
      <c r="G55" s="2" t="s">
        <v>313</v>
      </c>
      <c r="H55" t="str">
        <f t="shared" si="1"/>
        <v>CAST ("PROJECT_SIGNAL_SYSTEM_NO"		 as VARCHAR2 (500))				SIGNAL_SYSTEM_NO /*Confirm that we should not use this instead of PROJECT_ASSETS__Signal_System_ */,</v>
      </c>
    </row>
  </sheetData>
  <autoFilter ref="A1:H55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Federated Project Data Format2-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Mendoza</dc:creator>
  <cp:lastModifiedBy>Joe Mendoza</cp:lastModifiedBy>
  <dcterms:created xsi:type="dcterms:W3CDTF">2014-03-11T18:31:39Z</dcterms:created>
  <dcterms:modified xsi:type="dcterms:W3CDTF">2014-03-12T18:32:49Z</dcterms:modified>
</cp:coreProperties>
</file>