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.mendoza\Documents\~customers\~Exor\Oregon\Signs\Docs\From ODOT\Sign_Data\"/>
    </mc:Choice>
  </mc:AlternateContent>
  <bookViews>
    <workbookView xWindow="0" yWindow="0" windowWidth="26775" windowHeight="13020" activeTab="3"/>
  </bookViews>
  <sheets>
    <sheet name="Action" sheetId="2" r:id="rId1"/>
    <sheet name="Cause" sheetId="3" r:id="rId2"/>
    <sheet name="Graphic" sheetId="5" r:id="rId3"/>
    <sheet name="Sign" sheetId="4" r:id="rId4"/>
    <sheet name="Support" sheetId="6" r:id="rId5"/>
  </sheets>
  <definedNames>
    <definedName name="_xlnm._FilterDatabase" localSheetId="2" hidden="1">Graphic!$A$1:$I$688</definedName>
    <definedName name="_xlnm._FilterDatabase" localSheetId="3" hidden="1">Sign!$G$1:$G$1106</definedName>
  </definedNames>
  <calcPr calcId="152511"/>
</workbook>
</file>

<file path=xl/calcChain.xml><?xml version="1.0" encoding="utf-8"?>
<calcChain xmlns="http://schemas.openxmlformats.org/spreadsheetml/2006/main">
  <c r="Q1095" i="4" l="1"/>
  <c r="Q1096" i="4"/>
  <c r="Q1097" i="4"/>
  <c r="Q1098" i="4"/>
  <c r="Q1099" i="4"/>
  <c r="Q1100" i="4"/>
  <c r="Q1101" i="4"/>
  <c r="Q1102" i="4"/>
  <c r="Q1103" i="4"/>
  <c r="Q1104" i="4"/>
  <c r="Q110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2" i="6"/>
  <c r="Q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2" i="5"/>
  <c r="G3" i="2"/>
  <c r="G4" i="2"/>
  <c r="G5" i="2"/>
  <c r="G6" i="2"/>
  <c r="G7" i="2"/>
  <c r="G8" i="2"/>
  <c r="G9" i="2"/>
  <c r="G10" i="2"/>
  <c r="G11" i="2"/>
  <c r="G12" i="2"/>
  <c r="G1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J2" i="3"/>
  <c r="I1105" i="4" l="1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<sst xmlns="http://schemas.openxmlformats.org/spreadsheetml/2006/main" count="13336" uniqueCount="4121">
  <si>
    <t>BREAK-SAFE</t>
  </si>
  <si>
    <t>BRIDGE RAIL MOUNT</t>
  </si>
  <si>
    <t>BUTTERFLY</t>
  </si>
  <si>
    <t>CANTILEVER</t>
  </si>
  <si>
    <t>CANTILEVER - TRUSS</t>
  </si>
  <si>
    <t>CROSSWALK CLOSURE BARRICADE</t>
  </si>
  <si>
    <t>EXIT NUMBER SIGN SUPPORT</t>
  </si>
  <si>
    <t>GATE</t>
  </si>
  <si>
    <t>MAST ARM</t>
  </si>
  <si>
    <t>OTHER</t>
  </si>
  <si>
    <t>PEDESTAL (PEDESTRIAN)</t>
  </si>
  <si>
    <t>PEDESTAL (VEHICLE)</t>
  </si>
  <si>
    <t>ROUND STEEL PIPE</t>
  </si>
  <si>
    <t>SIGN BRIDGE</t>
  </si>
  <si>
    <t>SIGNAL POLE MOUNT</t>
  </si>
  <si>
    <t>SINGLE POST BREAKAWAY</t>
  </si>
  <si>
    <t>SPAN WIRE</t>
  </si>
  <si>
    <t>STAINLESS STEEL CLAMP</t>
  </si>
  <si>
    <t>STRUCTURE MOUNT</t>
  </si>
  <si>
    <t>TUBE EXTENSION</t>
  </si>
  <si>
    <t>NONE</t>
  </si>
  <si>
    <t>CD-1</t>
  </si>
  <si>
    <t>CD-2</t>
  </si>
  <si>
    <t>CD-3</t>
  </si>
  <si>
    <t>CD-4</t>
  </si>
  <si>
    <t>CD-5</t>
  </si>
  <si>
    <t>CD-6</t>
  </si>
  <si>
    <t>CD-7</t>
  </si>
  <si>
    <t>D10-1</t>
  </si>
  <si>
    <t>D10-2</t>
  </si>
  <si>
    <t>D10-3</t>
  </si>
  <si>
    <t>D10-4</t>
  </si>
  <si>
    <t>D10-5</t>
  </si>
  <si>
    <t>D10-6</t>
  </si>
  <si>
    <t>D1-1</t>
  </si>
  <si>
    <t>D11-1</t>
  </si>
  <si>
    <t>D1-1A</t>
  </si>
  <si>
    <t>D1-1BL</t>
  </si>
  <si>
    <t>D1-1BR</t>
  </si>
  <si>
    <t>D1-1C</t>
  </si>
  <si>
    <t>D1-2</t>
  </si>
  <si>
    <t>D12-1</t>
  </si>
  <si>
    <t>D12-2</t>
  </si>
  <si>
    <t>D12-3</t>
  </si>
  <si>
    <t>D1-2A</t>
  </si>
  <si>
    <t>D1-3</t>
  </si>
  <si>
    <t>D13-1</t>
  </si>
  <si>
    <t>D13-2</t>
  </si>
  <si>
    <t>D1-3A</t>
  </si>
  <si>
    <t>D2-1</t>
  </si>
  <si>
    <t>D2-2</t>
  </si>
  <si>
    <t>D2-3</t>
  </si>
  <si>
    <t>D3</t>
  </si>
  <si>
    <t>D4-1</t>
  </si>
  <si>
    <t>D4-2</t>
  </si>
  <si>
    <t>D4-3</t>
  </si>
  <si>
    <t>D5-1</t>
  </si>
  <si>
    <t>D5-2</t>
  </si>
  <si>
    <t>D5-3</t>
  </si>
  <si>
    <t>D5-4</t>
  </si>
  <si>
    <t>D5-5</t>
  </si>
  <si>
    <t>D5-5A</t>
  </si>
  <si>
    <t>D6-1</t>
  </si>
  <si>
    <t>D6-2</t>
  </si>
  <si>
    <t>D6-3</t>
  </si>
  <si>
    <t>D7-1</t>
  </si>
  <si>
    <t>D7-2</t>
  </si>
  <si>
    <t>D8-1</t>
  </si>
  <si>
    <t>D8-2</t>
  </si>
  <si>
    <t>D8-3</t>
  </si>
  <si>
    <t>D9-1</t>
  </si>
  <si>
    <t>D9-10</t>
  </si>
  <si>
    <t>D9-11</t>
  </si>
  <si>
    <t>D9-12</t>
  </si>
  <si>
    <t>D9-13</t>
  </si>
  <si>
    <t>D9-14</t>
  </si>
  <si>
    <t>D9-15</t>
  </si>
  <si>
    <t>D9-1A</t>
  </si>
  <si>
    <t>D9-1B</t>
  </si>
  <si>
    <t>D9-2</t>
  </si>
  <si>
    <t>D9-3</t>
  </si>
  <si>
    <t>D9-3A</t>
  </si>
  <si>
    <t>D9-4</t>
  </si>
  <si>
    <t>D9-6</t>
  </si>
  <si>
    <t>D9-7</t>
  </si>
  <si>
    <t>D9-8</t>
  </si>
  <si>
    <t>D9-9</t>
  </si>
  <si>
    <t>E1-1</t>
  </si>
  <si>
    <t>E11-1</t>
  </si>
  <si>
    <t>E11-1A</t>
  </si>
  <si>
    <t>E11-1BL</t>
  </si>
  <si>
    <t>E11-1BR</t>
  </si>
  <si>
    <t>E11-1C</t>
  </si>
  <si>
    <t>E1-1A</t>
  </si>
  <si>
    <t>E1-2</t>
  </si>
  <si>
    <t>E1-3</t>
  </si>
  <si>
    <t>E1-5</t>
  </si>
  <si>
    <t>E2-1</t>
  </si>
  <si>
    <t>E2-1A</t>
  </si>
  <si>
    <t>E5-1</t>
  </si>
  <si>
    <t>E5-1A</t>
  </si>
  <si>
    <t>E5-2</t>
  </si>
  <si>
    <t>E6-2</t>
  </si>
  <si>
    <t>E6-2A</t>
  </si>
  <si>
    <t>E7</t>
  </si>
  <si>
    <t>E8-1</t>
  </si>
  <si>
    <t>E8-2</t>
  </si>
  <si>
    <t>E9</t>
  </si>
  <si>
    <t>G20-1</t>
  </si>
  <si>
    <t>G20-2</t>
  </si>
  <si>
    <t>G20-2A</t>
  </si>
  <si>
    <t>G20-4</t>
  </si>
  <si>
    <t>I-10</t>
  </si>
  <si>
    <t>I1-1</t>
  </si>
  <si>
    <t>I-2</t>
  </si>
  <si>
    <t>I-3</t>
  </si>
  <si>
    <t>I-4</t>
  </si>
  <si>
    <t>I-5</t>
  </si>
  <si>
    <t>I-6</t>
  </si>
  <si>
    <t>I-7</t>
  </si>
  <si>
    <t>I-8</t>
  </si>
  <si>
    <t>I-9</t>
  </si>
  <si>
    <t>M1-1</t>
  </si>
  <si>
    <t>M1-2</t>
  </si>
  <si>
    <t>M1-3</t>
  </si>
  <si>
    <t>M1-4</t>
  </si>
  <si>
    <t>M1-4A</t>
  </si>
  <si>
    <t>M1-5</t>
  </si>
  <si>
    <t>M1-5A</t>
  </si>
  <si>
    <t>M1-6</t>
  </si>
  <si>
    <t>M1-7</t>
  </si>
  <si>
    <t>M1-8</t>
  </si>
  <si>
    <t>M1-9</t>
  </si>
  <si>
    <t>M2-1</t>
  </si>
  <si>
    <t>M2-2</t>
  </si>
  <si>
    <t>M3-1</t>
  </si>
  <si>
    <t>M3-2</t>
  </si>
  <si>
    <t>M3-3</t>
  </si>
  <si>
    <t>M3-4</t>
  </si>
  <si>
    <t>M4-1</t>
  </si>
  <si>
    <t>M4-10L</t>
  </si>
  <si>
    <t>M4-10R</t>
  </si>
  <si>
    <t>M4-11</t>
  </si>
  <si>
    <t>M4-12</t>
  </si>
  <si>
    <t>M4-13</t>
  </si>
  <si>
    <t>M4-1A</t>
  </si>
  <si>
    <t>M4-2</t>
  </si>
  <si>
    <t>M4-3</t>
  </si>
  <si>
    <t>M4-4</t>
  </si>
  <si>
    <t>M4-5</t>
  </si>
  <si>
    <t>M4-6</t>
  </si>
  <si>
    <t>M4-7</t>
  </si>
  <si>
    <t>M4-8</t>
  </si>
  <si>
    <t>M4-8A</t>
  </si>
  <si>
    <t>M4-8B</t>
  </si>
  <si>
    <t>M4-9L</t>
  </si>
  <si>
    <t>M4-9R</t>
  </si>
  <si>
    <t>M5-1</t>
  </si>
  <si>
    <t>M5-2</t>
  </si>
  <si>
    <t>M6-1</t>
  </si>
  <si>
    <t>M6-2</t>
  </si>
  <si>
    <t>M6-3</t>
  </si>
  <si>
    <t>M6-4</t>
  </si>
  <si>
    <t>M6-5</t>
  </si>
  <si>
    <t>M6-6</t>
  </si>
  <si>
    <t>M6-7</t>
  </si>
  <si>
    <t>M7-1</t>
  </si>
  <si>
    <t>M7-2</t>
  </si>
  <si>
    <t>M7-3</t>
  </si>
  <si>
    <t>M7-4</t>
  </si>
  <si>
    <t>M7-5</t>
  </si>
  <si>
    <t>M7-6</t>
  </si>
  <si>
    <t>M7-7</t>
  </si>
  <si>
    <t>OD9-10</t>
  </si>
  <si>
    <t>OD9-10a</t>
  </si>
  <si>
    <t>OD9-10b</t>
  </si>
  <si>
    <t>OM-1VAR1</t>
  </si>
  <si>
    <t>OM-1VAR2</t>
  </si>
  <si>
    <t>OM-1VAR3</t>
  </si>
  <si>
    <t>OM-2HOR1</t>
  </si>
  <si>
    <t>OM-2HOR2</t>
  </si>
  <si>
    <t>OM-2VER1</t>
  </si>
  <si>
    <t>OM-2VER2</t>
  </si>
  <si>
    <t>OM-3L</t>
  </si>
  <si>
    <t>OM-3R</t>
  </si>
  <si>
    <t>OM-END1</t>
  </si>
  <si>
    <t>OM-END2</t>
  </si>
  <si>
    <t>OM-END3</t>
  </si>
  <si>
    <t>OR10-10L</t>
  </si>
  <si>
    <t>LEFT TURN SIGNAL</t>
  </si>
  <si>
    <t>OR10-10R</t>
  </si>
  <si>
    <t>RIGHT TURN SIGNAL</t>
  </si>
  <si>
    <t>OR10-11a</t>
  </si>
  <si>
    <t>NO TURN ON RED</t>
  </si>
  <si>
    <t>OR10-12</t>
  </si>
  <si>
    <t>LEFT TURN YIELD . . .</t>
  </si>
  <si>
    <t>OR10-4bR</t>
  </si>
  <si>
    <t>PUSH BUTTON FOR PEDESTRIANS ( SYMBOL)</t>
  </si>
  <si>
    <t>OR11-2</t>
  </si>
  <si>
    <t>STREET CLOSED</t>
  </si>
  <si>
    <t>OR11-4</t>
  </si>
  <si>
    <t>OR11-4A</t>
  </si>
  <si>
    <t>ROAD CLOSED...</t>
  </si>
  <si>
    <t>OR12-5</t>
  </si>
  <si>
    <t>WEIGHT LIMIT REDUCED</t>
  </si>
  <si>
    <t>OR12-5A</t>
  </si>
  <si>
    <t>OR12-5B</t>
  </si>
  <si>
    <t>OR12-5C</t>
  </si>
  <si>
    <t>OR12-5D</t>
  </si>
  <si>
    <t>OR12-5E</t>
  </si>
  <si>
    <t>OR12-6</t>
  </si>
  <si>
    <t>XX TON BRIDGE WEIGHT LIMIT</t>
  </si>
  <si>
    <t>OR12-8</t>
  </si>
  <si>
    <t>LENGTH RESTRICTION SYMBOL SIGN</t>
  </si>
  <si>
    <t>OR14-6</t>
  </si>
  <si>
    <t>OR1-5</t>
  </si>
  <si>
    <t>OR15-15</t>
  </si>
  <si>
    <t>OR16-1</t>
  </si>
  <si>
    <t>TURN ON LIGHTS</t>
  </si>
  <si>
    <t>OR16-2</t>
  </si>
  <si>
    <t>LIGHTS</t>
  </si>
  <si>
    <t>OR16-3</t>
  </si>
  <si>
    <t>UNLAWFUL TO PASS SCHOOL BUS...</t>
  </si>
  <si>
    <t>OR16-4</t>
  </si>
  <si>
    <t>UNLAWFUL TO PASS WHEN RED LIGHTS FLASH</t>
  </si>
  <si>
    <t>OR17-1</t>
  </si>
  <si>
    <t>LEFT TURN YIELD TO ONCOMING TRAFFIC</t>
  </si>
  <si>
    <t>OR17-5</t>
  </si>
  <si>
    <t>RIGHT TURN YIELD TO PEDS</t>
  </si>
  <si>
    <t>OR17-5A</t>
  </si>
  <si>
    <t>OR17-6</t>
  </si>
  <si>
    <t>LEFT TURN YIELD TO PEDS</t>
  </si>
  <si>
    <t>OR17-6A</t>
  </si>
  <si>
    <t>OR18-1</t>
  </si>
  <si>
    <t>ENTERING WINTER RECREATION...</t>
  </si>
  <si>
    <t>OR18-2</t>
  </si>
  <si>
    <t>OR18-3</t>
  </si>
  <si>
    <t>SNO-PARK PARKING...</t>
  </si>
  <si>
    <t>OR18-4</t>
  </si>
  <si>
    <t>OR19-6</t>
  </si>
  <si>
    <t>PATROLLED BY AIRCRAFT</t>
  </si>
  <si>
    <t>OR20-1</t>
  </si>
  <si>
    <t>OR20-3</t>
  </si>
  <si>
    <t>OR20-4</t>
  </si>
  <si>
    <t>OR20-5</t>
  </si>
  <si>
    <t>OR2-1</t>
  </si>
  <si>
    <t>SPEED XX</t>
  </si>
  <si>
    <t>OR21-1</t>
  </si>
  <si>
    <t>NO FISHING FROM BRIDGE</t>
  </si>
  <si>
    <t>OR21-2</t>
  </si>
  <si>
    <t>DIVING FROM BRIDGE PROHIBITED</t>
  </si>
  <si>
    <t>OR21-2A</t>
  </si>
  <si>
    <t>DIVING OR JUMPING FROM BRIDGE PROHIBITED</t>
  </si>
  <si>
    <t>OR21-3a</t>
  </si>
  <si>
    <t>DON’T LITTER MAX. FINE $6250</t>
  </si>
  <si>
    <t>OR22-1</t>
  </si>
  <si>
    <t>MOTORCYCLISTS....</t>
  </si>
  <si>
    <t>OR22-10</t>
  </si>
  <si>
    <t>UNMUFFLED ENGINE BRAKING</t>
  </si>
  <si>
    <t>OR22-11</t>
  </si>
  <si>
    <t>OR22-14</t>
  </si>
  <si>
    <t>RIGHT TURN YIELD TO PEDS ON GREEN</t>
  </si>
  <si>
    <t>OR22-15</t>
  </si>
  <si>
    <t>NO LANE CHANGES AHEAD</t>
  </si>
  <si>
    <t>OR22-16</t>
  </si>
  <si>
    <t>NO LANE CHANGES NEXT FT.</t>
  </si>
  <si>
    <t>OR22-17</t>
  </si>
  <si>
    <t>NO LANE CHANGES NEXT 1/2 MILE</t>
  </si>
  <si>
    <t>OR22-18</t>
  </si>
  <si>
    <t>RAMP CLOSED</t>
  </si>
  <si>
    <t>OR22-2</t>
  </si>
  <si>
    <t>HELMETS REQUIRED</t>
  </si>
  <si>
    <t>OR22-25L</t>
  </si>
  <si>
    <t>STOP HERE FOR PEDS</t>
  </si>
  <si>
    <t>OR22-25R</t>
  </si>
  <si>
    <t>OR22-3</t>
  </si>
  <si>
    <t>SAFETY BELTS...</t>
  </si>
  <si>
    <t>OR22-6</t>
  </si>
  <si>
    <t>YIELD TO ONCOMING TRAFFIC</t>
  </si>
  <si>
    <t>OR22-7</t>
  </si>
  <si>
    <t>CROSSWALK CLOSED</t>
  </si>
  <si>
    <t>OR22-8</t>
  </si>
  <si>
    <t>OR22-9</t>
  </si>
  <si>
    <t>DO NOT PASS SNOWPLOWS ON THE RIGHT</t>
  </si>
  <si>
    <t>OR2-5</t>
  </si>
  <si>
    <t>REDUCED SPEED AHEAD</t>
  </si>
  <si>
    <t>OR2-6</t>
  </si>
  <si>
    <t>END XX MPH SPEED ZONE</t>
  </si>
  <si>
    <t>OR2-6A</t>
  </si>
  <si>
    <t>END SPEED ZONE</t>
  </si>
  <si>
    <t>OR3-1</t>
  </si>
  <si>
    <t>NO RIGHT TURN</t>
  </si>
  <si>
    <t>OR3-11</t>
  </si>
  <si>
    <t>RIGHT TURN PERMITTED WITHOUT STOPPING</t>
  </si>
  <si>
    <t>OR3-11b</t>
  </si>
  <si>
    <t>LEFT LANE BUS ONLY</t>
  </si>
  <si>
    <t>OR3-11c</t>
  </si>
  <si>
    <t>OR3-12</t>
  </si>
  <si>
    <t>U-TURN PERMITTED</t>
  </si>
  <si>
    <t>OR3-2</t>
  </si>
  <si>
    <t>NO LEFT TURN</t>
  </si>
  <si>
    <t>OR3-3</t>
  </si>
  <si>
    <t>NO TURNS</t>
  </si>
  <si>
    <t>OR3-5L</t>
  </si>
  <si>
    <t>OR3-5R</t>
  </si>
  <si>
    <t>OR3-5TD</t>
  </si>
  <si>
    <t>OR3-5TT</t>
  </si>
  <si>
    <t>OR3-7a</t>
  </si>
  <si>
    <t>EXCEPT BUS</t>
  </si>
  <si>
    <t>OR3-7L</t>
  </si>
  <si>
    <t>LEFT LANE MUST TURN LEFT</t>
  </si>
  <si>
    <t>OR3-7R</t>
  </si>
  <si>
    <t>RIGHT LANE MUST TURN RIGHT</t>
  </si>
  <si>
    <t>OR4-10</t>
  </si>
  <si>
    <t>PASSING LANE 1 MILE</t>
  </si>
  <si>
    <t>OR4-11</t>
  </si>
  <si>
    <t>YIELD CENTER LANE TO UPHILL TRAFFIC</t>
  </si>
  <si>
    <t>OR4-11A</t>
  </si>
  <si>
    <t>YIELD CENTER LANE TO OPPOSING TRAFFIC</t>
  </si>
  <si>
    <t>OR4-13</t>
  </si>
  <si>
    <t>SLOW MOVING VEHICLE TURNOUT 1/2 MILE</t>
  </si>
  <si>
    <t>OR4-14</t>
  </si>
  <si>
    <t>LAW REQUIRES SLOW VEHICLES TO USE TURNOUTS</t>
  </si>
  <si>
    <t>OR4-15</t>
  </si>
  <si>
    <t>SLOW MOVING VEHICLE TURNOUT</t>
  </si>
  <si>
    <t>OR4-16</t>
  </si>
  <si>
    <t>OR4-17</t>
  </si>
  <si>
    <t>OR4-18</t>
  </si>
  <si>
    <t>OR4-19</t>
  </si>
  <si>
    <t>OR4-20-132</t>
  </si>
  <si>
    <t>STATE LAW MOVE OVER OR SLOW DOWN FOR STOPPED EMERGENCY VEHICLES</t>
  </si>
  <si>
    <t>OR4-21</t>
  </si>
  <si>
    <t>UNLAWFUL TO IMPEDE</t>
  </si>
  <si>
    <t>OR4-3</t>
  </si>
  <si>
    <t>KEEP RIGHT EXCEPT TO PASS</t>
  </si>
  <si>
    <t>OR5-1</t>
  </si>
  <si>
    <t>DO NOT ENTER</t>
  </si>
  <si>
    <t>OR5-11</t>
  </si>
  <si>
    <t>ONE WAY TRAFFIC FOR TRUCKS AND BUSES</t>
  </si>
  <si>
    <t>OR5-3A</t>
  </si>
  <si>
    <t>NON-MOTORIZED ...EXIT</t>
  </si>
  <si>
    <t>OR5-3B</t>
  </si>
  <si>
    <t>NON-MOTORIZED ...POINT</t>
  </si>
  <si>
    <t>OR6-2</t>
  </si>
  <si>
    <t>ONE WAY</t>
  </si>
  <si>
    <t>OR7-1</t>
  </si>
  <si>
    <t>NO OVERNIGHT PARKING</t>
  </si>
  <si>
    <t>OR7-20</t>
  </si>
  <si>
    <t>NO PARKING VEHICLES OVER X FEET HIGH</t>
  </si>
  <si>
    <t>OR7-3A</t>
  </si>
  <si>
    <t>OR7-3B</t>
  </si>
  <si>
    <t>OR7-8</t>
  </si>
  <si>
    <t>PARKING…</t>
  </si>
  <si>
    <t>OR7-8c</t>
  </si>
  <si>
    <t>WHEELCHAIR USER ONLY</t>
  </si>
  <si>
    <t>OR8-1A</t>
  </si>
  <si>
    <t>NO PARKING TOW AWAY ZONE</t>
  </si>
  <si>
    <t>OR8-4A</t>
  </si>
  <si>
    <t>NO PARKING FOR UNATTENDED VEHICLES</t>
  </si>
  <si>
    <t>OR8-8</t>
  </si>
  <si>
    <t>NO PARKING ON HIGHWAY SHOULDERS</t>
  </si>
  <si>
    <t>OW1-10R</t>
  </si>
  <si>
    <t>OW1-11R</t>
  </si>
  <si>
    <t>OW11-3</t>
  </si>
  <si>
    <t>DEER</t>
  </si>
  <si>
    <t>OW11-4</t>
  </si>
  <si>
    <t>OW11-5</t>
  </si>
  <si>
    <t>OW11-6</t>
  </si>
  <si>
    <t>OW11-7</t>
  </si>
  <si>
    <t>OPEN RANGE</t>
  </si>
  <si>
    <t>OW11-8</t>
  </si>
  <si>
    <t>OW12-2P</t>
  </si>
  <si>
    <t>OW12-4</t>
  </si>
  <si>
    <t>LOW CLEARANCE ON SHOULDER</t>
  </si>
  <si>
    <t>OW14-1A</t>
  </si>
  <si>
    <t>OW14-2A</t>
  </si>
  <si>
    <t>NO OUTLET</t>
  </si>
  <si>
    <t>OW14-3</t>
  </si>
  <si>
    <t>PRIVATE DRIVE</t>
  </si>
  <si>
    <t>OW15-1</t>
  </si>
  <si>
    <t>SLOW</t>
  </si>
  <si>
    <t>OW15-11</t>
  </si>
  <si>
    <t>TUNNEL</t>
  </si>
  <si>
    <t>OW15-12</t>
  </si>
  <si>
    <t>HIGH WATER</t>
  </si>
  <si>
    <t>OW15-13</t>
  </si>
  <si>
    <t>ICE</t>
  </si>
  <si>
    <t>OW15-14</t>
  </si>
  <si>
    <t>PREPARE TO STOP WHEN LIGHTS FLASH</t>
  </si>
  <si>
    <t>OW15-15</t>
  </si>
  <si>
    <t>SNOW ZONE</t>
  </si>
  <si>
    <t>OW15-16</t>
  </si>
  <si>
    <t>OVERSIZE LOAD</t>
  </si>
  <si>
    <t>OW15-17</t>
  </si>
  <si>
    <t>LONG LOAD</t>
  </si>
  <si>
    <t>OW15-18</t>
  </si>
  <si>
    <t>WIDE LOAD</t>
  </si>
  <si>
    <t>OW15-19</t>
  </si>
  <si>
    <t>SLIDES</t>
  </si>
  <si>
    <t>OW15-3</t>
  </si>
  <si>
    <t>ROCKS</t>
  </si>
  <si>
    <t>OW15-4</t>
  </si>
  <si>
    <t>TRUCKS</t>
  </si>
  <si>
    <t>OW15-5</t>
  </si>
  <si>
    <t>LOG TRUCKS</t>
  </si>
  <si>
    <t>OW15-6</t>
  </si>
  <si>
    <t>CONGESTION</t>
  </si>
  <si>
    <t>OW15-7</t>
  </si>
  <si>
    <t>DRAW BRIDGE</t>
  </si>
  <si>
    <t>OW16-10</t>
  </si>
  <si>
    <t>BYPASS PHOTO ENFORCED</t>
  </si>
  <si>
    <t>OW17-2</t>
  </si>
  <si>
    <t>STEEL GRID DECK</t>
  </si>
  <si>
    <t>OW18-1</t>
  </si>
  <si>
    <t>OW1-8L</t>
  </si>
  <si>
    <t>OW1-8R</t>
  </si>
  <si>
    <t>OW19-1</t>
  </si>
  <si>
    <t>OW1-9L</t>
  </si>
  <si>
    <t>OW1-9R</t>
  </si>
  <si>
    <t>OW20-1</t>
  </si>
  <si>
    <t>OW21-1</t>
  </si>
  <si>
    <t>STOP AHEAD</t>
  </si>
  <si>
    <t>OW22-1</t>
  </si>
  <si>
    <t>CHAIN-UP AREA SIGNS</t>
  </si>
  <si>
    <t>OW22-2</t>
  </si>
  <si>
    <t>OW22-3</t>
  </si>
  <si>
    <t>OW22-4</t>
  </si>
  <si>
    <t>OW22-5</t>
  </si>
  <si>
    <t>OW22-6</t>
  </si>
  <si>
    <t>OW22-7</t>
  </si>
  <si>
    <t>OW3-5</t>
  </si>
  <si>
    <t>SPEED REDUCTION</t>
  </si>
  <si>
    <t>OW6-4</t>
  </si>
  <si>
    <t>END FREEWAY ½ MILE</t>
  </si>
  <si>
    <t>OW6-4a</t>
  </si>
  <si>
    <t>END FREEWAY 1 MILE</t>
  </si>
  <si>
    <t>OW6-5</t>
  </si>
  <si>
    <t>END EXPRESSWAY 1/2 MILE</t>
  </si>
  <si>
    <t>OW6-5a</t>
  </si>
  <si>
    <t>END EXPRESSWAY 1 MILE</t>
  </si>
  <si>
    <t>OW6-6</t>
  </si>
  <si>
    <t>OW7-3a</t>
  </si>
  <si>
    <t>NEXT XX MILES</t>
  </si>
  <si>
    <t>OW7-4</t>
  </si>
  <si>
    <t>SLOW TRUCKS</t>
  </si>
  <si>
    <t>OW7-5</t>
  </si>
  <si>
    <t>TRUCK WEIGHING AHEAD</t>
  </si>
  <si>
    <t>OW8-11</t>
  </si>
  <si>
    <t>SUNKEN GRADE</t>
  </si>
  <si>
    <t>OW8-12</t>
  </si>
  <si>
    <t>OW8-13</t>
  </si>
  <si>
    <t>OWI5-19A</t>
  </si>
  <si>
    <t>R10-1</t>
  </si>
  <si>
    <t>R10-10L</t>
  </si>
  <si>
    <t>R10-10R</t>
  </si>
  <si>
    <t>R10-11A</t>
  </si>
  <si>
    <t>R10-11B</t>
  </si>
  <si>
    <t>R10-12</t>
  </si>
  <si>
    <t>R10-2</t>
  </si>
  <si>
    <t>R10-2A</t>
  </si>
  <si>
    <t>R10-3</t>
  </si>
  <si>
    <t>R10-3A</t>
  </si>
  <si>
    <t>R10-4</t>
  </si>
  <si>
    <t>R10-4A</t>
  </si>
  <si>
    <t>R10-4B</t>
  </si>
  <si>
    <t>R10-5</t>
  </si>
  <si>
    <t>R10-6</t>
  </si>
  <si>
    <t>R10-6A</t>
  </si>
  <si>
    <t>R10-7</t>
  </si>
  <si>
    <t>R10-8</t>
  </si>
  <si>
    <t>R1-1</t>
  </si>
  <si>
    <t>R11-1</t>
  </si>
  <si>
    <t>R11-2</t>
  </si>
  <si>
    <t>R11-3A</t>
  </si>
  <si>
    <t>R11-3B</t>
  </si>
  <si>
    <t>R11-4</t>
  </si>
  <si>
    <t>R1-2</t>
  </si>
  <si>
    <t>R12-1</t>
  </si>
  <si>
    <t>R12-2</t>
  </si>
  <si>
    <t>R12-3</t>
  </si>
  <si>
    <t>R12-4</t>
  </si>
  <si>
    <t>R12-5</t>
  </si>
  <si>
    <t>R1-3</t>
  </si>
  <si>
    <t>R13-1</t>
  </si>
  <si>
    <t>R1-4</t>
  </si>
  <si>
    <t>R14-1</t>
  </si>
  <si>
    <t>R14-2</t>
  </si>
  <si>
    <t>R14-3</t>
  </si>
  <si>
    <t>R14-4</t>
  </si>
  <si>
    <t>R14-5</t>
  </si>
  <si>
    <t>R15-1</t>
  </si>
  <si>
    <t>R15-2</t>
  </si>
  <si>
    <t>R15-3</t>
  </si>
  <si>
    <t>R16-1</t>
  </si>
  <si>
    <t>R2-1</t>
  </si>
  <si>
    <t>R2-2</t>
  </si>
  <si>
    <t>R2-3</t>
  </si>
  <si>
    <t>R2-4</t>
  </si>
  <si>
    <t>R2-4A</t>
  </si>
  <si>
    <t>R2-5A</t>
  </si>
  <si>
    <t>R2-5B</t>
  </si>
  <si>
    <t>R2-5C</t>
  </si>
  <si>
    <t>SPEED ZONE AHEAD</t>
  </si>
  <si>
    <t>R3-1</t>
  </si>
  <si>
    <t>R3-10</t>
  </si>
  <si>
    <t>R3-11</t>
  </si>
  <si>
    <t>R3-12</t>
  </si>
  <si>
    <t>R3-13</t>
  </si>
  <si>
    <t>R3-14</t>
  </si>
  <si>
    <t>R3-15</t>
  </si>
  <si>
    <t>R3-16</t>
  </si>
  <si>
    <t>R3-17</t>
  </si>
  <si>
    <t>R3-2</t>
  </si>
  <si>
    <t>R3-3</t>
  </si>
  <si>
    <t>R3-4</t>
  </si>
  <si>
    <t>R3-5</t>
  </si>
  <si>
    <t>R3-6</t>
  </si>
  <si>
    <t>R3-7L</t>
  </si>
  <si>
    <t>R3-7R</t>
  </si>
  <si>
    <t>R3-8</t>
  </si>
  <si>
    <t>R3-9A</t>
  </si>
  <si>
    <t>R3-9B</t>
  </si>
  <si>
    <t>R4-1</t>
  </si>
  <si>
    <t>R4-2</t>
  </si>
  <si>
    <t>R4-3</t>
  </si>
  <si>
    <t>R4-4</t>
  </si>
  <si>
    <t>R4-5</t>
  </si>
  <si>
    <t>R4-6</t>
  </si>
  <si>
    <t>R4-7</t>
  </si>
  <si>
    <t>R4-7A</t>
  </si>
  <si>
    <t>R4-7B</t>
  </si>
  <si>
    <t>R4-8</t>
  </si>
  <si>
    <t>R5-1</t>
  </si>
  <si>
    <t>R5-10A</t>
  </si>
  <si>
    <t>R5-10B</t>
  </si>
  <si>
    <t>R5-10C</t>
  </si>
  <si>
    <t>R5-1A</t>
  </si>
  <si>
    <t>R5-2</t>
  </si>
  <si>
    <t>R5-3</t>
  </si>
  <si>
    <t>R5-4</t>
  </si>
  <si>
    <t>R5-5</t>
  </si>
  <si>
    <t>R5-6</t>
  </si>
  <si>
    <t>R5-7</t>
  </si>
  <si>
    <t>R5-8</t>
  </si>
  <si>
    <t>R5-9</t>
  </si>
  <si>
    <t>R6-1L</t>
  </si>
  <si>
    <t>R6-1R</t>
  </si>
  <si>
    <t>R6-2L</t>
  </si>
  <si>
    <t>R6-2R</t>
  </si>
  <si>
    <t>R6-3</t>
  </si>
  <si>
    <t>R6-3A</t>
  </si>
  <si>
    <t>R7-1</t>
  </si>
  <si>
    <t>R7-107</t>
  </si>
  <si>
    <t>R7-107A</t>
  </si>
  <si>
    <t>R7-108</t>
  </si>
  <si>
    <t>R7-2</t>
  </si>
  <si>
    <t>R7-200</t>
  </si>
  <si>
    <t>R7-201</t>
  </si>
  <si>
    <t>R7-201A</t>
  </si>
  <si>
    <t>R7-202</t>
  </si>
  <si>
    <t>R7-2A</t>
  </si>
  <si>
    <t>R7-3</t>
  </si>
  <si>
    <t>R7-4</t>
  </si>
  <si>
    <t>R7-5</t>
  </si>
  <si>
    <t>R7-6</t>
  </si>
  <si>
    <t>R7-7</t>
  </si>
  <si>
    <t>R7-8</t>
  </si>
  <si>
    <t>R7-9</t>
  </si>
  <si>
    <t>R7-9A</t>
  </si>
  <si>
    <t>R8-1</t>
  </si>
  <si>
    <t>R8-2</t>
  </si>
  <si>
    <t>R8-3</t>
  </si>
  <si>
    <t>R8-3A</t>
  </si>
  <si>
    <t>R8-3B</t>
  </si>
  <si>
    <t>R8-3C</t>
  </si>
  <si>
    <t>R8-4</t>
  </si>
  <si>
    <t>R8-5</t>
  </si>
  <si>
    <t>R8-6</t>
  </si>
  <si>
    <t>R8-7</t>
  </si>
  <si>
    <t>R8-8</t>
  </si>
  <si>
    <t>R8-9</t>
  </si>
  <si>
    <t>R9-1</t>
  </si>
  <si>
    <t>R9-2</t>
  </si>
  <si>
    <t>R9-3</t>
  </si>
  <si>
    <t>R9-3A</t>
  </si>
  <si>
    <t>R9-3BL</t>
  </si>
  <si>
    <t>R9-3BR</t>
  </si>
  <si>
    <t>R9-4</t>
  </si>
  <si>
    <t>R9-4A</t>
  </si>
  <si>
    <t>R9-5</t>
  </si>
  <si>
    <t>R9-6</t>
  </si>
  <si>
    <t>R9-7</t>
  </si>
  <si>
    <t>RA-010</t>
  </si>
  <si>
    <t>RA-020</t>
  </si>
  <si>
    <t>RA-030</t>
  </si>
  <si>
    <t>RA-040</t>
  </si>
  <si>
    <t>RA-050</t>
  </si>
  <si>
    <t>RA-060</t>
  </si>
  <si>
    <t>RA-070</t>
  </si>
  <si>
    <t>RA-080</t>
  </si>
  <si>
    <t>RA-090</t>
  </si>
  <si>
    <t>RA-100</t>
  </si>
  <si>
    <t>RA-110</t>
  </si>
  <si>
    <t>RA-120</t>
  </si>
  <si>
    <t>RA-130</t>
  </si>
  <si>
    <t>RG-010</t>
  </si>
  <si>
    <t>RG-020</t>
  </si>
  <si>
    <t>RG-030</t>
  </si>
  <si>
    <t>RG-040</t>
  </si>
  <si>
    <t>RG-050</t>
  </si>
  <si>
    <t>RG-060</t>
  </si>
  <si>
    <t>RG-070</t>
  </si>
  <si>
    <t>RG-080</t>
  </si>
  <si>
    <t>RG-090</t>
  </si>
  <si>
    <t>RG-100</t>
  </si>
  <si>
    <t>RG-110</t>
  </si>
  <si>
    <t>RG-120</t>
  </si>
  <si>
    <t>RG-130</t>
  </si>
  <si>
    <t>RG-140</t>
  </si>
  <si>
    <t>RG-150</t>
  </si>
  <si>
    <t>RG-160</t>
  </si>
  <si>
    <t>RG-170</t>
  </si>
  <si>
    <t>RG-180</t>
  </si>
  <si>
    <t>RG-190</t>
  </si>
  <si>
    <t>RG-200</t>
  </si>
  <si>
    <t>RL-010</t>
  </si>
  <si>
    <t>RL-020</t>
  </si>
  <si>
    <t>RL-030</t>
  </si>
  <si>
    <t>RL-040</t>
  </si>
  <si>
    <t>RL-050</t>
  </si>
  <si>
    <t>RL-060</t>
  </si>
  <si>
    <t>RL-070</t>
  </si>
  <si>
    <t>RL-080</t>
  </si>
  <si>
    <t>RL-090</t>
  </si>
  <si>
    <t>RL-100</t>
  </si>
  <si>
    <t>RL-110</t>
  </si>
  <si>
    <t>RL-120</t>
  </si>
  <si>
    <t>RL-130</t>
  </si>
  <si>
    <t>RL-140</t>
  </si>
  <si>
    <t>RL-150</t>
  </si>
  <si>
    <t>RL-160</t>
  </si>
  <si>
    <t>RM-010</t>
  </si>
  <si>
    <t>RM-020</t>
  </si>
  <si>
    <t>RM-030</t>
  </si>
  <si>
    <t>RM-040</t>
  </si>
  <si>
    <t>RM-050</t>
  </si>
  <si>
    <t>RM-060</t>
  </si>
  <si>
    <t>RM-070</t>
  </si>
  <si>
    <t>RM-080</t>
  </si>
  <si>
    <t>RM-090</t>
  </si>
  <si>
    <t>RM-100</t>
  </si>
  <si>
    <t>RM-110</t>
  </si>
  <si>
    <t>RM-120</t>
  </si>
  <si>
    <t>RM-130</t>
  </si>
  <si>
    <t>RM-140</t>
  </si>
  <si>
    <t>RM-150</t>
  </si>
  <si>
    <t>RM-160</t>
  </si>
  <si>
    <t>RM-170</t>
  </si>
  <si>
    <t>RS-010</t>
  </si>
  <si>
    <t>RS-020</t>
  </si>
  <si>
    <t>RS-030</t>
  </si>
  <si>
    <t>RS-040</t>
  </si>
  <si>
    <t>RS-050</t>
  </si>
  <si>
    <t>RS-060</t>
  </si>
  <si>
    <t>RS-070</t>
  </si>
  <si>
    <t>RS-080</t>
  </si>
  <si>
    <t>RS-090</t>
  </si>
  <si>
    <t>RW-010</t>
  </si>
  <si>
    <t>RW-020</t>
  </si>
  <si>
    <t>RW-030</t>
  </si>
  <si>
    <t>RW-040</t>
  </si>
  <si>
    <t>RW-050</t>
  </si>
  <si>
    <t>RW-060</t>
  </si>
  <si>
    <t>RW-070</t>
  </si>
  <si>
    <t>RW-080</t>
  </si>
  <si>
    <t>RW-090</t>
  </si>
  <si>
    <t>RW-100</t>
  </si>
  <si>
    <t>RW-110</t>
  </si>
  <si>
    <t>RW-120</t>
  </si>
  <si>
    <t>RW-130</t>
  </si>
  <si>
    <t>RW-140</t>
  </si>
  <si>
    <t>S1-1</t>
  </si>
  <si>
    <t>S2-1</t>
  </si>
  <si>
    <t>S3-1</t>
  </si>
  <si>
    <t>S4-1</t>
  </si>
  <si>
    <t>S4-2</t>
  </si>
  <si>
    <t>S4-3</t>
  </si>
  <si>
    <t>S4-4</t>
  </si>
  <si>
    <t>S5-1</t>
  </si>
  <si>
    <t>S5-2</t>
  </si>
  <si>
    <t>W10-1</t>
  </si>
  <si>
    <t>W10-1A</t>
  </si>
  <si>
    <t>W10-2</t>
  </si>
  <si>
    <t>W10-3</t>
  </si>
  <si>
    <t>W10-4</t>
  </si>
  <si>
    <t>W11-1</t>
  </si>
  <si>
    <t>W11-10</t>
  </si>
  <si>
    <t>W11-2</t>
  </si>
  <si>
    <t>W11-3</t>
  </si>
  <si>
    <t>W11-4</t>
  </si>
  <si>
    <t>W11-5</t>
  </si>
  <si>
    <t>W11-6</t>
  </si>
  <si>
    <t>W11-7</t>
  </si>
  <si>
    <t>W11-8</t>
  </si>
  <si>
    <t>W11-9</t>
  </si>
  <si>
    <t>W11A-2</t>
  </si>
  <si>
    <t>W1-1L</t>
  </si>
  <si>
    <t>W1-1R</t>
  </si>
  <si>
    <t>W12-1</t>
  </si>
  <si>
    <t>W12-2</t>
  </si>
  <si>
    <t>W1-2L</t>
  </si>
  <si>
    <t>W1-2R</t>
  </si>
  <si>
    <t>W13-1</t>
  </si>
  <si>
    <t>W13-2</t>
  </si>
  <si>
    <t>W13-3</t>
  </si>
  <si>
    <t>W1-3L</t>
  </si>
  <si>
    <t>W1-3R</t>
  </si>
  <si>
    <t>W14-1</t>
  </si>
  <si>
    <t>W14-1P</t>
  </si>
  <si>
    <t>W14-2</t>
  </si>
  <si>
    <t>W14-2P</t>
  </si>
  <si>
    <t>W14-3</t>
  </si>
  <si>
    <t>W14-4</t>
  </si>
  <si>
    <t>W1-4BL</t>
  </si>
  <si>
    <t>W1-4BR</t>
  </si>
  <si>
    <t>W1-4CL</t>
  </si>
  <si>
    <t>W1-4CR</t>
  </si>
  <si>
    <t>W1-4L</t>
  </si>
  <si>
    <t>W1-4R</t>
  </si>
  <si>
    <t>W15-1</t>
  </si>
  <si>
    <t>W1-5L</t>
  </si>
  <si>
    <t>W1-5R</t>
  </si>
  <si>
    <t>W1-6</t>
  </si>
  <si>
    <t xml:space="preserve">W16-7pL </t>
  </si>
  <si>
    <t xml:space="preserve">W16-7pR </t>
  </si>
  <si>
    <t>W1-7</t>
  </si>
  <si>
    <t>W1-8</t>
  </si>
  <si>
    <t>W20-1</t>
  </si>
  <si>
    <t>W20-2</t>
  </si>
  <si>
    <t>W20-3</t>
  </si>
  <si>
    <t>W20-4</t>
  </si>
  <si>
    <t>W20-5</t>
  </si>
  <si>
    <t>W20-7</t>
  </si>
  <si>
    <t>W20-7A</t>
  </si>
  <si>
    <t>W20-7B</t>
  </si>
  <si>
    <t>W2-1</t>
  </si>
  <si>
    <t>W21-1</t>
  </si>
  <si>
    <t>W21-1A</t>
  </si>
  <si>
    <t>W21-2</t>
  </si>
  <si>
    <t>W21-3</t>
  </si>
  <si>
    <t>W21-4</t>
  </si>
  <si>
    <t>W21-5</t>
  </si>
  <si>
    <t>W21-6</t>
  </si>
  <si>
    <t>W2-2</t>
  </si>
  <si>
    <t>W22-1</t>
  </si>
  <si>
    <t>W22-2</t>
  </si>
  <si>
    <t>W22-3</t>
  </si>
  <si>
    <t>W2-3</t>
  </si>
  <si>
    <t>W2-4</t>
  </si>
  <si>
    <t>W2-5</t>
  </si>
  <si>
    <t>W3-1</t>
  </si>
  <si>
    <t>W3-1A</t>
  </si>
  <si>
    <t>W3-2</t>
  </si>
  <si>
    <t>W3-2A</t>
  </si>
  <si>
    <t>W3-3</t>
  </si>
  <si>
    <t>W4-1</t>
  </si>
  <si>
    <t>W4-2</t>
  </si>
  <si>
    <t>W4-3</t>
  </si>
  <si>
    <t>W5-1</t>
  </si>
  <si>
    <t>W5-2</t>
  </si>
  <si>
    <t>W5-2A</t>
  </si>
  <si>
    <t>W5-3</t>
  </si>
  <si>
    <t>W5-4</t>
  </si>
  <si>
    <t>W6-1</t>
  </si>
  <si>
    <t>W6-2</t>
  </si>
  <si>
    <t>W6-3</t>
  </si>
  <si>
    <t>W7-1</t>
  </si>
  <si>
    <t>W7-1A</t>
  </si>
  <si>
    <t>W7-1B</t>
  </si>
  <si>
    <t>W7-2</t>
  </si>
  <si>
    <t>W7-2A</t>
  </si>
  <si>
    <t>W7-2B</t>
  </si>
  <si>
    <t>W7-3</t>
  </si>
  <si>
    <t>W7-3A</t>
  </si>
  <si>
    <t>W7-3B</t>
  </si>
  <si>
    <t>W7-4</t>
  </si>
  <si>
    <t>W7-4A</t>
  </si>
  <si>
    <t>W7-5</t>
  </si>
  <si>
    <t>W8-1</t>
  </si>
  <si>
    <t>W8-10</t>
  </si>
  <si>
    <t>W8-11</t>
  </si>
  <si>
    <t>W8-12</t>
  </si>
  <si>
    <t>W8-2</t>
  </si>
  <si>
    <t>W8-3</t>
  </si>
  <si>
    <t>W8-3A</t>
  </si>
  <si>
    <t>W8-4</t>
  </si>
  <si>
    <t>W8-5</t>
  </si>
  <si>
    <t>W8-6</t>
  </si>
  <si>
    <t>W8-7</t>
  </si>
  <si>
    <t>W8-8</t>
  </si>
  <si>
    <t>W8-9</t>
  </si>
  <si>
    <t>W8-9A</t>
  </si>
  <si>
    <t>W8-9B</t>
  </si>
  <si>
    <t>W9-1</t>
  </si>
  <si>
    <t>W9-2</t>
  </si>
  <si>
    <t>36x12</t>
  </si>
  <si>
    <t>SIL/BLUE</t>
  </si>
  <si>
    <t>GUIDE</t>
  </si>
  <si>
    <t>ARROW UP FOR VISITOR INFO</t>
  </si>
  <si>
    <t>65-51-000</t>
  </si>
  <si>
    <t>11x15</t>
  </si>
  <si>
    <t>SIL/RED</t>
  </si>
  <si>
    <t>FIRE EXTINGUISHER</t>
  </si>
  <si>
    <t>CM4-10LT-18</t>
  </si>
  <si>
    <t>48x18</t>
  </si>
  <si>
    <t>BLK/OR</t>
  </si>
  <si>
    <t>CONSTRUCTION</t>
  </si>
  <si>
    <t>CM4-10RT-18</t>
  </si>
  <si>
    <t>CM4-9LT-24</t>
  </si>
  <si>
    <t>30x24</t>
  </si>
  <si>
    <t>CM4-9RT-24</t>
  </si>
  <si>
    <t>COW15-1-48</t>
  </si>
  <si>
    <t>48x48</t>
  </si>
  <si>
    <t>COW15-4-30</t>
  </si>
  <si>
    <t>COW15-4</t>
  </si>
  <si>
    <t>30x30</t>
  </si>
  <si>
    <t>COW21-7-36</t>
  </si>
  <si>
    <t>36x36</t>
  </si>
  <si>
    <t>ABRUPT EDGE</t>
  </si>
  <si>
    <t>CW20-10-36</t>
  </si>
  <si>
    <t>CW20-10</t>
  </si>
  <si>
    <t>TRAFFIC CONTROL CHANGE AHEAD</t>
  </si>
  <si>
    <t>CW20-1-36</t>
  </si>
  <si>
    <t>ROAD CONSTRUCTION AHEAD</t>
  </si>
  <si>
    <t>CW20-1-48</t>
  </si>
  <si>
    <t>CW20-1</t>
  </si>
  <si>
    <t>CW20-2-36</t>
  </si>
  <si>
    <t>DETOUR AHEAD</t>
  </si>
  <si>
    <t>CW20-2-48</t>
  </si>
  <si>
    <t>CW20-3-36</t>
  </si>
  <si>
    <t>CW20-3</t>
  </si>
  <si>
    <t>ROAD CLOSED</t>
  </si>
  <si>
    <t>CW20-3-48</t>
  </si>
  <si>
    <t>CW20-4-36</t>
  </si>
  <si>
    <t>ONE LANE ROAD AHEAD</t>
  </si>
  <si>
    <t>CW20-4-48</t>
  </si>
  <si>
    <t>CW-20</t>
  </si>
  <si>
    <t>CW20-5L-36</t>
  </si>
  <si>
    <t>LEFT LANE CLOSED AHEAD</t>
  </si>
  <si>
    <t>CW20-5R-36</t>
  </si>
  <si>
    <t>RIGHT LANE CLOSED AHEAD</t>
  </si>
  <si>
    <t>CW21-7-36</t>
  </si>
  <si>
    <t>CW4-2L-36</t>
  </si>
  <si>
    <t>CW4-2R-36</t>
  </si>
  <si>
    <t>CW8-13-48</t>
  </si>
  <si>
    <t>GROOVED PAVEMENT</t>
  </si>
  <si>
    <t>CW8-7-36</t>
  </si>
  <si>
    <t>LOOSE GRAVEL</t>
  </si>
  <si>
    <t>D11-1-18</t>
  </si>
  <si>
    <t>24x18</t>
  </si>
  <si>
    <t>SIL/GRN</t>
  </si>
  <si>
    <t>BIKE ROUTE</t>
  </si>
  <si>
    <t>D11-1-24</t>
  </si>
  <si>
    <t>D12-1-48</t>
  </si>
  <si>
    <t>SIL/BLU</t>
  </si>
  <si>
    <t>SERVICE</t>
  </si>
  <si>
    <t>WEATHER INFO TUNE RADIO TO XX</t>
  </si>
  <si>
    <t>D12-2-42</t>
  </si>
  <si>
    <t>54x42</t>
  </si>
  <si>
    <t>CAR POOL INFO CALL XXX-XXXX</t>
  </si>
  <si>
    <t>D12-5-48</t>
  </si>
  <si>
    <t>D12-5</t>
  </si>
  <si>
    <t>42x48</t>
  </si>
  <si>
    <t>TRAVEL INFO CALL 511</t>
  </si>
  <si>
    <t>D4-1-24</t>
  </si>
  <si>
    <t>GRN/SIL</t>
  </si>
  <si>
    <t>PERMISSIVE</t>
  </si>
  <si>
    <t>D4-2-36</t>
  </si>
  <si>
    <t>30x36</t>
  </si>
  <si>
    <t>D-424-36</t>
  </si>
  <si>
    <t>D-424</t>
  </si>
  <si>
    <t>48x36</t>
  </si>
  <si>
    <t>SIL/BRN</t>
  </si>
  <si>
    <t>HISTORICAL</t>
  </si>
  <si>
    <t>HISTORICAL MARKER AHEAD</t>
  </si>
  <si>
    <t>D-424a-36</t>
  </si>
  <si>
    <t>D-424a</t>
  </si>
  <si>
    <t>GEOLOGICAL MARKER AHEAD</t>
  </si>
  <si>
    <t>D-434-18</t>
  </si>
  <si>
    <t>16x18</t>
  </si>
  <si>
    <t>ROUTE MARKER</t>
  </si>
  <si>
    <t>D-434-36</t>
  </si>
  <si>
    <t>33x36</t>
  </si>
  <si>
    <t>D445-36</t>
  </si>
  <si>
    <t>D445</t>
  </si>
  <si>
    <t>60x36</t>
  </si>
  <si>
    <t>LIGHTS ON FOR SAFETY</t>
  </si>
  <si>
    <t>D447-36</t>
  </si>
  <si>
    <t>D447</t>
  </si>
  <si>
    <t>96x36</t>
  </si>
  <si>
    <t>SAFETY CORRIDOR NEXT XX MILES</t>
  </si>
  <si>
    <t>D-480-78</t>
  </si>
  <si>
    <t>D-480</t>
  </si>
  <si>
    <t>42x78</t>
  </si>
  <si>
    <t>D-481-78</t>
  </si>
  <si>
    <t>D-481</t>
  </si>
  <si>
    <t>D-482-66</t>
  </si>
  <si>
    <t>D-482</t>
  </si>
  <si>
    <t>36x66</t>
  </si>
  <si>
    <t>D-483-72</t>
  </si>
  <si>
    <t>D-483</t>
  </si>
  <si>
    <t>36x72</t>
  </si>
  <si>
    <t>D-484-54</t>
  </si>
  <si>
    <t>D-484</t>
  </si>
  <si>
    <t>30x54</t>
  </si>
  <si>
    <t>PLUM/SIL</t>
  </si>
  <si>
    <t>D5-1-30</t>
  </si>
  <si>
    <t>96x53</t>
  </si>
  <si>
    <t>REST AREA 1 MILE</t>
  </si>
  <si>
    <t>D5-1-53</t>
  </si>
  <si>
    <t>D5-1a-60</t>
  </si>
  <si>
    <t>D5-1a</t>
  </si>
  <si>
    <t>120x60</t>
  </si>
  <si>
    <t>REST AREA X MILES</t>
  </si>
  <si>
    <t>D5-1b-60</t>
  </si>
  <si>
    <t>D5-1b</t>
  </si>
  <si>
    <t>144x60</t>
  </si>
  <si>
    <t>REST AREA NEXT RIGHT</t>
  </si>
  <si>
    <t>D5-2a-60</t>
  </si>
  <si>
    <t>D5-2a</t>
  </si>
  <si>
    <t>D5-2b-78</t>
  </si>
  <si>
    <t>D5-2b</t>
  </si>
  <si>
    <t>78x78</t>
  </si>
  <si>
    <t>D5-5a-24</t>
  </si>
  <si>
    <t>D5-5a</t>
  </si>
  <si>
    <t>24x24</t>
  </si>
  <si>
    <t>D5-6-74</t>
  </si>
  <si>
    <t>D5-6</t>
  </si>
  <si>
    <t>92x74</t>
  </si>
  <si>
    <t>REST AREA NEXT XX MILES</t>
  </si>
  <si>
    <t>D6-4-24</t>
  </si>
  <si>
    <t>D6-4</t>
  </si>
  <si>
    <t>D6-4a-12</t>
  </si>
  <si>
    <t>D6-4a</t>
  </si>
  <si>
    <t>24x12</t>
  </si>
  <si>
    <t>D8-1-60</t>
  </si>
  <si>
    <t>78x60</t>
  </si>
  <si>
    <t>WEIGH STATION X/X X MILE</t>
  </si>
  <si>
    <t>D8-2-54</t>
  </si>
  <si>
    <t>66x54</t>
  </si>
  <si>
    <t>WEIGH STATION NEXT RIGHT (OPEN) (CLOSED)</t>
  </si>
  <si>
    <t>D8-2-72</t>
  </si>
  <si>
    <t>84x72</t>
  </si>
  <si>
    <t>D8-3-42</t>
  </si>
  <si>
    <t>48x42</t>
  </si>
  <si>
    <t>D8-3-60</t>
  </si>
  <si>
    <t>66x60</t>
  </si>
  <si>
    <t>D9-12-24</t>
  </si>
  <si>
    <t>D9-1-24</t>
  </si>
  <si>
    <t>D9-1-30</t>
  </si>
  <si>
    <t>D9-13a-12</t>
  </si>
  <si>
    <t>D9-13a</t>
  </si>
  <si>
    <t>HOSPITAL</t>
  </si>
  <si>
    <t>D9-13b-12</t>
  </si>
  <si>
    <t>D9-13b</t>
  </si>
  <si>
    <t>AMBULANCE STATION</t>
  </si>
  <si>
    <t>D9-14-15</t>
  </si>
  <si>
    <t>30x15</t>
  </si>
  <si>
    <t>POLICE</t>
  </si>
  <si>
    <t>D9-1a-24</t>
  </si>
  <si>
    <t>D9-1a</t>
  </si>
  <si>
    <t>D9-1a-30</t>
  </si>
  <si>
    <t>24x30</t>
  </si>
  <si>
    <t>D9-1b-30</t>
  </si>
  <si>
    <t>D9-1b</t>
  </si>
  <si>
    <t>D9-2-24</t>
  </si>
  <si>
    <t>D9-2-30</t>
  </si>
  <si>
    <t>D9-3-24</t>
  </si>
  <si>
    <t>D9-3-30</t>
  </si>
  <si>
    <t>D9-3a-24</t>
  </si>
  <si>
    <t>D9-6-24</t>
  </si>
  <si>
    <t>D9-6-30</t>
  </si>
  <si>
    <t>D9-7-24</t>
  </si>
  <si>
    <t>D9-8-24</t>
  </si>
  <si>
    <t>D9-9-24</t>
  </si>
  <si>
    <t>E1-5-24</t>
  </si>
  <si>
    <t>120x24</t>
  </si>
  <si>
    <t>E1-5a-24</t>
  </si>
  <si>
    <t>E1-5a</t>
  </si>
  <si>
    <t>132x24</t>
  </si>
  <si>
    <t>E1-5ab-24</t>
  </si>
  <si>
    <t>E1-5ab</t>
  </si>
  <si>
    <t>174x24</t>
  </si>
  <si>
    <t>E5-1-60</t>
  </si>
  <si>
    <t xml:space="preserve">E5-1 </t>
  </si>
  <si>
    <t>72x60</t>
  </si>
  <si>
    <t>E5-1a-24</t>
  </si>
  <si>
    <t>E5-1a</t>
  </si>
  <si>
    <t>E5-1a-60</t>
  </si>
  <si>
    <t>E5-1b-60</t>
  </si>
  <si>
    <t>E5-1b</t>
  </si>
  <si>
    <t>E5-1c-60</t>
  </si>
  <si>
    <t>E5-1c</t>
  </si>
  <si>
    <t>90x60</t>
  </si>
  <si>
    <t>E5-1d-60</t>
  </si>
  <si>
    <t>E5-1d</t>
  </si>
  <si>
    <t>108x60</t>
  </si>
  <si>
    <t>EM-1-24</t>
  </si>
  <si>
    <t>EM-1m</t>
  </si>
  <si>
    <t>EM-1m-24</t>
  </si>
  <si>
    <t>FOD8-1-12-24</t>
  </si>
  <si>
    <t>36x24</t>
  </si>
  <si>
    <t>OPEN/CLOSED (SCALEHOUSE)</t>
  </si>
  <si>
    <t>FOD8-1-24</t>
  </si>
  <si>
    <t>FOR15-3-18</t>
  </si>
  <si>
    <t>BLK/SIL</t>
  </si>
  <si>
    <t>REGULATORY</t>
  </si>
  <si>
    <t>FOR15-4-18</t>
  </si>
  <si>
    <t>TRACTION DEVICES REQUIRED</t>
  </si>
  <si>
    <t>FOW10-1-30</t>
  </si>
  <si>
    <t>FOW10-1</t>
  </si>
  <si>
    <t>36x30</t>
  </si>
  <si>
    <t>BLK/YLW</t>
  </si>
  <si>
    <t>WARNING</t>
  </si>
  <si>
    <t>NEXT______ MILE(S)</t>
  </si>
  <si>
    <t>FOW15-1-18</t>
  </si>
  <si>
    <t>FOW15-2-18</t>
  </si>
  <si>
    <t>CARRY TT/D OR TT/D REQUIRED</t>
  </si>
  <si>
    <t>I-12-24</t>
  </si>
  <si>
    <t>I-12</t>
  </si>
  <si>
    <t>I4-1-24</t>
  </si>
  <si>
    <t>I-5-24</t>
  </si>
  <si>
    <t>I-5-30</t>
  </si>
  <si>
    <t>I-6-24</t>
  </si>
  <si>
    <t>I-6a-6p</t>
  </si>
  <si>
    <t>24x6</t>
  </si>
  <si>
    <t>BUS STOP</t>
  </si>
  <si>
    <t>I-6b-6p</t>
  </si>
  <si>
    <t>BUS STATION</t>
  </si>
  <si>
    <t>I-6c-6p</t>
  </si>
  <si>
    <t>GREYHOUND</t>
  </si>
  <si>
    <t>I-7-24</t>
  </si>
  <si>
    <t>I-7-30</t>
  </si>
  <si>
    <t>I-7-6p</t>
  </si>
  <si>
    <t>AMTRAK STATION</t>
  </si>
  <si>
    <t>I-8-24</t>
  </si>
  <si>
    <t>I-8p-12</t>
  </si>
  <si>
    <t>I-8p</t>
  </si>
  <si>
    <t>LIBRARY</t>
  </si>
  <si>
    <t>IM2-1-15</t>
  </si>
  <si>
    <t>21x15</t>
  </si>
  <si>
    <t>IM3-1-12</t>
  </si>
  <si>
    <t>IM3-1-15</t>
  </si>
  <si>
    <t>IM3-2-12</t>
  </si>
  <si>
    <t>IM3-2-15</t>
  </si>
  <si>
    <t>IM3-3-12</t>
  </si>
  <si>
    <t>IM3-3-15</t>
  </si>
  <si>
    <t>IM3-4-12</t>
  </si>
  <si>
    <t>IM3-4-15</t>
  </si>
  <si>
    <t>IM4-5-12</t>
  </si>
  <si>
    <t>IM5-1L-15</t>
  </si>
  <si>
    <t>IM5-1R-15</t>
  </si>
  <si>
    <t>IM5-2L-15</t>
  </si>
  <si>
    <t>IM5-2R-15</t>
  </si>
  <si>
    <t>IM6-1-12</t>
  </si>
  <si>
    <t>IM6-1</t>
  </si>
  <si>
    <t>21x12</t>
  </si>
  <si>
    <t>BLU/SIL</t>
  </si>
  <si>
    <t>IM6-1-15</t>
  </si>
  <si>
    <t>IM6-2L-15</t>
  </si>
  <si>
    <t>IM6-2R-15</t>
  </si>
  <si>
    <t>M1-1-205-30</t>
  </si>
  <si>
    <t>M1-1-24</t>
  </si>
  <si>
    <t>M1-1-5-24</t>
  </si>
  <si>
    <t>M1-1-5-36</t>
  </si>
  <si>
    <t>M1-1-82-24</t>
  </si>
  <si>
    <t>M1-1-82-36</t>
  </si>
  <si>
    <t>M1-1-84-24</t>
  </si>
  <si>
    <t>M1-1-84-36</t>
  </si>
  <si>
    <t>M1-4-24</t>
  </si>
  <si>
    <t>M1-4-24-3</t>
  </si>
  <si>
    <t>M1-4-3</t>
  </si>
  <si>
    <t>M1-4-30</t>
  </si>
  <si>
    <t>M1-4-36</t>
  </si>
  <si>
    <t>M1-4-ROUTE-30</t>
  </si>
  <si>
    <t>MARKER ST</t>
  </si>
  <si>
    <t>US RTE SHIELD</t>
  </si>
  <si>
    <t>M1-5-18</t>
  </si>
  <si>
    <t>18x18</t>
  </si>
  <si>
    <t>SIL/BLK</t>
  </si>
  <si>
    <t>M1-5-24</t>
  </si>
  <si>
    <t>M1-5-24-3</t>
  </si>
  <si>
    <t>M1-5-3</t>
  </si>
  <si>
    <t>M1-5-30-3</t>
  </si>
  <si>
    <t>M1-5-36</t>
  </si>
  <si>
    <t>M1-6-24</t>
  </si>
  <si>
    <t>YLW/BLU</t>
  </si>
  <si>
    <t>M1-6-30</t>
  </si>
  <si>
    <t>M1-6-36</t>
  </si>
  <si>
    <t>M1-7-24</t>
  </si>
  <si>
    <t>M1-ROUTE-30</t>
  </si>
  <si>
    <t>STATE RTE SHIELD</t>
  </si>
  <si>
    <t>M2-1-15</t>
  </si>
  <si>
    <t>JCT</t>
  </si>
  <si>
    <t>M3-1-12</t>
  </si>
  <si>
    <t>NORTH</t>
  </si>
  <si>
    <t>M3-1-15</t>
  </si>
  <si>
    <t>M3-2-12</t>
  </si>
  <si>
    <t>EAST</t>
  </si>
  <si>
    <t>M3-2-15</t>
  </si>
  <si>
    <t>M3-3-12</t>
  </si>
  <si>
    <t>SOUTH</t>
  </si>
  <si>
    <t>M3-3-15</t>
  </si>
  <si>
    <t>M3-4-12</t>
  </si>
  <si>
    <t>WEST</t>
  </si>
  <si>
    <t>M3-4-15</t>
  </si>
  <si>
    <t>M4-10R-18</t>
  </si>
  <si>
    <t>M4-11-6</t>
  </si>
  <si>
    <t>BEGIN</t>
  </si>
  <si>
    <t>M4-12-6</t>
  </si>
  <si>
    <t>END</t>
  </si>
  <si>
    <t>M4-13-6</t>
  </si>
  <si>
    <t>TO</t>
  </si>
  <si>
    <t>M4-2-12</t>
  </si>
  <si>
    <t>BY-PASS</t>
  </si>
  <si>
    <t>M4-3-12</t>
  </si>
  <si>
    <t>BUSINESS</t>
  </si>
  <si>
    <t>M4-4-12</t>
  </si>
  <si>
    <t>TRUCK</t>
  </si>
  <si>
    <t>M4-5-12</t>
  </si>
  <si>
    <t>M4-6-12</t>
  </si>
  <si>
    <t>M5-1L-15</t>
  </si>
  <si>
    <t>M5-1R-15</t>
  </si>
  <si>
    <t>M5-2L-15</t>
  </si>
  <si>
    <t>M5-2R-15</t>
  </si>
  <si>
    <t>M6-1-12</t>
  </si>
  <si>
    <t>18x12</t>
  </si>
  <si>
    <t>M6-1-15</t>
  </si>
  <si>
    <t>M6-1L</t>
  </si>
  <si>
    <t>LEFT ARROW</t>
  </si>
  <si>
    <t>M6-2L-15</t>
  </si>
  <si>
    <t>M6-2R-15</t>
  </si>
  <si>
    <t>M6-3-15</t>
  </si>
  <si>
    <t>M6-4-12</t>
  </si>
  <si>
    <t>M6-4-15</t>
  </si>
  <si>
    <t>M6-5-15</t>
  </si>
  <si>
    <t>M6-6L-15</t>
  </si>
  <si>
    <t>M6-6L</t>
  </si>
  <si>
    <t>M6-6R-15</t>
  </si>
  <si>
    <t>M6-6R</t>
  </si>
  <si>
    <t>M6-7L-15</t>
  </si>
  <si>
    <t>M6-7L</t>
  </si>
  <si>
    <t>M6-7R-15</t>
  </si>
  <si>
    <t>M6-7R</t>
  </si>
  <si>
    <t>M6-8L-15</t>
  </si>
  <si>
    <t>M6-8L</t>
  </si>
  <si>
    <t>M6-8R-15</t>
  </si>
  <si>
    <t>M6-8R</t>
  </si>
  <si>
    <t>M6-9-15</t>
  </si>
  <si>
    <t>M6-9</t>
  </si>
  <si>
    <t>O15-1-30</t>
  </si>
  <si>
    <t>BRN/SIL</t>
  </si>
  <si>
    <t>OBD11-2-18</t>
  </si>
  <si>
    <t>OBD11-2</t>
  </si>
  <si>
    <t>OBD11-3-18</t>
  </si>
  <si>
    <t>OBD11-3</t>
  </si>
  <si>
    <t>24x36</t>
  </si>
  <si>
    <t>OREGON COAST BIKE ROUTE</t>
  </si>
  <si>
    <t>OBD11-3-30</t>
  </si>
  <si>
    <t>18x30</t>
  </si>
  <si>
    <t>OBD11-3-36</t>
  </si>
  <si>
    <t>OBR1-1-24</t>
  </si>
  <si>
    <t>OBR1-2-24</t>
  </si>
  <si>
    <t>OBR1-3-30</t>
  </si>
  <si>
    <t>OBR1-3</t>
  </si>
  <si>
    <t>CYCLISTS YIELD TO PEDESTRIANS</t>
  </si>
  <si>
    <t>OBW12-2-18</t>
  </si>
  <si>
    <t>OBW12-2</t>
  </si>
  <si>
    <t>OBW1-5-18</t>
  </si>
  <si>
    <t>ON ROADWAY</t>
  </si>
  <si>
    <t>OBW1-6-12</t>
  </si>
  <si>
    <t>OBW1-6</t>
  </si>
  <si>
    <t>XING</t>
  </si>
  <si>
    <t>OBW8-22-36</t>
  </si>
  <si>
    <t>OBW8-22</t>
  </si>
  <si>
    <t>OBW8-22-48</t>
  </si>
  <si>
    <t>OBW8-23-36</t>
  </si>
  <si>
    <t>OBW8-23</t>
  </si>
  <si>
    <t>OD11-1-48</t>
  </si>
  <si>
    <t>OD11-1</t>
  </si>
  <si>
    <t>108x48</t>
  </si>
  <si>
    <t>RECREATIONAL</t>
  </si>
  <si>
    <t>ENTERING WINTER RECREATION AREA ...</t>
  </si>
  <si>
    <t>OD11-2-36</t>
  </si>
  <si>
    <t>SNOW PARK AHEAD 1/4 MILE</t>
  </si>
  <si>
    <t>OD12-1-36</t>
  </si>
  <si>
    <t>OD12-1</t>
  </si>
  <si>
    <t>54x36</t>
  </si>
  <si>
    <t>OD12-2-33</t>
  </si>
  <si>
    <t>OD12-2</t>
  </si>
  <si>
    <t>54x33</t>
  </si>
  <si>
    <t>PULL OUT 1/4 MILE</t>
  </si>
  <si>
    <t>OD23-1-12</t>
  </si>
  <si>
    <t>PROP OF DOT HWY DIV</t>
  </si>
  <si>
    <t>OD24-1-24</t>
  </si>
  <si>
    <t>END ST HWY MAINTENANCE</t>
  </si>
  <si>
    <t>OD26-1-18</t>
  </si>
  <si>
    <t>36x18</t>
  </si>
  <si>
    <t>DRIVE DEFENSIVELY</t>
  </si>
  <si>
    <t>OD27-1-30</t>
  </si>
  <si>
    <t>BUCKLE-UP OREGON</t>
  </si>
  <si>
    <t>OD-411a-36</t>
  </si>
  <si>
    <t>OD-411a</t>
  </si>
  <si>
    <t>72x36</t>
  </si>
  <si>
    <t>OD-412-36</t>
  </si>
  <si>
    <t>OD-412</t>
  </si>
  <si>
    <t>OD-413-78</t>
  </si>
  <si>
    <t>OD-413</t>
  </si>
  <si>
    <t>30x78</t>
  </si>
  <si>
    <t>OD-413a-18</t>
  </si>
  <si>
    <t>OD-413a</t>
  </si>
  <si>
    <t>33x18</t>
  </si>
  <si>
    <t>OD-413a-27</t>
  </si>
  <si>
    <t>POPULATION X</t>
  </si>
  <si>
    <t>OD-414-78</t>
  </si>
  <si>
    <t>OD-414</t>
  </si>
  <si>
    <t>OD417-24</t>
  </si>
  <si>
    <t>ADOPT A HIGHWAY</t>
  </si>
  <si>
    <t>OD418-24</t>
  </si>
  <si>
    <t>OD418</t>
  </si>
  <si>
    <t>ADOPT-A LANDSCAPE PROGRAM</t>
  </si>
  <si>
    <t>OD-426-30</t>
  </si>
  <si>
    <t>OD-426</t>
  </si>
  <si>
    <t>42x30</t>
  </si>
  <si>
    <t>DEPOSIT LITTER 1/4 MILE</t>
  </si>
  <si>
    <t>OD-427-30</t>
  </si>
  <si>
    <t>OD-427</t>
  </si>
  <si>
    <t>DEPOSIT LITTER</t>
  </si>
  <si>
    <t>OD-434-18</t>
  </si>
  <si>
    <t>OD-434-36</t>
  </si>
  <si>
    <t>OD-435-12a</t>
  </si>
  <si>
    <t>30x12</t>
  </si>
  <si>
    <t>1/4 MILE</t>
  </si>
  <si>
    <t>OD-435-12b</t>
  </si>
  <si>
    <t>1/2 MILE</t>
  </si>
  <si>
    <t>OD-437-12</t>
  </si>
  <si>
    <t>OD-438-7-1/2</t>
  </si>
  <si>
    <t>30x7-1/2</t>
  </si>
  <si>
    <t>PICNICKING</t>
  </si>
  <si>
    <t>OD-439-7-1/2</t>
  </si>
  <si>
    <t>SWIMMING</t>
  </si>
  <si>
    <t>OD-440-7-1/2</t>
  </si>
  <si>
    <t>BOAT LAUNCHING</t>
  </si>
  <si>
    <t>OD-441-7-1/2</t>
  </si>
  <si>
    <t>CAMPING</t>
  </si>
  <si>
    <t>OD445-36</t>
  </si>
  <si>
    <t>OD445</t>
  </si>
  <si>
    <t>OD-449-48</t>
  </si>
  <si>
    <t>OD-449</t>
  </si>
  <si>
    <t>54x48</t>
  </si>
  <si>
    <t>END SAFETY CORRIDOR</t>
  </si>
  <si>
    <t>OD450-30</t>
  </si>
  <si>
    <t>OD450</t>
  </si>
  <si>
    <t>OD460</t>
  </si>
  <si>
    <t>81x60</t>
  </si>
  <si>
    <t>WELCOME TO OREGON</t>
  </si>
  <si>
    <t>OD-460-45</t>
  </si>
  <si>
    <t>OD-460</t>
  </si>
  <si>
    <t>60x45</t>
  </si>
  <si>
    <t>OD460-45</t>
  </si>
  <si>
    <t>OD460-60</t>
  </si>
  <si>
    <t>OD461-45</t>
  </si>
  <si>
    <t>OD461</t>
  </si>
  <si>
    <t>OREGON THANKS YOU COME BACK SOON</t>
  </si>
  <si>
    <t>OD461-60</t>
  </si>
  <si>
    <t>OD463-36</t>
  </si>
  <si>
    <t>OD463</t>
  </si>
  <si>
    <t>OD463L-36</t>
  </si>
  <si>
    <t>OD463L</t>
  </si>
  <si>
    <t>OD463R-36</t>
  </si>
  <si>
    <t>OD463R</t>
  </si>
  <si>
    <t>OD-465-42</t>
  </si>
  <si>
    <t>OD-465</t>
  </si>
  <si>
    <t>BLU/WHT</t>
  </si>
  <si>
    <t>ENTERING TSUNAMI HAZARD ZONE</t>
  </si>
  <si>
    <t>OD-466-42</t>
  </si>
  <si>
    <t>OD-466</t>
  </si>
  <si>
    <t>LEAVING TSUNAMI HAZARD ZONE</t>
  </si>
  <si>
    <t>OD-481-48</t>
  </si>
  <si>
    <t>12x48</t>
  </si>
  <si>
    <t>OD-485-18</t>
  </si>
  <si>
    <t>OD-485</t>
  </si>
  <si>
    <t>27x18</t>
  </si>
  <si>
    <t>OREGON HAS 9-1-1 STATEWIDE</t>
  </si>
  <si>
    <t>OD-486-36</t>
  </si>
  <si>
    <t>OD-486</t>
  </si>
  <si>
    <t>DIAL 9-1-1 FOR EMERGENCIES STATEWIDE</t>
  </si>
  <si>
    <t>OD5-10-24</t>
  </si>
  <si>
    <t>DRINKING WATER AHEAD</t>
  </si>
  <si>
    <t>OD5-11-18</t>
  </si>
  <si>
    <t>DRINKING WATER</t>
  </si>
  <si>
    <t>OD5-6-24</t>
  </si>
  <si>
    <t>OD5-7a</t>
  </si>
  <si>
    <t>36x54</t>
  </si>
  <si>
    <t>OREGON VISITORS INFORMATION</t>
  </si>
  <si>
    <t>OD5-7a-54</t>
  </si>
  <si>
    <t>STANDARD VISITOR INFO SIGN</t>
  </si>
  <si>
    <t>OD5-9a-54</t>
  </si>
  <si>
    <t>OD5-9a</t>
  </si>
  <si>
    <t>OREGON WELCOME CENTER</t>
  </si>
  <si>
    <t>OD8-4-36</t>
  </si>
  <si>
    <t>OD8-4</t>
  </si>
  <si>
    <t>WEIGH STATION AHEAD OPEN</t>
  </si>
  <si>
    <t>OD8-5-36</t>
  </si>
  <si>
    <t>OD8-5</t>
  </si>
  <si>
    <t>OD9-10-24</t>
  </si>
  <si>
    <t>OD9-10-30</t>
  </si>
  <si>
    <t>OD9-10-6</t>
  </si>
  <si>
    <t>OD9-10a-18</t>
  </si>
  <si>
    <t>WELCOME CENTER</t>
  </si>
  <si>
    <t>OD9-10a-24</t>
  </si>
  <si>
    <t>OD9-10b-18</t>
  </si>
  <si>
    <t>VISITOR INFO</t>
  </si>
  <si>
    <t>OD9-10b-24</t>
  </si>
  <si>
    <t>OD9-11-6</t>
  </si>
  <si>
    <t>OD9-11B-12</t>
  </si>
  <si>
    <t>OD9-12-6</t>
  </si>
  <si>
    <t>OD9-12</t>
  </si>
  <si>
    <t>OD9-9-6</t>
  </si>
  <si>
    <t>ODRW-061-18</t>
  </si>
  <si>
    <t>ODRW-062-18</t>
  </si>
  <si>
    <t>ODRW-063-18</t>
  </si>
  <si>
    <t>ODRW-121-18</t>
  </si>
  <si>
    <t>ODRW-121-24</t>
  </si>
  <si>
    <t>ODRW-121</t>
  </si>
  <si>
    <t>WINDSURFING SYMBOL</t>
  </si>
  <si>
    <t>ODRW-121-30</t>
  </si>
  <si>
    <t>OI17-10-21</t>
  </si>
  <si>
    <t>OI17-10</t>
  </si>
  <si>
    <t>30x21</t>
  </si>
  <si>
    <t>APPLEGATE TRAIL INTERP. CTR.</t>
  </si>
  <si>
    <t>OI5-1-30</t>
  </si>
  <si>
    <t>OI5-22O-18</t>
  </si>
  <si>
    <t>OI5-22O</t>
  </si>
  <si>
    <t>OI6-1-24</t>
  </si>
  <si>
    <t>OI6-1-30</t>
  </si>
  <si>
    <t>OI7-10-21</t>
  </si>
  <si>
    <t>OI7-10</t>
  </si>
  <si>
    <t>APPLEGATE TRAIL INTERPITIVE SITE</t>
  </si>
  <si>
    <t>OI7-1-24</t>
  </si>
  <si>
    <t>OI7-1-30</t>
  </si>
  <si>
    <t>OI7-20L-18</t>
  </si>
  <si>
    <t>OI7-20L</t>
  </si>
  <si>
    <t>LEFT 1/2 MI.</t>
  </si>
  <si>
    <t>OI7-20R-18</t>
  </si>
  <si>
    <t>OI7-20R</t>
  </si>
  <si>
    <t>RIGHT 1/2 MI.</t>
  </si>
  <si>
    <t>OI7-2-18</t>
  </si>
  <si>
    <t>OI7-2</t>
  </si>
  <si>
    <t>INFO CENTER</t>
  </si>
  <si>
    <t>OI7-21L-18</t>
  </si>
  <si>
    <t>OI7-21L</t>
  </si>
  <si>
    <t>LEFT 1/4 MI.</t>
  </si>
  <si>
    <t>OI7-21R-18</t>
  </si>
  <si>
    <t>OI7-21R</t>
  </si>
  <si>
    <t>RIGHT 1/4 MI.</t>
  </si>
  <si>
    <t>OI7-2-24</t>
  </si>
  <si>
    <t>OI7-22L-18</t>
  </si>
  <si>
    <t>OI7-22L</t>
  </si>
  <si>
    <t>CULTURAL</t>
  </si>
  <si>
    <t>NEXT LEFT</t>
  </si>
  <si>
    <t>OI7-22O-18</t>
  </si>
  <si>
    <t>24X18</t>
  </si>
  <si>
    <t>OI7-22R-18</t>
  </si>
  <si>
    <t>OI7-22R</t>
  </si>
  <si>
    <t>NEXT RIGHT</t>
  </si>
  <si>
    <t>OI7-3-24</t>
  </si>
  <si>
    <t>TRAIL SITE</t>
  </si>
  <si>
    <t>OI7-3-30</t>
  </si>
  <si>
    <t>OI7-3</t>
  </si>
  <si>
    <t>OI7-4-18</t>
  </si>
  <si>
    <t>OI7-4</t>
  </si>
  <si>
    <t>RIVER ROUTE</t>
  </si>
  <si>
    <t>OI7-4-24</t>
  </si>
  <si>
    <t>OI7-4a-18</t>
  </si>
  <si>
    <t>OI7-4a</t>
  </si>
  <si>
    <t>TOUR ROUTE</t>
  </si>
  <si>
    <t>OI7-5-18</t>
  </si>
  <si>
    <t>OI7-5</t>
  </si>
  <si>
    <t>18x6</t>
  </si>
  <si>
    <t>OI7-5-24</t>
  </si>
  <si>
    <t>OI7-5-30</t>
  </si>
  <si>
    <t>30x6</t>
  </si>
  <si>
    <t>OI7-5-6</t>
  </si>
  <si>
    <t>OI7-5-6a</t>
  </si>
  <si>
    <t>OI7-5-9</t>
  </si>
  <si>
    <t>30x9</t>
  </si>
  <si>
    <t>OI7-5a</t>
  </si>
  <si>
    <t>24x9</t>
  </si>
  <si>
    <t>OI7-5a-9</t>
  </si>
  <si>
    <t>OI7-6-24</t>
  </si>
  <si>
    <t>OI7-6</t>
  </si>
  <si>
    <t>BARLOW ROAD ROUTE</t>
  </si>
  <si>
    <t>OI7-6-30</t>
  </si>
  <si>
    <t>OI7-8-15</t>
  </si>
  <si>
    <t>OI7-8</t>
  </si>
  <si>
    <t>27x15</t>
  </si>
  <si>
    <t>APPLEGATE TRAIL SITE</t>
  </si>
  <si>
    <t>OI7-8-18</t>
  </si>
  <si>
    <t>OI7-9-15</t>
  </si>
  <si>
    <t>OI7-9</t>
  </si>
  <si>
    <t>APPLEGATE TRAIL</t>
  </si>
  <si>
    <t>OI7-9-18</t>
  </si>
  <si>
    <t>OM3-1-12</t>
  </si>
  <si>
    <t>OM3-2-12</t>
  </si>
  <si>
    <t>OM3-3-12</t>
  </si>
  <si>
    <t>OM3-4-12</t>
  </si>
  <si>
    <t>OM-3C-36</t>
  </si>
  <si>
    <t>OM-3C</t>
  </si>
  <si>
    <t>12x36</t>
  </si>
  <si>
    <t>OM-3C-48</t>
  </si>
  <si>
    <t>OM-3L-36</t>
  </si>
  <si>
    <t>OM-3R-36</t>
  </si>
  <si>
    <t>OM4-2-18</t>
  </si>
  <si>
    <t>OM4-2</t>
  </si>
  <si>
    <t>RED/BLK</t>
  </si>
  <si>
    <t>OM4-3-24</t>
  </si>
  <si>
    <t>OM4-3</t>
  </si>
  <si>
    <t>RED</t>
  </si>
  <si>
    <t>OP-121-18</t>
  </si>
  <si>
    <t>12x18</t>
  </si>
  <si>
    <t>DOGS PERMITTED ON LEASH ONLY</t>
  </si>
  <si>
    <t>OP-122-12</t>
  </si>
  <si>
    <t>PETS ALLOWED ON LEASH</t>
  </si>
  <si>
    <t>OP-123L-24</t>
  </si>
  <si>
    <t>OP-123R-24</t>
  </si>
  <si>
    <t>OR10-11a-36</t>
  </si>
  <si>
    <t>OR10-6-36</t>
  </si>
  <si>
    <t>OR10-6</t>
  </si>
  <si>
    <t>LED Orange</t>
  </si>
  <si>
    <t>OR-122-12</t>
  </si>
  <si>
    <t>OR-122</t>
  </si>
  <si>
    <t>PETS ALLOW ON LEASH IN THIS AREA</t>
  </si>
  <si>
    <t>OR-123R-24</t>
  </si>
  <si>
    <t>OR-123R</t>
  </si>
  <si>
    <t>SIL/GR</t>
  </si>
  <si>
    <t>PETS ALLOW IN MARKED AREA ONLY-RT</t>
  </si>
  <si>
    <t>OR12-5-35</t>
  </si>
  <si>
    <t>WEIGHT LIMIT REDUCED ...</t>
  </si>
  <si>
    <t>OR12-5-36</t>
  </si>
  <si>
    <t>OR12-6-48</t>
  </si>
  <si>
    <t>36x48</t>
  </si>
  <si>
    <t>OR-130-12</t>
  </si>
  <si>
    <t>MOTORIZED VEHICLES PROHIBITED</t>
  </si>
  <si>
    <t>OR13-1-48</t>
  </si>
  <si>
    <t>OR13-1</t>
  </si>
  <si>
    <t>OR13-2-48</t>
  </si>
  <si>
    <t>OR13-2</t>
  </si>
  <si>
    <t>OR15-15-18</t>
  </si>
  <si>
    <t>OR15-16-48</t>
  </si>
  <si>
    <t>OR15-16</t>
  </si>
  <si>
    <t>120x48</t>
  </si>
  <si>
    <t>DRAG CHAINS REQUIRED ON TRAILERS WHEN CHAINS ARE REQUIRED</t>
  </si>
  <si>
    <t>OR1-5-7</t>
  </si>
  <si>
    <t>14x7</t>
  </si>
  <si>
    <t>OR16-1-24</t>
  </si>
  <si>
    <t>OR16-2-18</t>
  </si>
  <si>
    <t>30x18</t>
  </si>
  <si>
    <t>OR16-3-60</t>
  </si>
  <si>
    <t>48x60</t>
  </si>
  <si>
    <t>UNLAWFUL TO PASS SCHOOL BUS OR WORKER TRANSPORT BUS WHEN RED LIGHTS FLASH</t>
  </si>
  <si>
    <t>OR16-6-42</t>
  </si>
  <si>
    <t>30x42</t>
  </si>
  <si>
    <t>$500 PENALTY FOR THROWING AWAY BURNING MATERIAL</t>
  </si>
  <si>
    <t>OR17-1-36</t>
  </si>
  <si>
    <t>OR17-5-30</t>
  </si>
  <si>
    <t>OR17-5-36</t>
  </si>
  <si>
    <t>OR17-5a-24</t>
  </si>
  <si>
    <t>OR17-5a</t>
  </si>
  <si>
    <t>OR17-5a-42</t>
  </si>
  <si>
    <t>OR17-6-36</t>
  </si>
  <si>
    <t>OR17-6a-42</t>
  </si>
  <si>
    <t>OR17-6a</t>
  </si>
  <si>
    <t>OR17-7-12</t>
  </si>
  <si>
    <t>OR17-7</t>
  </si>
  <si>
    <t>12x12</t>
  </si>
  <si>
    <t>OR17-8-12</t>
  </si>
  <si>
    <t>OR18-1-48</t>
  </si>
  <si>
    <t>ENTERING WINTER RECREATION AREA PARKING PERMITS REQUIRED BEYOND THIS POINT</t>
  </si>
  <si>
    <t>OR18-2-48</t>
  </si>
  <si>
    <t>OR18-3-30</t>
  </si>
  <si>
    <t>SNO-PARK PARKING PERMITS REQUIRED</t>
  </si>
  <si>
    <t>OR18-3a-30</t>
  </si>
  <si>
    <t>OR18-3b-30</t>
  </si>
  <si>
    <t>OR18-4-30</t>
  </si>
  <si>
    <t>OR19-6-36</t>
  </si>
  <si>
    <t>OR19-6-60</t>
  </si>
  <si>
    <t>OR20-1-12</t>
  </si>
  <si>
    <t>ONE VEHICLE PER GREEN</t>
  </si>
  <si>
    <t>OR20-4-36</t>
  </si>
  <si>
    <t>LED Red</t>
  </si>
  <si>
    <t>RAMP SIGNAL ON</t>
  </si>
  <si>
    <t>OR20-5-30</t>
  </si>
  <si>
    <t>BLK/WHT</t>
  </si>
  <si>
    <t>FORM 2 LANES WHEN METERED</t>
  </si>
  <si>
    <t>OR20-6b-24</t>
  </si>
  <si>
    <t>18x24</t>
  </si>
  <si>
    <t>OR20-6c-18</t>
  </si>
  <si>
    <t>OR20-6C</t>
  </si>
  <si>
    <t>OR20-6d-3</t>
  </si>
  <si>
    <t>18x3</t>
  </si>
  <si>
    <t>VAN-ACCESSIBLE</t>
  </si>
  <si>
    <t>OR21-1-24</t>
  </si>
  <si>
    <t>OR21-2-36</t>
  </si>
  <si>
    <t>OR21-2a</t>
  </si>
  <si>
    <t>OR21-2a-24</t>
  </si>
  <si>
    <t>OR2-1-30-15</t>
  </si>
  <si>
    <t>OR2-1-30-20</t>
  </si>
  <si>
    <t>SPEED 20</t>
  </si>
  <si>
    <t>OR2-1-30-25</t>
  </si>
  <si>
    <t>SPEED 25</t>
  </si>
  <si>
    <t>OR2-1-30-30</t>
  </si>
  <si>
    <t>SPEED 30</t>
  </si>
  <si>
    <t>OR2-1-30-35</t>
  </si>
  <si>
    <t>SPEED 35</t>
  </si>
  <si>
    <t>OR2-1-30-40</t>
  </si>
  <si>
    <t>SPEED 40</t>
  </si>
  <si>
    <t>OR2-1-30-45</t>
  </si>
  <si>
    <t>SPEED 45</t>
  </si>
  <si>
    <t>OR2-1-30-50</t>
  </si>
  <si>
    <t>SPEED 50</t>
  </si>
  <si>
    <t>OR2-1-30-55</t>
  </si>
  <si>
    <t>SPEED 55</t>
  </si>
  <si>
    <t>OR2-1-36-10</t>
  </si>
  <si>
    <t>SPEED 10</t>
  </si>
  <si>
    <t>OR2-1-36-15</t>
  </si>
  <si>
    <t>SPEED 15</t>
  </si>
  <si>
    <t>OR2-1-36-20</t>
  </si>
  <si>
    <t>OR2-1-36-25</t>
  </si>
  <si>
    <t>OR2-1-36-30</t>
  </si>
  <si>
    <t>OR2-1-36-35</t>
  </si>
  <si>
    <t>OR2-1-36-40</t>
  </si>
  <si>
    <t>OR2-1-36-45</t>
  </si>
  <si>
    <t>OR2-1-36-50</t>
  </si>
  <si>
    <t>OR2-1-36-55</t>
  </si>
  <si>
    <t>DONÆT LITTER MAX. FINE $6250</t>
  </si>
  <si>
    <t>OR21-3a-48</t>
  </si>
  <si>
    <t>OR21-4-36</t>
  </si>
  <si>
    <t>OR21-4</t>
  </si>
  <si>
    <t>HAND-HELD CELLPHONE USE PROHIBITED WHILE DRIVING MAX. FINE $500</t>
  </si>
  <si>
    <t>OR21-4-48</t>
  </si>
  <si>
    <t>72x48</t>
  </si>
  <si>
    <t>OR21-4-72</t>
  </si>
  <si>
    <t>96x72</t>
  </si>
  <si>
    <t>OR2-1-48-10</t>
  </si>
  <si>
    <t>OR2-1-48-20</t>
  </si>
  <si>
    <t>OR2-1-48-25</t>
  </si>
  <si>
    <t>OR2-1-48-30</t>
  </si>
  <si>
    <t>OR2-1-48-35</t>
  </si>
  <si>
    <t>OR2-1-48-40</t>
  </si>
  <si>
    <t>OR2-1-48-45</t>
  </si>
  <si>
    <t>OR2-1-48-50</t>
  </si>
  <si>
    <t>OR2-1-48-55</t>
  </si>
  <si>
    <t>OR2-1-48-65</t>
  </si>
  <si>
    <t>SPEED 65</t>
  </si>
  <si>
    <t>OR2-1-60-25</t>
  </si>
  <si>
    <t>OR2-1-60-30</t>
  </si>
  <si>
    <t>OR2-1-60-35</t>
  </si>
  <si>
    <t>OR2-1-60-40</t>
  </si>
  <si>
    <t>OR2-1-60-45</t>
  </si>
  <si>
    <t>OR2-1-60-50</t>
  </si>
  <si>
    <t>OR2-1-60-55</t>
  </si>
  <si>
    <t>OR2-1-60-65</t>
  </si>
  <si>
    <t>OR22-10-39</t>
  </si>
  <si>
    <t>36x39</t>
  </si>
  <si>
    <t>STATE LAW UNMUFFLED ENGINE BRAKING PROHIBITED MAX FINE $500</t>
  </si>
  <si>
    <t>OR22-1-12</t>
  </si>
  <si>
    <t>MOTORCYCLISTS STATE LAW REQUIRES USE OF LIGHTS AT ALL TIMES</t>
  </si>
  <si>
    <t>OR22-11-48</t>
  </si>
  <si>
    <t>UNMUFFLED ENGINE BRAKING PROHIBITED MAX FINE $720</t>
  </si>
  <si>
    <t>OR22-13-36</t>
  </si>
  <si>
    <t>OR22-13</t>
  </si>
  <si>
    <t>AUTHORIZED AND EMERGENCY VEHICLES ONLY</t>
  </si>
  <si>
    <t>OR22-14-30</t>
  </si>
  <si>
    <t>OR22-18-30</t>
  </si>
  <si>
    <t>48x30</t>
  </si>
  <si>
    <t>OR22-2-30</t>
  </si>
  <si>
    <t>OR22-2-48</t>
  </si>
  <si>
    <t>STOP HERE FOR PEDESTRIANS</t>
  </si>
  <si>
    <t>OR22-25L-36</t>
  </si>
  <si>
    <t>OR22-25R-36</t>
  </si>
  <si>
    <t>OR22-3-42</t>
  </si>
  <si>
    <t>OR22-3-48</t>
  </si>
  <si>
    <t>OR22-4-48</t>
  </si>
  <si>
    <t>OR22-4</t>
  </si>
  <si>
    <t>96x48</t>
  </si>
  <si>
    <t>OR22-4-54</t>
  </si>
  <si>
    <t>144x54</t>
  </si>
  <si>
    <t>OR22-5-48</t>
  </si>
  <si>
    <t>OR22-5</t>
  </si>
  <si>
    <t>OR22-7-18</t>
  </si>
  <si>
    <t>OR22-7a-18</t>
  </si>
  <si>
    <t>ORXX</t>
  </si>
  <si>
    <t>OR22-8-24</t>
  </si>
  <si>
    <t>OR22-9-36</t>
  </si>
  <si>
    <t>OR2-5-36</t>
  </si>
  <si>
    <t>OR2-5-48</t>
  </si>
  <si>
    <t>OR2-5-60</t>
  </si>
  <si>
    <t>OR2-5c-36</t>
  </si>
  <si>
    <t>OR2-5c</t>
  </si>
  <si>
    <t>OR2-5c-48</t>
  </si>
  <si>
    <t>OR2-5c-60</t>
  </si>
  <si>
    <t>OR2-6-48</t>
  </si>
  <si>
    <t>OR2-6a-36</t>
  </si>
  <si>
    <t>OR2-6a</t>
  </si>
  <si>
    <t>OR3-10-30</t>
  </si>
  <si>
    <t>OR3-10</t>
  </si>
  <si>
    <t>LEFT TURN PERMITTED WITHOUT STOPPING</t>
  </si>
  <si>
    <t>OR3-11-30</t>
  </si>
  <si>
    <t>OR3-12-30</t>
  </si>
  <si>
    <t>U TURN PERMITTED</t>
  </si>
  <si>
    <t>OR3-13-30</t>
  </si>
  <si>
    <t>OR3-13</t>
  </si>
  <si>
    <t>SIDE STREET TRAFFIC DOES NOT STOP</t>
  </si>
  <si>
    <t>OR3-1-36</t>
  </si>
  <si>
    <t>OR3-2-36</t>
  </si>
  <si>
    <t>OR3-5R-36</t>
  </si>
  <si>
    <t>OR3-7a-12</t>
  </si>
  <si>
    <t>OR3-7a-9</t>
  </si>
  <si>
    <t>OR3-7L-36</t>
  </si>
  <si>
    <t>OR3-7R-36</t>
  </si>
  <si>
    <t>OR4-10-48</t>
  </si>
  <si>
    <t>60x48</t>
  </si>
  <si>
    <t>OR4-11-36</t>
  </si>
  <si>
    <t>OR4-11a-36</t>
  </si>
  <si>
    <t>OR4-13-60</t>
  </si>
  <si>
    <t>OR4-14-36</t>
  </si>
  <si>
    <t>OR4-15-60</t>
  </si>
  <si>
    <t>OR4-16-84</t>
  </si>
  <si>
    <t>96x84</t>
  </si>
  <si>
    <t>TRUCKS-CAMPERS-TRAILERS-BUSES UNLAWFUL TO USE LEFT LANE EXCEPT WHEN PASSING</t>
  </si>
  <si>
    <t>OR4-17-84</t>
  </si>
  <si>
    <t>TRUCKS-CAMPERS-TRAILERS-BUSES UNLAWFUL TO USE LEFT LANES EXCEPT WHEN PASSING</t>
  </si>
  <si>
    <t>OR4-18-108</t>
  </si>
  <si>
    <t>96x108</t>
  </si>
  <si>
    <t>STATE LAW TRUCKS-CAMPERS-TRAILERS-BUSES UNLAWFUL TO USE LEFT LANE EXCEPT WHEN PASSING ON 4 LANE HIGHWAYS</t>
  </si>
  <si>
    <t>OR4-19-108</t>
  </si>
  <si>
    <t>STATE LAW TRUCKS-CAMPERS-TRAILERS-BUSES UNLAWFUL TO USE LEFT LANES EXCEPT WHEN PASSING ON 6 LANE HIGHWAYS</t>
  </si>
  <si>
    <t>OR4-20-36</t>
  </si>
  <si>
    <t>OR4-20</t>
  </si>
  <si>
    <t>TRAFFIC FINES DOUBLE IN WORK ZONES</t>
  </si>
  <si>
    <t>OR4-20-48</t>
  </si>
  <si>
    <t>OR4-20-66</t>
  </si>
  <si>
    <t>132x66</t>
  </si>
  <si>
    <t>OR4-21-60</t>
  </si>
  <si>
    <t>UNLAWFUL TO IMPEDE TRAFFIC WHEN PASSING</t>
  </si>
  <si>
    <t>OR4-22-39</t>
  </si>
  <si>
    <t>OR4-22</t>
  </si>
  <si>
    <t>30x39</t>
  </si>
  <si>
    <t>DO NOT DRIVE BESIDE TRUCKS</t>
  </si>
  <si>
    <t>OR4-22-42</t>
  </si>
  <si>
    <t>33X42</t>
  </si>
  <si>
    <t>OR4-3-48</t>
  </si>
  <si>
    <t>OR4-3-60</t>
  </si>
  <si>
    <t>OR4-9-36</t>
  </si>
  <si>
    <t>UNLAWFUL TO PASS WHEN SOLID LINE IS IN YOUR LANE</t>
  </si>
  <si>
    <t>OR5-11-48</t>
  </si>
  <si>
    <t>OR5-11-60</t>
  </si>
  <si>
    <t>OR5-3b-30</t>
  </si>
  <si>
    <t>OR5-3b</t>
  </si>
  <si>
    <t>NON-MOTORIZED VEHICLES PROHIBITED BEYOND THIS POINT</t>
  </si>
  <si>
    <t>OR-610-24</t>
  </si>
  <si>
    <t>DAY USE AREA ONLY</t>
  </si>
  <si>
    <t>OR-618-24</t>
  </si>
  <si>
    <t>OR-618</t>
  </si>
  <si>
    <t>OVERNIGHT CAMPING PROHIBITED</t>
  </si>
  <si>
    <t>OR-700-4-1/2</t>
  </si>
  <si>
    <t>30x4-1/2</t>
  </si>
  <si>
    <t>OR-708-7-1/2</t>
  </si>
  <si>
    <t>24x7-1/2</t>
  </si>
  <si>
    <t>ONE MOMENT PLEASE WE ARE CLEANING ...</t>
  </si>
  <si>
    <t>OR7-20-24</t>
  </si>
  <si>
    <t>OR7-3a-24</t>
  </si>
  <si>
    <t>RED/SIL</t>
  </si>
  <si>
    <t>OR7-3a-30</t>
  </si>
  <si>
    <t>OR7-3a</t>
  </si>
  <si>
    <t>OR7-3b-24</t>
  </si>
  <si>
    <t>OR7-3b-30</t>
  </si>
  <si>
    <t>OR7-3b</t>
  </si>
  <si>
    <t>OR7-3c-24</t>
  </si>
  <si>
    <t>OR8-13-18</t>
  </si>
  <si>
    <t>FISHING FROM BRIDGE PROHIBITED</t>
  </si>
  <si>
    <t>OR8-14-24</t>
  </si>
  <si>
    <t>DUMPING RUBBISH PROHIBITED</t>
  </si>
  <si>
    <t>OR8-14a-48</t>
  </si>
  <si>
    <t>OR8-14a</t>
  </si>
  <si>
    <t>DUMPING RUBBISH PROHIBITED BY LAW</t>
  </si>
  <si>
    <t>OR8-15-24</t>
  </si>
  <si>
    <t>IMPURE WATER DO NOT DRINK</t>
  </si>
  <si>
    <t>OR8-16-7-1/2</t>
  </si>
  <si>
    <t>NO TRESPASSING</t>
  </si>
  <si>
    <t>OR8-17-7-1/2</t>
  </si>
  <si>
    <t>NO SMOKING</t>
  </si>
  <si>
    <t>OR8-18-7-1/2</t>
  </si>
  <si>
    <t>NO HUNTING</t>
  </si>
  <si>
    <t>OR8-1a-24</t>
  </si>
  <si>
    <t>OR8-20-12</t>
  </si>
  <si>
    <t>STOP ENGINE WHEN FUELING</t>
  </si>
  <si>
    <t>OR8-8-24</t>
  </si>
  <si>
    <t>OR8-8-30</t>
  </si>
  <si>
    <t>OR9-17-9-12</t>
  </si>
  <si>
    <t>ORM-120-18</t>
  </si>
  <si>
    <t>ORM-120-24</t>
  </si>
  <si>
    <t>ORM-170-18</t>
  </si>
  <si>
    <t>ORM-170-24</t>
  </si>
  <si>
    <t>ORM-170</t>
  </si>
  <si>
    <t>ORM-171-18</t>
  </si>
  <si>
    <t>ORM-171-24</t>
  </si>
  <si>
    <t>ORM-171</t>
  </si>
  <si>
    <t>ORM-172L-30</t>
  </si>
  <si>
    <t>ORM-172L</t>
  </si>
  <si>
    <t>54x30</t>
  </si>
  <si>
    <t>ORM-172R-30</t>
  </si>
  <si>
    <t>ORM-172R</t>
  </si>
  <si>
    <t>ORM-174L-30</t>
  </si>
  <si>
    <t>ORM-174L</t>
  </si>
  <si>
    <t>60x33</t>
  </si>
  <si>
    <t>WILDLIFE VIEWING AREA LEFT 1/4 MILE</t>
  </si>
  <si>
    <t>ORM-174L-33</t>
  </si>
  <si>
    <t>ORM-174R-30</t>
  </si>
  <si>
    <t>ORM-174R</t>
  </si>
  <si>
    <t>WILDLIFE VIEWING AREA RIGHT 1/4 MILE</t>
  </si>
  <si>
    <t>ORM-174R-33</t>
  </si>
  <si>
    <t>OS3-2-30</t>
  </si>
  <si>
    <t>BLK/YG</t>
  </si>
  <si>
    <t>SCHOOL BUS TURN AROUND</t>
  </si>
  <si>
    <t>OS3-2-36</t>
  </si>
  <si>
    <t>OS3-2</t>
  </si>
  <si>
    <t>OS3-2-48</t>
  </si>
  <si>
    <t>OS4-7-15</t>
  </si>
  <si>
    <t>OS4-7</t>
  </si>
  <si>
    <t>36x15</t>
  </si>
  <si>
    <t>AT ALL TIMES</t>
  </si>
  <si>
    <t>OS4-8-24</t>
  </si>
  <si>
    <t>OS4-8</t>
  </si>
  <si>
    <t>SCHOOL DAYS 7:00 AM TO 5:00 PM</t>
  </si>
  <si>
    <t>OS5-1-48</t>
  </si>
  <si>
    <t>24x48</t>
  </si>
  <si>
    <t>OS5-1-72</t>
  </si>
  <si>
    <t>OS5-2-36</t>
  </si>
  <si>
    <t>END SCHOOL ZONE</t>
  </si>
  <si>
    <t>OS5-2-48</t>
  </si>
  <si>
    <t>OS5-4-60</t>
  </si>
  <si>
    <t>OS5-4</t>
  </si>
  <si>
    <t>30x60</t>
  </si>
  <si>
    <t>SCHOOL SPEED 20</t>
  </si>
  <si>
    <t>OS5-5-60</t>
  </si>
  <si>
    <t>OS5-5</t>
  </si>
  <si>
    <t>36x60</t>
  </si>
  <si>
    <t>SCHOOL SPEED LIMIT 20</t>
  </si>
  <si>
    <t>OW1-10L-48</t>
  </si>
  <si>
    <t>OW1-10L</t>
  </si>
  <si>
    <t>OW1-10R-48</t>
  </si>
  <si>
    <t>OW1-11R-48</t>
  </si>
  <si>
    <t>48x84</t>
  </si>
  <si>
    <t>OW11-3-36</t>
  </si>
  <si>
    <t>OW11-4-36</t>
  </si>
  <si>
    <t>ELK</t>
  </si>
  <si>
    <t>OW11-7-36</t>
  </si>
  <si>
    <t>OW11-7-37</t>
  </si>
  <si>
    <t>OW11-8-30</t>
  </si>
  <si>
    <t>LIVESTOCK</t>
  </si>
  <si>
    <t>OW11-8-36</t>
  </si>
  <si>
    <t>OW12-2p-36</t>
  </si>
  <si>
    <t>OW12-2p</t>
  </si>
  <si>
    <t>OW12-4-36</t>
  </si>
  <si>
    <t>OW14-1aL-9</t>
  </si>
  <si>
    <t>45x9</t>
  </si>
  <si>
    <t>OW14-1aR-9</t>
  </si>
  <si>
    <t>OW14-2aL-9</t>
  </si>
  <si>
    <t>OW14-2aL</t>
  </si>
  <si>
    <t>OW14-2aR-9</t>
  </si>
  <si>
    <t>OW14-2aR</t>
  </si>
  <si>
    <t>OW14-3-9</t>
  </si>
  <si>
    <t>PRIVATE DR</t>
  </si>
  <si>
    <t>OW15-11-36</t>
  </si>
  <si>
    <t>OW15-12-30</t>
  </si>
  <si>
    <t>OW15-12-36</t>
  </si>
  <si>
    <t>OW15-1-30</t>
  </si>
  <si>
    <t>OW15-13-30</t>
  </si>
  <si>
    <t>OW15-13-36</t>
  </si>
  <si>
    <t>OW15-13-48</t>
  </si>
  <si>
    <t>OW15-1-36</t>
  </si>
  <si>
    <t>OW15-14-36</t>
  </si>
  <si>
    <t>66x36</t>
  </si>
  <si>
    <t>OW15-1-48</t>
  </si>
  <si>
    <t>OW15-15-36</t>
  </si>
  <si>
    <t>OW15-15-4C</t>
  </si>
  <si>
    <t>1/4X54X11</t>
  </si>
  <si>
    <t>N/A</t>
  </si>
  <si>
    <t>COVER FOR SNOW ZONE</t>
  </si>
  <si>
    <t>OW15-15-H</t>
  </si>
  <si>
    <t>HARDWARE FOR SNOW ZONE</t>
  </si>
  <si>
    <t>OW15-19-30</t>
  </si>
  <si>
    <t>OW15-19-36</t>
  </si>
  <si>
    <t>OW15-19-48</t>
  </si>
  <si>
    <t>OW15-20-30</t>
  </si>
  <si>
    <t>PLAYGROUND</t>
  </si>
  <si>
    <t>OW15-20-36</t>
  </si>
  <si>
    <t>OW15-20</t>
  </si>
  <si>
    <t>OW15-21-18</t>
  </si>
  <si>
    <t>OW15-21</t>
  </si>
  <si>
    <t>90x18</t>
  </si>
  <si>
    <t>FIRE SIGNAL</t>
  </si>
  <si>
    <t>OW15-21-24</t>
  </si>
  <si>
    <t>90x24</t>
  </si>
  <si>
    <t>OW15-3-30</t>
  </si>
  <si>
    <t>OW15-3-36</t>
  </si>
  <si>
    <t>OW15-3-48</t>
  </si>
  <si>
    <t>OW15-4-30</t>
  </si>
  <si>
    <t>OW15-4-36</t>
  </si>
  <si>
    <t>OW15-4-48</t>
  </si>
  <si>
    <t>OW15-5-30</t>
  </si>
  <si>
    <t>OW15-5-36</t>
  </si>
  <si>
    <t>OW15-6-30</t>
  </si>
  <si>
    <t>OW15-6-36</t>
  </si>
  <si>
    <t>OW15-6-48</t>
  </si>
  <si>
    <t>OW16-9-20</t>
  </si>
  <si>
    <t>36x20</t>
  </si>
  <si>
    <t>AHEAD RIDER</t>
  </si>
  <si>
    <t>OW16-9-30</t>
  </si>
  <si>
    <t>OW17-2-36</t>
  </si>
  <si>
    <t>OW1-8L-36</t>
  </si>
  <si>
    <t>OW1-8R-36</t>
  </si>
  <si>
    <t>OW19-1-24</t>
  </si>
  <si>
    <t>OW19-1-30</t>
  </si>
  <si>
    <t>OW22-1-36</t>
  </si>
  <si>
    <t>CHAIN UP AREA AHEAD</t>
  </si>
  <si>
    <t>OW22-2-36</t>
  </si>
  <si>
    <t>CHAIN-UP AREA</t>
  </si>
  <si>
    <t>OW22-3-36</t>
  </si>
  <si>
    <t>OW22-4-30</t>
  </si>
  <si>
    <t>66x30</t>
  </si>
  <si>
    <t>CHAIN REMOVAL AREA AHEAD</t>
  </si>
  <si>
    <t>OW22-4-36</t>
  </si>
  <si>
    <t>OW22-5-30</t>
  </si>
  <si>
    <t>CHAIN REMOVAL AREA</t>
  </si>
  <si>
    <t>OW22-5-36</t>
  </si>
  <si>
    <t>OW22-6-30</t>
  </si>
  <si>
    <t>OW22-6-36</t>
  </si>
  <si>
    <t>OW22-7-42</t>
  </si>
  <si>
    <t>96X42</t>
  </si>
  <si>
    <t>TRAVEL ADVISORY TUNE RADIO 1XXX AM WHEN LIGHTS FLASH</t>
  </si>
  <si>
    <t>OW22-7-54</t>
  </si>
  <si>
    <t>132X54</t>
  </si>
  <si>
    <t>OW22-7-66</t>
  </si>
  <si>
    <t>162x66</t>
  </si>
  <si>
    <t>OW3-5-36</t>
  </si>
  <si>
    <t>OW3-5-36-40</t>
  </si>
  <si>
    <t>OW3-5-36-50</t>
  </si>
  <si>
    <t>OW3-5-48</t>
  </si>
  <si>
    <t>OW6-6-36</t>
  </si>
  <si>
    <t>OW6-6-48</t>
  </si>
  <si>
    <t>OW7-3a-24</t>
  </si>
  <si>
    <t>OW7-3a-30</t>
  </si>
  <si>
    <t>OW7-4-48</t>
  </si>
  <si>
    <t>OW80-1-60</t>
  </si>
  <si>
    <t>OW80-1</t>
  </si>
  <si>
    <t>OW8-11-36</t>
  </si>
  <si>
    <t>OW8-11-48</t>
  </si>
  <si>
    <t>OW8-12L-36</t>
  </si>
  <si>
    <t>OW8-12L-48</t>
  </si>
  <si>
    <t>OW8-12R-36</t>
  </si>
  <si>
    <t>OW8-12R-48</t>
  </si>
  <si>
    <t>OW8-13-48</t>
  </si>
  <si>
    <t>R10-10L-30</t>
  </si>
  <si>
    <t>R10-10R-30</t>
  </si>
  <si>
    <t>R10-11-30</t>
  </si>
  <si>
    <t>R10-11</t>
  </si>
  <si>
    <t>R10-11A-36</t>
  </si>
  <si>
    <t>R10-13-24</t>
  </si>
  <si>
    <t>R10-13</t>
  </si>
  <si>
    <t>EMERGENCY SIGNAL</t>
  </si>
  <si>
    <t>R10-19-30</t>
  </si>
  <si>
    <t>R10-19</t>
  </si>
  <si>
    <t>PHOTO ENFORCED</t>
  </si>
  <si>
    <t>R10-6-36</t>
  </si>
  <si>
    <t>R10-6a-30</t>
  </si>
  <si>
    <t>R10-6a</t>
  </si>
  <si>
    <t>R10-6L-36</t>
  </si>
  <si>
    <t>R10-6R-36</t>
  </si>
  <si>
    <t>R10-6R</t>
  </si>
  <si>
    <t>R10-7-30</t>
  </si>
  <si>
    <t>DO NOT BLOCK INTERSECTION</t>
  </si>
  <si>
    <t>R11-1-48</t>
  </si>
  <si>
    <t>KEEP OFF MEDIAN</t>
  </si>
  <si>
    <t>R11-2-30</t>
  </si>
  <si>
    <t>R1-1-24</t>
  </si>
  <si>
    <t>R1-1-30</t>
  </si>
  <si>
    <t>STOP</t>
  </si>
  <si>
    <t>R1-1-36</t>
  </si>
  <si>
    <t>R1-1-48</t>
  </si>
  <si>
    <t>R1-2-30</t>
  </si>
  <si>
    <t>YIELD</t>
  </si>
  <si>
    <t>R1-2-36</t>
  </si>
  <si>
    <t>R1-2-48</t>
  </si>
  <si>
    <t>R12-5-48</t>
  </si>
  <si>
    <t>R1-3-6</t>
  </si>
  <si>
    <t>12x6</t>
  </si>
  <si>
    <t>4-WAY</t>
  </si>
  <si>
    <t>R14-1-12</t>
  </si>
  <si>
    <t>TRUCK ROUTE</t>
  </si>
  <si>
    <t>R14-1-18</t>
  </si>
  <si>
    <t>R14-3-24</t>
  </si>
  <si>
    <t>R1-4-6</t>
  </si>
  <si>
    <t>ALL WAY</t>
  </si>
  <si>
    <t>R15-1-24</t>
  </si>
  <si>
    <t>R15-1-48</t>
  </si>
  <si>
    <t>9X48</t>
  </si>
  <si>
    <t>R15-2-9</t>
  </si>
  <si>
    <t>13-1/2x9</t>
  </si>
  <si>
    <t>R15-2a-9</t>
  </si>
  <si>
    <t>27x9</t>
  </si>
  <si>
    <t>R15-3-6</t>
  </si>
  <si>
    <t>EXEMPT</t>
  </si>
  <si>
    <t>R2-1-24-10</t>
  </si>
  <si>
    <t>SPEED LIMIT 10</t>
  </si>
  <si>
    <t>R2-1-24-20</t>
  </si>
  <si>
    <t>SPEED LIMIT 20</t>
  </si>
  <si>
    <t>R2-1-24-25</t>
  </si>
  <si>
    <t>SPEED LIMIT 25</t>
  </si>
  <si>
    <t>R2-1-36-20</t>
  </si>
  <si>
    <t>R2-1-36-25</t>
  </si>
  <si>
    <t>R2-1-36-30</t>
  </si>
  <si>
    <t>SPEED LIMIT 30</t>
  </si>
  <si>
    <t>R2-1-36-35</t>
  </si>
  <si>
    <t>SPEED LIMIT 35</t>
  </si>
  <si>
    <t>R2-1-36-40</t>
  </si>
  <si>
    <t>SPEED LIMIT 40</t>
  </si>
  <si>
    <t>R2-1-36-45</t>
  </si>
  <si>
    <t>SPEED LIMIT 45</t>
  </si>
  <si>
    <t>R2-1-36-50</t>
  </si>
  <si>
    <t>SPEED LIMIT 50</t>
  </si>
  <si>
    <t>R2-1-36-55</t>
  </si>
  <si>
    <t>SPEED LIMIT 55</t>
  </si>
  <si>
    <t>R2-1-48-20</t>
  </si>
  <si>
    <t>R2-1-48-25</t>
  </si>
  <si>
    <t>R2-1-48-30</t>
  </si>
  <si>
    <t>R2-1-48-35</t>
  </si>
  <si>
    <t>R2-1-48-40</t>
  </si>
  <si>
    <t>R2-1-48-45</t>
  </si>
  <si>
    <t>R2-1-48-50</t>
  </si>
  <si>
    <t>R2-1-48-55</t>
  </si>
  <si>
    <t>R2-1-48-60</t>
  </si>
  <si>
    <t>SPEED LIMIT 60</t>
  </si>
  <si>
    <t>R2-1-48-65</t>
  </si>
  <si>
    <t>SPEED LIMIT 65</t>
  </si>
  <si>
    <t>R2-1-60-45</t>
  </si>
  <si>
    <t>R2-1-60-50</t>
  </si>
  <si>
    <t>R2-1-60-55</t>
  </si>
  <si>
    <t>R2-1-60-60</t>
  </si>
  <si>
    <t>R2-1-60-65</t>
  </si>
  <si>
    <t>R2-2-24-55</t>
  </si>
  <si>
    <t>TRUCKS 55</t>
  </si>
  <si>
    <t>R2-2-30-55</t>
  </si>
  <si>
    <t>R2-2-36-55</t>
  </si>
  <si>
    <t>R2-2-48-50</t>
  </si>
  <si>
    <t>TRUCKS 50</t>
  </si>
  <si>
    <t>R2-2-48-55</t>
  </si>
  <si>
    <t>R2-2m-30-90</t>
  </si>
  <si>
    <t>R2-2m</t>
  </si>
  <si>
    <t>TRUCKS 90 KM/H</t>
  </si>
  <si>
    <t>R2-5-36</t>
  </si>
  <si>
    <t>R2-5</t>
  </si>
  <si>
    <t>R2-5-48</t>
  </si>
  <si>
    <t>R2-5-60</t>
  </si>
  <si>
    <t>R2-5c-36</t>
  </si>
  <si>
    <t>R2-5c-48</t>
  </si>
  <si>
    <t>R2-5c-60</t>
  </si>
  <si>
    <t>R2-6-36</t>
  </si>
  <si>
    <t>R2-6</t>
  </si>
  <si>
    <t>FINES HIGHER</t>
  </si>
  <si>
    <t>R2-6P-18</t>
  </si>
  <si>
    <t>R2-6P-24</t>
  </si>
  <si>
    <t>R2-6P-36</t>
  </si>
  <si>
    <t>R3-1-24</t>
  </si>
  <si>
    <t>R3-1-30</t>
  </si>
  <si>
    <t>R3-1-36</t>
  </si>
  <si>
    <t>R3-17-24</t>
  </si>
  <si>
    <t>R3-1L-24</t>
  </si>
  <si>
    <t>R3-1L-30</t>
  </si>
  <si>
    <t>R3-1L-36</t>
  </si>
  <si>
    <t>R3-1R-24</t>
  </si>
  <si>
    <t>R3-1R-30</t>
  </si>
  <si>
    <t>R3-1R-36</t>
  </si>
  <si>
    <t>R3-2-24</t>
  </si>
  <si>
    <t>R3-2-30</t>
  </si>
  <si>
    <t>R3-2-36</t>
  </si>
  <si>
    <t>R3-3-30</t>
  </si>
  <si>
    <t>R3-3-36</t>
  </si>
  <si>
    <t>R3-4-24</t>
  </si>
  <si>
    <t>R3-4-30</t>
  </si>
  <si>
    <t>R3-5a-36</t>
  </si>
  <si>
    <t>R3-5a</t>
  </si>
  <si>
    <t>R3-5L-30</t>
  </si>
  <si>
    <t>R3-5L-36</t>
  </si>
  <si>
    <t>R3-5R-30</t>
  </si>
  <si>
    <t>R3-5R-36</t>
  </si>
  <si>
    <t>R3-6L-36</t>
  </si>
  <si>
    <t>R3-6R-36</t>
  </si>
  <si>
    <t>R3-7L-30</t>
  </si>
  <si>
    <t>R3-7R-30</t>
  </si>
  <si>
    <t>R3-8-30</t>
  </si>
  <si>
    <t>R3-8-36</t>
  </si>
  <si>
    <t>R3-8a-36</t>
  </si>
  <si>
    <t>R3-8a</t>
  </si>
  <si>
    <t>R3-8b</t>
  </si>
  <si>
    <t>ADVANCE INETERSECTION LANE CONTROL</t>
  </si>
  <si>
    <t>R3-8b-36</t>
  </si>
  <si>
    <t>R3-9b-36</t>
  </si>
  <si>
    <t>R3-9b-48</t>
  </si>
  <si>
    <t>R4-1-48</t>
  </si>
  <si>
    <t>DO NOT PASS</t>
  </si>
  <si>
    <t>R4-2-48</t>
  </si>
  <si>
    <t>PASS WITH CARE</t>
  </si>
  <si>
    <t>R4-3-48</t>
  </si>
  <si>
    <t>SLOWER TRAFFIC KEEP RIGHT</t>
  </si>
  <si>
    <t>R4-3-60</t>
  </si>
  <si>
    <t>R4-4-30</t>
  </si>
  <si>
    <t>R4-7-30</t>
  </si>
  <si>
    <t>R4-7-48</t>
  </si>
  <si>
    <t>R4-7a-48</t>
  </si>
  <si>
    <t>R4-7a</t>
  </si>
  <si>
    <t>R4-7b</t>
  </si>
  <si>
    <t>R4-7b-30</t>
  </si>
  <si>
    <t>R4-7b-48</t>
  </si>
  <si>
    <t>R4-7b-60</t>
  </si>
  <si>
    <t>R4-8-30</t>
  </si>
  <si>
    <t>R4-8-48</t>
  </si>
  <si>
    <t>R5-10b-18</t>
  </si>
  <si>
    <t>PEDESTRIANS AND BICYCLES PROHIBITED</t>
  </si>
  <si>
    <t>R5-1-36</t>
  </si>
  <si>
    <t>R5-1-48</t>
  </si>
  <si>
    <t>R5-1a-24</t>
  </si>
  <si>
    <t>WRONG WAY</t>
  </si>
  <si>
    <t>R5-1a-30</t>
  </si>
  <si>
    <t>R5-2-24</t>
  </si>
  <si>
    <t>R5-2-30</t>
  </si>
  <si>
    <t>R5-2a-30</t>
  </si>
  <si>
    <t>R5-2a</t>
  </si>
  <si>
    <t>NO TRUCKS</t>
  </si>
  <si>
    <t>R5-6-24</t>
  </si>
  <si>
    <t>R6-1L-12</t>
  </si>
  <si>
    <t>R6-1L-18</t>
  </si>
  <si>
    <t>54x18</t>
  </si>
  <si>
    <t>R6-1R-12</t>
  </si>
  <si>
    <t>R6-1R-18</t>
  </si>
  <si>
    <t>R6-2L-30</t>
  </si>
  <si>
    <t>R6-2LT-30</t>
  </si>
  <si>
    <t>R6-2R-30</t>
  </si>
  <si>
    <t>R6-2RT-30</t>
  </si>
  <si>
    <t>R6-3-18</t>
  </si>
  <si>
    <t>DIVIDED HIGHWAY</t>
  </si>
  <si>
    <t>R6-3a-18</t>
  </si>
  <si>
    <t>R6-3a</t>
  </si>
  <si>
    <t>R7-107-18</t>
  </si>
  <si>
    <t>R7-108-18</t>
  </si>
  <si>
    <t>R7-1-18</t>
  </si>
  <si>
    <t>NO PARKING ANY TIME</t>
  </si>
  <si>
    <t>R7-1b-18</t>
  </si>
  <si>
    <t>R7-1B</t>
  </si>
  <si>
    <t>R7-1L-18</t>
  </si>
  <si>
    <t>R7-1L</t>
  </si>
  <si>
    <t>R7-1R-18</t>
  </si>
  <si>
    <t>R7-1R</t>
  </si>
  <si>
    <t>R7-201-6</t>
  </si>
  <si>
    <t>TOW-AWAY ZONE</t>
  </si>
  <si>
    <t>R7-2-18</t>
  </si>
  <si>
    <t>R7-5-18</t>
  </si>
  <si>
    <t>R7-9a-18</t>
  </si>
  <si>
    <t>R7-9a</t>
  </si>
  <si>
    <t>R8-3-24</t>
  </si>
  <si>
    <t>NO PARKING</t>
  </si>
  <si>
    <t>R8-3a-24</t>
  </si>
  <si>
    <t>R8-3a</t>
  </si>
  <si>
    <t>R8-3a-36</t>
  </si>
  <si>
    <t>R8-4-24</t>
  </si>
  <si>
    <t>EMERGENCY PARKING ONLY</t>
  </si>
  <si>
    <t>R8-4-30</t>
  </si>
  <si>
    <t>R8-4-36</t>
  </si>
  <si>
    <t>R8-5-48</t>
  </si>
  <si>
    <t>NO STOPPING ON PAVEMENT</t>
  </si>
  <si>
    <t>R8-6-48</t>
  </si>
  <si>
    <t>NO STOPPING EXCEPT ON SHOULDER</t>
  </si>
  <si>
    <t>R8-7-24</t>
  </si>
  <si>
    <t>EMERGENCY STOPPING ONLY</t>
  </si>
  <si>
    <t>R8-8-30</t>
  </si>
  <si>
    <t>DO NOT STOP ON TRACKS</t>
  </si>
  <si>
    <t>R8-8-48</t>
  </si>
  <si>
    <t>R9-3a-24</t>
  </si>
  <si>
    <t>R9-3a</t>
  </si>
  <si>
    <t>R9-4-24</t>
  </si>
  <si>
    <t>NO HITCH HIKING</t>
  </si>
  <si>
    <t>RA-020-18</t>
  </si>
  <si>
    <t>RA-080-24</t>
  </si>
  <si>
    <t>RG-010-18</t>
  </si>
  <si>
    <t>RG-030-18</t>
  </si>
  <si>
    <t>RG-050-18</t>
  </si>
  <si>
    <t>RG-070-18</t>
  </si>
  <si>
    <t>RG-090-18</t>
  </si>
  <si>
    <t>RG-100-18</t>
  </si>
  <si>
    <t>RG-100-24</t>
  </si>
  <si>
    <t>RG-120-18</t>
  </si>
  <si>
    <t>RG-120-24</t>
  </si>
  <si>
    <t>RG-130-18</t>
  </si>
  <si>
    <t>RG-130-24</t>
  </si>
  <si>
    <t>RG-160-18</t>
  </si>
  <si>
    <t>RL-040-18</t>
  </si>
  <si>
    <t>HUNTING</t>
  </si>
  <si>
    <t>RL-040-24</t>
  </si>
  <si>
    <t>NUNTING</t>
  </si>
  <si>
    <t>RL-050-18</t>
  </si>
  <si>
    <t>RL-060-18</t>
  </si>
  <si>
    <t>RL-090-18</t>
  </si>
  <si>
    <t>RL-090-24</t>
  </si>
  <si>
    <t>RL-100-18</t>
  </si>
  <si>
    <t>RL-100-24</t>
  </si>
  <si>
    <t>RL-110-24</t>
  </si>
  <si>
    <t>RL-120-18</t>
  </si>
  <si>
    <t>CARS</t>
  </si>
  <si>
    <t>RL-120-24</t>
  </si>
  <si>
    <t>RL-140-18</t>
  </si>
  <si>
    <t>RL-150-18</t>
  </si>
  <si>
    <t>RL-170-18</t>
  </si>
  <si>
    <t>RL-170</t>
  </si>
  <si>
    <t>RM-010-18</t>
  </si>
  <si>
    <t>RM-010-24</t>
  </si>
  <si>
    <t>RM-020-18</t>
  </si>
  <si>
    <t>RM-020-24</t>
  </si>
  <si>
    <t>RM-050-18</t>
  </si>
  <si>
    <t>RM-050-24</t>
  </si>
  <si>
    <t>RM-080-18</t>
  </si>
  <si>
    <t>RM-090-18</t>
  </si>
  <si>
    <t>RM-090-24</t>
  </si>
  <si>
    <t>RM-120-18</t>
  </si>
  <si>
    <t>RM-140-18</t>
  </si>
  <si>
    <t>RM-150-18</t>
  </si>
  <si>
    <t>RM-160-18</t>
  </si>
  <si>
    <t>RM-210-18</t>
  </si>
  <si>
    <t>RM-210</t>
  </si>
  <si>
    <t>RM-220-18</t>
  </si>
  <si>
    <t>RM-220</t>
  </si>
  <si>
    <t>RS-040-18</t>
  </si>
  <si>
    <t>RS-040-24</t>
  </si>
  <si>
    <t>RS-050-18</t>
  </si>
  <si>
    <t>RS050-18</t>
  </si>
  <si>
    <t>RS050</t>
  </si>
  <si>
    <t>RS-050-24</t>
  </si>
  <si>
    <t>RS050-24</t>
  </si>
  <si>
    <t>RS-070-18</t>
  </si>
  <si>
    <t>RS-070-24</t>
  </si>
  <si>
    <t>RS-090-18</t>
  </si>
  <si>
    <t>RW-050-18</t>
  </si>
  <si>
    <t>RW-050-24</t>
  </si>
  <si>
    <t>RW-060-18</t>
  </si>
  <si>
    <t>RW-060-24</t>
  </si>
  <si>
    <t>RW-080-18</t>
  </si>
  <si>
    <t>RW-080-24</t>
  </si>
  <si>
    <t>RW-090-18</t>
  </si>
  <si>
    <t>RW-110-24</t>
  </si>
  <si>
    <t>RW-130-18</t>
  </si>
  <si>
    <t>RW-210-18</t>
  </si>
  <si>
    <t>S1-1-36</t>
  </si>
  <si>
    <t>S1-1-48</t>
  </si>
  <si>
    <t>S2-1-30</t>
  </si>
  <si>
    <t>S2-1-36</t>
  </si>
  <si>
    <t>S2-1-48</t>
  </si>
  <si>
    <t>S3-1-30</t>
  </si>
  <si>
    <t>SCHOOL BUS STOP AHEAD</t>
  </si>
  <si>
    <t>S3-1-36</t>
  </si>
  <si>
    <t>S4-2-18</t>
  </si>
  <si>
    <t>WHEN CHILDREN ARE PRESENT</t>
  </si>
  <si>
    <t>S4-3-12</t>
  </si>
  <si>
    <t>SCHOOL</t>
  </si>
  <si>
    <t>S4-3-18</t>
  </si>
  <si>
    <t>S4-3P-12</t>
  </si>
  <si>
    <t>S4-3P-8</t>
  </si>
  <si>
    <t>24x8</t>
  </si>
  <si>
    <t>S4-4-18</t>
  </si>
  <si>
    <t>WHEN FLASHING</t>
  </si>
  <si>
    <t>S4-5-36</t>
  </si>
  <si>
    <t>BLK/SIL/YG</t>
  </si>
  <si>
    <t>REDUCED SCHOOL SPEED LIMIT AHEAD</t>
  </si>
  <si>
    <t>S4-5-48</t>
  </si>
  <si>
    <t>S5-1-78</t>
  </si>
  <si>
    <t>36x78</t>
  </si>
  <si>
    <t>SCHOOL SPEED LIMIT 20 WHEN FLASHING</t>
  </si>
  <si>
    <t>S5-1m-78</t>
  </si>
  <si>
    <t>S5-1m</t>
  </si>
  <si>
    <t>S5-2-30</t>
  </si>
  <si>
    <t>S5-2-48</t>
  </si>
  <si>
    <t>S5-3-30</t>
  </si>
  <si>
    <t>S5-3</t>
  </si>
  <si>
    <t>END SCHOOL SPEED LIMIT</t>
  </si>
  <si>
    <t>S5-3-48</t>
  </si>
  <si>
    <t>36X48</t>
  </si>
  <si>
    <t>W10-1-30</t>
  </si>
  <si>
    <t>W10-1-36</t>
  </si>
  <si>
    <t>36"DIAM</t>
  </si>
  <si>
    <t>W10-2-36</t>
  </si>
  <si>
    <t>W10-2-48</t>
  </si>
  <si>
    <t>W10-3-36</t>
  </si>
  <si>
    <t>W10-3-48</t>
  </si>
  <si>
    <t>W10-4L-36</t>
  </si>
  <si>
    <t>W10-4L</t>
  </si>
  <si>
    <t>W10-4R-36</t>
  </si>
  <si>
    <t>W10-4R</t>
  </si>
  <si>
    <t>W10-9-18</t>
  </si>
  <si>
    <t>W10-9</t>
  </si>
  <si>
    <t>NO TRAIN HORN</t>
  </si>
  <si>
    <t>W1-10L-36</t>
  </si>
  <si>
    <t>W1-10L</t>
  </si>
  <si>
    <t>W1-10R-36</t>
  </si>
  <si>
    <t>W1-10R</t>
  </si>
  <si>
    <t>W11-10-30</t>
  </si>
  <si>
    <t>W11-1-30</t>
  </si>
  <si>
    <t>W1-11-36</t>
  </si>
  <si>
    <t>W1-11</t>
  </si>
  <si>
    <t>W11-1-36</t>
  </si>
  <si>
    <t>W1-11-48</t>
  </si>
  <si>
    <t>W11-1-48</t>
  </si>
  <si>
    <t>W11-15-36</t>
  </si>
  <si>
    <t>W11-15</t>
  </si>
  <si>
    <t>W11-18-36</t>
  </si>
  <si>
    <t>W11-18</t>
  </si>
  <si>
    <t>W1-11L-48</t>
  </si>
  <si>
    <t>48X48</t>
  </si>
  <si>
    <t>W1-11R-48</t>
  </si>
  <si>
    <t>W11-20-36</t>
  </si>
  <si>
    <t>W11-20</t>
  </si>
  <si>
    <t>W11-20-48</t>
  </si>
  <si>
    <t>W11-2-30</t>
  </si>
  <si>
    <t>W11-2-36</t>
  </si>
  <si>
    <t>W11-2-48</t>
  </si>
  <si>
    <t>W11-2a-30</t>
  </si>
  <si>
    <t>W11-2a-36</t>
  </si>
  <si>
    <t>W11-2a-48</t>
  </si>
  <si>
    <t>W11-2a</t>
  </si>
  <si>
    <t>W11-2b-48</t>
  </si>
  <si>
    <t>W1-13-30</t>
  </si>
  <si>
    <t>W1-13</t>
  </si>
  <si>
    <t>W11-3-30</t>
  </si>
  <si>
    <t>W11-3-36</t>
  </si>
  <si>
    <t>W11-3-48</t>
  </si>
  <si>
    <t>W1-1-36</t>
  </si>
  <si>
    <t>W1-1</t>
  </si>
  <si>
    <t>W11-4-30</t>
  </si>
  <si>
    <t>W11-4-36</t>
  </si>
  <si>
    <t>W1-15-36</t>
  </si>
  <si>
    <t>W1-15</t>
  </si>
  <si>
    <t>W11-5-36</t>
  </si>
  <si>
    <t>W11-5-48</t>
  </si>
  <si>
    <t>W11-6-36</t>
  </si>
  <si>
    <t>W11-7-36</t>
  </si>
  <si>
    <t>W11-8-30</t>
  </si>
  <si>
    <t>W11-8-36</t>
  </si>
  <si>
    <t>W1-1aL-36</t>
  </si>
  <si>
    <t>W1-1aL</t>
  </si>
  <si>
    <t>W1-1aL-48</t>
  </si>
  <si>
    <t>W1-1aR-36</t>
  </si>
  <si>
    <t>W1-1aR</t>
  </si>
  <si>
    <t>W1-1aR-48</t>
  </si>
  <si>
    <t>W1-1L-30</t>
  </si>
  <si>
    <t>W1-1L-36</t>
  </si>
  <si>
    <t>W1-1L-48</t>
  </si>
  <si>
    <t>W1-1R-30</t>
  </si>
  <si>
    <t>W1-1R-36</t>
  </si>
  <si>
    <t>W1-1R-48</t>
  </si>
  <si>
    <t>W12-2-36</t>
  </si>
  <si>
    <t>W1-2L-30</t>
  </si>
  <si>
    <t>W1-2L-36</t>
  </si>
  <si>
    <t>W1-2L-48</t>
  </si>
  <si>
    <t>W1-2R-30</t>
  </si>
  <si>
    <t>W1-2R-36</t>
  </si>
  <si>
    <t>W1-2R-48</t>
  </si>
  <si>
    <t>W13-1-18-10</t>
  </si>
  <si>
    <t>10 MPH</t>
  </si>
  <si>
    <t>W13-1-18-15</t>
  </si>
  <si>
    <t>15 MPH</t>
  </si>
  <si>
    <t>W13-1-18-20</t>
  </si>
  <si>
    <t>20 MPH</t>
  </si>
  <si>
    <t>W13-1-18-25</t>
  </si>
  <si>
    <t>25 MPH</t>
  </si>
  <si>
    <t>W13-1-18-30</t>
  </si>
  <si>
    <t>30 MPH</t>
  </si>
  <si>
    <t>W13-1-18-35</t>
  </si>
  <si>
    <t>35 MPH</t>
  </si>
  <si>
    <t>W13-1-18-40</t>
  </si>
  <si>
    <t>40 MPH</t>
  </si>
  <si>
    <t>W13-1-18-45</t>
  </si>
  <si>
    <t>45 MPH</t>
  </si>
  <si>
    <t>W13-1-18-50</t>
  </si>
  <si>
    <t>50 MPH</t>
  </si>
  <si>
    <t>W13-1-24-10</t>
  </si>
  <si>
    <t>W13-1-24-15</t>
  </si>
  <si>
    <t>W13-1-24-20</t>
  </si>
  <si>
    <t>W13-1-24-25</t>
  </si>
  <si>
    <t>W13-1-24-30</t>
  </si>
  <si>
    <t>W13-1-24-35</t>
  </si>
  <si>
    <t>W13-1-24-40</t>
  </si>
  <si>
    <t>W13-1-24-45</t>
  </si>
  <si>
    <t>W13-1-24-50</t>
  </si>
  <si>
    <t>W13-1-24-55</t>
  </si>
  <si>
    <t>55 MPH</t>
  </si>
  <si>
    <t>W13-1-30-45</t>
  </si>
  <si>
    <t>W13-1-30-50</t>
  </si>
  <si>
    <t>W13-1-36-45</t>
  </si>
  <si>
    <t>W13-2-24-40</t>
  </si>
  <si>
    <t>EXIT 40 MPH</t>
  </si>
  <si>
    <t>W13-2-48-20</t>
  </si>
  <si>
    <t>EXIT 20 MPH</t>
  </si>
  <si>
    <t>W13-2-48-25</t>
  </si>
  <si>
    <t>EXIT 25 MPH</t>
  </si>
  <si>
    <t>W13-2-48-30</t>
  </si>
  <si>
    <t>EXIT 30 MPH</t>
  </si>
  <si>
    <t>W13-2-48-35</t>
  </si>
  <si>
    <t>EXIT 35 MPH</t>
  </si>
  <si>
    <t>W13-2-48-40</t>
  </si>
  <si>
    <t>W13-2-48-45</t>
  </si>
  <si>
    <t>EXIT 45 MPH</t>
  </si>
  <si>
    <t>W13-2-48-50</t>
  </si>
  <si>
    <t>EXIT 50 MPH</t>
  </si>
  <si>
    <t>W13-2-60-10</t>
  </si>
  <si>
    <t>EXIT 10 MPH</t>
  </si>
  <si>
    <t>W13-2-60-15</t>
  </si>
  <si>
    <t>EXIT 15 MPH</t>
  </si>
  <si>
    <t>W13-2-60-20</t>
  </si>
  <si>
    <t>W13-2-60-25</t>
  </si>
  <si>
    <t>W13-2-60-30</t>
  </si>
  <si>
    <t>W13-2-60-35</t>
  </si>
  <si>
    <t>W13-2-60-40</t>
  </si>
  <si>
    <t>W13-2-60-45</t>
  </si>
  <si>
    <t>W13-2-60-50</t>
  </si>
  <si>
    <t>W1-3L-30</t>
  </si>
  <si>
    <t>W1-3L-36</t>
  </si>
  <si>
    <t>W1-3L-48</t>
  </si>
  <si>
    <t>W1-3R-30</t>
  </si>
  <si>
    <t>W1-3R-36</t>
  </si>
  <si>
    <t>W1-3R-48</t>
  </si>
  <si>
    <t>W14-1-30</t>
  </si>
  <si>
    <t>DEAD END</t>
  </si>
  <si>
    <t>W14-1-36</t>
  </si>
  <si>
    <t>W14-1aL-8</t>
  </si>
  <si>
    <t>W14-1aL</t>
  </si>
  <si>
    <t>36x8</t>
  </si>
  <si>
    <t>W14-1aR-8</t>
  </si>
  <si>
    <t>W14-1aR</t>
  </si>
  <si>
    <t>W14-2-30</t>
  </si>
  <si>
    <t>W14-2aL-8</t>
  </si>
  <si>
    <t>W14-2aL</t>
  </si>
  <si>
    <t>W14-2aR-8</t>
  </si>
  <si>
    <t>W14-2aR</t>
  </si>
  <si>
    <t>W1-4bL-36</t>
  </si>
  <si>
    <t>W1-4bL</t>
  </si>
  <si>
    <t>W1-4bR-36</t>
  </si>
  <si>
    <t>W1-4bR</t>
  </si>
  <si>
    <t>W1-4L-30</t>
  </si>
  <si>
    <t>W1-4L-36</t>
  </si>
  <si>
    <t>W1-4L-48</t>
  </si>
  <si>
    <t>W1-4R-30</t>
  </si>
  <si>
    <t>W1-4R-36</t>
  </si>
  <si>
    <t>W1-4R-48</t>
  </si>
  <si>
    <t>W15-1-36</t>
  </si>
  <si>
    <t>W1-5L-30</t>
  </si>
  <si>
    <t>W1-5L-36</t>
  </si>
  <si>
    <t>W1-5L-48</t>
  </si>
  <si>
    <t>W1-5R-30</t>
  </si>
  <si>
    <t>W1-5R-36</t>
  </si>
  <si>
    <t>W1-5R-48</t>
  </si>
  <si>
    <t>W1-5RT-30</t>
  </si>
  <si>
    <t>W1-5RT-36</t>
  </si>
  <si>
    <t>W1-5RT-48</t>
  </si>
  <si>
    <t>W16-1-24</t>
  </si>
  <si>
    <t>W16-1</t>
  </si>
  <si>
    <t>SHARE THE ROAD</t>
  </si>
  <si>
    <t>W16-1-30</t>
  </si>
  <si>
    <t>W16-13-18</t>
  </si>
  <si>
    <t>W16-13</t>
  </si>
  <si>
    <t>W16-2-18</t>
  </si>
  <si>
    <t>W16-2</t>
  </si>
  <si>
    <t>XXX FEET</t>
  </si>
  <si>
    <t>W1-6-24</t>
  </si>
  <si>
    <t>48x24</t>
  </si>
  <si>
    <t>W16-3a-12</t>
  </si>
  <si>
    <t>W16-3a</t>
  </si>
  <si>
    <t>X MILES</t>
  </si>
  <si>
    <t>W16-5pL-18</t>
  </si>
  <si>
    <t>W16-5pL</t>
  </si>
  <si>
    <t>W16-5pL-24</t>
  </si>
  <si>
    <t>W16-5pR-18</t>
  </si>
  <si>
    <t>W16-5pR</t>
  </si>
  <si>
    <t>W16-5pR-24</t>
  </si>
  <si>
    <t>W16-6pL-18</t>
  </si>
  <si>
    <t>W16-6pL</t>
  </si>
  <si>
    <t>W16-6pL-24</t>
  </si>
  <si>
    <t>W16-6pR-18</t>
  </si>
  <si>
    <t>W16-6pR</t>
  </si>
  <si>
    <t>W16-6pR-24</t>
  </si>
  <si>
    <t>W16-7pL-12</t>
  </si>
  <si>
    <t>W16-7pL</t>
  </si>
  <si>
    <t>W16-7pL-18</t>
  </si>
  <si>
    <t>W16-7pR-12</t>
  </si>
  <si>
    <t>W16-7pR</t>
  </si>
  <si>
    <t>W16-7pR-18</t>
  </si>
  <si>
    <t>W16-8p</t>
  </si>
  <si>
    <t>W16-8P</t>
  </si>
  <si>
    <t>ADVANCE STREET NAME PLAQUE</t>
  </si>
  <si>
    <t>W16-9p-12</t>
  </si>
  <si>
    <t>W16-9p</t>
  </si>
  <si>
    <t>AHEAD</t>
  </si>
  <si>
    <t>W16-9p-18</t>
  </si>
  <si>
    <t>W16-9p-24</t>
  </si>
  <si>
    <t>W16-9p-36</t>
  </si>
  <si>
    <t>W16-9p-48</t>
  </si>
  <si>
    <t>W17-1-30</t>
  </si>
  <si>
    <t>W17-1</t>
  </si>
  <si>
    <t>SPEED HUMP</t>
  </si>
  <si>
    <t>W1-7-24</t>
  </si>
  <si>
    <t>W1-8-30</t>
  </si>
  <si>
    <t>W1-8-36</t>
  </si>
  <si>
    <t>W1-8-48</t>
  </si>
  <si>
    <t>W2-1-30</t>
  </si>
  <si>
    <t>W2-1-36</t>
  </si>
  <si>
    <t>W2-1-48</t>
  </si>
  <si>
    <t>W2-2-30</t>
  </si>
  <si>
    <t>W2-2-36</t>
  </si>
  <si>
    <t>W2-2-48</t>
  </si>
  <si>
    <t>W2-3L-36</t>
  </si>
  <si>
    <t>W2-3L</t>
  </si>
  <si>
    <t>W2-3R-36</t>
  </si>
  <si>
    <t>W2-3R</t>
  </si>
  <si>
    <t>W2-4-36</t>
  </si>
  <si>
    <t>W2-5-36</t>
  </si>
  <si>
    <t>W2-6-36</t>
  </si>
  <si>
    <t>W2-6</t>
  </si>
  <si>
    <t>W2-6-48</t>
  </si>
  <si>
    <t>W2-7L-36</t>
  </si>
  <si>
    <t>W2-7L</t>
  </si>
  <si>
    <t>W2-7L-48</t>
  </si>
  <si>
    <t>W2-7R-36</t>
  </si>
  <si>
    <t>W2-7R</t>
  </si>
  <si>
    <t>W2-7R-48</t>
  </si>
  <si>
    <t>W3-1-36</t>
  </si>
  <si>
    <t>W3-1-48</t>
  </si>
  <si>
    <t>W3-1a-36</t>
  </si>
  <si>
    <t>W3-1a</t>
  </si>
  <si>
    <t>W3-1a-48</t>
  </si>
  <si>
    <t>W3-2-36</t>
  </si>
  <si>
    <t>W3-2-48</t>
  </si>
  <si>
    <t>W3-2a-36</t>
  </si>
  <si>
    <t>W3-2a</t>
  </si>
  <si>
    <t>YIELD AHEAD</t>
  </si>
  <si>
    <t>W3-3-36</t>
  </si>
  <si>
    <t>W3-3-48</t>
  </si>
  <si>
    <t>W3-4-36</t>
  </si>
  <si>
    <t>W3-4</t>
  </si>
  <si>
    <t>BE PREPARED TO STOP</t>
  </si>
  <si>
    <t>W3-5-36</t>
  </si>
  <si>
    <t>W3-5-36-30</t>
  </si>
  <si>
    <t>W3-5-36-40</t>
  </si>
  <si>
    <t>W3-5-36-45</t>
  </si>
  <si>
    <t>W3-5-48</t>
  </si>
  <si>
    <t>W3-5-48-30</t>
  </si>
  <si>
    <t>W3-5-48-40</t>
  </si>
  <si>
    <t>W3-5-48-45</t>
  </si>
  <si>
    <t>W3-5a-36</t>
  </si>
  <si>
    <t>W3-5a</t>
  </si>
  <si>
    <t>XX MPH SPEED ZONE AHEAD</t>
  </si>
  <si>
    <t>W3-6-36</t>
  </si>
  <si>
    <t>W3-6</t>
  </si>
  <si>
    <t>DRAW BRIDGE AHEAD</t>
  </si>
  <si>
    <t>W3-8-36</t>
  </si>
  <si>
    <t>W3-8</t>
  </si>
  <si>
    <t>RAMP METERED WHEN FLASHING</t>
  </si>
  <si>
    <t>W4-1L-30</t>
  </si>
  <si>
    <t>W4-1L</t>
  </si>
  <si>
    <t>W4-1L-36</t>
  </si>
  <si>
    <t>W4-1L-48</t>
  </si>
  <si>
    <t>W4-1R-30</t>
  </si>
  <si>
    <t>W4-1R</t>
  </si>
  <si>
    <t>W4-1R-36</t>
  </si>
  <si>
    <t>W4-1R-48</t>
  </si>
  <si>
    <t>W4-2L-36</t>
  </si>
  <si>
    <t>W4-2L-48</t>
  </si>
  <si>
    <t>W4-2LT48</t>
  </si>
  <si>
    <t>W4-2R-36</t>
  </si>
  <si>
    <t>W4-2R</t>
  </si>
  <si>
    <t>W4-2R-48</t>
  </si>
  <si>
    <t>W4-3L-36</t>
  </si>
  <si>
    <t>W4-3L</t>
  </si>
  <si>
    <t>W4-3L-48</t>
  </si>
  <si>
    <t>W4-3R-36</t>
  </si>
  <si>
    <t>W4-3R</t>
  </si>
  <si>
    <t>W4-3R-48</t>
  </si>
  <si>
    <t>W4-4a-18</t>
  </si>
  <si>
    <t>W4-4a</t>
  </si>
  <si>
    <t>TRAFFIC FROM LEFT DOES NOT STOP</t>
  </si>
  <si>
    <t>W4-4b-18</t>
  </si>
  <si>
    <t>W4-4b</t>
  </si>
  <si>
    <t>ONCOMING TRAFFIC DOES NOT STOP</t>
  </si>
  <si>
    <t>W4-4p-18</t>
  </si>
  <si>
    <t>W4-4p</t>
  </si>
  <si>
    <t>CROSS TRAFFIC DOES NOT STOP</t>
  </si>
  <si>
    <t>W4-7-36</t>
  </si>
  <si>
    <t>W4-7</t>
  </si>
  <si>
    <t>W5-1-36</t>
  </si>
  <si>
    <t>ROAD NARROWS</t>
  </si>
  <si>
    <t>W5-1-48</t>
  </si>
  <si>
    <t>W5-2-30</t>
  </si>
  <si>
    <t>NARROW BRIDGE</t>
  </si>
  <si>
    <t>W5-2-36</t>
  </si>
  <si>
    <t>W5-2-48</t>
  </si>
  <si>
    <t>W6-1-36</t>
  </si>
  <si>
    <t>W6-1-48</t>
  </si>
  <si>
    <t>W6-2-36</t>
  </si>
  <si>
    <t>USE-W6-1-36 (INVERTED)</t>
  </si>
  <si>
    <t>W6-2-48</t>
  </si>
  <si>
    <t>USE-W6-1-48 (INVERTED)</t>
  </si>
  <si>
    <t>W6-3-36</t>
  </si>
  <si>
    <t>W6-3-48</t>
  </si>
  <si>
    <t>W7-1-30</t>
  </si>
  <si>
    <t>W7-1-36</t>
  </si>
  <si>
    <t>W7-1-48</t>
  </si>
  <si>
    <t>W7-1b-36</t>
  </si>
  <si>
    <t>W7-1b</t>
  </si>
  <si>
    <t>W7-1b-48</t>
  </si>
  <si>
    <t>W7-3a-18</t>
  </si>
  <si>
    <t>W7-3a</t>
  </si>
  <si>
    <t>W7-3b-18</t>
  </si>
  <si>
    <t>W7-3b</t>
  </si>
  <si>
    <t>W7-4-48</t>
  </si>
  <si>
    <t>78x48</t>
  </si>
  <si>
    <t>RUNAWAY TRUCK RAMP 1 MILE</t>
  </si>
  <si>
    <t>W7-4b-60</t>
  </si>
  <si>
    <t>W7-4b</t>
  </si>
  <si>
    <t>W7-4c-60</t>
  </si>
  <si>
    <t>W7-4c</t>
  </si>
  <si>
    <t>TRUCK ESCAPE RAMP</t>
  </si>
  <si>
    <t>W8-1-30</t>
  </si>
  <si>
    <t>BUMP</t>
  </si>
  <si>
    <t>W8-1-36</t>
  </si>
  <si>
    <t>W8-1-48</t>
  </si>
  <si>
    <t>W8-2-30</t>
  </si>
  <si>
    <t>DIP</t>
  </si>
  <si>
    <t>W8-2-36</t>
  </si>
  <si>
    <t>W8-3-30</t>
  </si>
  <si>
    <t>PAVEMENT ENDS</t>
  </si>
  <si>
    <t>W8-3-36</t>
  </si>
  <si>
    <t>W8-3-48</t>
  </si>
  <si>
    <t>W8-4-30</t>
  </si>
  <si>
    <t>SOFT SHOULDER</t>
  </si>
  <si>
    <t>W8-4-36</t>
  </si>
  <si>
    <t>W8-5-30</t>
  </si>
  <si>
    <t>W8-5-36</t>
  </si>
  <si>
    <t>W8-5-48</t>
  </si>
  <si>
    <t>W8-6-36</t>
  </si>
  <si>
    <t>TRUCK CROSSING</t>
  </si>
  <si>
    <t>W8-6-48</t>
  </si>
  <si>
    <t>W8-8-36</t>
  </si>
  <si>
    <t>ROUGH ROAD</t>
  </si>
  <si>
    <t>W8-8-48</t>
  </si>
  <si>
    <t>W9-1L-36</t>
  </si>
  <si>
    <t>LEFT LANE ENDS</t>
  </si>
  <si>
    <t>W9-1L-48</t>
  </si>
  <si>
    <t>W9-1LT-36</t>
  </si>
  <si>
    <t>W9-1L</t>
  </si>
  <si>
    <t>W9-1LT-48</t>
  </si>
  <si>
    <t>W9-1R-36</t>
  </si>
  <si>
    <t>RIGHT LANE ENDS</t>
  </si>
  <si>
    <t>W9-1R-48</t>
  </si>
  <si>
    <t>Watercraft-48</t>
  </si>
  <si>
    <t>Watercraft</t>
  </si>
  <si>
    <t>WATERCRAFT STATE LAW REQUIRES INVASIVE SPECIES PERMIT</t>
  </si>
  <si>
    <t>Watercraft-66</t>
  </si>
  <si>
    <t>120x66</t>
  </si>
  <si>
    <t>CARRY TT OR D/TT OR D REQUIRED</t>
  </si>
  <si>
    <t>1/4 MILE / 1/2 MILE</t>
  </si>
  <si>
    <t>LEWIS AND CLARK TRAIL</t>
  </si>
  <si>
    <t>BLK/BLU/GRN/SIL</t>
  </si>
  <si>
    <t>BLK/SIL/BLU/SIL</t>
  </si>
  <si>
    <t>BLU/RED/SIL</t>
  </si>
  <si>
    <t>BLK/BLU/SIL</t>
  </si>
  <si>
    <t>SIL/BLU/RED</t>
  </si>
  <si>
    <t>BLK/RED/SIL</t>
  </si>
  <si>
    <t>GRN/GRN/SIL</t>
  </si>
  <si>
    <t>BLU/GRN/VLT/YLW/SIL</t>
  </si>
  <si>
    <t>BRN/BLK/YLW/SIL</t>
  </si>
  <si>
    <t>ALL TRUCKS OVER 20000 GVW NEXT RIGHT</t>
  </si>
  <si>
    <t>BLK/SIL/YLW</t>
  </si>
  <si>
    <t>BLK/RED/SIL/YLW</t>
  </si>
  <si>
    <t>DETOUR WITHIN THE ARROW LEFT</t>
  </si>
  <si>
    <t>DETOUR WITHIN THE ARROW RIGHT</t>
  </si>
  <si>
    <t>DETOUR W/ L ARROW</t>
  </si>
  <si>
    <t>DETOUR W/ R ARROW</t>
  </si>
  <si>
    <t>LEFT LANE ENDS (SYMBOL)</t>
  </si>
  <si>
    <t>PARKING W/ R DIAG ARROW</t>
  </si>
  <si>
    <t>PARK AND RIDE W/ ARROW AND SYMBOL</t>
  </si>
  <si>
    <t>OREGON STATE PARKS SHIELD</t>
  </si>
  <si>
    <t>ENTERING OREGON SCENIC BYWAY W/ LOGO</t>
  </si>
  <si>
    <t>LEAVING OREGON SCENIC BYWAY W/ LOGO</t>
  </si>
  <si>
    <t>OREGON SCENIC BYWAY W/ LOGO</t>
  </si>
  <si>
    <t>OREGON SCENIC BYWAY W/ LOGO AND DBL ARROW</t>
  </si>
  <si>
    <t>ENTERING OREGON TOUR ROUTE</t>
  </si>
  <si>
    <t>REST AREA W/ R DIAG ARROW</t>
  </si>
  <si>
    <t>ROADSIDE TABLE</t>
  </si>
  <si>
    <t>AMERICA'S BYWAYS W/ LOGO</t>
  </si>
  <si>
    <t>WEIGH STATION W/ R DIAG ARROW</t>
  </si>
  <si>
    <t>WEIGHT STATION W/ R DIAG ARROW</t>
  </si>
  <si>
    <t>RV SANITARY STATION (SYMBOL)</t>
  </si>
  <si>
    <t>TELEPHONE (SYMBOL)</t>
  </si>
  <si>
    <t>TELEPHONE (SYMBOL) W/ ARROW</t>
  </si>
  <si>
    <t>TELEPHONE (SYMBOL) 1/4 MILE</t>
  </si>
  <si>
    <t>H - HOSPITAL (SYMBOL)</t>
  </si>
  <si>
    <t>TENT CAMPING (SYMBOL)</t>
  </si>
  <si>
    <t>TRAILER CAMPING</t>
  </si>
  <si>
    <t>HANDICAPPED ACCESSIBILITY (SYMBOL)</t>
  </si>
  <si>
    <t>GAS (SYMBOL)</t>
  </si>
  <si>
    <t>FOOD (SYMBOL)</t>
  </si>
  <si>
    <t>LODGING (SYMOL)</t>
  </si>
  <si>
    <t>EXIT NUMBER (XXX) PLAQUE</t>
  </si>
  <si>
    <t>EXIT NUMBER (XXXA) PLAQUE</t>
  </si>
  <si>
    <t>EXIT NUMBER (XXXA-B) PLAQUE</t>
  </si>
  <si>
    <t>EXIT GORE SIGN (NO NUMBER)</t>
  </si>
  <si>
    <t>EXIT GORE SIGN (WITH X NUMBER)</t>
  </si>
  <si>
    <t>EXIT GORE SIGN (WITH XX NUMBER)</t>
  </si>
  <si>
    <t>EXIT GORE SIGN (WITH XXX NUMBER)</t>
  </si>
  <si>
    <t>EXIT GORE SIGN (WITH XXXA NUMBER)</t>
  </si>
  <si>
    <t>HURRICANE EVACUATION ROUTE W/ ARROW</t>
  </si>
  <si>
    <t>LIGHT RAIL STATION (SYMBOL)</t>
  </si>
  <si>
    <t>TRAIL (SYMBOL)</t>
  </si>
  <si>
    <t>AIRPORT (SYMBOL)</t>
  </si>
  <si>
    <t>BUS (SYMBOL)</t>
  </si>
  <si>
    <t>TRAIN STATION (SYMBOL)</t>
  </si>
  <si>
    <t>AMTRAK STATION (SYMBOL)</t>
  </si>
  <si>
    <t>LIBRARY (SYMBOL)</t>
  </si>
  <si>
    <t>JCT (INTERSTATE)</t>
  </si>
  <si>
    <t>NORTH (INTERSTATE)</t>
  </si>
  <si>
    <t>EAST (INTERSTATE)</t>
  </si>
  <si>
    <t>SOUTH (INTERSTATE)</t>
  </si>
  <si>
    <t>WEST (INTERSTATE)</t>
  </si>
  <si>
    <t>TO (INTERSTATE)</t>
  </si>
  <si>
    <t>ADVANCE TURN ARROW LEFT (INTERSTATE)</t>
  </si>
  <si>
    <t>ADVANCE TURN ARROW RIGHT (INTERSTATE)</t>
  </si>
  <si>
    <t>ADVANCE CURVE ARROW LEFT (INTERSTATE)</t>
  </si>
  <si>
    <t>ADVANCE CURVE ARROW RIGHT (INTERSTATE)</t>
  </si>
  <si>
    <t>ARROW- HORIZONTAL (INTERSTATE)</t>
  </si>
  <si>
    <t>ARROW- LEFT 45 DEGREE (INTERSTATE)</t>
  </si>
  <si>
    <t>ARROW- RIGHT 45 DEGREE (INTERSTATE)</t>
  </si>
  <si>
    <t>I-205 ROUTE SHIELD</t>
  </si>
  <si>
    <t>I-5 ROUTE SHIELD</t>
  </si>
  <si>
    <t>I-82 ROUTE SHIELD</t>
  </si>
  <si>
    <t>I-84 ROUTE SHIELD</t>
  </si>
  <si>
    <t>US HWY. ROUTE SHIELD (1- OR 2-DIGIT)</t>
  </si>
  <si>
    <t>US HWY. ROUTE SHIELD (3-DIGIT)</t>
  </si>
  <si>
    <t>OREGON HWY. ROUTE SHIELD (1- OR 2-DIGIT)</t>
  </si>
  <si>
    <t>OREGON HWY. ROUTE SHIELD (3-DIGIT)</t>
  </si>
  <si>
    <t>COUNTY ROUTE SHIELD</t>
  </si>
  <si>
    <t>FOREST ROUTE SYMBOL</t>
  </si>
  <si>
    <t>DETOUR WITHIN THE RIGHT ARROW</t>
  </si>
  <si>
    <t>ADVANCE TURN ARROW LEFT</t>
  </si>
  <si>
    <t>ADVANCE TURN ARROW RIGHT</t>
  </si>
  <si>
    <t>ADVANCE CURVE ARROW LEFT</t>
  </si>
  <si>
    <t>ADVANCE CURVE ARROW RIGHT</t>
  </si>
  <si>
    <t>ARROW- HORIZONTAL</t>
  </si>
  <si>
    <t>ARROW- LEFT 45 DEGREE</t>
  </si>
  <si>
    <t>ARROW- RIGHT 45 DEGREE</t>
  </si>
  <si>
    <t>ARROW- VERTICAL</t>
  </si>
  <si>
    <t>ARROW- DOUBLE</t>
  </si>
  <si>
    <t>ARROW- DOUBLE DIAGONAL</t>
  </si>
  <si>
    <t>ARROW- DUAL DIRECTION</t>
  </si>
  <si>
    <t>OREGON BIKE CENTENNIAL ROUTE</t>
  </si>
  <si>
    <t>BICYCLE STOP SYMBOL</t>
  </si>
  <si>
    <t>BICYCLE YIELD SYMBOL</t>
  </si>
  <si>
    <t>BICYCLE LOW CLEARANCE SYMBOL</t>
  </si>
  <si>
    <t>BIKE/PED WARNING SYMBOL</t>
  </si>
  <si>
    <t>BIKE/PED CROSSING SYMBOL</t>
  </si>
  <si>
    <t>PULL OUT (W/ARROW)</t>
  </si>
  <si>
    <t>ENTERING (CITY)</t>
  </si>
  <si>
    <t>ENTERING (COUNTY)</t>
  </si>
  <si>
    <t>WELCOME TO (CITY)</t>
  </si>
  <si>
    <t>WELCOME TO (COUNTY) W/ LOGO</t>
  </si>
  <si>
    <t>PARK W/ ARROW</t>
  </si>
  <si>
    <t>FIRE HYDRANT (SYMBOL)</t>
  </si>
  <si>
    <t>TSUNAMI EVACUATION ROUTE- UP ARROW</t>
  </si>
  <si>
    <t>TSUNAMI EVACUATION ROUTE- LEFT ARROW</t>
  </si>
  <si>
    <t>TSUNAMI EVACUATION ROUTE- RIGHT ARROW</t>
  </si>
  <si>
    <t>CHEVRON OBSTRUCTION MARKER (ALUMINUM)</t>
  </si>
  <si>
    <t>WHEELCHAIR (SYMBOL)</t>
  </si>
  <si>
    <t>WEIGH STATION W/ R ARROW</t>
  </si>
  <si>
    <t>I - INFORMATION (SYMBOL)</t>
  </si>
  <si>
    <t>WHALE WATCHING (SYMBOL)</t>
  </si>
  <si>
    <t>CLAM DIGGING (SYMBOL)</t>
  </si>
  <si>
    <t>CRABBING (SYMBOL)</t>
  </si>
  <si>
    <t>WINDSURFING (SYMBOL)</t>
  </si>
  <si>
    <t>CALIFORNIA TRAIL W/ LOGO</t>
  </si>
  <si>
    <t>OREGON TRAIL W/ LOGO</t>
  </si>
  <si>
    <t>OBJECT MARKER- CENTER</t>
  </si>
  <si>
    <t>OBJECT MARKER- LEFT</t>
  </si>
  <si>
    <t>OBJECT MARKER- RIGHT</t>
  </si>
  <si>
    <t>END-OF-ROADWAY MARKER</t>
  </si>
  <si>
    <t>PETS ALLOWED IN MARKED AREA ONLY- LEFT ARROW</t>
  </si>
  <si>
    <t>PETS ALLOWED IN MARKED AREA ONLY- RIGHT ARROW</t>
  </si>
  <si>
    <t>STOP HERE ON RED- (W/ ARROW)</t>
  </si>
  <si>
    <t>XX TON BRIDGE WEIGHT LIMIT XX MILES AHEAD</t>
  </si>
  <si>
    <t>TRUCK LENGTH RESTRICTION SYMBOL</t>
  </si>
  <si>
    <t>SNOW ZONE REGULATORY</t>
  </si>
  <si>
    <t>RUBBER STOP FLAP</t>
  </si>
  <si>
    <t>RIGHT TURN YIELD TO PEDS AND BIKES</t>
  </si>
  <si>
    <t>LEFT TURN YIELD TO PEDS AND BIKES</t>
  </si>
  <si>
    <t>SKIING- DOWNHILL (SYMBOL)</t>
  </si>
  <si>
    <t>SNOWMOBILE (SYMBOL)</t>
  </si>
  <si>
    <t>SNO-PARK PARKING PERMITS REQUIRED- W/ L ARROW</t>
  </si>
  <si>
    <t>SNO-PARK PARKING PERMITS REQUIRED- W/ R ARROW</t>
  </si>
  <si>
    <t>SNO-PARK PARKING PERMITS REQUIRED- DOUBLE ARROW</t>
  </si>
  <si>
    <t>PARKING WITH D.M.V. DISABLED PERMIT ONLY ... W/ REGULATIONS AND SYMBOL</t>
  </si>
  <si>
    <t>PARKING WITH D.M.V. DISABLED PERMIT ONLY ... W/ REGULATIONS AND SYMBOL AND DOUBLE ARROW</t>
  </si>
  <si>
    <t>SPEED 15 (PARKS ONLY)</t>
  </si>
  <si>
    <t>HELMETS REQUIRED W/ SYMBOL</t>
  </si>
  <si>
    <t>STOP HERE FOR (PED SYMBOL) W/ RIGHT ARROW</t>
  </si>
  <si>
    <t>STOP HERE FOR (PED SYMBOL) W/ LEFT ARROW</t>
  </si>
  <si>
    <t>SAFETY BELTS (SYMBOL) IT'S THE LAW</t>
  </si>
  <si>
    <t>CROSSWALK CLOSED W/ DOUBLE ARROW</t>
  </si>
  <si>
    <t>ONLY W/ RIGHT ARROW</t>
  </si>
  <si>
    <t>SLOW MOVING VEHICLE TURNOUT W/ 45° ARROW</t>
  </si>
  <si>
    <t>REST ROOMS (2-SIDES)</t>
  </si>
  <si>
    <t>NO PARKING W/ DBL ARROW</t>
  </si>
  <si>
    <t>NO PARKING ANYTIME W/ ARROW</t>
  </si>
  <si>
    <t>NO PARKING W/ R ARROW</t>
  </si>
  <si>
    <t>SKIING- CROSS COUNTRY (SYMBOL)</t>
  </si>
  <si>
    <t>PICNIC AREA (SYMBOL)</t>
  </si>
  <si>
    <t>CAMERA VIEWING AREA (SYMBOL)</t>
  </si>
  <si>
    <t>BINOCULAR VIEWING AREA (SYMBOL)</t>
  </si>
  <si>
    <t>WILDLIFE VIEWING AREA W/ L ARROW</t>
  </si>
  <si>
    <t>WILDLIFE VIEWING AREA W/ R ARROW</t>
  </si>
  <si>
    <t>SCHOOL SPEED ASSEMBLY</t>
  </si>
  <si>
    <t>MODIFIED CURVE WARNING LEFT 180° W/ SPEED (SYMBOL)</t>
  </si>
  <si>
    <t>MODIFIED CURVE WARNING RIGHT 180° W/ SPEED (SYMBOL)</t>
  </si>
  <si>
    <t>MODIFIED CURVE WARNING RIGHT 270° W/ SPEED (SYMBOL)</t>
  </si>
  <si>
    <t>LOW CLEARANCE (XX FEET XX INCHES) W/ ARROW</t>
  </si>
  <si>
    <t>LOW CLEARANCE ON SHOULDER W/ HEIGHT</t>
  </si>
  <si>
    <t>DEAD END W/ LEFT ARROW</t>
  </si>
  <si>
    <t>DEAD END W/ RIGHT ARROW</t>
  </si>
  <si>
    <t>NO OUTLET W/ LEFT ARROW</t>
  </si>
  <si>
    <t>NO OUTLET W/ RIGHT ARROW</t>
  </si>
  <si>
    <t>SNOW ZONE W/ HARDWARE</t>
  </si>
  <si>
    <t>STEEL GRID DECK AND MOTORCYCLE (SYMBOL) W/ STEEL GRID DECK RIDER</t>
  </si>
  <si>
    <t>FREEWAY CURVE XX M.P.H. (SYMBOL)</t>
  </si>
  <si>
    <t>CHEVRON OBSTRUCTION MARKER</t>
  </si>
  <si>
    <t>CHAIN-UP AREA W/ R ARROW</t>
  </si>
  <si>
    <t>CHAIN REMOVAL AREA W/ R ARROW</t>
  </si>
  <si>
    <t>SPEED REDUCTION ADVANCE WARNING (SYMBOL)</t>
  </si>
  <si>
    <t>SPEED REDUCTION 40 ADVANCE WARNING (SYMBOL)</t>
  </si>
  <si>
    <t>SPEED REDUCTION 50 ADVANCE WARNING (SYMBOL)</t>
  </si>
  <si>
    <t>TRAFFIC SEPARATOR (SYMBOL)</t>
  </si>
  <si>
    <t>NEXT X MILES</t>
  </si>
  <si>
    <t>ATTENUATOR BOARD</t>
  </si>
  <si>
    <t>TRUCK TIPPING LEFT (SYMBOL)</t>
  </si>
  <si>
    <t>TRUCK TIPPING RIGHT (SYMBOL)</t>
  </si>
  <si>
    <t>GROOVED PAVEMENT W/ MOTORCYCLE SYMBOL</t>
  </si>
  <si>
    <t>NO TURN ON RED W/ DOT</t>
  </si>
  <si>
    <t>STOP HERE ON RED (W/DIAG. ARROW)</t>
  </si>
  <si>
    <t>STOP HERE ON RED W/ CURVED ARROW</t>
  </si>
  <si>
    <t>STOP HERE ON RED W/ DIAG. LEFT ARROW</t>
  </si>
  <si>
    <t>STOP HERE ON RED W/ DIAG. RIGHT ARROW</t>
  </si>
  <si>
    <t>STOP (NOT FOR USE ON STATE HIGHWAY)</t>
  </si>
  <si>
    <t>WEIGHT LIMIT W/ SYMBOLS</t>
  </si>
  <si>
    <t>HAZARDOUS MATERIAL PROHIBITED</t>
  </si>
  <si>
    <t>RAILROAD CROSSING (CROSSBUCK)</t>
  </si>
  <si>
    <t>X TRACKS</t>
  </si>
  <si>
    <t>RIGHT TURN PROHIBITION (SYMBOL)</t>
  </si>
  <si>
    <t>BIKE LANE W/ SYMBOL</t>
  </si>
  <si>
    <t>LEFT TURN PROHIBITION (SYMBOL)</t>
  </si>
  <si>
    <t>U-TURN PROHIBITED (SYMBOL)</t>
  </si>
  <si>
    <t>ONLY W/ THROUGH ARROW</t>
  </si>
  <si>
    <t>ONLY W/ LEFT CURVE ARROW</t>
  </si>
  <si>
    <t>ONLY W/ RIGHT CURVE ARROW</t>
  </si>
  <si>
    <t>ONLY W/ THROUGH LEFT ARROW</t>
  </si>
  <si>
    <t>ONLY W/ THROUGH RIGHT ARROW</t>
  </si>
  <si>
    <t>ONLY W/ LEFT AND THROUGH LEFT ARROWS</t>
  </si>
  <si>
    <t>ONLY W/ LEFT AND THROUGH LEFT AND RIGHT ARROWS</t>
  </si>
  <si>
    <t>ONLY W/ LEFT AND THROUGH AND RIGHT ARROWS</t>
  </si>
  <si>
    <t>CENTER LANE (W/ LEFT TURN ARROWS) ONLY</t>
  </si>
  <si>
    <t>BEGIN RIGHT TURN LANE YIELD TO BIKES W/ ARROW</t>
  </si>
  <si>
    <t>KEEP RIGHT (SYMBOL)</t>
  </si>
  <si>
    <t>KEEP (ARROW) RIGHT</t>
  </si>
  <si>
    <t>KEEP (SLANTED ARROW) RIGHT</t>
  </si>
  <si>
    <t>KEEP (30° ARROW) RIGHT</t>
  </si>
  <si>
    <t>KEEP LEFT (SYMBOL)</t>
  </si>
  <si>
    <t>NO TRUCKS (SYMBOL)</t>
  </si>
  <si>
    <t>BICYCLES PROHIBITED (SYMBOL)</t>
  </si>
  <si>
    <t>ONE WAY ON LEFT ARROW</t>
  </si>
  <si>
    <t>ONE WAY ON RIGHT ARROW</t>
  </si>
  <si>
    <t>ONE WAY W/ LEFT ARROW</t>
  </si>
  <si>
    <t>ONE WAY W/ L ARROW</t>
  </si>
  <si>
    <t>ONE WAY W/ RIGHT ARROW</t>
  </si>
  <si>
    <t>ONE WAY W/ R ARROW</t>
  </si>
  <si>
    <t>NO PARKING BUS STOP W/ ARROW</t>
  </si>
  <si>
    <t>TIMED PARKING</t>
  </si>
  <si>
    <t>NO PARKING ANY TIME W/ DOUBLE ARROW</t>
  </si>
  <si>
    <t>NO PARKING ANY TIME W/ LEFT ARROW</t>
  </si>
  <si>
    <t>NO PARKING ANY TIME W/ RIGHT ARROW</t>
  </si>
  <si>
    <t>NO PARKING TIMED W/ARROW</t>
  </si>
  <si>
    <t>ONE HOUR PARKING 9AM-7PM W/ DOUBLE ARROW</t>
  </si>
  <si>
    <t>BIKE LANE W/ NO PARKING SYMBOL</t>
  </si>
  <si>
    <t>NO PARKING (SYMBOL)</t>
  </si>
  <si>
    <t>PEDESTRIAN CROSSING PROHIBITED (SYMBOL)</t>
  </si>
  <si>
    <t>BUS STOP (SYMBOL)</t>
  </si>
  <si>
    <t>PARKING (SYMBOL)</t>
  </si>
  <si>
    <t>AUTOMOBILE (SYMBOL)</t>
  </si>
  <si>
    <t>DAM (SYMBOL)</t>
  </si>
  <si>
    <t>DRINKING WATER (SYMBOL)</t>
  </si>
  <si>
    <t>FALLING ROCK (SYMBOL)</t>
  </si>
  <si>
    <t>FISH HATCHERY (SYMBOL)</t>
  </si>
  <si>
    <t>INFORMATION (SYMBOL)</t>
  </si>
  <si>
    <t>LIGHTHOUSE (SYMBOL)</t>
  </si>
  <si>
    <t>LITTER CONTAINER (SYMBOL)</t>
  </si>
  <si>
    <t>POINT OF INTEREST (SYMBOL)</t>
  </si>
  <si>
    <t>PLAYGROUND (SYMBOL)</t>
  </si>
  <si>
    <t>ROCK COLLECTING (SYMBOL)</t>
  </si>
  <si>
    <t>BICYCLE TRAIL (SYMBOL)</t>
  </si>
  <si>
    <t>HIKING TRAIL (SYMBOL)</t>
  </si>
  <si>
    <t>HORSE TRAIL (SYMBOL)</t>
  </si>
  <si>
    <t>4-WD VEHICLE TRAIL (SYMBOL)</t>
  </si>
  <si>
    <t>TRAIL BIKE TRAIL (SYMBOL)</t>
  </si>
  <si>
    <t>ALL-TERRAIN VEHICLE (SYMBOL)</t>
  </si>
  <si>
    <t>CAMPING TENT (SYMBOL)</t>
  </si>
  <si>
    <t>CAMPING TRAILER (SYMBOL)</t>
  </si>
  <si>
    <t>LODGING (SYMBOL)</t>
  </si>
  <si>
    <t>REST ROOM (SYMBOL)</t>
  </si>
  <si>
    <t>SANITARY STATION (SYMBOL)</t>
  </si>
  <si>
    <t>GROUP CAMPING (SYMBOL)</t>
  </si>
  <si>
    <t>GROUP PICNICING (SYMBOL)</t>
  </si>
  <si>
    <t>CROSS COUNTRY SKIING (SYMBOL)</t>
  </si>
  <si>
    <t>DOWNHILL SKIING (SYMBOL)</t>
  </si>
  <si>
    <t>WINTER RECREATION AREA (SYMBOL)</t>
  </si>
  <si>
    <t>FISHING (SYMBOL)</t>
  </si>
  <si>
    <t>MARINA (SYMBOL)</t>
  </si>
  <si>
    <t>BOAT LAUNCH (SYMBOL)</t>
  </si>
  <si>
    <t>ROWBOATING (SYMBOL)</t>
  </si>
  <si>
    <t>WATER SKIING (SYMBOL)</t>
  </si>
  <si>
    <t>SWIMMING (SYMBOL)</t>
  </si>
  <si>
    <t>WIND SURF (SYMBOL)</t>
  </si>
  <si>
    <t>SCHOOL CROSSING ADVANCE</t>
  </si>
  <si>
    <t>SCHOOL CROSSING ADVANCE W/ CROSSWALK LINES</t>
  </si>
  <si>
    <t>SCHOOL SPEED LIMIT 30 KM/H WHEN FLASHING</t>
  </si>
  <si>
    <t>RR CROSSING ADVANCE (SYMBOL)</t>
  </si>
  <si>
    <t>HIGHWAY-RAIL GRADE CROSSING ADVANCE WARNING CROSS ROAD (SYMBOL)</t>
  </si>
  <si>
    <t>HIGHWAY-RAIL GRADE CROSSING ADVANCE WARNING SIDE ROAD (SYMBOL)</t>
  </si>
  <si>
    <t>HIGHWAY-RAIL GRADE CROSSING ADVANCE WARNING T-INTERSECTION (SYMBOL)</t>
  </si>
  <si>
    <t>CURVE LEFT W/ SIDE ROAD (SYMBOL)</t>
  </si>
  <si>
    <t>CURVE RIGHT W/ SIDE ROAD (SYMBOL)</t>
  </si>
  <si>
    <t>TRUCK (SYMBOL)</t>
  </si>
  <si>
    <t>BICYCLE (SYMBOL)</t>
  </si>
  <si>
    <t>HAIRPIN CURVE (SYMBOL)</t>
  </si>
  <si>
    <t>BICYCLE/PEDESTRIAN (SYMBOL)</t>
  </si>
  <si>
    <t>BIGHORN SHEEP</t>
  </si>
  <si>
    <t>HAIRPIN CURVE LEFT (SYMBOL)</t>
  </si>
  <si>
    <t>HAIRPIN CURVE RIGHT (SYMBOL)</t>
  </si>
  <si>
    <t>ELK (SYMBOL)</t>
  </si>
  <si>
    <t>PEDESTRIAN (SYMBOL)</t>
  </si>
  <si>
    <t>PEDESTRIAN W/ CROSSWALK (SYMBOL)</t>
  </si>
  <si>
    <t>PEDESTRIAN (SYMBOL) 2-SIDED</t>
  </si>
  <si>
    <t>TRUCK TIPPING (SYMBOL)</t>
  </si>
  <si>
    <t>DEER (SYMBOL)</t>
  </si>
  <si>
    <t>TURN (SYMBOL)</t>
  </si>
  <si>
    <t>CATTLE (SYMBOL)</t>
  </si>
  <si>
    <t>CURVE WARNING 270° LOOP (SYMBOL)</t>
  </si>
  <si>
    <t>FARM MACHINERY (SYMBOL)</t>
  </si>
  <si>
    <t>EQUESTRIAN (SYMBOL)</t>
  </si>
  <si>
    <t>FIRE STATION (SYMBOL)</t>
  </si>
  <si>
    <t>TURN ARROW LEFT (SYMBOL) W/ SPEED</t>
  </si>
  <si>
    <t>TURN ARROW RIGHT (SYMBOL) W/ SPEED</t>
  </si>
  <si>
    <t>TURN ARROW LEFT (SYMBOL)</t>
  </si>
  <si>
    <t>TURN ARROW RIGHT (SYMBOL)</t>
  </si>
  <si>
    <t>LOW CLEARANCE (SYMBOL) WITH HEIGHT</t>
  </si>
  <si>
    <t>CURVE ARROW LEFT (SYMBOL)</t>
  </si>
  <si>
    <t>CURVE ARROW RIGHT (SYMBOL)</t>
  </si>
  <si>
    <t>REVERSING TURN ARROW LEFT (SYMBOL)</t>
  </si>
  <si>
    <t>REVERSING TURN ARROW RIGHT (SYMBOL)</t>
  </si>
  <si>
    <t>TWO LANE REVERSE CURVE LEFT (SYMBOL)</t>
  </si>
  <si>
    <t>TWO LANE REVERSE CURVE RIGHT (SYMBOL)</t>
  </si>
  <si>
    <t>REVERSING CURVE ARROW LEFT (SYMBOL)</t>
  </si>
  <si>
    <t>REVERSING CURVE ARROW RIGHT (SYMBOL)</t>
  </si>
  <si>
    <t>WINDING ROAD ARROW LEFT (SYMBOL)</t>
  </si>
  <si>
    <t>WINDING ROAD ARROW RIGHT (SYMBOL)</t>
  </si>
  <si>
    <t>LARGE ARROW PLAQUE LEFT OR RIGHT</t>
  </si>
  <si>
    <t>LEFT ARROW PLAQUE</t>
  </si>
  <si>
    <t>RIGHT ARROW PLAQUE</t>
  </si>
  <si>
    <t>LEFT TURN ARROW PLAQUE</t>
  </si>
  <si>
    <t>RIGHT TURN ARROW PLAQUE</t>
  </si>
  <si>
    <t>LEFT DIAGONAL ARROW PLAQUE</t>
  </si>
  <si>
    <t>RIGHT DIAGONAL ARROW PLAQUE</t>
  </si>
  <si>
    <t>LARGE DOUBLE ARROW PLAQUE</t>
  </si>
  <si>
    <t>CHEVRON</t>
  </si>
  <si>
    <t>CROSS ROAD (SYMBOL)</t>
  </si>
  <si>
    <t>SIDE ROAD (SYMBOL)</t>
  </si>
  <si>
    <t>SIDE ROAD ANGLE LEFT (SYMBOL)</t>
  </si>
  <si>
    <t>SIDE ROAD ANGLE RIGHT (SYMBOL)</t>
  </si>
  <si>
    <t>T INTERSECTION (SYMBOL)</t>
  </si>
  <si>
    <t>Y INTERSECTION (SYMBOL)</t>
  </si>
  <si>
    <t>ROUNDABOUT (SYMBOL)</t>
  </si>
  <si>
    <t>OFFSET CROSSROAD LEFT (SYMBOL)</t>
  </si>
  <si>
    <t>OFFSET CROSSROAD RIGHT (SYMBOL)</t>
  </si>
  <si>
    <t>STOP AHEAD (SYMBOL)</t>
  </si>
  <si>
    <t>YIELD AHEAD (SYMBOL)</t>
  </si>
  <si>
    <t>SIGNAL AHEAD (SYMBOL)</t>
  </si>
  <si>
    <t>SPEED LIMIT 30 AHEAD</t>
  </si>
  <si>
    <t>SPEED LIMIT 40 AHEAD</t>
  </si>
  <si>
    <t>SPEED LIMIT 45 AHEAD</t>
  </si>
  <si>
    <t>MERGE LEFT (SYMBOL)</t>
  </si>
  <si>
    <t>MERGE RIGHT (SYMBOL)</t>
  </si>
  <si>
    <t>RIGHT LANE ENDS (SYMBOL)</t>
  </si>
  <si>
    <t>ADDED LANE LEFT (SYMBOL)</t>
  </si>
  <si>
    <t>ADDED LANE RIGHT (SYMBOL)</t>
  </si>
  <si>
    <t>THROUGH TRAFFIC MERGE LEFT</t>
  </si>
  <si>
    <t>DIVIDED HIGHWAY (SYMBOL)</t>
  </si>
  <si>
    <t>TWO-WAY TRAFFIC (SYMBOL)</t>
  </si>
  <si>
    <t>HILL (SYMBOL)</t>
  </si>
  <si>
    <t>HILL (SYMBOL) W/ X% GRADE</t>
  </si>
  <si>
    <t>HILL (SUPPLEMENTAL PLAQUE)</t>
  </si>
  <si>
    <t>RUNAWAY TRUCK RAMP W/ ARROW</t>
  </si>
  <si>
    <t>SLIPPERY WHEN WET (SYMBOL)</t>
  </si>
  <si>
    <t>EVACUATION ROUTE</t>
  </si>
  <si>
    <t>STOP TRAFFIC REGULATION POST</t>
  </si>
  <si>
    <t>MAINTAIN TOP SAFE SPEED</t>
  </si>
  <si>
    <t>ROAD USE PERMIT REQUIRED</t>
  </si>
  <si>
    <t>DECONTAMINATION CENTER</t>
  </si>
  <si>
    <t>FALLOUT SHELTER</t>
  </si>
  <si>
    <t>DESTINATION/ARROW</t>
  </si>
  <si>
    <t>DESTINATION/ARROW/DISTANCE</t>
  </si>
  <si>
    <t>BIKE ROUTE DESTINATION/ARROW/DISTANCE</t>
  </si>
  <si>
    <t>BIKE ROUTE STREET NAME</t>
  </si>
  <si>
    <t>DOUBLE DESTINATION/ARROW</t>
  </si>
  <si>
    <t>DOUBLE DESTINATION/ARROW/DISTANCE</t>
  </si>
  <si>
    <t>TRIPLE DESTINATION/ARROW</t>
  </si>
  <si>
    <t>TRIPLE DESTINATION/ARROW/DISTANCE</t>
  </si>
  <si>
    <t>CONVENTIONAL MILEPOST MARKER</t>
  </si>
  <si>
    <t>EXPRESSWAY MILEPOST MARKER</t>
  </si>
  <si>
    <t>RADIO INFORMATION/WEATHER</t>
  </si>
  <si>
    <t>CAR POOL INFORMATION</t>
  </si>
  <si>
    <t>RADIO INFORMATION/STATE POLICE</t>
  </si>
  <si>
    <t>CROSSOVER</t>
  </si>
  <si>
    <t>ADVANCE CROSSOVER</t>
  </si>
  <si>
    <t>DESTINATION/DISTANCE</t>
  </si>
  <si>
    <t>DOUBLE DESTINATION/DISTANCE</t>
  </si>
  <si>
    <t>TRIPLE DESTINATION/DISTANCE</t>
  </si>
  <si>
    <t>STREET NAME</t>
  </si>
  <si>
    <t>PARKING AREA</t>
  </si>
  <si>
    <t>BICYCLE PARKING</t>
  </si>
  <si>
    <t>ADVANCE REST AREA</t>
  </si>
  <si>
    <t>REST AREA</t>
  </si>
  <si>
    <t>ADVANCE PARKING AREA</t>
  </si>
  <si>
    <t>ROADSIDE TABLE/SUPPLEMENTAL ARROW</t>
  </si>
  <si>
    <t>SCENIC AREA</t>
  </si>
  <si>
    <t>ADVANCE SCENIC OVERLOOK</t>
  </si>
  <si>
    <t>SCENIC OVERLOOK</t>
  </si>
  <si>
    <t>ADVANCE RECREATIONAL AREA</t>
  </si>
  <si>
    <t>RECREATIONAL AREA</t>
  </si>
  <si>
    <t>ADVANCE WEIGH STATION</t>
  </si>
  <si>
    <t>WEIGH STATION</t>
  </si>
  <si>
    <t>TELEPHONE</t>
  </si>
  <si>
    <t>TOURIST INFORMATION</t>
  </si>
  <si>
    <t>DIESEL FUEL</t>
  </si>
  <si>
    <t>TRAILER SANITARY STATION</t>
  </si>
  <si>
    <t>EMERGENCY MEDICAL SERVICES</t>
  </si>
  <si>
    <t>LIQUID PROPANE</t>
  </si>
  <si>
    <t>CAMPING TENT</t>
  </si>
  <si>
    <t>CAMPING TRAILER</t>
  </si>
  <si>
    <t>LITTER BARREL</t>
  </si>
  <si>
    <t>HANDICAPPED ACCESS</t>
  </si>
  <si>
    <t>FUEL</t>
  </si>
  <si>
    <t>FOOD</t>
  </si>
  <si>
    <t>LODGING</t>
  </si>
  <si>
    <t>WEIGHT LIMIT</t>
  </si>
  <si>
    <t>SPEED LIMIT</t>
  </si>
  <si>
    <t>T INTERSECTION</t>
  </si>
  <si>
    <t>SIDE ROAD (90 DEGREES)</t>
  </si>
  <si>
    <t>OBJECT MARKER</t>
  </si>
  <si>
    <t>DOUBLE HEAD LARGE ARROW</t>
  </si>
  <si>
    <t>HILL (BICYCLE)</t>
  </si>
  <si>
    <t>PARKING REGULATION</t>
  </si>
  <si>
    <t>NO PASSING ZONE</t>
  </si>
  <si>
    <t>Y INTERSECTION</t>
  </si>
  <si>
    <t>STOP AHEAD SYMBOL</t>
  </si>
  <si>
    <t>CHEVRON ALIGNMENT</t>
  </si>
  <si>
    <t>DOUBLE ARROW</t>
  </si>
  <si>
    <t>ADVISORY SPEED PLATE</t>
  </si>
  <si>
    <t>SIDE ROAD (45 DEGREES)</t>
  </si>
  <si>
    <t>PARKING REGULATION/TOW-AWAY ZONE</t>
  </si>
  <si>
    <t>ADVANCE RAILROAD CROSSING</t>
  </si>
  <si>
    <t>PEDESTRIAN CROSSING</t>
  </si>
  <si>
    <t>PARKING REGULATION/BUS STOP</t>
  </si>
  <si>
    <t>HILL</t>
  </si>
  <si>
    <t>ADVANCE INTERCHANGE</t>
  </si>
  <si>
    <t>EXIT ONLY</t>
  </si>
  <si>
    <t>EXIT PANEL</t>
  </si>
  <si>
    <t>EXIT</t>
  </si>
  <si>
    <t>NEXT EXIT</t>
  </si>
  <si>
    <t>GORE/EXIT</t>
  </si>
  <si>
    <t>GORE/EXIT NUMBER</t>
  </si>
  <si>
    <t>POST INTERCHANGE DISTANCE</t>
  </si>
  <si>
    <t>INTERCHANGE SEQUENCE</t>
  </si>
  <si>
    <t>COMMUNITY INTERCHANGE IDENTIFICATION</t>
  </si>
  <si>
    <t>NEXT EXITS</t>
  </si>
  <si>
    <t>ROAD WORK</t>
  </si>
  <si>
    <t>END CONSTRUCTION</t>
  </si>
  <si>
    <t>ONLY</t>
  </si>
  <si>
    <t>PILOT CAR</t>
  </si>
  <si>
    <t>TRAFFIC SIGNAL SPEED</t>
  </si>
  <si>
    <t>GENERAL INFORMATION</t>
  </si>
  <si>
    <t>HIKING</t>
  </si>
  <si>
    <t>AIRPORT</t>
  </si>
  <si>
    <t>TRAIN STATION</t>
  </si>
  <si>
    <t>MARINA</t>
  </si>
  <si>
    <t>WINTER RECREATION AREA</t>
  </si>
  <si>
    <t>INTERSTATE SHIELD</t>
  </si>
  <si>
    <t>BUSINESS LOOP INTERSTATE SHIELD</t>
  </si>
  <si>
    <t>BUSINESS SPUR INTERSTATE SHIELD</t>
  </si>
  <si>
    <t>US ROUTE MARKER</t>
  </si>
  <si>
    <t>STATE ROUTE MARKER</t>
  </si>
  <si>
    <t>COUNTY ROUTE MARKER</t>
  </si>
  <si>
    <t>FOREST ROUTE</t>
  </si>
  <si>
    <t>JUNCTION MARKER</t>
  </si>
  <si>
    <t>CARDINAL DIRECTION MARKER</t>
  </si>
  <si>
    <t>ALTERNATE MARKER</t>
  </si>
  <si>
    <t>BY-PASS MARKER</t>
  </si>
  <si>
    <t>BUSINESS ROUTE MARKER</t>
  </si>
  <si>
    <t>TRUCK ROUTE MARKER</t>
  </si>
  <si>
    <t>TO MARKER</t>
  </si>
  <si>
    <t>END MARKER</t>
  </si>
  <si>
    <t>TEMPORARY MARKER</t>
  </si>
  <si>
    <t>DETOUR MARKER</t>
  </si>
  <si>
    <t>END DETOUR MARKER</t>
  </si>
  <si>
    <t>DETOUR MARKER RIGHT</t>
  </si>
  <si>
    <t>DETOUR MARKER LEFT</t>
  </si>
  <si>
    <t>ADVANCE TURN ARROW (90 DEGREES)</t>
  </si>
  <si>
    <t>ADVANCE TURN ARROW (45 DEGREES)</t>
  </si>
  <si>
    <t>DIRECTIONAL ARROW</t>
  </si>
  <si>
    <t>DIRECTIONAL ARROWS</t>
  </si>
  <si>
    <t>CROSS ON GREEN LIGHT ONLY</t>
  </si>
  <si>
    <t>LEFT TURN YIELD ON GREEN</t>
  </si>
  <si>
    <t>CROSS ON WALK SIGNAL ONLY</t>
  </si>
  <si>
    <t>CROSS ONLY ON WALK SIGNAL</t>
  </si>
  <si>
    <t>PEDESTRIAN ACTUATED SIGNAL</t>
  </si>
  <si>
    <t>LEFT ON GREEN ARROW ONLY</t>
  </si>
  <si>
    <t>STOP HERE ON RED</t>
  </si>
  <si>
    <t>USE LANE WITH GREEN ARROW</t>
  </si>
  <si>
    <t>HAZARDOUS CARGO</t>
  </si>
  <si>
    <t>NO HAZARDOUS CARGO</t>
  </si>
  <si>
    <t>NATIONAL NETWORK ROUTE</t>
  </si>
  <si>
    <t>NO NATIONAL NETWORK ROUTE</t>
  </si>
  <si>
    <t>SEAT BELT REQUIRED</t>
  </si>
  <si>
    <t>TRUCK SPEED LIMIT</t>
  </si>
  <si>
    <t>NIGHT SPEED LIMIT</t>
  </si>
  <si>
    <t>MINIMUM SPEED LIMIT</t>
  </si>
  <si>
    <t>SPEED LIMITS</t>
  </si>
  <si>
    <t>REDUCED SPEED</t>
  </si>
  <si>
    <t>PREFERENTIAL LANE</t>
  </si>
  <si>
    <t>NO U-TURN</t>
  </si>
  <si>
    <t>LANE USE CONTROL</t>
  </si>
  <si>
    <t>TWO WAY LEFT TURN ONLY</t>
  </si>
  <si>
    <t>UPHILL TRAFFIC LANE USE CONTROL</t>
  </si>
  <si>
    <t>KEEP RIGHT</t>
  </si>
  <si>
    <t>KEEP LEFT</t>
  </si>
  <si>
    <t>SELECTIVE EXCLUSION</t>
  </si>
  <si>
    <t>SELECTIVE EXCLUSION/NO TRUCKS</t>
  </si>
  <si>
    <t>SELECTIVE EXCLUSION/NO BICYCLES</t>
  </si>
  <si>
    <t>ONE WAY/LEFT</t>
  </si>
  <si>
    <t>ONE WAY/RIGHT</t>
  </si>
  <si>
    <t>BICYCLE PREFERENTIAL LANE</t>
  </si>
  <si>
    <t>DIVIDED HIGHWAY CROSSING</t>
  </si>
  <si>
    <t>PARKING REGULATION/HANDICAPPED</t>
  </si>
  <si>
    <t>EMERGENCY PARKING REGULATION</t>
  </si>
  <si>
    <t>PEDESTRIAN CONTROL</t>
  </si>
  <si>
    <t>NO PEDESTRIAN CROSSING</t>
  </si>
  <si>
    <t>PEDESTRIAN CROSSING/LEFT</t>
  </si>
  <si>
    <t>PEDESTRIAN CROSSING/RIGHT</t>
  </si>
  <si>
    <t>BUS ROUTE</t>
  </si>
  <si>
    <t>CAMPFIRE</t>
  </si>
  <si>
    <t>ELEVATOR</t>
  </si>
  <si>
    <t>KENNEL</t>
  </si>
  <si>
    <t>LAUNDRY</t>
  </si>
  <si>
    <t>LOCKER</t>
  </si>
  <si>
    <t>PARKING</t>
  </si>
  <si>
    <t>REST ROOM/MEN</t>
  </si>
  <si>
    <t>REST ROOM/WOMEN</t>
  </si>
  <si>
    <t>AUTOMOBILE AREA</t>
  </si>
  <si>
    <t>SHELTER/SLEEPING</t>
  </si>
  <si>
    <t>SHELTER/TRAIL</t>
  </si>
  <si>
    <t>SHOWER</t>
  </si>
  <si>
    <t>BEAR VIEWING AREA</t>
  </si>
  <si>
    <t>DAM</t>
  </si>
  <si>
    <t>DEER VIEWING AREA</t>
  </si>
  <si>
    <t>ENVIRONMENTAL STUDY AREA</t>
  </si>
  <si>
    <t>FALLING ROCK AREA</t>
  </si>
  <si>
    <t>FIREARMS</t>
  </si>
  <si>
    <t>FISH HATCHERY</t>
  </si>
  <si>
    <t>INFORMATION</t>
  </si>
  <si>
    <t>LEASHED PETS</t>
  </si>
  <si>
    <t>LIGHTHOUSE</t>
  </si>
  <si>
    <t>LITTER CONTAINER</t>
  </si>
  <si>
    <t>LOOKOUT TOWER</t>
  </si>
  <si>
    <t>POINT OF INTEREST</t>
  </si>
  <si>
    <t>RANGER STATION</t>
  </si>
  <si>
    <t>SMOKING AREA</t>
  </si>
  <si>
    <t>AMPHITHEATER</t>
  </si>
  <si>
    <t>CLIMBING</t>
  </si>
  <si>
    <t>ROCK CLIMBING</t>
  </si>
  <si>
    <t>ROCK COLLECTING</t>
  </si>
  <si>
    <t>SPELUNKING</t>
  </si>
  <si>
    <t>STABLE</t>
  </si>
  <si>
    <t>BICYCLE TRAIL</t>
  </si>
  <si>
    <t>HIKING TRAIL</t>
  </si>
  <si>
    <t>HORSE TRAIL</t>
  </si>
  <si>
    <t>AUTOMOBILE TRAIL (INTERPRETIVE)</t>
  </si>
  <si>
    <t>PEDESTRIAN TRAIL (INTERPRETIVE)</t>
  </si>
  <si>
    <t>RECREATION VEHICLE TRAIL</t>
  </si>
  <si>
    <t>MOTORCYCLE TRAIL</t>
  </si>
  <si>
    <t>TRAMWAY</t>
  </si>
  <si>
    <t>FERRY</t>
  </si>
  <si>
    <t>FIRST AID</t>
  </si>
  <si>
    <t>GROCERY STORE</t>
  </si>
  <si>
    <t>MECHANIC</t>
  </si>
  <si>
    <t>POST OFFICE</t>
  </si>
  <si>
    <t>PICNIC AREA</t>
  </si>
  <si>
    <t>PICNIC SHELTER</t>
  </si>
  <si>
    <t>REST ROOMS</t>
  </si>
  <si>
    <t>PHOTOGRAPH AREA</t>
  </si>
  <si>
    <t>ICE SKATING AREA</t>
  </si>
  <si>
    <t>SKI JUMPING AREA</t>
  </si>
  <si>
    <t>SKIING AREA (BOBBING)</t>
  </si>
  <si>
    <t>SKIING AREA (CROSS COUNTRY)</t>
  </si>
  <si>
    <t>SKIING AREA (DOWNHILL)</t>
  </si>
  <si>
    <t>SLEDDING AREA</t>
  </si>
  <si>
    <t>SNOWMOBILE AREA</t>
  </si>
  <si>
    <t>SNOWSHOE AREA</t>
  </si>
  <si>
    <t>BOATING TOURS (INTERPRETIVE)</t>
  </si>
  <si>
    <t>CANOEING AREA</t>
  </si>
  <si>
    <t>SWIMMING AREA (DIVING)</t>
  </si>
  <si>
    <t>SCUBA DIVING AREA</t>
  </si>
  <si>
    <t>FISHING AREA</t>
  </si>
  <si>
    <t>BOATING AREA</t>
  </si>
  <si>
    <t>BOAT LAUNCH</t>
  </si>
  <si>
    <t>ROWBOAT AREA</t>
  </si>
  <si>
    <t>SAILBOAT AREA</t>
  </si>
  <si>
    <t>WATERSKIING AREA</t>
  </si>
  <si>
    <t>SURFING AREA</t>
  </si>
  <si>
    <t>SWIMMING AREA</t>
  </si>
  <si>
    <t>WADING AREA</t>
  </si>
  <si>
    <t>LEFT TURN</t>
  </si>
  <si>
    <t>RIGHT TURN</t>
  </si>
  <si>
    <t>LEFT CURVE</t>
  </si>
  <si>
    <t>RIGHT CURVE</t>
  </si>
  <si>
    <t>RIGHT REVERSE TURN</t>
  </si>
  <si>
    <t>LEFT REVERSE TURN</t>
  </si>
  <si>
    <t>RIGHT REVERSE CURVE</t>
  </si>
  <si>
    <t>LEFT REVERSE CURVE</t>
  </si>
  <si>
    <t>WINDING ROAD</t>
  </si>
  <si>
    <t>LARGE ARROW</t>
  </si>
  <si>
    <t>ADVANCE BICYCLE CROSSING</t>
  </si>
  <si>
    <t>ADVANCE DEER CROSSING</t>
  </si>
  <si>
    <t>ADVANCE CATTLE CROSSING</t>
  </si>
  <si>
    <t>ADVANCE FARM MACHINERY CROSSING</t>
  </si>
  <si>
    <t>ADVANCE SNOWMOBILE CROSSING</t>
  </si>
  <si>
    <t>LOW CLEARANCE</t>
  </si>
  <si>
    <t>ADVISORY EXIT SPEED</t>
  </si>
  <si>
    <t>NO OULET</t>
  </si>
  <si>
    <t>LIMITED SIGHT DISTANCE</t>
  </si>
  <si>
    <t>CROSS ROAD</t>
  </si>
  <si>
    <t>SIGNAL AHEAD</t>
  </si>
  <si>
    <t>MERGE</t>
  </si>
  <si>
    <t>LANE REDUCTION TRANSITION</t>
  </si>
  <si>
    <t>ADDED LANE</t>
  </si>
  <si>
    <t>ONE LANE BRIDGE</t>
  </si>
  <si>
    <t>DIVIDED HIGHWAY ENDS</t>
  </si>
  <si>
    <t>TWO-WAY TRAFFIC</t>
  </si>
  <si>
    <t>RUNAWAY TRUCK RAMP</t>
  </si>
  <si>
    <t>SLIPPERY WHEN WET</t>
  </si>
  <si>
    <t>LOW SHOULDER</t>
  </si>
  <si>
    <t>LANE ENDS MERGE LEFT</t>
  </si>
  <si>
    <t>ADVANCE TELEPHONE</t>
  </si>
  <si>
    <t>END ROAD WORK</t>
  </si>
  <si>
    <t>BICYCLE ROUTE MARKER</t>
  </si>
  <si>
    <t>BICYCLE INTERSTATE MARKER</t>
  </si>
  <si>
    <t>DETOUR ARROW LEFT</t>
  </si>
  <si>
    <t>DETOUR ARROW RIGHT</t>
  </si>
  <si>
    <t>SUPPLEMENTAL PLAQUE</t>
  </si>
  <si>
    <t>BICYCLE DIRECTIONAL ARROW</t>
  </si>
  <si>
    <t>BICYCLE DIRECTIONAL ARROWS</t>
  </si>
  <si>
    <t>ROAD CLOSED/LOCAL TRAFFIC ONLY</t>
  </si>
  <si>
    <t>BRIDGE OUT/LOCAL TRAFFIC ONLY</t>
  </si>
  <si>
    <t>RAILROAD CROSSING</t>
  </si>
  <si>
    <t>RAILROAD CROSSING SUPPLEMENTAL PLAQUE</t>
  </si>
  <si>
    <t>PARKING REGULATION/BIKE LANE</t>
  </si>
  <si>
    <t>SCHOOL ADVANCE</t>
  </si>
  <si>
    <t>SCHOOL CROSSING</t>
  </si>
  <si>
    <t>SCHOOL SPEED LIMIT (SUPPLEMENTAL PLAQUE)</t>
  </si>
  <si>
    <t>SCHOOL SPEED LIMIT</t>
  </si>
  <si>
    <t>ADVANCE PEDESTRIAN CROSSING</t>
  </si>
  <si>
    <t>ADVANCE HORSE CROSSING</t>
  </si>
  <si>
    <t>ADVANCE FIRE STATION CROSSING</t>
  </si>
  <si>
    <t>ADVANCE HANDICAPPED CROSSING</t>
  </si>
  <si>
    <t>ADVANCE TRUCK CROSSING</t>
  </si>
  <si>
    <t>BIKEWAY NARROWS</t>
  </si>
  <si>
    <t>SHOULDER DROP OFF</t>
  </si>
  <si>
    <t>DETOUR</t>
  </si>
  <si>
    <t>ONE LANE ROAD</t>
  </si>
  <si>
    <t>RIGHT LANE CLOSED</t>
  </si>
  <si>
    <t>FLAGGER</t>
  </si>
  <si>
    <t>CONSTRUCTION WORKERS</t>
  </si>
  <si>
    <t>FRESH OIL</t>
  </si>
  <si>
    <t>ROAD MACHINERY AHEAD</t>
  </si>
  <si>
    <t>SHOULDER WORK</t>
  </si>
  <si>
    <t>SURVEY CREW</t>
  </si>
  <si>
    <t>BLASTING ZONE</t>
  </si>
  <si>
    <t>END BLASTING ZONE</t>
  </si>
  <si>
    <t>SLIPPERY WHEN WET (BICYCLE)</t>
  </si>
  <si>
    <t>PULL THRU</t>
  </si>
  <si>
    <t>COMBINATION JUNCTION</t>
  </si>
  <si>
    <t>TRIPLE LEFT REVERSE CURVE</t>
  </si>
  <si>
    <t>TRIPLE RIGHT REVERSE CURVE</t>
  </si>
  <si>
    <t>UNEVEN LANES</t>
  </si>
  <si>
    <t>NO CENTER STRIPE</t>
  </si>
  <si>
    <t>DOUBLE LEFT REVERSE CURVE</t>
  </si>
  <si>
    <t>DOUBLE RIGHT REVERSE CURVE</t>
  </si>
  <si>
    <t>END OF ROAD MARKER</t>
  </si>
  <si>
    <t>ADVANCE RAILROAD XING SUPPLEMENTAL PLAQUE</t>
  </si>
  <si>
    <t>I SIGN SYMBOL</t>
  </si>
  <si>
    <t>BRIDGE WEIGHT LIMIT…</t>
  </si>
  <si>
    <t>CROSSWALK CLOSED W/ARROW</t>
  </si>
  <si>
    <t>CURVE MODIFIED</t>
  </si>
  <si>
    <t>DISABLED PARKING</t>
  </si>
  <si>
    <t>ELK SYMBOL</t>
  </si>
  <si>
    <t>FORM 2 LINES (PTR SIGN)</t>
  </si>
  <si>
    <t>FREEWAY CURVE LEFT</t>
  </si>
  <si>
    <t>FREEWAY CURVE RIGHT</t>
  </si>
  <si>
    <t>FREEWAY REVERSE CURVE LEFT</t>
  </si>
  <si>
    <t>FREEWAY REVERSE CURVE RIGHT</t>
  </si>
  <si>
    <t>GROOVED PAVEMENT W/SYMBOL</t>
  </si>
  <si>
    <t>HIGHWAY ADVISORY RADIO SIGN</t>
  </si>
  <si>
    <t>IMPACT ATTENUATOR</t>
  </si>
  <si>
    <t>LANE RESTRICTION SIGNS</t>
  </si>
  <si>
    <t>LEFT TURN ONLY</t>
  </si>
  <si>
    <t>LOW CLEARANCE SIGN</t>
  </si>
  <si>
    <t>MOTOR CARRIER PILOT CAR STOP MARKER</t>
  </si>
  <si>
    <t>NO PARKING ANYTIME WITH ARROW</t>
  </si>
  <si>
    <t>NO PARKING FOR UNATTENDED VEHICLES W/DATES</t>
  </si>
  <si>
    <t>NO PARKING WITH ARROW</t>
  </si>
  <si>
    <t>OBSTRUCTION MARKER</t>
  </si>
  <si>
    <t>ONE VEHICLE PER GREEN (PTR SIGN OPTION)</t>
  </si>
  <si>
    <t>RAMP SIGNAL ON (PTR SIGN)</t>
  </si>
  <si>
    <t>REGULATORY RIDERS</t>
  </si>
  <si>
    <t>RIGHT TURN ONLY</t>
  </si>
  <si>
    <t>SLIDES RIDER: NEXT XX MILES</t>
  </si>
  <si>
    <t>STATE LAW TRUCKS-CAMPERS-TRAILERS 4 LANES</t>
  </si>
  <si>
    <t>STATE LAW TRUCKS-CAMPERS-TRAILERS 6 LANES</t>
  </si>
  <si>
    <t>STEER SYMBOL</t>
  </si>
  <si>
    <t>STOP FLAP</t>
  </si>
  <si>
    <t>STOPPED VEHICLES (PTR SIGN)</t>
  </si>
  <si>
    <t>THROUGH LEFT AND RIGHT ARROW</t>
  </si>
  <si>
    <t>TRAFFIC SEPARATOR SYMBOL SIGN</t>
  </si>
  <si>
    <t>TRUCK TIPPING SYMBOL</t>
  </si>
  <si>
    <t>TRUCKS CAMPERS TRAILERS BUSES...4 LANE</t>
  </si>
  <si>
    <t>TRUCKS CAMPERS TRAILERS BUSES...6 LANE</t>
  </si>
  <si>
    <t>WEIGHT LIMITS</t>
  </si>
  <si>
    <t>WEIGHT SPECIFIC SIGN</t>
  </si>
  <si>
    <t>C:\USR\R2SIGN\SYM\CD-1.PNG</t>
  </si>
  <si>
    <t>C:\USR\R2SIGN\SYM\CD-2.PNG</t>
  </si>
  <si>
    <t>C:\USR\R2SIGN\SYM\CD-3.PNG</t>
  </si>
  <si>
    <t>C:\USR\R2SIGN\SYM\CD-4.PNG</t>
  </si>
  <si>
    <t>C:\USR\R2SIGN\SYM\CD-5.PNG</t>
  </si>
  <si>
    <t>C:\USR\R2SIGN\SYM\CD-6.PNG</t>
  </si>
  <si>
    <t>C:\USR\R2SIGN\SYM\CD-7.PNG</t>
  </si>
  <si>
    <t>C:\USR\R2SIGN\SYM\D1-1.PNG</t>
  </si>
  <si>
    <t>C:\USR\R2SIGN\SYM\D1-1A.PNG</t>
  </si>
  <si>
    <t>C:\USR\R2SIGN\SYM\D1-1BL.PNG</t>
  </si>
  <si>
    <t>C:\USR\R2SIGN\SYM\D1-1BR.PNG</t>
  </si>
  <si>
    <t>C:\USR\R2SIGN\SYM\D1-1C.PNG</t>
  </si>
  <si>
    <t>C:\USR\R2SIGN\SYM\D1-2.PNG</t>
  </si>
  <si>
    <t>C:\USR\R2SIGN\SYM\D1-2A.PNG</t>
  </si>
  <si>
    <t>C:\USR\R2SIGN\SYM\D1-3.PNG</t>
  </si>
  <si>
    <t>C:\USR\R2SIGN\SYM\D1-3A.PNG</t>
  </si>
  <si>
    <t>C:\USR\R2SIGN\SYM\D10-1.PNG</t>
  </si>
  <si>
    <t>C:\USR\R2SIGN\SYM\D10-2.PNG</t>
  </si>
  <si>
    <t>C:\USR\R2SIGN\SYM\D10-3.PNG</t>
  </si>
  <si>
    <t>C:\USR\R2SIGN\SYM\D10-4.PNG</t>
  </si>
  <si>
    <t>C:\USR\R2SIGN\SYM\D10-5.PNG</t>
  </si>
  <si>
    <t>C:\USR\R2SIGN\SYM\D10-6.PNG</t>
  </si>
  <si>
    <t>C:\USR\R2SIGN\SYM\D11-1.PNG</t>
  </si>
  <si>
    <t>C:\USR\R2SIGN\SYM\D12-1.PNG</t>
  </si>
  <si>
    <t>C:\USR\R2SIGN\SYM\D12-2.PNG</t>
  </si>
  <si>
    <t>C:\USR\R2SIGN\SYM\D12-3.PNG</t>
  </si>
  <si>
    <t>C:\USR\R2SIGN\SYM\D13-1.PNG</t>
  </si>
  <si>
    <t>C:\USR\R2SIGN\SYM\D13-2.PNG</t>
  </si>
  <si>
    <t>C:\USR\R2SIGN\SYM\D2-1.PNG</t>
  </si>
  <si>
    <t>C:\USR\R2SIGN\SYM\D2-2.PNG</t>
  </si>
  <si>
    <t>C:\USR\R2SIGN\SYM\D2-3.PNG</t>
  </si>
  <si>
    <t>C:\USR\R2SIGN\SYM\D3.PNG</t>
  </si>
  <si>
    <t>C:\USR\R2SIGN\SYM\D4-1.PNG</t>
  </si>
  <si>
    <t>C:\USR\R2SIGN\SYM\D4-2.PNG</t>
  </si>
  <si>
    <t>C:\USR\R2SIGN\SYM\D4-3.PNG</t>
  </si>
  <si>
    <t>C:\USR\R2SIGN\SYM\D5-1.PNG</t>
  </si>
  <si>
    <t>C:\USR\R2SIGN\SYM\D5-2.PNG</t>
  </si>
  <si>
    <t>C:\USR\R2SIGN\SYM\D5-3.PNG</t>
  </si>
  <si>
    <t>C:\USR\R2SIGN\SYM\D5-4.PNG</t>
  </si>
  <si>
    <t>C:\USR\R2SIGN\SYM\D5-5.PNG</t>
  </si>
  <si>
    <t>C:\USR\R2SIGN\SYM\D5-5A.PNG</t>
  </si>
  <si>
    <t>C:\USR\R2SIGN\SYM\D6-1.PNG</t>
  </si>
  <si>
    <t>C:\USR\R2SIGN\SYM\D6-2.PNG</t>
  </si>
  <si>
    <t>C:\USR\R2SIGN\SYM\D6-3.PNG</t>
  </si>
  <si>
    <t>C:\USR\R2SIGN\SYM\D7-1.PNG</t>
  </si>
  <si>
    <t>C:\USR\R2SIGN\SYM\D7-2.PNG</t>
  </si>
  <si>
    <t>C:\USR\R2SIGN\SYM\D8-1.PNG</t>
  </si>
  <si>
    <t>C:\USR\R2SIGN\SYM\D8-3.PNG</t>
  </si>
  <si>
    <t>C:\USR\R2SIGN\SYM\D8-2.PNG</t>
  </si>
  <si>
    <t>C:\USR\R2SIGN\SYM\D9-1.PNG</t>
  </si>
  <si>
    <t>C:\USR\R2SIGN\SYM\D9-10.PNG</t>
  </si>
  <si>
    <t>C:\USR\R2SIGN\SYM\D9-11.PNG</t>
  </si>
  <si>
    <t>C:\USR\R2SIGN\SYM\D9-12.PNG</t>
  </si>
  <si>
    <t>C:\USR\R2SIGN\SYM\D9-13.PNG</t>
  </si>
  <si>
    <t>C:\USR\R2SIGN\SYM\D9-14.PNG</t>
  </si>
  <si>
    <t>C:\USR\R2SIGN\SYM\D9-15.PNG</t>
  </si>
  <si>
    <t>C:\USR\R2SIGN\SYM\D9-2.PNG</t>
  </si>
  <si>
    <t>C:\USR\R2SIGN\SYM\D9-3.PNG</t>
  </si>
  <si>
    <t>C:\USR\R2SIGN\SYM\D9-3A.PNG</t>
  </si>
  <si>
    <t>C:\USR\R2SIGN\SYM\D9-4.PNG</t>
  </si>
  <si>
    <t>C:\USR\R2SIGN\SYM\D9-6.PNG</t>
  </si>
  <si>
    <t>C:\USR\R2SIGN\SYM\D9-7.PNG</t>
  </si>
  <si>
    <t>C:\USR\R2SIGN\SYM\D9-8.PNG</t>
  </si>
  <si>
    <t>C:\USR\R2SIGN\SYM\D9-9.PNG</t>
  </si>
  <si>
    <t>C:\USR\R2SIGN\SYM\R12-1.PNG</t>
  </si>
  <si>
    <t>C:\USR\R2SIGN\SYM\R2-1.PNG</t>
  </si>
  <si>
    <t>C:\USR\R2SIGN\SYM\W5-2.PNG</t>
  </si>
  <si>
    <t>C:\USR\R2SIGN\SYM\W2-4.PNG</t>
  </si>
  <si>
    <t>C:\USR\R2SIGN\SYM\W2-2.PNG</t>
  </si>
  <si>
    <t>C:\USR\R2SIGN\SYM\OM-3L.PNG</t>
  </si>
  <si>
    <t>C:\USR\R2SIGN\SYM\W1-7.PNG</t>
  </si>
  <si>
    <t>C:\USR\R2SIGN\SYM\W7-5.PNG</t>
  </si>
  <si>
    <t>C:\USR\R2SIGN\SYM\SYM\R1-2.PNG</t>
  </si>
  <si>
    <t>C:\USR\R2SIGN\SYM\R1-3.PNG</t>
  </si>
  <si>
    <t>C:\USR\R2SIGN\SYM\R2-5C.PNG</t>
  </si>
  <si>
    <t>C:\USR\R2SIGN\SYM\R7-2A.PNG</t>
  </si>
  <si>
    <t>C:\USR\R2SIGN\SYM\W14-3.PNG</t>
  </si>
  <si>
    <t>C:\USR\R2SIGN\SYM\W2-5.PNG</t>
  </si>
  <si>
    <t>C:\USR\R2SIGN\SYM\W3-1.PNG</t>
  </si>
  <si>
    <t>C:\USR\R2SIGN\SYM\W1-8.PNG</t>
  </si>
  <si>
    <t>C:\USR\R2SIGN\SYM\W12-1.PNG</t>
  </si>
  <si>
    <t>C:\USR\R2SIGN\SYM\W13-1.PNG</t>
  </si>
  <si>
    <t>C:\USR\R2SIGN\SYM\W3-1A.PNG</t>
  </si>
  <si>
    <t>C:\USR\R2SIGN\SYM\W2-3.PNG</t>
  </si>
  <si>
    <t>C:\USR\R2SIGN\SYM\R7-201.PNG</t>
  </si>
  <si>
    <t>C:\USR\R2SIGN\SYM\R1-1.PNG</t>
  </si>
  <si>
    <t>C:\USR\R2SIGN\SYM\W10-1.PNG</t>
  </si>
  <si>
    <t>C:\USR\R2SIGN\SYM\RG-150.PNG</t>
  </si>
  <si>
    <t>C:\USR\R2SIGN\SYM\W11A-2.PNG</t>
  </si>
  <si>
    <t>C:\USR\R2SIGN\SYM\R8-3A.PNG</t>
  </si>
  <si>
    <t>C:\USR\R2SIGN\SYM\R7-107A.PNG</t>
  </si>
  <si>
    <t>C:\USR\R2SIGN\SYM\R7-7.PNG</t>
  </si>
  <si>
    <t>C:\USR\R2SIGN\SYM\W7-1B.PNG</t>
  </si>
  <si>
    <t>C:\USR\R2SIGN\SYM\E1-1.PNG</t>
  </si>
  <si>
    <t>C:\USR\R2SIGN\SYM\E11-1A.PNG</t>
  </si>
  <si>
    <t>C:\USR\R2SIGN\SYM\E1-2.PNG</t>
  </si>
  <si>
    <t>C:\USR\R2SIGN\SYM\E1-3.PNG</t>
  </si>
  <si>
    <t>C:\USR\R2SIGN\SYM\E1-5.PNG</t>
  </si>
  <si>
    <t>C:\USR\R2SIGN\SYM\E11-1.PNG</t>
  </si>
  <si>
    <t>C:\USR\R2SIGN\SYM\E11-1BL.PNG</t>
  </si>
  <si>
    <t>C:\USR\R2SIGN\SYM\E11-1C.PNG</t>
  </si>
  <si>
    <t>C:\USR\R2SIGN\SYM\E2-1.PNG</t>
  </si>
  <si>
    <t>C:\USR\R2SIGN\SYM\E2-1A.PNG</t>
  </si>
  <si>
    <t>C:\USR\R2SIGN\SYM\E5-1.PNG</t>
  </si>
  <si>
    <t>C:\USR\R2SIGN\SYM\E5-1A.PNG</t>
  </si>
  <si>
    <t>C:\USR\R2SIGN\SYM\E5-2.PNG</t>
  </si>
  <si>
    <t>C:\USR\R2SIGN\SYM\E7.PNG</t>
  </si>
  <si>
    <t>C:\USR\R2SIGN\SYM\E8-1.PNG</t>
  </si>
  <si>
    <t>C:\USR\R2SIGN\SYM\E8-2.PNG</t>
  </si>
  <si>
    <t>C:\USR\R2SIGN\SYM\E9.PNG</t>
  </si>
  <si>
    <t>C:\USR\R2SIGN\SYM\G20-1.PNG</t>
  </si>
  <si>
    <t>C:\USR\R2SIGN\SYM\G20-2.PNG</t>
  </si>
  <si>
    <t>C:\USR\R2SIGN\SYM\E11-1BR.PNG</t>
  </si>
  <si>
    <t>C:\USR\R2SIGN\SYM\G20-4.PNG</t>
  </si>
  <si>
    <t>C:\USR\R2SIGN\SYM\I1-1.PNG</t>
  </si>
  <si>
    <t>C:\USR\R2SIGN\SYM\I-2.PNG</t>
  </si>
  <si>
    <t>C:\USR\R2SIGN\SYM\I-3.PNG</t>
  </si>
  <si>
    <t>C:\USR\R2SIGN\SYM\I-4.PNG</t>
  </si>
  <si>
    <t>C:\USR\R2SIGN\SYM\I-5.PNG</t>
  </si>
  <si>
    <t>C:\USR\R2SIGN\SYM\I-6.PNG</t>
  </si>
  <si>
    <t>C:\USR\R2SIGN\SYM\I-7.PNG</t>
  </si>
  <si>
    <t>C:\USR\R2SIGN\SYM\I-8.PNG</t>
  </si>
  <si>
    <t>C:\USR\R2SIGN\SYM\I-9.PNG</t>
  </si>
  <si>
    <t>C:\USR\R2SIGN\SYM\I-10.PNG</t>
  </si>
  <si>
    <t>C:\USR\R2SIGN\SYM\M1-1.PNG</t>
  </si>
  <si>
    <t>C:\USR\R2SIGN\SYM\M1-2.PNG</t>
  </si>
  <si>
    <t>C:\USR\R2SIGN\SYM\M1-3.PNG</t>
  </si>
  <si>
    <t>C:\USR\R2SIGN\SYM\M1-4.PNG</t>
  </si>
  <si>
    <t>C:\USR\R2SIGN\SYM\M1-5.PNG</t>
  </si>
  <si>
    <t>C:\USR\R2SIGN\SYM\M1-6.PNG</t>
  </si>
  <si>
    <t>C:\USR\R2SIGN\SYM\M1-7.PNG</t>
  </si>
  <si>
    <t>C:\USR\R2SIGN\SYM\M2-1.PNG</t>
  </si>
  <si>
    <t>C:\USR\R2SIGN\SYM\M3-1.PNG</t>
  </si>
  <si>
    <t>C:\USR\R2SIGN\SYM\M3-2.PNG</t>
  </si>
  <si>
    <t>C:\USR\R2SIGN\SYM\M3-3.PNG</t>
  </si>
  <si>
    <t>C:\USR\R2SIGN\SYM\M3-4.PNG</t>
  </si>
  <si>
    <t>C:\USR\R2SIGN\SYM\M4-1.PNG</t>
  </si>
  <si>
    <t>C:\USR\R2SIGN\SYM\M4-1A.PNG</t>
  </si>
  <si>
    <t>C:\USR\R2SIGN\SYM\M4-2.PNG</t>
  </si>
  <si>
    <t>C:\USR\R2SIGN\SYM\M4-3.PNG</t>
  </si>
  <si>
    <t>C:\USR\R2SIGN\SYM\M4-4.PNG</t>
  </si>
  <si>
    <t>C:\USR\R2SIGN\SYM\M4-5.PNG</t>
  </si>
  <si>
    <t>C:\USR\R2SIGN\SYM\M4-6.PNG</t>
  </si>
  <si>
    <t>C:\USR\R2SIGN\SYM\M4-7.PNG</t>
  </si>
  <si>
    <t>C:\USR\R2SIGN\SYM\M4-8.PNG</t>
  </si>
  <si>
    <t>C:\USR\R2SIGN\SYM\M4-8A.PNG</t>
  </si>
  <si>
    <t>C:\USR\R2SIGN\SYM\M4-9R.PNG</t>
  </si>
  <si>
    <t>C:\USR\R2SIGN\SYM\M4-9L.PNG</t>
  </si>
  <si>
    <t>C:\USR\R2SIGN\SYM\M5-1.PNG</t>
  </si>
  <si>
    <t>C:\USR\R2SIGN\SYM\M5-2.PNG</t>
  </si>
  <si>
    <t>C:\USR\R2SIGN\SYM\M6-1.PNG</t>
  </si>
  <si>
    <t>C:\USR\R2SIGN\SYM\M6-2.PNG</t>
  </si>
  <si>
    <t>C:\USR\R2SIGN\SYM\M6-3.PNG</t>
  </si>
  <si>
    <t>C:\USR\R2SIGN\SYM\M6-4.PNG</t>
  </si>
  <si>
    <t>C:\USR\R2SIGN\SYM\M6-5.PNG</t>
  </si>
  <si>
    <t>C:\USR\R2SIGN\SYM\M6-6.PNG</t>
  </si>
  <si>
    <t>C:\USR\R2SIGN\SYM\M6-7.PNG</t>
  </si>
  <si>
    <t>C:\USR\R2SIGN\SYM\R1-4.PNG</t>
  </si>
  <si>
    <t>C:\USR\R2SIGN\SYM\R10-1.PNG</t>
  </si>
  <si>
    <t>C:\USR\R2SIGN\SYM\R10-10L.PNG</t>
  </si>
  <si>
    <t>C:\USR\R2SIGN\SYM\R10-10R.PNG</t>
  </si>
  <si>
    <t>C:\USR\R2SIGN\SYM\R10-11A.PNG</t>
  </si>
  <si>
    <t>C:\USR\R2SIGN\SYM\R10-11B.PNG</t>
  </si>
  <si>
    <t>C:\USR\R2SIGN\SYM\R10-12.PNG</t>
  </si>
  <si>
    <t>C:\USR\R2SIGN\SYM\R10-2.PNG</t>
  </si>
  <si>
    <t>C:\USR\R2SIGN\SYM\R10-2A.PNG</t>
  </si>
  <si>
    <t>C:\USR\R2SIGN\SYM\R10-3.PNG</t>
  </si>
  <si>
    <t>C:\USR\R2SIGN\SYM\R10-4.PNG</t>
  </si>
  <si>
    <t>C:\USR\R2SIGN\SYM\R10-4B.PNG</t>
  </si>
  <si>
    <t>C:\USR\R2SIGN\SYM\R10-5.PNG</t>
  </si>
  <si>
    <t>C:\USR\R2SIGN\SYM\R10-6.PNG</t>
  </si>
  <si>
    <t>C:\USR\R2SIGN\SYM\R10-7.PNG</t>
  </si>
  <si>
    <t>C:\USR\R2SIGN\SYM\R10-8.PNG</t>
  </si>
  <si>
    <t>C:\USR\R2SIGN\SYM\R11-1.PNG</t>
  </si>
  <si>
    <t>C:\USR\R2SIGN\SYM\R11-2.PNG</t>
  </si>
  <si>
    <t>C:\USR\R2SIGN\SYM\R11-4.PNG</t>
  </si>
  <si>
    <t>C:\USR\R2SIGN\SYM\R12-2.PNG</t>
  </si>
  <si>
    <t>C:\USR\R2SIGN\SYM\R12-3.PNG</t>
  </si>
  <si>
    <t>C:\USR\R2SIGN\SYM\R12-4.PNG</t>
  </si>
  <si>
    <t>C:\USR\R2SIGN\SYM\R12-5.PNG</t>
  </si>
  <si>
    <t>C:\USR\R2SIGN\SYM\R13-1.PNG</t>
  </si>
  <si>
    <t>C:\USR\R2SIGN\SYM\R14-1.PNG</t>
  </si>
  <si>
    <t>C:\USR\R2SIGN\SYM\R14-2.PNG</t>
  </si>
  <si>
    <t>C:\USR\R2SIGN\SYM\R14-3.PNG</t>
  </si>
  <si>
    <t>C:\USR\R2SIGN\SYM\R14-4.PNG</t>
  </si>
  <si>
    <t>C:\USR\R2SIGN\SYM\R14-5.PNG</t>
  </si>
  <si>
    <t>C:\USR\R2SIGN\SYM\R16-1.PNG</t>
  </si>
  <si>
    <t>C:\USR\R2SIGN\SYM\R2-2.PNG</t>
  </si>
  <si>
    <t>C:\USR\R2SIGN\SYM\R2-3.PNG</t>
  </si>
  <si>
    <t>C:\USR\R2SIGN\SYM\R2-4.PNG</t>
  </si>
  <si>
    <t>C:\USR\R2SIGN\SYM\R2-4A.PNG</t>
  </si>
  <si>
    <t>C:\USR\R2SIGN\SYM\R2-5A.PNG</t>
  </si>
  <si>
    <t>C:\USR\R2SIGN\SYM\R2-5B.PNG</t>
  </si>
  <si>
    <t>C:\USR\R2SIGN\SYM\R3-1.PNG</t>
  </si>
  <si>
    <t>C:\USR\R2SIGN\SYM\R3-10.PNG</t>
  </si>
  <si>
    <t>C:\USR\R2SIGN\SYM\R3-11.PNG</t>
  </si>
  <si>
    <t>C:\USR\R2SIGN\SYM\R3-12.PNG</t>
  </si>
  <si>
    <t>C:\USR\R2SIGN\SYM\R3-13.PNG</t>
  </si>
  <si>
    <t>C:\USR\R2SIGN\SYM\R3-14.PNG</t>
  </si>
  <si>
    <t>C:\USR\R2SIGN\SYM\R3-15.PNG</t>
  </si>
  <si>
    <t>C:\USR\R2SIGN\SYM\R3-3.PNG</t>
  </si>
  <si>
    <t>C:\USR\R2SIGN\SYM\R3-4.PNG</t>
  </si>
  <si>
    <t>C:\USR\R2SIGN\SYM\R3-5.PNG</t>
  </si>
  <si>
    <t>C:\USR\R2SIGN\SYM\R3-6.PNG</t>
  </si>
  <si>
    <t>C:\USR\R2SIGN\SYM\R3-7L.PNG</t>
  </si>
  <si>
    <t>C:\USR\R2SIGN\SYM\R3-8.PNG</t>
  </si>
  <si>
    <t>C:\USR\R2SIGN\SYM\R3-9A.PNG</t>
  </si>
  <si>
    <t>C:\USR\R2SIGN\SYM\R3-7R.PNG</t>
  </si>
  <si>
    <t>C:\USR\R2SIGN\SYM\R3-9B.PNG</t>
  </si>
  <si>
    <t>C:\USR\R2SIGN\SYM\R4-1.PNG</t>
  </si>
  <si>
    <t>C:\USR\R2SIGN\SYM\R4-2.PNG</t>
  </si>
  <si>
    <t>C:\USR\R2SIGN\SYM\R4-3.PNG</t>
  </si>
  <si>
    <t>C:\USR\R2SIGN\SYM\R4-4.PNG</t>
  </si>
  <si>
    <t>C:\USR\R2SIGN\SYM\R4-5.PNG</t>
  </si>
  <si>
    <t>C:\USR\R2SIGN\SYM\R4-6.PNG</t>
  </si>
  <si>
    <t>C:\USR\R2SIGN\SYM\R4-7.PNG</t>
  </si>
  <si>
    <t>C:\USR\R2SIGN\SYM\R4-7A.PNG</t>
  </si>
  <si>
    <t>C:\USR\R2SIGN\SYM\R4-7B.PNG</t>
  </si>
  <si>
    <t>C:\USR\R2SIGN\SYM\R4-8.PNG</t>
  </si>
  <si>
    <t>C:\USR\R2SIGN\SYM\R5-1.PNG</t>
  </si>
  <si>
    <t>C:\USR\R2SIGN\SYM\R5-1A.PNG</t>
  </si>
  <si>
    <t>C:\USR\R2SIGN\SYM\R5-10A.PNG</t>
  </si>
  <si>
    <t>C:\USR\R2SIGN\SYM\R5-10B.PNG</t>
  </si>
  <si>
    <t>C:\USR\R2SIGN\SYM\R5-10C.PNG</t>
  </si>
  <si>
    <t>C:\USR\R2SIGN\SYM\R5-2.PNG</t>
  </si>
  <si>
    <t>C:\USR\R2SIGN\SYM\R5-3.PNG</t>
  </si>
  <si>
    <t>C:\USR\R2SIGN\SYM\R5-4.PNG</t>
  </si>
  <si>
    <t>C:\USR\R2SIGN\SYM\R5-5.PNG</t>
  </si>
  <si>
    <t>C:\USR\R2SIGN\SYM\R5-6.PNG</t>
  </si>
  <si>
    <t>C:\USR\R2SIGN\SYM\R5-7.PNG</t>
  </si>
  <si>
    <t>C:\USR\R2SIGN\SYM\R5-8.PNG</t>
  </si>
  <si>
    <t>C:\USR\R2SIGN\SYM\R5-9.PNG</t>
  </si>
  <si>
    <t>C:\USR\R2SIGN\SYM\R6-1L.PNG</t>
  </si>
  <si>
    <t>C:\USR\R2SIGN\SYM\R6-1R.PNG</t>
  </si>
  <si>
    <t>C:\USR\R2SIGN\SYM\R6-2R.PNG</t>
  </si>
  <si>
    <t>C:\USR\R2SIGN\SYM\R3-16.PNG</t>
  </si>
  <si>
    <t>C:\USR\R2SIGN\SYM\R3-17.PNG</t>
  </si>
  <si>
    <t>C:\USR\R2SIGN\SYM\R3-2.PNG</t>
  </si>
  <si>
    <t>C:\USR\R2SIGN\SYM\R6-3.PNG</t>
  </si>
  <si>
    <t>C:\USR\R2SIGN\SYM\R6-3A.PNG</t>
  </si>
  <si>
    <t>C:\USR\R2SIGN\SYM\R7-1.PNG</t>
  </si>
  <si>
    <t>C:\USR\R2SIGN\SYM\R7-107.PNG</t>
  </si>
  <si>
    <t>C:\USR\R2SIGN\SYM\R7-108.PNG</t>
  </si>
  <si>
    <t>C:\USR\R2SIGN\SYM\R7-201A.PNG</t>
  </si>
  <si>
    <t>C:\USR\R2SIGN\SYM\R7-3.PNG</t>
  </si>
  <si>
    <t>C:\USR\R2SIGN\SYM\R7-4.PNG</t>
  </si>
  <si>
    <t>C:\USR\R2SIGN\SYM\R7-5.PNG</t>
  </si>
  <si>
    <t>C:\USR\R2SIGN\SYM\R7-6.PNG</t>
  </si>
  <si>
    <t>C:\USR\R2SIGN\SYM\R7-8.PNG</t>
  </si>
  <si>
    <t>C:\USR\R2SIGN\SYM\R8-1.PNG</t>
  </si>
  <si>
    <t>C:\USR\R2SIGN\SYM\R8-2.PNG</t>
  </si>
  <si>
    <t>C:\USR\R2SIGN\SYM\R8-3.PNG</t>
  </si>
  <si>
    <t>C:\USR\R2SIGN\SYM\R8-4.PNG</t>
  </si>
  <si>
    <t>C:\USR\R2SIGN\SYM\R8-5.PNG</t>
  </si>
  <si>
    <t>C:\USR\R2SIGN\SYM\R8-6.PNG</t>
  </si>
  <si>
    <t>C:\USR\R2SIGN\SYM\R8-7.PNG</t>
  </si>
  <si>
    <t>C:\USR\R2SIGN\SYM\W9-1.PNG</t>
  </si>
  <si>
    <t>C:\USR\R2SIGN\SYM\R9-1.PNG</t>
  </si>
  <si>
    <t>C:\USR\R2SIGN\SYM\R9-2.PNG</t>
  </si>
  <si>
    <t>C:\USR\R2SIGN\SYM\R9-3.PNG</t>
  </si>
  <si>
    <t>C:\USR\R2SIGN\SYM\R9-3A.PNG</t>
  </si>
  <si>
    <t>C:\USR\R2SIGN\SYM\R9-3BL.PNG</t>
  </si>
  <si>
    <t>C:\USR\R2SIGN\SYM\R9-3BR.PNG</t>
  </si>
  <si>
    <t>C:\USR\R2SIGN\SYM\R9-4.PNG</t>
  </si>
  <si>
    <t>C:\USR\R2SIGN\SYM\R9-4A.PNG</t>
  </si>
  <si>
    <t>C:\USR\R2SIGN\SYM\RA-010.PNG</t>
  </si>
  <si>
    <t>C:\USR\R2SIGN\SYM\RA-020.PNG</t>
  </si>
  <si>
    <t>C:\USR\R2SIGN\SYM\RA-030.PNG</t>
  </si>
  <si>
    <t>C:\USR\R2SIGN\SYM\RA-040.PNG</t>
  </si>
  <si>
    <t>C:\USR\R2SIGN\SYM\RA-050.PNG</t>
  </si>
  <si>
    <t>C:\USR\R2SIGN\SYM\RA-060.PNG</t>
  </si>
  <si>
    <t>C:\USR\R2SIGN\SYM\RA-070.PNG</t>
  </si>
  <si>
    <t>C:\USR\R2SIGN\SYM\RA-080.PNG</t>
  </si>
  <si>
    <t>C:\USR\R2SIGN\SYM\RA-090.PNG</t>
  </si>
  <si>
    <t>C:\USR\R2SIGN\SYM\RA-100.PNG</t>
  </si>
  <si>
    <t>C:\USR\R2SIGN\SYM\RG-010.PNG</t>
  </si>
  <si>
    <t>C:\USR\R2SIGN\SYM\RA-110.PNG</t>
  </si>
  <si>
    <t>C:\USR\R2SIGN\SYM\RA-120.PNG</t>
  </si>
  <si>
    <t>C:\USR\R2SIGN\SYM\RA-130.PNG</t>
  </si>
  <si>
    <t>C:\USR\R2SIGN\SYM\RG-020.PNG</t>
  </si>
  <si>
    <t>C:\USR\R2SIGN\SYM\RG-030.PNG</t>
  </si>
  <si>
    <t>C:\USR\R2SIGN\SYM\RG-040.PNG</t>
  </si>
  <si>
    <t>C:\USR\R2SIGN\SYM\RG-050.PNG</t>
  </si>
  <si>
    <t>C:\USR\R2SIGN\SYM\RG-060.PNG</t>
  </si>
  <si>
    <t>C:\USR\R2SIGN\SYM\RG-070.PNG</t>
  </si>
  <si>
    <t>C:\USR\R2SIGN\SYM\RG-080.PNG</t>
  </si>
  <si>
    <t>C:\USR\R2SIGN\SYM\RG-090.PNG</t>
  </si>
  <si>
    <t>C:\USR\R2SIGN\SYM\RG-100.PNG</t>
  </si>
  <si>
    <t>C:\USR\R2SIGN\SYM\RG-110.PNG</t>
  </si>
  <si>
    <t>C:\USR\R2SIGN\SYM\RG-120.PNG</t>
  </si>
  <si>
    <t>C:\USR\R2SIGN\SYM\RG-130.PNG</t>
  </si>
  <si>
    <t>C:\USR\R2SIGN\SYM\RG-140.PNG</t>
  </si>
  <si>
    <t>C:\USR\R2SIGN\SYM\RG-160.PNG</t>
  </si>
  <si>
    <t>C:\USR\R2SIGN\SYM\RG-170.PNG</t>
  </si>
  <si>
    <t>C:\USR\R2SIGN\SYM\RG-180.PNG</t>
  </si>
  <si>
    <t>C:\USR\R2SIGN\SYM\RG-190.PNG</t>
  </si>
  <si>
    <t>C:\USR\R2SIGN\SYM\RG-200.PNG</t>
  </si>
  <si>
    <t>C:\USR\R2SIGN\SYM\RL-010.PNG</t>
  </si>
  <si>
    <t>C:\USR\R2SIGN\SYM\RL-020.PNG</t>
  </si>
  <si>
    <t>C:\USR\R2SIGN\SYM\RL-030.PNG</t>
  </si>
  <si>
    <t>C:\USR\R2SIGN\SYM\RL-040.PNG</t>
  </si>
  <si>
    <t>C:\USR\R2SIGN\SYM\RL-050.PNG</t>
  </si>
  <si>
    <t>C:\USR\R2SIGN\SYM\RL-060.PNG</t>
  </si>
  <si>
    <t>C:\USR\R2SIGN\SYM\RL-070.PNG</t>
  </si>
  <si>
    <t>C:\USR\R2SIGN\SYM\RL-080.PNG</t>
  </si>
  <si>
    <t>C:\USR\R2SIGN\SYM\RL-090.PNG</t>
  </si>
  <si>
    <t>C:\USR\R2SIGN\SYM\RL-100.PNG</t>
  </si>
  <si>
    <t>C:\USR\R2SIGN\SYM\RL-110.PNG</t>
  </si>
  <si>
    <t>C:\USR\R2SIGN\SYM\RL-120.PNG</t>
  </si>
  <si>
    <t>C:\USR\R2SIGN\SYM\RL-130.PNG</t>
  </si>
  <si>
    <t>C:\USR\R2SIGN\SYM\RL-140.PNG</t>
  </si>
  <si>
    <t>C:\USR\R2SIGN\SYM\RL-150.PNG</t>
  </si>
  <si>
    <t>C:\USR\R2SIGN\SYM\RL-160.PNG</t>
  </si>
  <si>
    <t>C:\USR\R2SIGN\SYM\RM-010.PNG</t>
  </si>
  <si>
    <t>C:\USR\R2SIGN\SYM\RM-020.PNG</t>
  </si>
  <si>
    <t>C:\USR\R2SIGN\SYM\RM-030.PNG</t>
  </si>
  <si>
    <t>C:\USR\R2SIGN\SYM\RM-040.PNG</t>
  </si>
  <si>
    <t>C:\USR\R2SIGN\SYM\RM-050.PNG</t>
  </si>
  <si>
    <t>C:\USR\R2SIGN\SYM\RM-060.PNG</t>
  </si>
  <si>
    <t>C:\USR\R2SIGN\SYM\RM-070.PNG</t>
  </si>
  <si>
    <t>C:\USR\R2SIGN\SYM\RM-080.PNG</t>
  </si>
  <si>
    <t>C:\USR\R2SIGN\SYM\RM-090.PNG</t>
  </si>
  <si>
    <t>C:\USR\R2SIGN\SYM\RM-100.PNG</t>
  </si>
  <si>
    <t>C:\USR\R2SIGN\SYM\RM-110.PNG</t>
  </si>
  <si>
    <t>C:\USR\R2SIGN\SYM\RM-120.PNG</t>
  </si>
  <si>
    <t>C:\USR\R2SIGN\SYM\RM-130.PNG</t>
  </si>
  <si>
    <t>C:\USR\R2SIGN\SYM\RM-140.PNG</t>
  </si>
  <si>
    <t>C:\USR\R2SIGN\SYM\RM-150.PNG</t>
  </si>
  <si>
    <t>C:\USR\R2SIGN\SYM\RM-160.PNG</t>
  </si>
  <si>
    <t>C:\USR\R2SIGN\SYM\RM-170.PNG</t>
  </si>
  <si>
    <t>C:\USR\R2SIGN\SYM\RS-010.PNG</t>
  </si>
  <si>
    <t>C:\USR\R2SIGN\SYM\RS-020.PNG</t>
  </si>
  <si>
    <t>C:\USR\R2SIGN\SYM\RS-030.PNG</t>
  </si>
  <si>
    <t>C:\USR\R2SIGN\SYM\RS-040.PNG</t>
  </si>
  <si>
    <t>C:\USR\R2SIGN\SYM\RS-050.PNG</t>
  </si>
  <si>
    <t>C:\USR\R2SIGN\SYM\RS-060.PNG</t>
  </si>
  <si>
    <t>C:\USR\R2SIGN\SYM\RS-070.PNG</t>
  </si>
  <si>
    <t>C:\USR\R2SIGN\SYM\RS-080.PNG</t>
  </si>
  <si>
    <t>C:\USR\R2SIGN\SYM\RS-090.PNG</t>
  </si>
  <si>
    <t>C:\USR\R2SIGN\SYM\RW-010.PNG</t>
  </si>
  <si>
    <t>C:\USR\R2SIGN\SYM\RW-020.PNG</t>
  </si>
  <si>
    <t>C:\USR\R2SIGN\SYM\RW-030.PNG</t>
  </si>
  <si>
    <t>C:\USR\R2SIGN\SYM\RW-040.PNG</t>
  </si>
  <si>
    <t>C:\USR\R2SIGN\SYM\RW-050.PNG</t>
  </si>
  <si>
    <t>C:\USR\R2SIGN\SYM\RW-060.PNG</t>
  </si>
  <si>
    <t>C:\USR\R2SIGN\SYM\RW-070.PNG</t>
  </si>
  <si>
    <t>C:\USR\R2SIGN\SYM\RW-080.PNG</t>
  </si>
  <si>
    <t>C:\USR\R2SIGN\SYM\RW-090.PNG</t>
  </si>
  <si>
    <t>C:\USR\R2SIGN\SYM\RW-100.PNG</t>
  </si>
  <si>
    <t>C:\USR\R2SIGN\SYM\RW-110.PNG</t>
  </si>
  <si>
    <t>C:\USR\R2SIGN\SYM\RW-120.PNG</t>
  </si>
  <si>
    <t>C:\USR\R2SIGN\SYM\RW-130.PNG</t>
  </si>
  <si>
    <t>C:\USR\R2SIGN\SYM\RW-140.PNG</t>
  </si>
  <si>
    <t>C:\USR\R2SIGN\SYM\S3-1.PNG</t>
  </si>
  <si>
    <t>C:\USR\R2SIGN\SYM\W1-1L.PNG</t>
  </si>
  <si>
    <t>C:\USR\R2SIGN\SYM\W1-1R.PNG</t>
  </si>
  <si>
    <t>C:\USR\R2SIGN\SYM\W1-2L.PNG</t>
  </si>
  <si>
    <t>C:\USR\R2SIGN\SYM\W1-2R.PNG</t>
  </si>
  <si>
    <t>C:\USR\R2SIGN\SYM\W1-3R.PNG</t>
  </si>
  <si>
    <t>C:\USR\R2SIGN\SYM\W1-3L.PNG</t>
  </si>
  <si>
    <t>C:\USR\R2SIGN\SYM\W1-4R.PNG</t>
  </si>
  <si>
    <t>C:\USR\R2SIGN\SYM\W1-4L.PNG</t>
  </si>
  <si>
    <t>C:\USR\R2SIGN\SYM\W1-5L.PNG</t>
  </si>
  <si>
    <t>C:\USR\R2SIGN\SYM\W1-5R.PNG</t>
  </si>
  <si>
    <t>C:\USR\R2SIGN\SYM\W1-6.PNG</t>
  </si>
  <si>
    <t>C:\USR\R2SIGN\SYM\W11-1.PNG</t>
  </si>
  <si>
    <t>C:\USR\R2SIGN\SYM\W11-3.PNG</t>
  </si>
  <si>
    <t>C:\USR\R2SIGN\SYM\W11-4.PNG</t>
  </si>
  <si>
    <t>C:\USR\R2SIGN\SYM\W11-5.PNG</t>
  </si>
  <si>
    <t>C:\USR\R2SIGN\SYM\W11-6.PNG</t>
  </si>
  <si>
    <t>C:\USR\R2SIGN\SYM\W12-2.PNG</t>
  </si>
  <si>
    <t>C:\USR\R2SIGN\SYM\W13-2.PNG</t>
  </si>
  <si>
    <t>C:\USR\R2SIGN\SYM\W13-3.PNG</t>
  </si>
  <si>
    <t>C:\USR\R2SIGN\SYM\W14-1.PNG</t>
  </si>
  <si>
    <t>C:\USR\R2SIGN\SYM\W14-1P.PNG</t>
  </si>
  <si>
    <t>C:\USR\R2SIGN\SYM\W14-2P.PNG</t>
  </si>
  <si>
    <t>C:\USR\R2SIGN\SYM\W14-2.PNG</t>
  </si>
  <si>
    <t>C:\USR\R2SIGN\SYM\W14-4.PNG</t>
  </si>
  <si>
    <t>C:\USR\R2SIGN\SYM\W15-1.PNG</t>
  </si>
  <si>
    <t>C:\USR\R2SIGN\SYM\W2-1.PNG</t>
  </si>
  <si>
    <t>C:\USR\R2SIGN\SYM\W3-2A.PNG</t>
  </si>
  <si>
    <t>C:\USR\R2SIGN\SYM\W3-3.PNG</t>
  </si>
  <si>
    <t>C:\USR\R2SIGN\SYM\W4-1.PNG</t>
  </si>
  <si>
    <t>C:\USR\R2SIGN\SYM\W4-2.PNG</t>
  </si>
  <si>
    <t>C:\USR\R2SIGN\SYM\W4-3.PNG</t>
  </si>
  <si>
    <t>C:\USR\R2SIGN\SYM\W5-1.PNG</t>
  </si>
  <si>
    <t>C:\USR\R2SIGN\SYM\W5-3.PNG</t>
  </si>
  <si>
    <t>C:\USR\R2SIGN\SYM\W5-2A.PNG</t>
  </si>
  <si>
    <t>C:\USR\R2SIGN\SYM\W6-1.PNG</t>
  </si>
  <si>
    <t>C:\USR\R2SIGN\SYM\W6-2.PNG</t>
  </si>
  <si>
    <t>C:\USR\R2SIGN\SYM\W6-3.PNG</t>
  </si>
  <si>
    <t>C:\USR\R2SIGN\SYM\W7-1.PNG</t>
  </si>
  <si>
    <t>C:\USR\R2SIGN\SYM\W7-1A.PNG</t>
  </si>
  <si>
    <t>C:\USR\R2SIGN\SYM\W7-2.PNG</t>
  </si>
  <si>
    <t>C:\USR\R2SIGN\SYM\W7-2B.PNG</t>
  </si>
  <si>
    <t>C:\USR\R2SIGN\SYM\W7-3.PNG</t>
  </si>
  <si>
    <t>C:\USR\R2SIGN\SYM\W7-3A.PNG</t>
  </si>
  <si>
    <t>C:\USR\R2SIGN\SYM\W7-3B.PNG</t>
  </si>
  <si>
    <t>C:\USR\R2SIGN\SYM\W7-4.PNG</t>
  </si>
  <si>
    <t>C:\USR\R2SIGN\SYM\W7-4A.PNG</t>
  </si>
  <si>
    <t>C:\USR\R2SIGN\SYM\W8-1.PNG</t>
  </si>
  <si>
    <t>C:\USR\R2SIGN\SYM\W8-2.PNG</t>
  </si>
  <si>
    <t>C:\USR\R2SIGN\SYM\W8-3.PNG</t>
  </si>
  <si>
    <t>C:\USR\R2SIGN\SYM\W8-3A.PNG</t>
  </si>
  <si>
    <t>C:\USR\R2SIGN\SYM\W8-4.PNG</t>
  </si>
  <si>
    <t>C:\USR\R2SIGN\SYM\W8-5.PNG</t>
  </si>
  <si>
    <t>C:\USR\R2SIGN\SYM\W8-6.PNG</t>
  </si>
  <si>
    <t>C:\USR\R2SIGN\SYM\W8-7.PNG</t>
  </si>
  <si>
    <t>C:\USR\R2SIGN\SYM\W8-8.PNG</t>
  </si>
  <si>
    <t>C:\USR\R2SIGN\SYM\W8-9.PNG</t>
  </si>
  <si>
    <t>C:\USR\R2SIGN\SYM\W9-2.PNG</t>
  </si>
  <si>
    <t>C:\USR\R2SIGN\SYM\D9-1A.PNG</t>
  </si>
  <si>
    <t>C:\USR\R2SIGN\SYM\D9-1B.PNG</t>
  </si>
  <si>
    <t>C:\USR\R2SIGN\SYM\G20-2A.PNG</t>
  </si>
  <si>
    <t>C:\USR\R2SIGN\SYM\M1-8.PNG</t>
  </si>
  <si>
    <t>C:\USR\R2SIGN\SYM\M1-9.PNG</t>
  </si>
  <si>
    <t>C:\USR\R2SIGN\SYM\M4-10L.PNG</t>
  </si>
  <si>
    <t>C:\USR\R2SIGN\SYM\M4-10R.PNG</t>
  </si>
  <si>
    <t>C:\USR\R2SIGN\SYM\M4-11.PNG</t>
  </si>
  <si>
    <t>C:\USR\R2SIGN\SYM\M4-12.PNG</t>
  </si>
  <si>
    <t>C:\USR\R2SIGN\SYM\M4-13.PNG</t>
  </si>
  <si>
    <t>C:\USR\R2SIGN\SYM\M7-1.PNG</t>
  </si>
  <si>
    <t>C:\USR\R2SIGN\SYM\M7-2.PNG</t>
  </si>
  <si>
    <t>C:\USR\R2SIGN\SYM\M7-3.PNG</t>
  </si>
  <si>
    <t>C:\USR\R2SIGN\SYM\M7-4.PNG</t>
  </si>
  <si>
    <t>C:\USR\R2SIGN\SYM\M7-5.PNG</t>
  </si>
  <si>
    <t>C:\USR\R2SIGN\SYM\M7-6.PNG</t>
  </si>
  <si>
    <t>C:\USR\R2SIGN\SYM\M7-7.PNG</t>
  </si>
  <si>
    <t>C:\USR\R2SIGN\SYM\R10-3A.PNG</t>
  </si>
  <si>
    <t>C:\USR\R2SIGN\SYM\R10-4A.PNG</t>
  </si>
  <si>
    <t>C:\USR\R2SIGN\SYM\R10-6A.PNG</t>
  </si>
  <si>
    <t>C:\USR\R2SIGN\SYM\R11-3A.PNG</t>
  </si>
  <si>
    <t>C:\USR\R2SIGN\SYM\R11-3B.PNG</t>
  </si>
  <si>
    <t>C:\USR\R2SIGN\SYM\R15-1.PNG</t>
  </si>
  <si>
    <t>C:\USR\R2SIGN\SYM\R15-2.PNG</t>
  </si>
  <si>
    <t>C:\USR\R2SIGN\SYM\R15-3.PNG</t>
  </si>
  <si>
    <t>C:\USR\R2SIGN\SYM\R7-2.PNG</t>
  </si>
  <si>
    <t>C:\USR\R2SIGN\SYM\R7-9.PNG</t>
  </si>
  <si>
    <t>C:\USR\R2SIGN\SYM\R7-9A.PNG</t>
  </si>
  <si>
    <t>C:\USR\R2SIGN\SYM\R7-200.PNG</t>
  </si>
  <si>
    <t>C:\USR\R2SIGN\SYM\R7-202.PNG</t>
  </si>
  <si>
    <t>C:\USR\R2SIGN\SYM\R8-8.PNG</t>
  </si>
  <si>
    <t>C:\USR\R2SIGN\SYM\R9-5.PNG</t>
  </si>
  <si>
    <t>C:\USR\R2SIGN\SYM\R9-6.PNG</t>
  </si>
  <si>
    <t>C:\USR\R2SIGN\SYM\R9-7.PNG</t>
  </si>
  <si>
    <t>C:\USR\R2SIGN\SYM\S1-1.PNG</t>
  </si>
  <si>
    <t>C:\USR\R2SIGN\SYM\S2-1.PNG</t>
  </si>
  <si>
    <t>C:\USR\R2SIGN\SYM\S4-1.PNG</t>
  </si>
  <si>
    <t>C:\USR\R2SIGN\SYM\S4-2.PNG</t>
  </si>
  <si>
    <t>C:\USR\R2SIGN\SYM\S4-3.PNG</t>
  </si>
  <si>
    <t>C:\USR\R2SIGN\SYM\S4-4.PNG</t>
  </si>
  <si>
    <t>C:\USR\R2SIGN\SYM\S5-1.PNG</t>
  </si>
  <si>
    <t>C:\USR\R2SIGN\SYM\S5-2.PNG</t>
  </si>
  <si>
    <t>C:\USR\R2SIGN\SYM\W10-2.PNG</t>
  </si>
  <si>
    <t>C:\USR\R2SIGN\SYM\W10-3.PNG</t>
  </si>
  <si>
    <t>C:\USR\R2SIGN\SYM\W10-4.PNG</t>
  </si>
  <si>
    <t>C:\USR\R2SIGN\SYM\W11-2.PNG</t>
  </si>
  <si>
    <t>C:\USR\R2SIGN\SYM\W11-7.PNG</t>
  </si>
  <si>
    <t>C:\USR\R2SIGN\SYM\W11-8.PNG</t>
  </si>
  <si>
    <t>C:\USR\R2SIGN\SYM\W11-9.PNG</t>
  </si>
  <si>
    <t>C:\USR\R2SIGN\SYM\W11-10.PNG</t>
  </si>
  <si>
    <t>C:\USR\R2SIGN\SYM\W5-4.PNG</t>
  </si>
  <si>
    <t>C:\USR\R2SIGN\SYM\W7-2A.PNG</t>
  </si>
  <si>
    <t>C:\USR\R2SIGN\SYM\W8-9A.PNG</t>
  </si>
  <si>
    <t>C:\USR\R2SIGN\SYM\W20-1.PNG</t>
  </si>
  <si>
    <t>C:\USR\R2SIGN\SYM\W20-2.PNG</t>
  </si>
  <si>
    <t>C:\USR\R2SIGN\SYM\W20-3.PNG</t>
  </si>
  <si>
    <t>C:\USR\R2SIGN\SYM\W20-4.PNG</t>
  </si>
  <si>
    <t>C:\USR\R2SIGN\SYM\W20-5.PNG</t>
  </si>
  <si>
    <t>C:\USR\R2SIGN\SYM\W20-7.PNG</t>
  </si>
  <si>
    <t>C:\USR\R2SIGN\SYM\W20-7A.PNG</t>
  </si>
  <si>
    <t>C:\USR\R2SIGN\SYM\W21-1.PNG</t>
  </si>
  <si>
    <t>C:\USR\R2SIGN\SYM\W21-1A.PNG</t>
  </si>
  <si>
    <t>C:\USR\R2SIGN\SYM\W21-2.PNG</t>
  </si>
  <si>
    <t>C:\USR\R2SIGN\SYM\W21-3.PNG</t>
  </si>
  <si>
    <t>C:\USR\R2SIGN\SYM\W21-4.PNG</t>
  </si>
  <si>
    <t>C:\USR\R2SIGN\SYM\W21-5.PNG</t>
  </si>
  <si>
    <t>C:\USR\R2SIGN\SYM\W21-6.PNG</t>
  </si>
  <si>
    <t>C:\USR\R2SIGN\SYM\W22-1.PNG</t>
  </si>
  <si>
    <t>C:\USR\R2SIGN\SYM\W22-2.PNG</t>
  </si>
  <si>
    <t>C:\USR\R2SIGN\SYM\W22-3.PNG</t>
  </si>
  <si>
    <t>C:\USR\R2SIGN\SYM\W8-10.PNG</t>
  </si>
  <si>
    <t>C:\USR\R2SIGN\SYM\E6-2.PNG</t>
  </si>
  <si>
    <t>C:\USR\R2SIGN\SYM\E6-2A.PNG</t>
  </si>
  <si>
    <t>C:\USR\R2SIGN\SYM\M2-2.PNG</t>
  </si>
  <si>
    <t>C:\USR\R2SIGN\SYM\R6-2L.PNG</t>
  </si>
  <si>
    <t>C:\USR\R2SIGN\SYM\W1-4CL.PNG</t>
  </si>
  <si>
    <t>C:\USR\R2SIGN\SYM\W1-4CR.PNG</t>
  </si>
  <si>
    <t>C:\USR\R2SIGN\SYM\W8-11.PNG</t>
  </si>
  <si>
    <t>C:\USR\R2SIGN\SYM\W8-12.PNG</t>
  </si>
  <si>
    <t>C:\USR\R2SIGN\SYM\OM-1VAR1.PNG</t>
  </si>
  <si>
    <t>C:\USR\R2SIGN\SYM\OM-1VAR2.PNG</t>
  </si>
  <si>
    <t>C:\USR\R2SIGN\SYM\OM-1VAR3.PNG</t>
  </si>
  <si>
    <t>C:\USR\R2SIGN\SYM\OM-2HOR1.PNG</t>
  </si>
  <si>
    <t>C:\USR\R2SIGN\SYM\OM-2HOR2.PNG</t>
  </si>
  <si>
    <t>C:\USR\R2SIGN\SYM\OM-2VER1.PNG</t>
  </si>
  <si>
    <t>C:\USR\R2SIGN\SYM\OM-2VER2.PNG</t>
  </si>
  <si>
    <t>C:\USR\R2SIGN\SYM\OM-3R.PNG</t>
  </si>
  <si>
    <t>C:\USR\R2SIGN\SYM\W1-4BL.PNG</t>
  </si>
  <si>
    <t>C:\USR\R2SIGN\SYM\W1-4BR.PNG</t>
  </si>
  <si>
    <t>C:\USR\R2SIGN\SYM\W3-2.PNG</t>
  </si>
  <si>
    <t>C:\USR\R2SIGN\SYM\M1-5A.PNG</t>
  </si>
  <si>
    <t>C:\USR\R2SIGN\SYM\OM-END1.PNG</t>
  </si>
  <si>
    <t>C:\USR\R2SIGN\SYM\OM-END2.PNG</t>
  </si>
  <si>
    <t>C:\USR\R2SIGN\SYM\OM-END3.PNG</t>
  </si>
  <si>
    <t>C:\USR\R2SIGN\SYM\E1-1A.PNG</t>
  </si>
  <si>
    <t>C:\USR\R2SIGN\SYM\R8-3B.PNG</t>
  </si>
  <si>
    <t>C:\USR\R2SIGN\SYM\R8-3C.PNG</t>
  </si>
  <si>
    <t>C:\USR\R2SIGN\SYM\M1-4A.PNG</t>
  </si>
  <si>
    <t>C:\USR\R2SIGN\SYM\W10-1A.PNG</t>
  </si>
  <si>
    <t>C:\USR\R2SIGN\SYM\R8-9.PNG</t>
  </si>
  <si>
    <t>C:\USR\R2SIGN\SYM\W8-9B.PNG</t>
  </si>
  <si>
    <t>C:\USR\R2SIGN\SYM\W20-7B.PNG</t>
  </si>
  <si>
    <t>C:\USR\R2SIGN\SYM\M4-8B.PNG</t>
  </si>
  <si>
    <t>C:\USR\R2SIGN\SYM\OW3-5.PNG</t>
  </si>
  <si>
    <t>C:\USR\R2SIGN\SYM\OD9-10.PNG</t>
  </si>
  <si>
    <t>C:\USR\R2SIGN\SYM\OD9-10A.PNG</t>
  </si>
  <si>
    <t>C:\USR\R2SIGN\SYM\OD9-10B.PNG</t>
  </si>
  <si>
    <t>C:\USR\R2SIGN\SYM\OR12-6.PNG</t>
  </si>
  <si>
    <t>C:\USR\R2SIGN\SYM\OW16-10.PNG</t>
  </si>
  <si>
    <t>C:\USR\R2SIGN\SYM\OW22-1.PNG</t>
  </si>
  <si>
    <t>C:\USR\R2SIGN\SYM\OW22-2.PNG</t>
  </si>
  <si>
    <t>C:\USR\R2SIGN\SYM\OW22-4.PNG</t>
  </si>
  <si>
    <t>C:\USR\R2SIGN\SYM\OW22-5.PNG</t>
  </si>
  <si>
    <t>C:\USR\R2SIGN\SYM\OW22-6.PNG</t>
  </si>
  <si>
    <t>C:\USR\R2SIGN\SYM\OW22-3.PNG</t>
  </si>
  <si>
    <t>C:\USR\R2SIGN\SYM\OW15-6.PNG</t>
  </si>
  <si>
    <t>C:\USR\R2SIGN\SYM\OR22-7.PNG</t>
  </si>
  <si>
    <t>C:\USR\R2SIGN\SYM\OR22-8.PNG</t>
  </si>
  <si>
    <t>C:\USR\R2SIGN\SYM\OW1-10R.PNG</t>
  </si>
  <si>
    <t>C:\USR\R2SIGN\SYM\OW1-11R.PNG</t>
  </si>
  <si>
    <t>C:\USR\R2SIGN\SYM\OW14-1A.PNG</t>
  </si>
  <si>
    <t>C:\USR\R2SIGN\SYM\OW11-3.PNG</t>
  </si>
  <si>
    <t>C:\USR\R2SIGN\SYM\OR7-8.PNG</t>
  </si>
  <si>
    <t>C:\USR\R2SIGN\SYM\OR21-2.PNG</t>
  </si>
  <si>
    <t>C:\USR\R2SIGN\SYM\OR21-2A.PNG</t>
  </si>
  <si>
    <t>C:\USR\R2SIGN\SYM\OR5-1.PNG</t>
  </si>
  <si>
    <t>C:\USR\R2SIGN\SYM\OR22-9.PNG</t>
  </si>
  <si>
    <t>C:\USR\R2SIGN\SYM\OR21-3A.PNG</t>
  </si>
  <si>
    <t>C:\USR\R2SIGN\SYM\OW15-7.PNG</t>
  </si>
  <si>
    <t>C:\USR\R2SIGN\SYM\OW11-4.PNG</t>
  </si>
  <si>
    <t>C:\USR\R2SIGN\SYM\OW11-5.PNG</t>
  </si>
  <si>
    <t>C:\USR\R2SIGN\SYM\OW6-5A.PNG</t>
  </si>
  <si>
    <t>C:\USR\R2SIGN\SYM\OW6-5.PNG</t>
  </si>
  <si>
    <t>C:\USR\R2SIGN\SYM\OW6-4.PNG</t>
  </si>
  <si>
    <t>C:\USR\R2SIGN\SYM\OW6-4A.PNG</t>
  </si>
  <si>
    <t>C:\USR\R2SIGN\SYM\OR2-6A.PNG</t>
  </si>
  <si>
    <t>C:\USR\R2SIGN\SYM\OR2-6.PNG</t>
  </si>
  <si>
    <t>C:\USR\R2SIGN\SYM\OR18-1.PNG</t>
  </si>
  <si>
    <t>C:\USR\R2SIGN\SYM\OR3-7A.PNG</t>
  </si>
  <si>
    <t>C:\USR\R2SIGN\SYM\OR20-5.PNG</t>
  </si>
  <si>
    <t>C:\USR\R2SIGN\SYM\OW1-8L.PNG</t>
  </si>
  <si>
    <t>C:\USR\R2SIGN\SYM\OW1-8R.PNG</t>
  </si>
  <si>
    <t>C:\USR\R2SIGN\SYM\OW1-9L.PNG</t>
  </si>
  <si>
    <t>C:\USR\R2SIGN\SYM\OW1-9R.PNG</t>
  </si>
  <si>
    <t>C:\USR\R2SIGN\SYM\OW8-13.PNG</t>
  </si>
  <si>
    <t>C:\USR\R2SIGN\SYM\OR22-2.PNG</t>
  </si>
  <si>
    <t>C:\USR\R2SIGN\SYM\OW15-12.PNG</t>
  </si>
  <si>
    <t>C:\USR\R2SIGN\SYM\OW22-7.PNG</t>
  </si>
  <si>
    <t>C:\USR\R2SIGN\SYM\OW15-13.PNG</t>
  </si>
  <si>
    <t>C:\USR\R2SIGN\SYM\OW19-1.PNG</t>
  </si>
  <si>
    <t>C:\USR\R2SIGN\SYM\OR4-3.PNG</t>
  </si>
  <si>
    <t>C:\USR\R2SIGN\SYM\OR5-11.PNG</t>
  </si>
  <si>
    <t>C:\USR\R2SIGN\SYM\OR4-14.PNG</t>
  </si>
  <si>
    <t>C:\USR\R2SIGN\SYM\OR3-5TD.PNG</t>
  </si>
  <si>
    <t>C:\USR\R2SIGN\SYM\OR3-11C.PNG</t>
  </si>
  <si>
    <t>C:\USR\R2SIGN\SYM\OR3-11B.PNG</t>
  </si>
  <si>
    <t>C:\USR\R2SIGN\SYM\OR3-7L.PNG</t>
  </si>
  <si>
    <t>C:\USR\R2SIGN\SYM\OR3-5L.PNG</t>
  </si>
  <si>
    <t>C:\USR\R2SIGN\SYM\OR10-10L.PNG</t>
  </si>
  <si>
    <t>C:\USR\R2SIGN\SYM\OR10-12.PNG</t>
  </si>
  <si>
    <t>C:\USR\R2SIGN\SYM\OR17-1.PNG</t>
  </si>
  <si>
    <t>C:\USR\R2SIGN\SYM\OR17-6.PNG</t>
  </si>
  <si>
    <t>C:\USR\R2SIGN\SYM\OR17-6A.PNG</t>
  </si>
  <si>
    <t>C:\USR\R2SIGN\SYM\OR12-8.PNG</t>
  </si>
  <si>
    <t>C:\USR\R2SIGN\SYM\OR16-2.PNG</t>
  </si>
  <si>
    <t>C:\USR\R2SIGN\SYM\OW11-8.PNG</t>
  </si>
  <si>
    <t>C:\USR\R2SIGN\SYM\OW15-5.PNG</t>
  </si>
  <si>
    <t>C:\USR\R2SIGN\SYM\OW15-17.PNG</t>
  </si>
  <si>
    <t>C:\USR\R2SIGN\SYM\OW12-4.PNG</t>
  </si>
  <si>
    <t>C:\USR\R2SIGN\SYM\OW12-2P.PNG</t>
  </si>
  <si>
    <t>C:\USR\R2SIGN\SYM\OR14-6.PNG</t>
  </si>
  <si>
    <t>C:\USR\R2SIGN\SYM\OR22-1.PNG</t>
  </si>
  <si>
    <t>C:\USR\R2SIGN\SYM\OW7-3A.PNG</t>
  </si>
  <si>
    <t>C:\USR\R2SIGN\SYM\OR21-1.PNG</t>
  </si>
  <si>
    <t>C:\USR\R2SIGN\SYM\OR22-15.PNG</t>
  </si>
  <si>
    <t>C:\USR\R2SIGN\SYM\OR22-16.PNG</t>
  </si>
  <si>
    <t>C:\USR\R2SIGN\SYM\OR22-17.PNG</t>
  </si>
  <si>
    <t>C:\USR\R2SIGN\SYM\OR3-2.PNG</t>
  </si>
  <si>
    <t>C:\USR\R2SIGN\SYM\OW14-2A.PNG</t>
  </si>
  <si>
    <t>C:\USR\R2SIGN\SYM\OR7-1.PNG</t>
  </si>
  <si>
    <t>C:\USR\R2SIGN\SYM\OR7-3B.PNG</t>
  </si>
  <si>
    <t>C:\USR\R2SIGN\SYM\OR8-4A.PNG</t>
  </si>
  <si>
    <t>C:\USR\R2SIGN\SYM\OR18-2.PNG</t>
  </si>
  <si>
    <t>C:\USR\R2SIGN\SYM\OR8-8.PNG</t>
  </si>
  <si>
    <t>C:\USR\R2SIGN\SYM\OR8-1A.PNG</t>
  </si>
  <si>
    <t>C:\USR\R2SIGN\SYM\OR7-20.PNG</t>
  </si>
  <si>
    <t>C:\USR\R2SIGN\SYM\OR7-3A.PNG</t>
  </si>
  <si>
    <t>C:\USR\R2SIGN\SYM\OR3-1.PNG</t>
  </si>
  <si>
    <t>C:\USR\R2SIGN\SYM\OR10-11A.PNG</t>
  </si>
  <si>
    <t>C:\USR\R2SIGN\SYM\OR3-3.PNG</t>
  </si>
  <si>
    <t>C:\USR\R2SIGN\SYM\OR5-3A.PNG</t>
  </si>
  <si>
    <t>C:\USR\R2SIGN\SYM\OR5-3B.PNG</t>
  </si>
  <si>
    <t>C:\USR\R2SIGN\SYM\OR20-1.PNG</t>
  </si>
  <si>
    <t>C:\USR\R2SIGN\SYM\OR20-3.PNG</t>
  </si>
  <si>
    <t>C:\USR\R2SIGN\SYM\OR6-2.PNG</t>
  </si>
  <si>
    <t>C:\USR\R2SIGN\SYM\OW11-7.PNG</t>
  </si>
  <si>
    <t>C:\USR\R2SIGN\SYM\OW15-16.PNG</t>
  </si>
  <si>
    <t>C:\USR\R2SIGN\SYM\OR4-10.PNG</t>
  </si>
  <si>
    <t>C:\USR\R2SIGN\SYM\OR19-6.PNG</t>
  </si>
  <si>
    <t>C:\USR\R2SIGN\SYM\OW15-14.PNG</t>
  </si>
  <si>
    <t>C:\USR\R2SIGN\SYM\OW14-3.PNG</t>
  </si>
  <si>
    <t>C:\USR\R2SIGN\SYM\OR10-4BR.PNG</t>
  </si>
  <si>
    <t>C:\USR\R2SIGN\SYM\OR22-18.PNG</t>
  </si>
  <si>
    <t>C:\USR\R2SIGN\SYM\OR20-4.PNG</t>
  </si>
  <si>
    <t>C:\USR\R2SIGN\SYM\OR2-5.PNG</t>
  </si>
  <si>
    <t>C:\USR\R2SIGN\SYM\OR15-15.PNG</t>
  </si>
  <si>
    <t>C:\USR\R2SIGN\SYM\OR3-7R.PNG</t>
  </si>
  <si>
    <t>C:\USR\R2SIGN\SYM\OR3-5R.PNG</t>
  </si>
  <si>
    <t>C:\USR\R2SIGN\SYM\OR3-11.PNG</t>
  </si>
  <si>
    <t>C:\USR\R2SIGN\SYM\OR10-10R.PNG</t>
  </si>
  <si>
    <t>C:\USR\R2SIGN\SYM\OR17-5.PNG</t>
  </si>
  <si>
    <t>C:\USR\R2SIGN\SYM\OR17-5A.PNG</t>
  </si>
  <si>
    <t>C:\USR\R2SIGN\SYM\OR22-14.PNG</t>
  </si>
  <si>
    <t>C:\USR\R2SIGN\SYM\OR11-4A.PNG</t>
  </si>
  <si>
    <t>C:\USR\R2SIGN\SYM\OW15-3.PNG</t>
  </si>
  <si>
    <t>C:\USR\R2SIGN\SYM\OR22-3.PNG</t>
  </si>
  <si>
    <t>C:\USR\R2SIGN\SYM\OW15-19.PNG</t>
  </si>
  <si>
    <t>C:\USR\R2SIGN\SYM\OWI5-19A.PNG</t>
  </si>
  <si>
    <t>C:\USR\R2SIGN\SYM\OW15-1.PNG</t>
  </si>
  <si>
    <t>C:\USR\R2SIGN\SYM\OR4-15.PNG</t>
  </si>
  <si>
    <t>C:\USR\R2SIGN\SYM\OR4-13.PNG</t>
  </si>
  <si>
    <t>C:\USR\R2SIGN\SYM\OW7-4.PNG</t>
  </si>
  <si>
    <t>C:\USR\R2SIGN\SYM\OR18-3.PNG</t>
  </si>
  <si>
    <t>C:\USR\R2SIGN\SYM\OR18-4.PNG</t>
  </si>
  <si>
    <t>C:\USR\R2SIGN\SYM\OW15-15.PNG</t>
  </si>
  <si>
    <t>C:\USR\R2SIGN\SYM\OR2-1.PNG</t>
  </si>
  <si>
    <t>C:\USR\R2SIGN\SYM\OR4-18.PNG</t>
  </si>
  <si>
    <t>C:\USR\R2SIGN\SYM\OR4-19.PNG</t>
  </si>
  <si>
    <t>C:\USR\R2SIGN\SYM\OW17-2.PNG</t>
  </si>
  <si>
    <t>C:\USR\R2SIGN\SYM\OW11-6.PNG</t>
  </si>
  <si>
    <t>C:\USR\R2SIGN\SYM\OW21-1.PNG</t>
  </si>
  <si>
    <t>C:\USR\R2SIGN\SYM\OR1-5.PNG</t>
  </si>
  <si>
    <t>C:\USR\R2SIGN\SYM\OR22-25L.PNG</t>
  </si>
  <si>
    <t>C:\USR\R2SIGN\SYM\OR22-25R.PNG</t>
  </si>
  <si>
    <t>C:\USR\R2SIGN\SYM\OW20-1.PNG</t>
  </si>
  <si>
    <t>C:\USR\R2SIGN\SYM\OR11-2.PNG</t>
  </si>
  <si>
    <t>C:\USR\R2SIGN\SYM\OR11-4.PNG</t>
  </si>
  <si>
    <t>C:\USR\R2SIGN\SYM\OW8-11.PNG</t>
  </si>
  <si>
    <t>C:\USR\R2SIGN\SYM\OR3-5TT.PNG</t>
  </si>
  <si>
    <t>C:\USR\R2SIGN\SYM\OW6-6.PNG</t>
  </si>
  <si>
    <t>C:\USR\R2SIGN\SYM\OW8-12.PNG</t>
  </si>
  <si>
    <t>C:\USR\R2SIGN\SYM\OW7-5.PNG</t>
  </si>
  <si>
    <t>C:\USR\R2SIGN\SYM\OW15-4.PNG</t>
  </si>
  <si>
    <t>C:\USR\R2SIGN\SYM\OR4-16.PNG</t>
  </si>
  <si>
    <t>C:\USR\R2SIGN\SYM\OR4-17.PNG</t>
  </si>
  <si>
    <t>C:\USR\R2SIGN\SYM\OW15-11.PNG</t>
  </si>
  <si>
    <t>C:\USR\R2SIGN\SYM\OR16-1.PNG</t>
  </si>
  <si>
    <t>C:\USR\R2SIGN\SYM\OR4-21.PNG</t>
  </si>
  <si>
    <t>C:\USR\R2SIGN\SYM\OR16-3.PNG</t>
  </si>
  <si>
    <t>C:\USR\R2SIGN\SYM\OR16-4.PNG</t>
  </si>
  <si>
    <t>C:\USR\R2SIGN\SYM\OR22-10.PNG</t>
  </si>
  <si>
    <t>C:\USR\R2SIGN\SYM\OR22-11.PNG</t>
  </si>
  <si>
    <t>C:\USR\R2SIGN\SYM\OR3-12.PNG</t>
  </si>
  <si>
    <t>C:\USR\R2SIGN\SYM\OR12-5.PNG</t>
  </si>
  <si>
    <t>C:\USR\R2SIGN\SYM\OR12-5A.PNG</t>
  </si>
  <si>
    <t>C:\USR\R2SIGN\SYM\OR12-5B.PNG</t>
  </si>
  <si>
    <t>C:\USR\R2SIGN\SYM\OR12-5C.PNG</t>
  </si>
  <si>
    <t>C:\USR\R2SIGN\SYM\OR12-5D.PNG</t>
  </si>
  <si>
    <t>C:\USR\R2SIGN\SYM\OR12-5E.PNG</t>
  </si>
  <si>
    <t>C:\USR\R2SIGN\SYM\OW18-1.PNG</t>
  </si>
  <si>
    <t>C:\USR\R2SIGN\SYM\OR7-8C.PNG</t>
  </si>
  <si>
    <t>C:\USR\R2SIGN\SYM\OW15-18.PNG</t>
  </si>
  <si>
    <t>C:\USR\R2SIGN\SYM\OR4-11A.PNG</t>
  </si>
  <si>
    <t>C:\USR\R2SIGN\SYM\OR4-11.PNG</t>
  </si>
  <si>
    <t>C:\USR\R2SIGN\SYM\OR22-6.PNG</t>
  </si>
  <si>
    <t>C:\USR\R2SIGN\SYM\OR4-20.PNG</t>
  </si>
  <si>
    <t>C:\USR\R2SIGN\SYM\W16-7PR.PNG</t>
  </si>
  <si>
    <t>C:\USR\R2SIGN\SYM\W16-7PL.PNG</t>
  </si>
  <si>
    <t>INSPECTION</t>
  </si>
  <si>
    <t>INSTALLATION</t>
  </si>
  <si>
    <t>MAINTENANCE</t>
  </si>
  <si>
    <t>NEW</t>
  </si>
  <si>
    <t>RELOCATION</t>
  </si>
  <si>
    <t>REMOUNT SIGN</t>
  </si>
  <si>
    <t>REMOVAL</t>
  </si>
  <si>
    <t>REPLACE POST</t>
  </si>
  <si>
    <t>REPLACE SIGN</t>
  </si>
  <si>
    <t>REPLACE SIGN AND POST</t>
  </si>
  <si>
    <t>RESET POST</t>
  </si>
  <si>
    <t>ACCIDENT</t>
  </si>
  <si>
    <t>BRUSH CUT</t>
  </si>
  <si>
    <t>GRAFFITI</t>
  </si>
  <si>
    <t>NEW INSTALL</t>
  </si>
  <si>
    <t>NEW SIGN</t>
  </si>
  <si>
    <t>REFLECTIVITY</t>
  </si>
  <si>
    <t>REQUESTED</t>
  </si>
  <si>
    <t>ROTTEN POST</t>
  </si>
  <si>
    <t>SNOW DAMAGE</t>
  </si>
  <si>
    <t>STOLEN</t>
  </si>
  <si>
    <t>STORM</t>
  </si>
  <si>
    <t>STRAIGHTENED</t>
  </si>
  <si>
    <t>VANDALIZED</t>
  </si>
  <si>
    <t>VISIBILITY</t>
  </si>
  <si>
    <t>WASHED</t>
  </si>
  <si>
    <t>WORNOUT</t>
  </si>
  <si>
    <t>MPB (UNSPECIFIED SIZE)</t>
  </si>
  <si>
    <t>MPB W10 X 22</t>
  </si>
  <si>
    <t>MPB W10 X 26</t>
  </si>
  <si>
    <t>MPB W12 X 26</t>
  </si>
  <si>
    <t>MPB W12 X 30</t>
  </si>
  <si>
    <t>MPB W14 X 30</t>
  </si>
  <si>
    <t>MPB W6 X 12</t>
  </si>
  <si>
    <t>MPB W6 X 15</t>
  </si>
  <si>
    <t>MPB W6 X 9</t>
  </si>
  <si>
    <t>MPB W8 X 18</t>
  </si>
  <si>
    <t>MPB W8 X 21</t>
  </si>
  <si>
    <t>SEC SN SPT ("C" CHANNEL)</t>
  </si>
  <si>
    <t>SEC SN SPT (RTE MARKER FRAME)</t>
  </si>
  <si>
    <t>SEC SN SPT (UNSPECIFIED TYPE)</t>
  </si>
  <si>
    <t>ST (UNSPECIFIED SIZE)</t>
  </si>
  <si>
    <t>TBB (UNSPECIFIED SIZE)</t>
  </si>
  <si>
    <t>WOOD (UNSPECIFIED SIZE)</t>
  </si>
  <si>
    <t>MULTI-POST BREAKAWAY (UNSPECIFIED SIZE)</t>
  </si>
  <si>
    <t>MULTI-POST BREAKAWAY W10 X 22</t>
  </si>
  <si>
    <t>MULTI-POST BREAKAWAY W10 X 26</t>
  </si>
  <si>
    <t>MULTI-POST BREAKAWAY W12 X 26</t>
  </si>
  <si>
    <t>MULTI-POST BREAKAWAY W12 X 30</t>
  </si>
  <si>
    <t>MULTI-POST BREAKAWAY W14 X 30</t>
  </si>
  <si>
    <t>MULTI-POST BREAKAWAY W6 X 12</t>
  </si>
  <si>
    <t>MULTI-POST BREAKAWAY W6 X 15</t>
  </si>
  <si>
    <t>MULTI-POST BREAKAWAY W6 X 9</t>
  </si>
  <si>
    <t>MULTI-POST BREAKAWAY W8 X 18</t>
  </si>
  <si>
    <t>MULTI-POST BREAKAWAY W8 X 21</t>
  </si>
  <si>
    <t>SECONDARY SIGN SUPPORT ("C" CHANNEL)</t>
  </si>
  <si>
    <t>SECONDARY SIGN SUPPORT (ROUTE MARKER FRAME)</t>
  </si>
  <si>
    <t>SECONDARY SIGN SUPPORT (UNSPECIFIED TYPE)</t>
  </si>
  <si>
    <t>SQUARE TUBE (UNSPECIFIED SIZE)</t>
  </si>
  <si>
    <t>TRIANGULAR BASE BREAKAWAY (UNSPECIFIED SIZE)</t>
  </si>
  <si>
    <t>PARK AND RIDE</t>
  </si>
  <si>
    <t>LEFT AND RIGHT ARROW</t>
  </si>
  <si>
    <t>LEFT LANE BUS AND LEFT TURN ONLY</t>
  </si>
  <si>
    <t>ACTN_NM</t>
  </si>
  <si>
    <t>CAUSE_NM</t>
  </si>
  <si>
    <t>GRAPH_ID</t>
  </si>
  <si>
    <t>GRAPH_PATH</t>
  </si>
  <si>
    <t>GRAPH_NM</t>
  </si>
  <si>
    <t>GRAPH_DESC</t>
  </si>
  <si>
    <t>SUPP_TYP</t>
  </si>
  <si>
    <t>SUPP_DESC</t>
  </si>
  <si>
    <t>STD_SIGN_NO</t>
  </si>
  <si>
    <t>SIGN_STRRM_NO</t>
  </si>
  <si>
    <t>SZ</t>
  </si>
  <si>
    <t>WD</t>
  </si>
  <si>
    <t>HT</t>
  </si>
  <si>
    <t>SQ_FT_NO</t>
  </si>
  <si>
    <t>COLOR</t>
  </si>
  <si>
    <t>STD_SIGN_TYP</t>
  </si>
  <si>
    <t>SIGN_DESC</t>
  </si>
  <si>
    <t>SIGN_STD_GRPH</t>
  </si>
  <si>
    <t>SHOW</t>
  </si>
  <si>
    <t>MMS_NO</t>
  </si>
  <si>
    <t>IIT_INV_TYPE</t>
  </si>
  <si>
    <t>IIT_ADMIN_UNIT</t>
  </si>
  <si>
    <t>IIT_START_DATE</t>
  </si>
  <si>
    <t>SNAC</t>
  </si>
  <si>
    <t>S</t>
  </si>
  <si>
    <t>SNCS</t>
  </si>
  <si>
    <t>SNGR</t>
  </si>
  <si>
    <t>SIGN</t>
  </si>
  <si>
    <t>SUPP</t>
  </si>
  <si>
    <t>Y</t>
  </si>
  <si>
    <t xml:space="preserve">TRIANGULAR BASE BREAKAWAY 3 1/2 IN X 3 1/2 IN X 3/16 IN </t>
  </si>
  <si>
    <t xml:space="preserve">TBB 3 IN X3 IN X3/16 IN </t>
  </si>
  <si>
    <t xml:space="preserve">TRIANGULAR BASE BREAKAWAY 3 IN X3 IN X3/16 IN </t>
  </si>
  <si>
    <t xml:space="preserve">TBB 4 IN X4 IN X3/16 IN </t>
  </si>
  <si>
    <t xml:space="preserve">TRIANGULAR BASE BREAKAWAY 4 IN X4 IN X3/16 IN </t>
  </si>
  <si>
    <t xml:space="preserve">TBB 5 IN X5 IN X3/16 IN </t>
  </si>
  <si>
    <t xml:space="preserve">TRIANGULAR BASE BREAKAWAY 5 IN X5 IN X3/16 IN </t>
  </si>
  <si>
    <t xml:space="preserve">TBB 6 IN X6 IN X3/16 IN </t>
  </si>
  <si>
    <t xml:space="preserve">TRIANGULAR BASE BREAKAWAY 6 IN X6 IN X3/16 IN </t>
  </si>
  <si>
    <t xml:space="preserve">TBB 7 IN X7 IN X3/16 IN </t>
  </si>
  <si>
    <t xml:space="preserve">TRIANGULAR BASE BREAKAWAY 7 IN X7 IN X3/16 IN </t>
  </si>
  <si>
    <t xml:space="preserve">TBB 8 IN X8 IN X3/16 IN </t>
  </si>
  <si>
    <t xml:space="preserve">TRIANGULAR BASE BREAKAWAY 8 IN X8 IN X3/16 IN </t>
  </si>
  <si>
    <t xml:space="preserve">TBB 3 1/2 X 3 1/2 X 3/16 IN </t>
  </si>
  <si>
    <t>ST 2 1/2 IN X 10GA X 12F</t>
  </si>
  <si>
    <t>SQUARE TUBE 2 1/2 IN X 10GA X 12F</t>
  </si>
  <si>
    <t>ST 2 1/2 IN X 10GA X 14F</t>
  </si>
  <si>
    <t>SQUARE TUBE 2 1/2 IN X 10GA X 14F</t>
  </si>
  <si>
    <t>ST 2 1/2 IN X 10GA X 16F</t>
  </si>
  <si>
    <t>SQUARE TUBE 2 1/2 IN X 10GA X 16F</t>
  </si>
  <si>
    <t>ST 2 1/2 IN X 12GA X 12F</t>
  </si>
  <si>
    <t>SQUARE TUBE 2 1/2 IN X 12GA X 12F</t>
  </si>
  <si>
    <t>ST 2 1/2INX 12GA X 12F W/ ANCR</t>
  </si>
  <si>
    <t>SQUARE TUBE 2 1/2 IN X 12GA X 12F (W/ ANCHOR)</t>
  </si>
  <si>
    <t>ST 2 1/2 IN X 12GA X 12F W/ SB</t>
  </si>
  <si>
    <t>SQUARE TUBE 2 1/2 IN X 12GA X 12F (W/ SLIP BASE)</t>
  </si>
  <si>
    <t>ST 2 1/2 IN X 12GA X 14F</t>
  </si>
  <si>
    <t>SQUARE TUBE 2 1/2 IN X 12GA X 14F</t>
  </si>
  <si>
    <t>ST 2 1/2INX 12GA X 14F W/ ANCR</t>
  </si>
  <si>
    <t>SQUARE TUBE 2 1/2 IN X 12GA X 14F (W/ ANCHOR)</t>
  </si>
  <si>
    <t>ST 2 1/2 IN X 12GA X 14F W/ SB</t>
  </si>
  <si>
    <t>SQUARE TUBE 2 1/2 IN X 12GA X 14F (W/ SLIP BASE)</t>
  </si>
  <si>
    <t>ST 2 1/2 IN X 12GA X 16F</t>
  </si>
  <si>
    <t>SQUARE TUBE 2 1/2 IN X 12GA X 16F</t>
  </si>
  <si>
    <t>ST 2 1/2INX 12GA X 16F W/ ANCR</t>
  </si>
  <si>
    <t>SQUARE TUBE 2 1/2 IN X 12GA X 16F (W/ ANCHOR)</t>
  </si>
  <si>
    <t>ST 2 1/2 IN X 12GA X 16F W/ SB</t>
  </si>
  <si>
    <t>SQUARE TUBE 2 1/2 IN X 12GA X 16F (W/ SLIP BASE)</t>
  </si>
  <si>
    <t>ST 2 1/4 -2 1/2 IN X 12G X 12F</t>
  </si>
  <si>
    <t>SQUARE TUBE 2 1/4 IN - 2 1/2 IN X 12GA X 12F</t>
  </si>
  <si>
    <t>ST 2 1/4 -2 1/2 IN X 12G X 14F</t>
  </si>
  <si>
    <t>SQUARE TUBE 2 1/4 IN - 2 1/2 IN X 12GA X 14F</t>
  </si>
  <si>
    <t>ST 2 1/4 -2 1/2 IN X 12G X 16F</t>
  </si>
  <si>
    <t>SQUARE TUBE 2 1/4 IN - 2 1/2 IN X 12GA X 16F</t>
  </si>
  <si>
    <t>ST 2 IN X 12GA X 12F</t>
  </si>
  <si>
    <t>SQUARE TUBE 2 IN X 12GA X 12F</t>
  </si>
  <si>
    <t>ST 2 IN X 12GA X 14F</t>
  </si>
  <si>
    <t>SQUARE TUBE 2 IN X 12GA X 14F</t>
  </si>
  <si>
    <t>ST 2 IN X 12GA X 16F</t>
  </si>
  <si>
    <t>SQUARE TUBE 2 IN X 12GA X 16F</t>
  </si>
  <si>
    <t>WOOD 4 IN X4 IN X12F</t>
  </si>
  <si>
    <t>WOOD 4 IN X4 IN X14F</t>
  </si>
  <si>
    <t>WOOD 4 IN X4 IN X16F</t>
  </si>
  <si>
    <t>WOOD 4 IN X4 IN X18F</t>
  </si>
  <si>
    <t>WOOD 4 IN X6 IN X14F</t>
  </si>
  <si>
    <t>WOOD 4 IN X6 IN X16F</t>
  </si>
  <si>
    <t>WOOD 4 IN X6 IN X18F</t>
  </si>
  <si>
    <t>WOOD 4 IN X6 IN X20F</t>
  </si>
  <si>
    <t>WOOD 4 IN X6 IN X22F</t>
  </si>
  <si>
    <t>WOOD 6 IN X6 IN X14F</t>
  </si>
  <si>
    <t>WOOD 6 IN X6 IN X16F</t>
  </si>
  <si>
    <t>WOOD 6 IN X6 IN X18F</t>
  </si>
  <si>
    <t>WOOD 6 IN X6 IN X20F</t>
  </si>
  <si>
    <t>WOOD 6 IN X6 IN X22F</t>
  </si>
  <si>
    <t>WOOD 6 IN X6 IN X24F</t>
  </si>
  <si>
    <t>WOOD 6 IN X6 IN X26F</t>
  </si>
  <si>
    <t>WOOD 6 IN X8 IN X16F</t>
  </si>
  <si>
    <t>WOOD 6 IN X8 IN X18F</t>
  </si>
  <si>
    <t>WOOD 6 IN X8 IN X20F</t>
  </si>
  <si>
    <t>WOOD 6 IN X8 IN X22F</t>
  </si>
  <si>
    <t>WOOD 6 IN X8 IN X24F</t>
  </si>
  <si>
    <t>WOOD 6 IN X8 IN X26F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</si>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</sst>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" sqref="G2"/>
    </sheetView>
  </sheetViews>
  <sheetFormatPr defaultRowHeight="15" x14ac:dyDescent="0.25"/>
  <cols>
    <col min="1" max="1" width="12.5703125" bestFit="1" customWidth="1"/>
    <col min="2" max="2" width="15.85546875" bestFit="1" customWidth="1"/>
    <col min="3" max="3" width="15.28515625" bestFit="1" customWidth="1"/>
    <col min="4" max="4" width="23.140625" bestFit="1" customWidth="1"/>
  </cols>
  <sheetData>
    <row r="1" spans="1:7" x14ac:dyDescent="0.25">
      <c r="A1" t="s">
        <v>4038</v>
      </c>
      <c r="B1" t="s">
        <v>4039</v>
      </c>
      <c r="C1" t="s">
        <v>4040</v>
      </c>
      <c r="D1" t="s">
        <v>4018</v>
      </c>
    </row>
    <row r="2" spans="1:7" x14ac:dyDescent="0.25">
      <c r="A2" t="s">
        <v>4041</v>
      </c>
      <c r="B2" t="s">
        <v>4042</v>
      </c>
      <c r="C2" s="6">
        <v>42087</v>
      </c>
      <c r="D2" s="5" t="s">
        <v>3955</v>
      </c>
      <c r="G2" t="str">
        <f>"nm3api_inv_snac.ins(p_iit_ne_id =&gt; n,p_effective_date =&gt;'" &amp; TEXT(C2,"DD-MMM-yyy") &amp; "' , p_admin_unit=&gt; 3, pf_actn_nm =&gt; '" &amp; D2 &amp; "');"</f>
        <v>nm3api_inv_snac.ins(p_iit_ne_id =&gt; n,p_effective_date =&gt;'24-Mar-2015' , p_admin_unit=&gt; 3, pf_actn_nm =&gt; 'INSPECTION');</v>
      </c>
    </row>
    <row r="3" spans="1:7" x14ac:dyDescent="0.25">
      <c r="A3" t="s">
        <v>4041</v>
      </c>
      <c r="B3" t="s">
        <v>4042</v>
      </c>
      <c r="C3" s="6">
        <v>42087</v>
      </c>
      <c r="D3" s="5" t="s">
        <v>3956</v>
      </c>
      <c r="G3" t="str">
        <f t="shared" ref="G3:G13" si="0">"nm3api_inv_snac.ins(p_iit_ne_id =&gt; n,p_effective_date =&gt;'" &amp; TEXT(C3,"DD-MMM-yyy") &amp; "' , p_admin_unit=&gt; 3, pf_actn_nm =&gt; '" &amp; D3 &amp; "');"</f>
        <v>nm3api_inv_snac.ins(p_iit_ne_id =&gt; n,p_effective_date =&gt;'24-Mar-2015' , p_admin_unit=&gt; 3, pf_actn_nm =&gt; 'INSTALLATION');</v>
      </c>
    </row>
    <row r="4" spans="1:7" x14ac:dyDescent="0.25">
      <c r="A4" t="s">
        <v>4041</v>
      </c>
      <c r="B4" t="s">
        <v>4042</v>
      </c>
      <c r="C4" s="6">
        <v>42087</v>
      </c>
      <c r="D4" s="5" t="s">
        <v>3957</v>
      </c>
      <c r="G4" t="str">
        <f t="shared" si="0"/>
        <v>nm3api_inv_snac.ins(p_iit_ne_id =&gt; n,p_effective_date =&gt;'24-Mar-2015' , p_admin_unit=&gt; 3, pf_actn_nm =&gt; 'MAINTENANCE');</v>
      </c>
    </row>
    <row r="5" spans="1:7" x14ac:dyDescent="0.25">
      <c r="A5" t="s">
        <v>4041</v>
      </c>
      <c r="B5" t="s">
        <v>4042</v>
      </c>
      <c r="C5" s="6">
        <v>42087</v>
      </c>
      <c r="D5" s="5" t="s">
        <v>3958</v>
      </c>
      <c r="G5" t="str">
        <f t="shared" si="0"/>
        <v>nm3api_inv_snac.ins(p_iit_ne_id =&gt; n,p_effective_date =&gt;'24-Mar-2015' , p_admin_unit=&gt; 3, pf_actn_nm =&gt; 'NEW');</v>
      </c>
    </row>
    <row r="6" spans="1:7" x14ac:dyDescent="0.25">
      <c r="A6" t="s">
        <v>4041</v>
      </c>
      <c r="B6" t="s">
        <v>4042</v>
      </c>
      <c r="C6" s="6">
        <v>42087</v>
      </c>
      <c r="D6" s="5" t="s">
        <v>3959</v>
      </c>
      <c r="G6" t="str">
        <f t="shared" si="0"/>
        <v>nm3api_inv_snac.ins(p_iit_ne_id =&gt; n,p_effective_date =&gt;'24-Mar-2015' , p_admin_unit=&gt; 3, pf_actn_nm =&gt; 'RELOCATION');</v>
      </c>
    </row>
    <row r="7" spans="1:7" x14ac:dyDescent="0.25">
      <c r="A7" t="s">
        <v>4041</v>
      </c>
      <c r="B7" t="s">
        <v>4042</v>
      </c>
      <c r="C7" s="6">
        <v>42087</v>
      </c>
      <c r="D7" s="5" t="s">
        <v>3960</v>
      </c>
      <c r="G7" t="str">
        <f t="shared" si="0"/>
        <v>nm3api_inv_snac.ins(p_iit_ne_id =&gt; n,p_effective_date =&gt;'24-Mar-2015' , p_admin_unit=&gt; 3, pf_actn_nm =&gt; 'REMOUNT SIGN');</v>
      </c>
    </row>
    <row r="8" spans="1:7" x14ac:dyDescent="0.25">
      <c r="A8" t="s">
        <v>4041</v>
      </c>
      <c r="B8" t="s">
        <v>4042</v>
      </c>
      <c r="C8" s="6">
        <v>42087</v>
      </c>
      <c r="D8" s="5" t="s">
        <v>3961</v>
      </c>
      <c r="G8" t="str">
        <f t="shared" si="0"/>
        <v>nm3api_inv_snac.ins(p_iit_ne_id =&gt; n,p_effective_date =&gt;'24-Mar-2015' , p_admin_unit=&gt; 3, pf_actn_nm =&gt; 'REMOVAL');</v>
      </c>
    </row>
    <row r="9" spans="1:7" x14ac:dyDescent="0.25">
      <c r="A9" t="s">
        <v>4041</v>
      </c>
      <c r="B9" t="s">
        <v>4042</v>
      </c>
      <c r="C9" s="6">
        <v>42087</v>
      </c>
      <c r="D9" s="5" t="s">
        <v>3962</v>
      </c>
      <c r="G9" t="str">
        <f t="shared" si="0"/>
        <v>nm3api_inv_snac.ins(p_iit_ne_id =&gt; n,p_effective_date =&gt;'24-Mar-2015' , p_admin_unit=&gt; 3, pf_actn_nm =&gt; 'REPLACE POST');</v>
      </c>
    </row>
    <row r="10" spans="1:7" x14ac:dyDescent="0.25">
      <c r="A10" t="s">
        <v>4041</v>
      </c>
      <c r="B10" t="s">
        <v>4042</v>
      </c>
      <c r="C10" s="6">
        <v>42087</v>
      </c>
      <c r="D10" s="5" t="s">
        <v>3963</v>
      </c>
      <c r="G10" t="str">
        <f t="shared" si="0"/>
        <v>nm3api_inv_snac.ins(p_iit_ne_id =&gt; n,p_effective_date =&gt;'24-Mar-2015' , p_admin_unit=&gt; 3, pf_actn_nm =&gt; 'REPLACE SIGN');</v>
      </c>
    </row>
    <row r="11" spans="1:7" x14ac:dyDescent="0.25">
      <c r="A11" t="s">
        <v>4041</v>
      </c>
      <c r="B11" t="s">
        <v>4042</v>
      </c>
      <c r="C11" s="6">
        <v>42087</v>
      </c>
      <c r="D11" s="5" t="s">
        <v>3964</v>
      </c>
      <c r="G11" t="str">
        <f t="shared" si="0"/>
        <v>nm3api_inv_snac.ins(p_iit_ne_id =&gt; n,p_effective_date =&gt;'24-Mar-2015' , p_admin_unit=&gt; 3, pf_actn_nm =&gt; 'REPLACE SIGN AND POST');</v>
      </c>
    </row>
    <row r="12" spans="1:7" x14ac:dyDescent="0.25">
      <c r="A12" t="s">
        <v>4041</v>
      </c>
      <c r="B12" t="s">
        <v>4042</v>
      </c>
      <c r="C12" s="6">
        <v>42087</v>
      </c>
      <c r="D12" s="5" t="s">
        <v>3965</v>
      </c>
      <c r="G12" t="str">
        <f t="shared" si="0"/>
        <v>nm3api_inv_snac.ins(p_iit_ne_id =&gt; n,p_effective_date =&gt;'24-Mar-2015' , p_admin_unit=&gt; 3, pf_actn_nm =&gt; 'RESET POST');</v>
      </c>
    </row>
    <row r="13" spans="1:7" x14ac:dyDescent="0.25">
      <c r="A13" t="s">
        <v>4041</v>
      </c>
      <c r="B13" t="s">
        <v>4042</v>
      </c>
      <c r="C13" s="6">
        <v>42087</v>
      </c>
      <c r="D13" s="5" t="s">
        <v>865</v>
      </c>
      <c r="G13" t="str">
        <f t="shared" si="0"/>
        <v>nm3api_inv_snac.ins(p_iit_ne_id =&gt; n,p_effective_date =&gt;'24-Mar-2015' , p_admin_unit=&gt; 3, pf_actn_nm =&gt; 'SERVICE');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" sqref="G2"/>
    </sheetView>
  </sheetViews>
  <sheetFormatPr defaultRowHeight="15" x14ac:dyDescent="0.25"/>
  <cols>
    <col min="1" max="1" width="12.5703125" bestFit="1" customWidth="1"/>
    <col min="2" max="2" width="15.85546875" bestFit="1" customWidth="1"/>
    <col min="3" max="3" width="15.28515625" bestFit="1" customWidth="1"/>
    <col min="4" max="4" width="15.140625" bestFit="1" customWidth="1"/>
    <col min="7" max="7" width="96.85546875" customWidth="1"/>
  </cols>
  <sheetData>
    <row r="1" spans="1:10" x14ac:dyDescent="0.25">
      <c r="A1" t="s">
        <v>4038</v>
      </c>
      <c r="B1" t="s">
        <v>4039</v>
      </c>
      <c r="C1" t="s">
        <v>4040</v>
      </c>
      <c r="D1" t="s">
        <v>4019</v>
      </c>
    </row>
    <row r="2" spans="1:10" x14ac:dyDescent="0.25">
      <c r="A2" t="s">
        <v>4043</v>
      </c>
      <c r="B2" t="s">
        <v>4042</v>
      </c>
      <c r="C2" s="6">
        <v>42087</v>
      </c>
      <c r="D2" s="5" t="s">
        <v>3966</v>
      </c>
      <c r="G2" t="str">
        <f>"nm3api_inv_sncs.ins(p_iit_ne_id =&gt; n,p_effective_date =&gt;'" &amp; TEXT(C2,"DD-MMM-yyy") &amp; "' , p_admin_unit=&gt; 3, pf_cause_nm =&gt; '" &amp; D2 &amp; "');"</f>
        <v>nm3api_inv_sncs.ins(p_iit_ne_id =&gt; n,p_effective_date =&gt;'24-Mar-2015' , p_admin_unit=&gt; 3, pf_cause_nm =&gt; 'ACCIDENT');</v>
      </c>
      <c r="J2" t="str">
        <f>TEXT(C2,"DD-MMM-yyy")</f>
        <v>24-Mar-2015</v>
      </c>
    </row>
    <row r="3" spans="1:10" x14ac:dyDescent="0.25">
      <c r="A3" t="s">
        <v>4043</v>
      </c>
      <c r="B3" t="s">
        <v>4042</v>
      </c>
      <c r="C3" s="6">
        <v>42087</v>
      </c>
      <c r="D3" s="5" t="s">
        <v>3967</v>
      </c>
      <c r="G3" t="str">
        <f t="shared" ref="G3:G18" si="0">"nm3api_inv_sncs.ins(p_iit_ne_id =&gt; n,p_effective_date =&gt;'" &amp; TEXT(C3,"DD-MMM-yyy") &amp; "' , p_admin_unit=&gt; 3, pf_cause_nm =&gt; '" &amp; D3 &amp; "');"</f>
        <v>nm3api_inv_sncs.ins(p_iit_ne_id =&gt; n,p_effective_date =&gt;'24-Mar-2015' , p_admin_unit=&gt; 3, pf_cause_nm =&gt; 'BRUSH CUT');</v>
      </c>
    </row>
    <row r="4" spans="1:10" x14ac:dyDescent="0.25">
      <c r="A4" t="s">
        <v>4043</v>
      </c>
      <c r="B4" t="s">
        <v>4042</v>
      </c>
      <c r="C4" s="6">
        <v>42087</v>
      </c>
      <c r="D4" s="5" t="s">
        <v>3968</v>
      </c>
      <c r="G4" t="str">
        <f t="shared" si="0"/>
        <v>nm3api_inv_sncs.ins(p_iit_ne_id =&gt; n,p_effective_date =&gt;'24-Mar-2015' , p_admin_unit=&gt; 3, pf_cause_nm =&gt; 'GRAFFITI');</v>
      </c>
    </row>
    <row r="5" spans="1:10" x14ac:dyDescent="0.25">
      <c r="A5" t="s">
        <v>4043</v>
      </c>
      <c r="B5" t="s">
        <v>4042</v>
      </c>
      <c r="C5" s="6">
        <v>42087</v>
      </c>
      <c r="D5" s="5" t="s">
        <v>3969</v>
      </c>
      <c r="G5" t="str">
        <f t="shared" si="0"/>
        <v>nm3api_inv_sncs.ins(p_iit_ne_id =&gt; n,p_effective_date =&gt;'24-Mar-2015' , p_admin_unit=&gt; 3, pf_cause_nm =&gt; 'NEW INSTALL');</v>
      </c>
    </row>
    <row r="6" spans="1:10" x14ac:dyDescent="0.25">
      <c r="A6" t="s">
        <v>4043</v>
      </c>
      <c r="B6" t="s">
        <v>4042</v>
      </c>
      <c r="C6" s="6">
        <v>42087</v>
      </c>
      <c r="D6" s="5" t="s">
        <v>3970</v>
      </c>
      <c r="G6" t="str">
        <f t="shared" si="0"/>
        <v>nm3api_inv_sncs.ins(p_iit_ne_id =&gt; n,p_effective_date =&gt;'24-Mar-2015' , p_admin_unit=&gt; 3, pf_cause_nm =&gt; 'NEW SIGN');</v>
      </c>
    </row>
    <row r="7" spans="1:10" x14ac:dyDescent="0.25">
      <c r="A7" t="s">
        <v>4043</v>
      </c>
      <c r="B7" t="s">
        <v>4042</v>
      </c>
      <c r="C7" s="6">
        <v>42087</v>
      </c>
      <c r="D7" s="5" t="s">
        <v>9</v>
      </c>
      <c r="G7" t="str">
        <f t="shared" si="0"/>
        <v>nm3api_inv_sncs.ins(p_iit_ne_id =&gt; n,p_effective_date =&gt;'24-Mar-2015' , p_admin_unit=&gt; 3, pf_cause_nm =&gt; 'OTHER');</v>
      </c>
    </row>
    <row r="8" spans="1:10" x14ac:dyDescent="0.25">
      <c r="A8" t="s">
        <v>4043</v>
      </c>
      <c r="B8" t="s">
        <v>4042</v>
      </c>
      <c r="C8" s="6">
        <v>42087</v>
      </c>
      <c r="D8" s="5" t="s">
        <v>3971</v>
      </c>
      <c r="G8" t="str">
        <f t="shared" si="0"/>
        <v>nm3api_inv_sncs.ins(p_iit_ne_id =&gt; n,p_effective_date =&gt;'24-Mar-2015' , p_admin_unit=&gt; 3, pf_cause_nm =&gt; 'REFLECTIVITY');</v>
      </c>
    </row>
    <row r="9" spans="1:10" x14ac:dyDescent="0.25">
      <c r="A9" t="s">
        <v>4043</v>
      </c>
      <c r="B9" t="s">
        <v>4042</v>
      </c>
      <c r="C9" s="6">
        <v>42087</v>
      </c>
      <c r="D9" s="5" t="s">
        <v>3972</v>
      </c>
      <c r="G9" t="str">
        <f t="shared" si="0"/>
        <v>nm3api_inv_sncs.ins(p_iit_ne_id =&gt; n,p_effective_date =&gt;'24-Mar-2015' , p_admin_unit=&gt; 3, pf_cause_nm =&gt; 'REQUESTED');</v>
      </c>
    </row>
    <row r="10" spans="1:10" x14ac:dyDescent="0.25">
      <c r="A10" t="s">
        <v>4043</v>
      </c>
      <c r="B10" t="s">
        <v>4042</v>
      </c>
      <c r="C10" s="6">
        <v>42087</v>
      </c>
      <c r="D10" s="5" t="s">
        <v>3973</v>
      </c>
      <c r="G10" t="str">
        <f t="shared" si="0"/>
        <v>nm3api_inv_sncs.ins(p_iit_ne_id =&gt; n,p_effective_date =&gt;'24-Mar-2015' , p_admin_unit=&gt; 3, pf_cause_nm =&gt; 'ROTTEN POST');</v>
      </c>
    </row>
    <row r="11" spans="1:10" x14ac:dyDescent="0.25">
      <c r="A11" t="s">
        <v>4043</v>
      </c>
      <c r="B11" t="s">
        <v>4042</v>
      </c>
      <c r="C11" s="6">
        <v>42087</v>
      </c>
      <c r="D11" s="5" t="s">
        <v>3974</v>
      </c>
      <c r="G11" t="str">
        <f t="shared" si="0"/>
        <v>nm3api_inv_sncs.ins(p_iit_ne_id =&gt; n,p_effective_date =&gt;'24-Mar-2015' , p_admin_unit=&gt; 3, pf_cause_nm =&gt; 'SNOW DAMAGE');</v>
      </c>
    </row>
    <row r="12" spans="1:10" x14ac:dyDescent="0.25">
      <c r="A12" t="s">
        <v>4043</v>
      </c>
      <c r="B12" t="s">
        <v>4042</v>
      </c>
      <c r="C12" s="6">
        <v>42087</v>
      </c>
      <c r="D12" s="5" t="s">
        <v>3975</v>
      </c>
      <c r="G12" t="str">
        <f t="shared" si="0"/>
        <v>nm3api_inv_sncs.ins(p_iit_ne_id =&gt; n,p_effective_date =&gt;'24-Mar-2015' , p_admin_unit=&gt; 3, pf_cause_nm =&gt; 'STOLEN');</v>
      </c>
    </row>
    <row r="13" spans="1:10" x14ac:dyDescent="0.25">
      <c r="A13" t="s">
        <v>4043</v>
      </c>
      <c r="B13" t="s">
        <v>4042</v>
      </c>
      <c r="C13" s="6">
        <v>42087</v>
      </c>
      <c r="D13" s="5" t="s">
        <v>3976</v>
      </c>
      <c r="G13" t="str">
        <f t="shared" si="0"/>
        <v>nm3api_inv_sncs.ins(p_iit_ne_id =&gt; n,p_effective_date =&gt;'24-Mar-2015' , p_admin_unit=&gt; 3, pf_cause_nm =&gt; 'STORM');</v>
      </c>
    </row>
    <row r="14" spans="1:10" x14ac:dyDescent="0.25">
      <c r="A14" t="s">
        <v>4043</v>
      </c>
      <c r="B14" t="s">
        <v>4042</v>
      </c>
      <c r="C14" s="6">
        <v>42087</v>
      </c>
      <c r="D14" s="5" t="s">
        <v>3977</v>
      </c>
      <c r="G14" t="str">
        <f t="shared" si="0"/>
        <v>nm3api_inv_sncs.ins(p_iit_ne_id =&gt; n,p_effective_date =&gt;'24-Mar-2015' , p_admin_unit=&gt; 3, pf_cause_nm =&gt; 'STRAIGHTENED');</v>
      </c>
    </row>
    <row r="15" spans="1:10" x14ac:dyDescent="0.25">
      <c r="A15" t="s">
        <v>4043</v>
      </c>
      <c r="B15" t="s">
        <v>4042</v>
      </c>
      <c r="C15" s="6">
        <v>42087</v>
      </c>
      <c r="D15" s="5" t="s">
        <v>3978</v>
      </c>
      <c r="G15" t="str">
        <f t="shared" si="0"/>
        <v>nm3api_inv_sncs.ins(p_iit_ne_id =&gt; n,p_effective_date =&gt;'24-Mar-2015' , p_admin_unit=&gt; 3, pf_cause_nm =&gt; 'VANDALIZED');</v>
      </c>
    </row>
    <row r="16" spans="1:10" x14ac:dyDescent="0.25">
      <c r="A16" t="s">
        <v>4043</v>
      </c>
      <c r="B16" t="s">
        <v>4042</v>
      </c>
      <c r="C16" s="6">
        <v>42087</v>
      </c>
      <c r="D16" s="5" t="s">
        <v>3979</v>
      </c>
      <c r="G16" t="str">
        <f t="shared" si="0"/>
        <v>nm3api_inv_sncs.ins(p_iit_ne_id =&gt; n,p_effective_date =&gt;'24-Mar-2015' , p_admin_unit=&gt; 3, pf_cause_nm =&gt; 'VISIBILITY');</v>
      </c>
    </row>
    <row r="17" spans="1:7" x14ac:dyDescent="0.25">
      <c r="A17" t="s">
        <v>4043</v>
      </c>
      <c r="B17" t="s">
        <v>4042</v>
      </c>
      <c r="C17" s="6">
        <v>42087</v>
      </c>
      <c r="D17" s="5" t="s">
        <v>3980</v>
      </c>
      <c r="G17" t="str">
        <f t="shared" si="0"/>
        <v>nm3api_inv_sncs.ins(p_iit_ne_id =&gt; n,p_effective_date =&gt;'24-Mar-2015' , p_admin_unit=&gt; 3, pf_cause_nm =&gt; 'WASHED');</v>
      </c>
    </row>
    <row r="18" spans="1:7" x14ac:dyDescent="0.25">
      <c r="A18" t="s">
        <v>4043</v>
      </c>
      <c r="B18" t="s">
        <v>4042</v>
      </c>
      <c r="C18" s="6">
        <v>42087</v>
      </c>
      <c r="D18" s="5" t="s">
        <v>3981</v>
      </c>
      <c r="G18" t="str">
        <f t="shared" si="0"/>
        <v>nm3api_inv_sncs.ins(p_iit_ne_id =&gt; n,p_effective_date =&gt;'24-Mar-2015' , p_admin_unit=&gt; 3, pf_cause_nm =&gt; 'WORNOUT');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workbookViewId="0">
      <selection activeCell="H9" sqref="H9"/>
    </sheetView>
  </sheetViews>
  <sheetFormatPr defaultRowHeight="15" x14ac:dyDescent="0.25"/>
  <cols>
    <col min="3" max="3" width="9.85546875" bestFit="1" customWidth="1"/>
    <col min="4" max="4" width="11.85546875" bestFit="1" customWidth="1"/>
    <col min="5" max="5" width="32.7109375" bestFit="1" customWidth="1"/>
    <col min="6" max="6" width="18.140625" customWidth="1"/>
    <col min="7" max="7" width="82.42578125" bestFit="1" customWidth="1"/>
  </cols>
  <sheetData>
    <row r="1" spans="1:9" x14ac:dyDescent="0.25">
      <c r="A1" t="s">
        <v>4038</v>
      </c>
      <c r="B1" t="s">
        <v>4039</v>
      </c>
      <c r="C1" t="s">
        <v>4040</v>
      </c>
      <c r="D1" t="s">
        <v>4020</v>
      </c>
      <c r="E1" t="s">
        <v>4021</v>
      </c>
      <c r="F1" t="s">
        <v>4022</v>
      </c>
      <c r="G1" t="s">
        <v>4023</v>
      </c>
    </row>
    <row r="2" spans="1:9" x14ac:dyDescent="0.25">
      <c r="A2" t="s">
        <v>4044</v>
      </c>
      <c r="B2" t="s">
        <v>4042</v>
      </c>
      <c r="C2" s="6">
        <v>42087</v>
      </c>
      <c r="D2">
        <v>1</v>
      </c>
      <c r="E2" t="s">
        <v>20</v>
      </c>
      <c r="F2" t="s">
        <v>20</v>
      </c>
      <c r="G2" t="s">
        <v>20</v>
      </c>
      <c r="I2" t="str">
        <f>"nm3api_inv_sngr.ins(p_iit_ne_id =&gt; n,p_effective_date =&gt;'" &amp; TEXT(C2,"DD-MMM-yyy") &amp; "' , p_admin_unit=&gt; 3, pf_graph_nm =&gt; '" &amp; F2 &amp; "' ,  pf_graph_path =&gt; '" &amp; G2 &amp; "' , pf_graph_desc =&gt; '" &amp; G2 &amp; "' , pf_graph_id =&gt; '" &amp; D2 &amp; "');"</f>
        <v>nm3api_inv_sngr.ins(p_iit_ne_id =&gt; n,p_effective_date =&gt;'24-Mar-2015' , p_admin_unit=&gt; 3, pf_graph_nm =&gt; 'NONE' ,  pf_graph_path =&gt; 'NONE' , pf_graph_desc =&gt; 'NONE' , pf_graph_id =&gt; '1');</v>
      </c>
    </row>
    <row r="3" spans="1:9" x14ac:dyDescent="0.25">
      <c r="A3" t="s">
        <v>4044</v>
      </c>
      <c r="B3" t="s">
        <v>4042</v>
      </c>
      <c r="C3" s="6">
        <v>42087</v>
      </c>
      <c r="D3">
        <v>2</v>
      </c>
      <c r="E3" s="5" t="s">
        <v>3276</v>
      </c>
      <c r="F3" t="s">
        <v>21</v>
      </c>
      <c r="G3" s="5" t="s">
        <v>2932</v>
      </c>
      <c r="I3" t="str">
        <f t="shared" ref="I3:I66" si="0">"nm3api_inv_sngr.ins(p_iit_ne_id =&gt; n,p_effective_date =&gt;'" &amp; TEXT(C3,"DD-MMM-yyy") &amp; "' , p_admin_unit=&gt; 3, pf_graph_nm =&gt; '" &amp; F3 &amp; "' ,  pf_graph_path =&gt; '" &amp; G3 &amp; "' , pf_graph_desc =&gt; '" &amp; G3 &amp; "' , pf_graph_id =&gt; '" &amp; D3 &amp; "');"</f>
        <v>nm3api_inv_sngr.ins(p_iit_ne_id =&gt; n,p_effective_date =&gt;'24-Mar-2015' , p_admin_unit=&gt; 3, pf_graph_nm =&gt; 'CD-1' ,  pf_graph_path =&gt; 'EVACUATION ROUTE' , pf_graph_desc =&gt; 'EVACUATION ROUTE' , pf_graph_id =&gt; '2');</v>
      </c>
    </row>
    <row r="4" spans="1:9" x14ac:dyDescent="0.25">
      <c r="A4" t="s">
        <v>4044</v>
      </c>
      <c r="B4" t="s">
        <v>4042</v>
      </c>
      <c r="C4" s="6">
        <v>42087</v>
      </c>
      <c r="D4">
        <v>3</v>
      </c>
      <c r="E4" s="5" t="s">
        <v>3277</v>
      </c>
      <c r="F4" t="s">
        <v>22</v>
      </c>
      <c r="G4" s="5" t="s">
        <v>4120</v>
      </c>
      <c r="I4" t="str">
        <f t="shared" si="0"/>
        <v>nm3api_inv_sngr.ins(p_iit_ne_id =&gt; n,p_effective_date =&gt;'24-Mar-2015' , p_admin_unit=&gt; 3, pf_graph_nm =&gt; 'CD-2' ,  pf_graph_path =&gt; '`' , pf_graph_desc =&gt; '`' , pf_graph_id =&gt; '3');</v>
      </c>
    </row>
    <row r="5" spans="1:9" x14ac:dyDescent="0.25">
      <c r="A5" t="s">
        <v>4044</v>
      </c>
      <c r="B5" t="s">
        <v>4042</v>
      </c>
      <c r="C5" s="6">
        <v>42087</v>
      </c>
      <c r="D5">
        <v>4</v>
      </c>
      <c r="E5" s="5" t="s">
        <v>3278</v>
      </c>
      <c r="F5" t="s">
        <v>23</v>
      </c>
      <c r="G5" s="5" t="s">
        <v>2933</v>
      </c>
      <c r="I5" t="str">
        <f t="shared" si="0"/>
        <v>nm3api_inv_sngr.ins(p_iit_ne_id =&gt; n,p_effective_date =&gt;'24-Mar-2015' , p_admin_unit=&gt; 3, pf_graph_nm =&gt; 'CD-3' ,  pf_graph_path =&gt; 'STOP TRAFFIC REGULATION POST' , pf_graph_desc =&gt; 'STOP TRAFFIC REGULATION POST' , pf_graph_id =&gt; '4');</v>
      </c>
    </row>
    <row r="6" spans="1:9" x14ac:dyDescent="0.25">
      <c r="A6" t="s">
        <v>4044</v>
      </c>
      <c r="B6" t="s">
        <v>4042</v>
      </c>
      <c r="C6" s="6">
        <v>42087</v>
      </c>
      <c r="D6">
        <v>5</v>
      </c>
      <c r="E6" s="5" t="s">
        <v>3279</v>
      </c>
      <c r="F6" t="s">
        <v>24</v>
      </c>
      <c r="G6" s="5" t="s">
        <v>2934</v>
      </c>
      <c r="I6" t="str">
        <f t="shared" si="0"/>
        <v>nm3api_inv_sngr.ins(p_iit_ne_id =&gt; n,p_effective_date =&gt;'24-Mar-2015' , p_admin_unit=&gt; 3, pf_graph_nm =&gt; 'CD-4' ,  pf_graph_path =&gt; 'MAINTAIN TOP SAFE SPEED' , pf_graph_desc =&gt; 'MAINTAIN TOP SAFE SPEED' , pf_graph_id =&gt; '5');</v>
      </c>
    </row>
    <row r="7" spans="1:9" x14ac:dyDescent="0.25">
      <c r="A7" t="s">
        <v>4044</v>
      </c>
      <c r="B7" t="s">
        <v>4042</v>
      </c>
      <c r="C7" s="6">
        <v>42087</v>
      </c>
      <c r="D7">
        <v>6</v>
      </c>
      <c r="E7" s="5" t="s">
        <v>3280</v>
      </c>
      <c r="F7" t="s">
        <v>25</v>
      </c>
      <c r="G7" s="5" t="s">
        <v>2935</v>
      </c>
      <c r="I7" t="str">
        <f t="shared" si="0"/>
        <v>nm3api_inv_sngr.ins(p_iit_ne_id =&gt; n,p_effective_date =&gt;'24-Mar-2015' , p_admin_unit=&gt; 3, pf_graph_nm =&gt; 'CD-5' ,  pf_graph_path =&gt; 'ROAD USE PERMIT REQUIRED' , pf_graph_desc =&gt; 'ROAD USE PERMIT REQUIRED' , pf_graph_id =&gt; '6');</v>
      </c>
    </row>
    <row r="8" spans="1:9" x14ac:dyDescent="0.25">
      <c r="A8" t="s">
        <v>4044</v>
      </c>
      <c r="B8" t="s">
        <v>4042</v>
      </c>
      <c r="C8" s="6">
        <v>42087</v>
      </c>
      <c r="D8">
        <v>7</v>
      </c>
      <c r="E8" s="5" t="s">
        <v>3281</v>
      </c>
      <c r="F8" t="s">
        <v>26</v>
      </c>
      <c r="G8" s="5" t="s">
        <v>2936</v>
      </c>
      <c r="I8" t="str">
        <f t="shared" si="0"/>
        <v>nm3api_inv_sngr.ins(p_iit_ne_id =&gt; n,p_effective_date =&gt;'24-Mar-2015' , p_admin_unit=&gt; 3, pf_graph_nm =&gt; 'CD-6' ,  pf_graph_path =&gt; 'DECONTAMINATION CENTER' , pf_graph_desc =&gt; 'DECONTAMINATION CENTER' , pf_graph_id =&gt; '7');</v>
      </c>
    </row>
    <row r="9" spans="1:9" x14ac:dyDescent="0.25">
      <c r="A9" t="s">
        <v>4044</v>
      </c>
      <c r="B9" t="s">
        <v>4042</v>
      </c>
      <c r="C9" s="6">
        <v>42087</v>
      </c>
      <c r="D9">
        <v>8</v>
      </c>
      <c r="E9" s="5" t="s">
        <v>3282</v>
      </c>
      <c r="F9" t="s">
        <v>27</v>
      </c>
      <c r="G9" s="5" t="s">
        <v>2937</v>
      </c>
      <c r="I9" t="str">
        <f t="shared" si="0"/>
        <v>nm3api_inv_sngr.ins(p_iit_ne_id =&gt; n,p_effective_date =&gt;'24-Mar-2015' , p_admin_unit=&gt; 3, pf_graph_nm =&gt; 'CD-7' ,  pf_graph_path =&gt; 'FALLOUT SHELTER' , pf_graph_desc =&gt; 'FALLOUT SHELTER' , pf_graph_id =&gt; '8');</v>
      </c>
    </row>
    <row r="10" spans="1:9" x14ac:dyDescent="0.25">
      <c r="A10" t="s">
        <v>4044</v>
      </c>
      <c r="B10" t="s">
        <v>4042</v>
      </c>
      <c r="C10" s="6">
        <v>42087</v>
      </c>
      <c r="D10">
        <v>9</v>
      </c>
      <c r="E10" s="5" t="s">
        <v>3283</v>
      </c>
      <c r="F10" t="s">
        <v>34</v>
      </c>
      <c r="G10" s="5" t="s">
        <v>2938</v>
      </c>
      <c r="I10" t="str">
        <f t="shared" si="0"/>
        <v>nm3api_inv_sngr.ins(p_iit_ne_id =&gt; n,p_effective_date =&gt;'24-Mar-2015' , p_admin_unit=&gt; 3, pf_graph_nm =&gt; 'D1-1' ,  pf_graph_path =&gt; 'DESTINATION/ARROW' , pf_graph_desc =&gt; 'DESTINATION/ARROW' , pf_graph_id =&gt; '9');</v>
      </c>
    </row>
    <row r="11" spans="1:9" x14ac:dyDescent="0.25">
      <c r="A11" t="s">
        <v>4044</v>
      </c>
      <c r="B11" t="s">
        <v>4042</v>
      </c>
      <c r="C11" s="6">
        <v>42087</v>
      </c>
      <c r="D11">
        <v>10</v>
      </c>
      <c r="E11" s="5" t="s">
        <v>3284</v>
      </c>
      <c r="F11" t="s">
        <v>36</v>
      </c>
      <c r="G11" s="5" t="s">
        <v>2939</v>
      </c>
      <c r="I11" t="str">
        <f t="shared" si="0"/>
        <v>nm3api_inv_sngr.ins(p_iit_ne_id =&gt; n,p_effective_date =&gt;'24-Mar-2015' , p_admin_unit=&gt; 3, pf_graph_nm =&gt; 'D1-1A' ,  pf_graph_path =&gt; 'DESTINATION/ARROW/DISTANCE' , pf_graph_desc =&gt; 'DESTINATION/ARROW/DISTANCE' , pf_graph_id =&gt; '10');</v>
      </c>
    </row>
    <row r="12" spans="1:9" x14ac:dyDescent="0.25">
      <c r="A12" t="s">
        <v>4044</v>
      </c>
      <c r="B12" t="s">
        <v>4042</v>
      </c>
      <c r="C12" s="6">
        <v>42087</v>
      </c>
      <c r="D12">
        <v>11</v>
      </c>
      <c r="E12" s="5" t="s">
        <v>3285</v>
      </c>
      <c r="F12" t="s">
        <v>37</v>
      </c>
      <c r="G12" s="5" t="s">
        <v>2940</v>
      </c>
      <c r="I12" t="str">
        <f t="shared" si="0"/>
        <v>nm3api_inv_sngr.ins(p_iit_ne_id =&gt; n,p_effective_date =&gt;'24-Mar-2015' , p_admin_unit=&gt; 3, pf_graph_nm =&gt; 'D1-1BL' ,  pf_graph_path =&gt; 'BIKE ROUTE DESTINATION/ARROW/DISTANCE' , pf_graph_desc =&gt; 'BIKE ROUTE DESTINATION/ARROW/DISTANCE' , pf_graph_id =&gt; '11');</v>
      </c>
    </row>
    <row r="13" spans="1:9" x14ac:dyDescent="0.25">
      <c r="A13" t="s">
        <v>4044</v>
      </c>
      <c r="B13" t="s">
        <v>4042</v>
      </c>
      <c r="C13" s="6">
        <v>42087</v>
      </c>
      <c r="D13">
        <v>12</v>
      </c>
      <c r="E13" s="5" t="s">
        <v>3286</v>
      </c>
      <c r="F13" t="s">
        <v>38</v>
      </c>
      <c r="G13" s="5" t="s">
        <v>2940</v>
      </c>
      <c r="I13" t="str">
        <f t="shared" si="0"/>
        <v>nm3api_inv_sngr.ins(p_iit_ne_id =&gt; n,p_effective_date =&gt;'24-Mar-2015' , p_admin_unit=&gt; 3, pf_graph_nm =&gt; 'D1-1BR' ,  pf_graph_path =&gt; 'BIKE ROUTE DESTINATION/ARROW/DISTANCE' , pf_graph_desc =&gt; 'BIKE ROUTE DESTINATION/ARROW/DISTANCE' , pf_graph_id =&gt; '12');</v>
      </c>
    </row>
    <row r="14" spans="1:9" x14ac:dyDescent="0.25">
      <c r="A14" t="s">
        <v>4044</v>
      </c>
      <c r="B14" t="s">
        <v>4042</v>
      </c>
      <c r="C14" s="6">
        <v>42087</v>
      </c>
      <c r="D14">
        <v>13</v>
      </c>
      <c r="E14" s="5" t="s">
        <v>3287</v>
      </c>
      <c r="F14" t="s">
        <v>39</v>
      </c>
      <c r="G14" s="5" t="s">
        <v>2941</v>
      </c>
      <c r="I14" t="str">
        <f t="shared" si="0"/>
        <v>nm3api_inv_sngr.ins(p_iit_ne_id =&gt; n,p_effective_date =&gt;'24-Mar-2015' , p_admin_unit=&gt; 3, pf_graph_nm =&gt; 'D1-1C' ,  pf_graph_path =&gt; 'BIKE ROUTE STREET NAME' , pf_graph_desc =&gt; 'BIKE ROUTE STREET NAME' , pf_graph_id =&gt; '13');</v>
      </c>
    </row>
    <row r="15" spans="1:9" x14ac:dyDescent="0.25">
      <c r="A15" t="s">
        <v>4044</v>
      </c>
      <c r="B15" t="s">
        <v>4042</v>
      </c>
      <c r="C15" s="6">
        <v>42087</v>
      </c>
      <c r="D15">
        <v>14</v>
      </c>
      <c r="E15" s="5" t="s">
        <v>3288</v>
      </c>
      <c r="F15" t="s">
        <v>40</v>
      </c>
      <c r="G15" s="5" t="s">
        <v>2942</v>
      </c>
      <c r="I15" t="str">
        <f t="shared" si="0"/>
        <v>nm3api_inv_sngr.ins(p_iit_ne_id =&gt; n,p_effective_date =&gt;'24-Mar-2015' , p_admin_unit=&gt; 3, pf_graph_nm =&gt; 'D1-2' ,  pf_graph_path =&gt; 'DOUBLE DESTINATION/ARROW' , pf_graph_desc =&gt; 'DOUBLE DESTINATION/ARROW' , pf_graph_id =&gt; '14');</v>
      </c>
    </row>
    <row r="16" spans="1:9" x14ac:dyDescent="0.25">
      <c r="A16" t="s">
        <v>4044</v>
      </c>
      <c r="B16" t="s">
        <v>4042</v>
      </c>
      <c r="C16" s="6">
        <v>42087</v>
      </c>
      <c r="D16">
        <v>15</v>
      </c>
      <c r="E16" s="5" t="s">
        <v>3289</v>
      </c>
      <c r="F16" t="s">
        <v>44</v>
      </c>
      <c r="G16" s="5" t="s">
        <v>2943</v>
      </c>
      <c r="I16" t="str">
        <f t="shared" si="0"/>
        <v>nm3api_inv_sngr.ins(p_iit_ne_id =&gt; n,p_effective_date =&gt;'24-Mar-2015' , p_admin_unit=&gt; 3, pf_graph_nm =&gt; 'D1-2A' ,  pf_graph_path =&gt; 'DOUBLE DESTINATION/ARROW/DISTANCE' , pf_graph_desc =&gt; 'DOUBLE DESTINATION/ARROW/DISTANCE' , pf_graph_id =&gt; '15');</v>
      </c>
    </row>
    <row r="17" spans="1:9" x14ac:dyDescent="0.25">
      <c r="A17" t="s">
        <v>4044</v>
      </c>
      <c r="B17" t="s">
        <v>4042</v>
      </c>
      <c r="C17" s="6">
        <v>42087</v>
      </c>
      <c r="D17">
        <v>16</v>
      </c>
      <c r="E17" s="5" t="s">
        <v>3290</v>
      </c>
      <c r="F17" t="s">
        <v>45</v>
      </c>
      <c r="G17" s="5" t="s">
        <v>2944</v>
      </c>
      <c r="I17" t="str">
        <f t="shared" si="0"/>
        <v>nm3api_inv_sngr.ins(p_iit_ne_id =&gt; n,p_effective_date =&gt;'24-Mar-2015' , p_admin_unit=&gt; 3, pf_graph_nm =&gt; 'D1-3' ,  pf_graph_path =&gt; 'TRIPLE DESTINATION/ARROW' , pf_graph_desc =&gt; 'TRIPLE DESTINATION/ARROW' , pf_graph_id =&gt; '16');</v>
      </c>
    </row>
    <row r="18" spans="1:9" x14ac:dyDescent="0.25">
      <c r="A18" t="s">
        <v>4044</v>
      </c>
      <c r="B18" t="s">
        <v>4042</v>
      </c>
      <c r="C18" s="6">
        <v>42087</v>
      </c>
      <c r="D18">
        <v>17</v>
      </c>
      <c r="E18" s="5" t="s">
        <v>3291</v>
      </c>
      <c r="F18" t="s">
        <v>48</v>
      </c>
      <c r="G18" s="5" t="s">
        <v>2945</v>
      </c>
      <c r="I18" t="str">
        <f t="shared" si="0"/>
        <v>nm3api_inv_sngr.ins(p_iit_ne_id =&gt; n,p_effective_date =&gt;'24-Mar-2015' , p_admin_unit=&gt; 3, pf_graph_nm =&gt; 'D1-3A' ,  pf_graph_path =&gt; 'TRIPLE DESTINATION/ARROW/DISTANCE' , pf_graph_desc =&gt; 'TRIPLE DESTINATION/ARROW/DISTANCE' , pf_graph_id =&gt; '17');</v>
      </c>
    </row>
    <row r="19" spans="1:9" x14ac:dyDescent="0.25">
      <c r="A19" t="s">
        <v>4044</v>
      </c>
      <c r="B19" t="s">
        <v>4042</v>
      </c>
      <c r="C19" s="6">
        <v>42087</v>
      </c>
      <c r="D19">
        <v>18</v>
      </c>
      <c r="E19" s="5" t="s">
        <v>3292</v>
      </c>
      <c r="F19" t="s">
        <v>28</v>
      </c>
      <c r="G19" s="5" t="s">
        <v>2946</v>
      </c>
      <c r="I19" t="str">
        <f t="shared" si="0"/>
        <v>nm3api_inv_sngr.ins(p_iit_ne_id =&gt; n,p_effective_date =&gt;'24-Mar-2015' , p_admin_unit=&gt; 3, pf_graph_nm =&gt; 'D10-1' ,  pf_graph_path =&gt; 'CONVENTIONAL MILEPOST MARKER' , pf_graph_desc =&gt; 'CONVENTIONAL MILEPOST MARKER' , pf_graph_id =&gt; '18');</v>
      </c>
    </row>
    <row r="20" spans="1:9" x14ac:dyDescent="0.25">
      <c r="A20" t="s">
        <v>4044</v>
      </c>
      <c r="B20" t="s">
        <v>4042</v>
      </c>
      <c r="C20" s="6">
        <v>42087</v>
      </c>
      <c r="D20">
        <v>19</v>
      </c>
      <c r="E20" s="5" t="s">
        <v>3293</v>
      </c>
      <c r="F20" t="s">
        <v>29</v>
      </c>
      <c r="G20" s="5" t="s">
        <v>2946</v>
      </c>
      <c r="I20" t="str">
        <f t="shared" si="0"/>
        <v>nm3api_inv_sngr.ins(p_iit_ne_id =&gt; n,p_effective_date =&gt;'24-Mar-2015' , p_admin_unit=&gt; 3, pf_graph_nm =&gt; 'D10-2' ,  pf_graph_path =&gt; 'CONVENTIONAL MILEPOST MARKER' , pf_graph_desc =&gt; 'CONVENTIONAL MILEPOST MARKER' , pf_graph_id =&gt; '19');</v>
      </c>
    </row>
    <row r="21" spans="1:9" x14ac:dyDescent="0.25">
      <c r="A21" t="s">
        <v>4044</v>
      </c>
      <c r="B21" t="s">
        <v>4042</v>
      </c>
      <c r="C21" s="6">
        <v>42087</v>
      </c>
      <c r="D21">
        <v>20</v>
      </c>
      <c r="E21" s="5" t="s">
        <v>3294</v>
      </c>
      <c r="F21" t="s">
        <v>30</v>
      </c>
      <c r="G21" s="5" t="s">
        <v>2946</v>
      </c>
      <c r="I21" t="str">
        <f t="shared" si="0"/>
        <v>nm3api_inv_sngr.ins(p_iit_ne_id =&gt; n,p_effective_date =&gt;'24-Mar-2015' , p_admin_unit=&gt; 3, pf_graph_nm =&gt; 'D10-3' ,  pf_graph_path =&gt; 'CONVENTIONAL MILEPOST MARKER' , pf_graph_desc =&gt; 'CONVENTIONAL MILEPOST MARKER' , pf_graph_id =&gt; '20');</v>
      </c>
    </row>
    <row r="22" spans="1:9" x14ac:dyDescent="0.25">
      <c r="A22" t="s">
        <v>4044</v>
      </c>
      <c r="B22" t="s">
        <v>4042</v>
      </c>
      <c r="C22" s="6">
        <v>42087</v>
      </c>
      <c r="D22">
        <v>21</v>
      </c>
      <c r="E22" s="5" t="s">
        <v>3295</v>
      </c>
      <c r="F22" t="s">
        <v>31</v>
      </c>
      <c r="G22" s="5" t="s">
        <v>2947</v>
      </c>
      <c r="I22" t="str">
        <f t="shared" si="0"/>
        <v>nm3api_inv_sngr.ins(p_iit_ne_id =&gt; n,p_effective_date =&gt;'24-Mar-2015' , p_admin_unit=&gt; 3, pf_graph_nm =&gt; 'D10-4' ,  pf_graph_path =&gt; 'EXPRESSWAY MILEPOST MARKER' , pf_graph_desc =&gt; 'EXPRESSWAY MILEPOST MARKER' , pf_graph_id =&gt; '21');</v>
      </c>
    </row>
    <row r="23" spans="1:9" x14ac:dyDescent="0.25">
      <c r="A23" t="s">
        <v>4044</v>
      </c>
      <c r="B23" t="s">
        <v>4042</v>
      </c>
      <c r="C23" s="6">
        <v>42087</v>
      </c>
      <c r="D23">
        <v>22</v>
      </c>
      <c r="E23" s="5" t="s">
        <v>3296</v>
      </c>
      <c r="F23" t="s">
        <v>32</v>
      </c>
      <c r="G23" s="5" t="s">
        <v>2947</v>
      </c>
      <c r="I23" t="str">
        <f t="shared" si="0"/>
        <v>nm3api_inv_sngr.ins(p_iit_ne_id =&gt; n,p_effective_date =&gt;'24-Mar-2015' , p_admin_unit=&gt; 3, pf_graph_nm =&gt; 'D10-5' ,  pf_graph_path =&gt; 'EXPRESSWAY MILEPOST MARKER' , pf_graph_desc =&gt; 'EXPRESSWAY MILEPOST MARKER' , pf_graph_id =&gt; '22');</v>
      </c>
    </row>
    <row r="24" spans="1:9" x14ac:dyDescent="0.25">
      <c r="A24" t="s">
        <v>4044</v>
      </c>
      <c r="B24" t="s">
        <v>4042</v>
      </c>
      <c r="C24" s="6">
        <v>42087</v>
      </c>
      <c r="D24">
        <v>23</v>
      </c>
      <c r="E24" s="5" t="s">
        <v>3297</v>
      </c>
      <c r="F24" t="s">
        <v>33</v>
      </c>
      <c r="G24" s="5" t="s">
        <v>2947</v>
      </c>
      <c r="I24" t="str">
        <f t="shared" si="0"/>
        <v>nm3api_inv_sngr.ins(p_iit_ne_id =&gt; n,p_effective_date =&gt;'24-Mar-2015' , p_admin_unit=&gt; 3, pf_graph_nm =&gt; 'D10-6' ,  pf_graph_path =&gt; 'EXPRESSWAY MILEPOST MARKER' , pf_graph_desc =&gt; 'EXPRESSWAY MILEPOST MARKER' , pf_graph_id =&gt; '23');</v>
      </c>
    </row>
    <row r="25" spans="1:9" x14ac:dyDescent="0.25">
      <c r="A25" t="s">
        <v>4044</v>
      </c>
      <c r="B25" t="s">
        <v>4042</v>
      </c>
      <c r="C25" s="6">
        <v>42087</v>
      </c>
      <c r="D25">
        <v>24</v>
      </c>
      <c r="E25" s="5" t="s">
        <v>3298</v>
      </c>
      <c r="F25" t="s">
        <v>35</v>
      </c>
      <c r="G25" s="5" t="s">
        <v>861</v>
      </c>
      <c r="I25" t="str">
        <f t="shared" si="0"/>
        <v>nm3api_inv_sngr.ins(p_iit_ne_id =&gt; n,p_effective_date =&gt;'24-Mar-2015' , p_admin_unit=&gt; 3, pf_graph_nm =&gt; 'D11-1' ,  pf_graph_path =&gt; 'BIKE ROUTE' , pf_graph_desc =&gt; 'BIKE ROUTE' , pf_graph_id =&gt; '24');</v>
      </c>
    </row>
    <row r="26" spans="1:9" x14ac:dyDescent="0.25">
      <c r="A26" t="s">
        <v>4044</v>
      </c>
      <c r="B26" t="s">
        <v>4042</v>
      </c>
      <c r="C26" s="6">
        <v>42087</v>
      </c>
      <c r="D26">
        <v>25</v>
      </c>
      <c r="E26" s="5" t="s">
        <v>3299</v>
      </c>
      <c r="F26" t="s">
        <v>41</v>
      </c>
      <c r="G26" s="5" t="s">
        <v>2948</v>
      </c>
      <c r="I26" t="str">
        <f t="shared" si="0"/>
        <v>nm3api_inv_sngr.ins(p_iit_ne_id =&gt; n,p_effective_date =&gt;'24-Mar-2015' , p_admin_unit=&gt; 3, pf_graph_nm =&gt; 'D12-1' ,  pf_graph_path =&gt; 'RADIO INFORMATION/WEATHER' , pf_graph_desc =&gt; 'RADIO INFORMATION/WEATHER' , pf_graph_id =&gt; '25');</v>
      </c>
    </row>
    <row r="27" spans="1:9" x14ac:dyDescent="0.25">
      <c r="A27" t="s">
        <v>4044</v>
      </c>
      <c r="B27" t="s">
        <v>4042</v>
      </c>
      <c r="C27" s="6">
        <v>42087</v>
      </c>
      <c r="D27">
        <v>26</v>
      </c>
      <c r="E27" s="5" t="s">
        <v>3300</v>
      </c>
      <c r="F27" t="s">
        <v>42</v>
      </c>
      <c r="G27" s="5" t="s">
        <v>2949</v>
      </c>
      <c r="I27" t="str">
        <f t="shared" si="0"/>
        <v>nm3api_inv_sngr.ins(p_iit_ne_id =&gt; n,p_effective_date =&gt;'24-Mar-2015' , p_admin_unit=&gt; 3, pf_graph_nm =&gt; 'D12-2' ,  pf_graph_path =&gt; 'CAR POOL INFORMATION' , pf_graph_desc =&gt; 'CAR POOL INFORMATION' , pf_graph_id =&gt; '26');</v>
      </c>
    </row>
    <row r="28" spans="1:9" x14ac:dyDescent="0.25">
      <c r="A28" t="s">
        <v>4044</v>
      </c>
      <c r="B28" t="s">
        <v>4042</v>
      </c>
      <c r="C28" s="6">
        <v>42087</v>
      </c>
      <c r="D28">
        <v>27</v>
      </c>
      <c r="E28" s="5" t="s">
        <v>3301</v>
      </c>
      <c r="F28" t="s">
        <v>43</v>
      </c>
      <c r="G28" s="5" t="s">
        <v>2950</v>
      </c>
      <c r="I28" t="str">
        <f t="shared" si="0"/>
        <v>nm3api_inv_sngr.ins(p_iit_ne_id =&gt; n,p_effective_date =&gt;'24-Mar-2015' , p_admin_unit=&gt; 3, pf_graph_nm =&gt; 'D12-3' ,  pf_graph_path =&gt; 'RADIO INFORMATION/STATE POLICE' , pf_graph_desc =&gt; 'RADIO INFORMATION/STATE POLICE' , pf_graph_id =&gt; '27');</v>
      </c>
    </row>
    <row r="29" spans="1:9" x14ac:dyDescent="0.25">
      <c r="A29" t="s">
        <v>4044</v>
      </c>
      <c r="B29" t="s">
        <v>4042</v>
      </c>
      <c r="C29" s="6">
        <v>42087</v>
      </c>
      <c r="D29">
        <v>28</v>
      </c>
      <c r="E29" s="5" t="s">
        <v>3302</v>
      </c>
      <c r="F29" t="s">
        <v>46</v>
      </c>
      <c r="G29" s="5" t="s">
        <v>2951</v>
      </c>
      <c r="I29" t="str">
        <f t="shared" si="0"/>
        <v>nm3api_inv_sngr.ins(p_iit_ne_id =&gt; n,p_effective_date =&gt;'24-Mar-2015' , p_admin_unit=&gt; 3, pf_graph_nm =&gt; 'D13-1' ,  pf_graph_path =&gt; 'CROSSOVER' , pf_graph_desc =&gt; 'CROSSOVER' , pf_graph_id =&gt; '28');</v>
      </c>
    </row>
    <row r="30" spans="1:9" x14ac:dyDescent="0.25">
      <c r="A30" t="s">
        <v>4044</v>
      </c>
      <c r="B30" t="s">
        <v>4042</v>
      </c>
      <c r="C30" s="6">
        <v>42087</v>
      </c>
      <c r="D30">
        <v>29</v>
      </c>
      <c r="E30" s="5" t="s">
        <v>3303</v>
      </c>
      <c r="F30" t="s">
        <v>47</v>
      </c>
      <c r="G30" s="5" t="s">
        <v>2952</v>
      </c>
      <c r="I30" t="str">
        <f t="shared" si="0"/>
        <v>nm3api_inv_sngr.ins(p_iit_ne_id =&gt; n,p_effective_date =&gt;'24-Mar-2015' , p_admin_unit=&gt; 3, pf_graph_nm =&gt; 'D13-2' ,  pf_graph_path =&gt; 'ADVANCE CROSSOVER' , pf_graph_desc =&gt; 'ADVANCE CROSSOVER' , pf_graph_id =&gt; '29');</v>
      </c>
    </row>
    <row r="31" spans="1:9" x14ac:dyDescent="0.25">
      <c r="A31" t="s">
        <v>4044</v>
      </c>
      <c r="B31" t="s">
        <v>4042</v>
      </c>
      <c r="C31" s="6">
        <v>42087</v>
      </c>
      <c r="D31">
        <v>30</v>
      </c>
      <c r="E31" s="5" t="s">
        <v>3304</v>
      </c>
      <c r="F31" t="s">
        <v>49</v>
      </c>
      <c r="G31" s="5" t="s">
        <v>2953</v>
      </c>
      <c r="I31" t="str">
        <f t="shared" si="0"/>
        <v>nm3api_inv_sngr.ins(p_iit_ne_id =&gt; n,p_effective_date =&gt;'24-Mar-2015' , p_admin_unit=&gt; 3, pf_graph_nm =&gt; 'D2-1' ,  pf_graph_path =&gt; 'DESTINATION/DISTANCE' , pf_graph_desc =&gt; 'DESTINATION/DISTANCE' , pf_graph_id =&gt; '30');</v>
      </c>
    </row>
    <row r="32" spans="1:9" x14ac:dyDescent="0.25">
      <c r="A32" t="s">
        <v>4044</v>
      </c>
      <c r="B32" t="s">
        <v>4042</v>
      </c>
      <c r="C32" s="6">
        <v>42087</v>
      </c>
      <c r="D32">
        <v>31</v>
      </c>
      <c r="E32" s="5" t="s">
        <v>3305</v>
      </c>
      <c r="F32" t="s">
        <v>50</v>
      </c>
      <c r="G32" s="5" t="s">
        <v>2954</v>
      </c>
      <c r="I32" t="str">
        <f t="shared" si="0"/>
        <v>nm3api_inv_sngr.ins(p_iit_ne_id =&gt; n,p_effective_date =&gt;'24-Mar-2015' , p_admin_unit=&gt; 3, pf_graph_nm =&gt; 'D2-2' ,  pf_graph_path =&gt; 'DOUBLE DESTINATION/DISTANCE' , pf_graph_desc =&gt; 'DOUBLE DESTINATION/DISTANCE' , pf_graph_id =&gt; '31');</v>
      </c>
    </row>
    <row r="33" spans="1:9" x14ac:dyDescent="0.25">
      <c r="A33" t="s">
        <v>4044</v>
      </c>
      <c r="B33" t="s">
        <v>4042</v>
      </c>
      <c r="C33" s="6">
        <v>42087</v>
      </c>
      <c r="D33">
        <v>32</v>
      </c>
      <c r="E33" s="5" t="s">
        <v>3306</v>
      </c>
      <c r="F33" t="s">
        <v>51</v>
      </c>
      <c r="G33" s="5" t="s">
        <v>2955</v>
      </c>
      <c r="I33" t="str">
        <f t="shared" si="0"/>
        <v>nm3api_inv_sngr.ins(p_iit_ne_id =&gt; n,p_effective_date =&gt;'24-Mar-2015' , p_admin_unit=&gt; 3, pf_graph_nm =&gt; 'D2-3' ,  pf_graph_path =&gt; 'TRIPLE DESTINATION/DISTANCE' , pf_graph_desc =&gt; 'TRIPLE DESTINATION/DISTANCE' , pf_graph_id =&gt; '32');</v>
      </c>
    </row>
    <row r="34" spans="1:9" x14ac:dyDescent="0.25">
      <c r="A34" t="s">
        <v>4044</v>
      </c>
      <c r="B34" t="s">
        <v>4042</v>
      </c>
      <c r="C34" s="6">
        <v>42087</v>
      </c>
      <c r="D34">
        <v>33</v>
      </c>
      <c r="E34" s="5" t="s">
        <v>3307</v>
      </c>
      <c r="F34" t="s">
        <v>52</v>
      </c>
      <c r="G34" s="5" t="s">
        <v>2956</v>
      </c>
      <c r="I34" t="str">
        <f t="shared" si="0"/>
        <v>nm3api_inv_sngr.ins(p_iit_ne_id =&gt; n,p_effective_date =&gt;'24-Mar-2015' , p_admin_unit=&gt; 3, pf_graph_nm =&gt; 'D3' ,  pf_graph_path =&gt; 'STREET NAME' , pf_graph_desc =&gt; 'STREET NAME' , pf_graph_id =&gt; '33');</v>
      </c>
    </row>
    <row r="35" spans="1:9" x14ac:dyDescent="0.25">
      <c r="A35" t="s">
        <v>4044</v>
      </c>
      <c r="B35" t="s">
        <v>4042</v>
      </c>
      <c r="C35" s="6">
        <v>42087</v>
      </c>
      <c r="D35">
        <v>34</v>
      </c>
      <c r="E35" s="5" t="s">
        <v>3308</v>
      </c>
      <c r="F35" t="s">
        <v>53</v>
      </c>
      <c r="G35" s="5" t="s">
        <v>2957</v>
      </c>
      <c r="I35" t="str">
        <f t="shared" si="0"/>
        <v>nm3api_inv_sngr.ins(p_iit_ne_id =&gt; n,p_effective_date =&gt;'24-Mar-2015' , p_admin_unit=&gt; 3, pf_graph_nm =&gt; 'D4-1' ,  pf_graph_path =&gt; 'PARKING AREA' , pf_graph_desc =&gt; 'PARKING AREA' , pf_graph_id =&gt; '34');</v>
      </c>
    </row>
    <row r="36" spans="1:9" x14ac:dyDescent="0.25">
      <c r="A36" t="s">
        <v>4044</v>
      </c>
      <c r="B36" t="s">
        <v>4042</v>
      </c>
      <c r="C36" s="6">
        <v>42087</v>
      </c>
      <c r="D36">
        <v>35</v>
      </c>
      <c r="E36" s="5" t="s">
        <v>3309</v>
      </c>
      <c r="F36" t="s">
        <v>54</v>
      </c>
      <c r="G36" s="5" t="s">
        <v>4015</v>
      </c>
      <c r="I36" t="str">
        <f t="shared" si="0"/>
        <v>nm3api_inv_sngr.ins(p_iit_ne_id =&gt; n,p_effective_date =&gt;'24-Mar-2015' , p_admin_unit=&gt; 3, pf_graph_nm =&gt; 'D4-2' ,  pf_graph_path =&gt; 'PARK AND RIDE' , pf_graph_desc =&gt; 'PARK AND RIDE' , pf_graph_id =&gt; '35');</v>
      </c>
    </row>
    <row r="37" spans="1:9" x14ac:dyDescent="0.25">
      <c r="A37" t="s">
        <v>4044</v>
      </c>
      <c r="B37" t="s">
        <v>4042</v>
      </c>
      <c r="C37" s="6">
        <v>42087</v>
      </c>
      <c r="D37">
        <v>36</v>
      </c>
      <c r="E37" s="5" t="s">
        <v>3310</v>
      </c>
      <c r="F37" t="s">
        <v>55</v>
      </c>
      <c r="G37" s="5" t="s">
        <v>2958</v>
      </c>
      <c r="I37" t="str">
        <f t="shared" si="0"/>
        <v>nm3api_inv_sngr.ins(p_iit_ne_id =&gt; n,p_effective_date =&gt;'24-Mar-2015' , p_admin_unit=&gt; 3, pf_graph_nm =&gt; 'D4-3' ,  pf_graph_path =&gt; 'BICYCLE PARKING' , pf_graph_desc =&gt; 'BICYCLE PARKING' , pf_graph_id =&gt; '36');</v>
      </c>
    </row>
    <row r="38" spans="1:9" x14ac:dyDescent="0.25">
      <c r="A38" t="s">
        <v>4044</v>
      </c>
      <c r="B38" t="s">
        <v>4042</v>
      </c>
      <c r="C38" s="6">
        <v>42087</v>
      </c>
      <c r="D38">
        <v>37</v>
      </c>
      <c r="E38" s="5" t="s">
        <v>3311</v>
      </c>
      <c r="F38" t="s">
        <v>56</v>
      </c>
      <c r="G38" s="5" t="s">
        <v>2959</v>
      </c>
      <c r="I38" t="str">
        <f t="shared" si="0"/>
        <v>nm3api_inv_sngr.ins(p_iit_ne_id =&gt; n,p_effective_date =&gt;'24-Mar-2015' , p_admin_unit=&gt; 3, pf_graph_nm =&gt; 'D5-1' ,  pf_graph_path =&gt; 'ADVANCE REST AREA' , pf_graph_desc =&gt; 'ADVANCE REST AREA' , pf_graph_id =&gt; '37');</v>
      </c>
    </row>
    <row r="39" spans="1:9" x14ac:dyDescent="0.25">
      <c r="A39" t="s">
        <v>4044</v>
      </c>
      <c r="B39" t="s">
        <v>4042</v>
      </c>
      <c r="C39" s="6">
        <v>42087</v>
      </c>
      <c r="D39">
        <v>38</v>
      </c>
      <c r="E39" s="5" t="s">
        <v>3312</v>
      </c>
      <c r="F39" t="s">
        <v>57</v>
      </c>
      <c r="G39" s="5" t="s">
        <v>2960</v>
      </c>
      <c r="I39" t="str">
        <f t="shared" si="0"/>
        <v>nm3api_inv_sngr.ins(p_iit_ne_id =&gt; n,p_effective_date =&gt;'24-Mar-2015' , p_admin_unit=&gt; 3, pf_graph_nm =&gt; 'D5-2' ,  pf_graph_path =&gt; 'REST AREA' , pf_graph_desc =&gt; 'REST AREA' , pf_graph_id =&gt; '38');</v>
      </c>
    </row>
    <row r="40" spans="1:9" x14ac:dyDescent="0.25">
      <c r="A40" t="s">
        <v>4044</v>
      </c>
      <c r="B40" t="s">
        <v>4042</v>
      </c>
      <c r="C40" s="6">
        <v>42087</v>
      </c>
      <c r="D40">
        <v>39</v>
      </c>
      <c r="E40" s="5" t="s">
        <v>3313</v>
      </c>
      <c r="F40" t="s">
        <v>58</v>
      </c>
      <c r="G40" s="5" t="s">
        <v>2961</v>
      </c>
      <c r="I40" t="str">
        <f t="shared" si="0"/>
        <v>nm3api_inv_sngr.ins(p_iit_ne_id =&gt; n,p_effective_date =&gt;'24-Mar-2015' , p_admin_unit=&gt; 3, pf_graph_nm =&gt; 'D5-3' ,  pf_graph_path =&gt; 'ADVANCE PARKING AREA' , pf_graph_desc =&gt; 'ADVANCE PARKING AREA' , pf_graph_id =&gt; '39');</v>
      </c>
    </row>
    <row r="41" spans="1:9" x14ac:dyDescent="0.25">
      <c r="A41" t="s">
        <v>4044</v>
      </c>
      <c r="B41" t="s">
        <v>4042</v>
      </c>
      <c r="C41" s="6">
        <v>42087</v>
      </c>
      <c r="D41">
        <v>40</v>
      </c>
      <c r="E41" s="5" t="s">
        <v>3314</v>
      </c>
      <c r="F41" t="s">
        <v>59</v>
      </c>
      <c r="G41" s="5" t="s">
        <v>2957</v>
      </c>
      <c r="I41" t="str">
        <f t="shared" si="0"/>
        <v>nm3api_inv_sngr.ins(p_iit_ne_id =&gt; n,p_effective_date =&gt;'24-Mar-2015' , p_admin_unit=&gt; 3, pf_graph_nm =&gt; 'D5-4' ,  pf_graph_path =&gt; 'PARKING AREA' , pf_graph_desc =&gt; 'PARKING AREA' , pf_graph_id =&gt; '40');</v>
      </c>
    </row>
    <row r="42" spans="1:9" x14ac:dyDescent="0.25">
      <c r="A42" t="s">
        <v>4044</v>
      </c>
      <c r="B42" t="s">
        <v>4042</v>
      </c>
      <c r="C42" s="6">
        <v>42087</v>
      </c>
      <c r="D42">
        <v>41</v>
      </c>
      <c r="E42" s="5" t="s">
        <v>3315</v>
      </c>
      <c r="F42" t="s">
        <v>60</v>
      </c>
      <c r="G42" s="5" t="s">
        <v>2614</v>
      </c>
      <c r="I42" t="str">
        <f t="shared" si="0"/>
        <v>nm3api_inv_sngr.ins(p_iit_ne_id =&gt; n,p_effective_date =&gt;'24-Mar-2015' , p_admin_unit=&gt; 3, pf_graph_nm =&gt; 'D5-5' ,  pf_graph_path =&gt; 'ROADSIDE TABLE' , pf_graph_desc =&gt; 'ROADSIDE TABLE' , pf_graph_id =&gt; '41');</v>
      </c>
    </row>
    <row r="43" spans="1:9" x14ac:dyDescent="0.25">
      <c r="A43" t="s">
        <v>4044</v>
      </c>
      <c r="B43" t="s">
        <v>4042</v>
      </c>
      <c r="C43" s="6">
        <v>42087</v>
      </c>
      <c r="D43">
        <v>42</v>
      </c>
      <c r="E43" s="5" t="s">
        <v>3316</v>
      </c>
      <c r="F43" t="s">
        <v>61</v>
      </c>
      <c r="G43" s="5" t="s">
        <v>2962</v>
      </c>
      <c r="I43" t="str">
        <f t="shared" si="0"/>
        <v>nm3api_inv_sngr.ins(p_iit_ne_id =&gt; n,p_effective_date =&gt;'24-Mar-2015' , p_admin_unit=&gt; 3, pf_graph_nm =&gt; 'D5-5A' ,  pf_graph_path =&gt; 'ROADSIDE TABLE/SUPPLEMENTAL ARROW' , pf_graph_desc =&gt; 'ROADSIDE TABLE/SUPPLEMENTAL ARROW' , pf_graph_id =&gt; '42');</v>
      </c>
    </row>
    <row r="44" spans="1:9" x14ac:dyDescent="0.25">
      <c r="A44" t="s">
        <v>4044</v>
      </c>
      <c r="B44" t="s">
        <v>4042</v>
      </c>
      <c r="C44" s="6">
        <v>42087</v>
      </c>
      <c r="D44">
        <v>43</v>
      </c>
      <c r="E44" s="5" t="s">
        <v>3317</v>
      </c>
      <c r="F44" t="s">
        <v>62</v>
      </c>
      <c r="G44" s="5" t="s">
        <v>2963</v>
      </c>
      <c r="I44" t="str">
        <f t="shared" si="0"/>
        <v>nm3api_inv_sngr.ins(p_iit_ne_id =&gt; n,p_effective_date =&gt;'24-Mar-2015' , p_admin_unit=&gt; 3, pf_graph_nm =&gt; 'D6-1' ,  pf_graph_path =&gt; 'SCENIC AREA' , pf_graph_desc =&gt; 'SCENIC AREA' , pf_graph_id =&gt; '43');</v>
      </c>
    </row>
    <row r="45" spans="1:9" x14ac:dyDescent="0.25">
      <c r="A45" t="s">
        <v>4044</v>
      </c>
      <c r="B45" t="s">
        <v>4042</v>
      </c>
      <c r="C45" s="6">
        <v>42087</v>
      </c>
      <c r="D45">
        <v>44</v>
      </c>
      <c r="E45" s="5" t="s">
        <v>3318</v>
      </c>
      <c r="F45" t="s">
        <v>63</v>
      </c>
      <c r="G45" s="5" t="s">
        <v>2964</v>
      </c>
      <c r="I45" t="str">
        <f t="shared" si="0"/>
        <v>nm3api_inv_sngr.ins(p_iit_ne_id =&gt; n,p_effective_date =&gt;'24-Mar-2015' , p_admin_unit=&gt; 3, pf_graph_nm =&gt; 'D6-2' ,  pf_graph_path =&gt; 'ADVANCE SCENIC OVERLOOK' , pf_graph_desc =&gt; 'ADVANCE SCENIC OVERLOOK' , pf_graph_id =&gt; '44');</v>
      </c>
    </row>
    <row r="46" spans="1:9" x14ac:dyDescent="0.25">
      <c r="A46" t="s">
        <v>4044</v>
      </c>
      <c r="B46" t="s">
        <v>4042</v>
      </c>
      <c r="C46" s="6">
        <v>42087</v>
      </c>
      <c r="D46">
        <v>45</v>
      </c>
      <c r="E46" s="5" t="s">
        <v>3319</v>
      </c>
      <c r="F46" t="s">
        <v>64</v>
      </c>
      <c r="G46" s="5" t="s">
        <v>2965</v>
      </c>
      <c r="I46" t="str">
        <f t="shared" si="0"/>
        <v>nm3api_inv_sngr.ins(p_iit_ne_id =&gt; n,p_effective_date =&gt;'24-Mar-2015' , p_admin_unit=&gt; 3, pf_graph_nm =&gt; 'D6-3' ,  pf_graph_path =&gt; 'SCENIC OVERLOOK' , pf_graph_desc =&gt; 'SCENIC OVERLOOK' , pf_graph_id =&gt; '45');</v>
      </c>
    </row>
    <row r="47" spans="1:9" x14ac:dyDescent="0.25">
      <c r="A47" t="s">
        <v>4044</v>
      </c>
      <c r="B47" t="s">
        <v>4042</v>
      </c>
      <c r="C47" s="6">
        <v>42087</v>
      </c>
      <c r="D47">
        <v>46</v>
      </c>
      <c r="E47" s="5" t="s">
        <v>3320</v>
      </c>
      <c r="F47" t="s">
        <v>65</v>
      </c>
      <c r="G47" s="5" t="s">
        <v>2966</v>
      </c>
      <c r="I47" t="str">
        <f t="shared" si="0"/>
        <v>nm3api_inv_sngr.ins(p_iit_ne_id =&gt; n,p_effective_date =&gt;'24-Mar-2015' , p_admin_unit=&gt; 3, pf_graph_nm =&gt; 'D7-1' ,  pf_graph_path =&gt; 'ADVANCE RECREATIONAL AREA' , pf_graph_desc =&gt; 'ADVANCE RECREATIONAL AREA' , pf_graph_id =&gt; '46');</v>
      </c>
    </row>
    <row r="48" spans="1:9" x14ac:dyDescent="0.25">
      <c r="A48" t="s">
        <v>4044</v>
      </c>
      <c r="B48" t="s">
        <v>4042</v>
      </c>
      <c r="C48" s="6">
        <v>42087</v>
      </c>
      <c r="D48">
        <v>48</v>
      </c>
      <c r="E48" s="5" t="s">
        <v>3321</v>
      </c>
      <c r="F48" t="s">
        <v>66</v>
      </c>
      <c r="G48" s="5" t="s">
        <v>2967</v>
      </c>
      <c r="I48" t="str">
        <f t="shared" si="0"/>
        <v>nm3api_inv_sngr.ins(p_iit_ne_id =&gt; n,p_effective_date =&gt;'24-Mar-2015' , p_admin_unit=&gt; 3, pf_graph_nm =&gt; 'D7-2' ,  pf_graph_path =&gt; 'RECREATIONAL AREA' , pf_graph_desc =&gt; 'RECREATIONAL AREA' , pf_graph_id =&gt; '48');</v>
      </c>
    </row>
    <row r="49" spans="1:9" x14ac:dyDescent="0.25">
      <c r="A49" t="s">
        <v>4044</v>
      </c>
      <c r="B49" t="s">
        <v>4042</v>
      </c>
      <c r="C49" s="6">
        <v>42087</v>
      </c>
      <c r="D49">
        <v>49</v>
      </c>
      <c r="E49" s="5" t="s">
        <v>3322</v>
      </c>
      <c r="F49" t="s">
        <v>67</v>
      </c>
      <c r="G49" s="5" t="s">
        <v>2968</v>
      </c>
      <c r="I49" t="str">
        <f t="shared" si="0"/>
        <v>nm3api_inv_sngr.ins(p_iit_ne_id =&gt; n,p_effective_date =&gt;'24-Mar-2015' , p_admin_unit=&gt; 3, pf_graph_nm =&gt; 'D8-1' ,  pf_graph_path =&gt; 'ADVANCE WEIGH STATION' , pf_graph_desc =&gt; 'ADVANCE WEIGH STATION' , pf_graph_id =&gt; '49');</v>
      </c>
    </row>
    <row r="50" spans="1:9" x14ac:dyDescent="0.25">
      <c r="A50" t="s">
        <v>4044</v>
      </c>
      <c r="B50" t="s">
        <v>4042</v>
      </c>
      <c r="C50" s="6">
        <v>42087</v>
      </c>
      <c r="D50">
        <v>50</v>
      </c>
      <c r="E50" s="5" t="s">
        <v>3323</v>
      </c>
      <c r="F50" t="s">
        <v>69</v>
      </c>
      <c r="G50" s="5" t="s">
        <v>2969</v>
      </c>
      <c r="I50" t="str">
        <f t="shared" si="0"/>
        <v>nm3api_inv_sngr.ins(p_iit_ne_id =&gt; n,p_effective_date =&gt;'24-Mar-2015' , p_admin_unit=&gt; 3, pf_graph_nm =&gt; 'D8-3' ,  pf_graph_path =&gt; 'WEIGH STATION' , pf_graph_desc =&gt; 'WEIGH STATION' , pf_graph_id =&gt; '50');</v>
      </c>
    </row>
    <row r="51" spans="1:9" x14ac:dyDescent="0.25">
      <c r="A51" t="s">
        <v>4044</v>
      </c>
      <c r="B51" t="s">
        <v>4042</v>
      </c>
      <c r="C51" s="6">
        <v>42087</v>
      </c>
      <c r="D51">
        <v>51</v>
      </c>
      <c r="E51" s="5" t="s">
        <v>3324</v>
      </c>
      <c r="F51" t="s">
        <v>68</v>
      </c>
      <c r="G51" s="5" t="s">
        <v>2969</v>
      </c>
      <c r="I51" t="str">
        <f t="shared" si="0"/>
        <v>nm3api_inv_sngr.ins(p_iit_ne_id =&gt; n,p_effective_date =&gt;'24-Mar-2015' , p_admin_unit=&gt; 3, pf_graph_nm =&gt; 'D8-2' ,  pf_graph_path =&gt; 'WEIGH STATION' , pf_graph_desc =&gt; 'WEIGH STATION' , pf_graph_id =&gt; '51');</v>
      </c>
    </row>
    <row r="52" spans="1:9" x14ac:dyDescent="0.25">
      <c r="A52" t="s">
        <v>4044</v>
      </c>
      <c r="B52" t="s">
        <v>4042</v>
      </c>
      <c r="C52" s="6">
        <v>42087</v>
      </c>
      <c r="D52">
        <v>52</v>
      </c>
      <c r="E52" s="5" t="s">
        <v>3325</v>
      </c>
      <c r="F52" t="s">
        <v>70</v>
      </c>
      <c r="G52" s="5" t="s">
        <v>2970</v>
      </c>
      <c r="I52" t="str">
        <f t="shared" si="0"/>
        <v>nm3api_inv_sngr.ins(p_iit_ne_id =&gt; n,p_effective_date =&gt;'24-Mar-2015' , p_admin_unit=&gt; 3, pf_graph_nm =&gt; 'D9-1' ,  pf_graph_path =&gt; 'TELEPHONE' , pf_graph_desc =&gt; 'TELEPHONE' , pf_graph_id =&gt; '52');</v>
      </c>
    </row>
    <row r="53" spans="1:9" x14ac:dyDescent="0.25">
      <c r="A53" t="s">
        <v>4044</v>
      </c>
      <c r="B53" t="s">
        <v>4042</v>
      </c>
      <c r="C53" s="6">
        <v>42087</v>
      </c>
      <c r="D53">
        <v>53</v>
      </c>
      <c r="E53" s="5" t="s">
        <v>3326</v>
      </c>
      <c r="F53" t="s">
        <v>71</v>
      </c>
      <c r="G53" s="5" t="s">
        <v>2971</v>
      </c>
      <c r="I53" t="str">
        <f t="shared" si="0"/>
        <v>nm3api_inv_sngr.ins(p_iit_ne_id =&gt; n,p_effective_date =&gt;'24-Mar-2015' , p_admin_unit=&gt; 3, pf_graph_nm =&gt; 'D9-10' ,  pf_graph_path =&gt; 'TOURIST INFORMATION' , pf_graph_desc =&gt; 'TOURIST INFORMATION' , pf_graph_id =&gt; '53');</v>
      </c>
    </row>
    <row r="54" spans="1:9" x14ac:dyDescent="0.25">
      <c r="A54" t="s">
        <v>4044</v>
      </c>
      <c r="B54" t="s">
        <v>4042</v>
      </c>
      <c r="C54" s="6">
        <v>42087</v>
      </c>
      <c r="D54">
        <v>54</v>
      </c>
      <c r="E54" s="5" t="s">
        <v>3327</v>
      </c>
      <c r="F54" t="s">
        <v>72</v>
      </c>
      <c r="G54" s="5" t="s">
        <v>2972</v>
      </c>
      <c r="I54" t="str">
        <f t="shared" si="0"/>
        <v>nm3api_inv_sngr.ins(p_iit_ne_id =&gt; n,p_effective_date =&gt;'24-Mar-2015' , p_admin_unit=&gt; 3, pf_graph_nm =&gt; 'D9-11' ,  pf_graph_path =&gt; 'DIESEL FUEL' , pf_graph_desc =&gt; 'DIESEL FUEL' , pf_graph_id =&gt; '54');</v>
      </c>
    </row>
    <row r="55" spans="1:9" x14ac:dyDescent="0.25">
      <c r="A55" t="s">
        <v>4044</v>
      </c>
      <c r="B55" t="s">
        <v>4042</v>
      </c>
      <c r="C55" s="6">
        <v>42087</v>
      </c>
      <c r="D55">
        <v>55</v>
      </c>
      <c r="E55" s="5" t="s">
        <v>3328</v>
      </c>
      <c r="F55" t="s">
        <v>73</v>
      </c>
      <c r="G55" s="5" t="s">
        <v>2973</v>
      </c>
      <c r="I55" t="str">
        <f t="shared" si="0"/>
        <v>nm3api_inv_sngr.ins(p_iit_ne_id =&gt; n,p_effective_date =&gt;'24-Mar-2015' , p_admin_unit=&gt; 3, pf_graph_nm =&gt; 'D9-12' ,  pf_graph_path =&gt; 'TRAILER SANITARY STATION' , pf_graph_desc =&gt; 'TRAILER SANITARY STATION' , pf_graph_id =&gt; '55');</v>
      </c>
    </row>
    <row r="56" spans="1:9" x14ac:dyDescent="0.25">
      <c r="A56" t="s">
        <v>4044</v>
      </c>
      <c r="B56" t="s">
        <v>4042</v>
      </c>
      <c r="C56" s="6">
        <v>42087</v>
      </c>
      <c r="D56">
        <v>56</v>
      </c>
      <c r="E56" s="5" t="s">
        <v>3329</v>
      </c>
      <c r="F56" t="s">
        <v>74</v>
      </c>
      <c r="G56" s="5" t="s">
        <v>2974</v>
      </c>
      <c r="I56" t="str">
        <f t="shared" si="0"/>
        <v>nm3api_inv_sngr.ins(p_iit_ne_id =&gt; n,p_effective_date =&gt;'24-Mar-2015' , p_admin_unit=&gt; 3, pf_graph_nm =&gt; 'D9-13' ,  pf_graph_path =&gt; 'EMERGENCY MEDICAL SERVICES' , pf_graph_desc =&gt; 'EMERGENCY MEDICAL SERVICES' , pf_graph_id =&gt; '56');</v>
      </c>
    </row>
    <row r="57" spans="1:9" x14ac:dyDescent="0.25">
      <c r="A57" t="s">
        <v>4044</v>
      </c>
      <c r="B57" t="s">
        <v>4042</v>
      </c>
      <c r="C57" s="6">
        <v>42087</v>
      </c>
      <c r="D57">
        <v>57</v>
      </c>
      <c r="E57" s="5" t="s">
        <v>3330</v>
      </c>
      <c r="F57" t="s">
        <v>75</v>
      </c>
      <c r="G57" s="5" t="s">
        <v>968</v>
      </c>
      <c r="I57" t="str">
        <f t="shared" si="0"/>
        <v>nm3api_inv_sngr.ins(p_iit_ne_id =&gt; n,p_effective_date =&gt;'24-Mar-2015' , p_admin_unit=&gt; 3, pf_graph_nm =&gt; 'D9-14' ,  pf_graph_path =&gt; 'POLICE' , pf_graph_desc =&gt; 'POLICE' , pf_graph_id =&gt; '57');</v>
      </c>
    </row>
    <row r="58" spans="1:9" x14ac:dyDescent="0.25">
      <c r="A58" t="s">
        <v>4044</v>
      </c>
      <c r="B58" t="s">
        <v>4042</v>
      </c>
      <c r="C58" s="6">
        <v>42087</v>
      </c>
      <c r="D58">
        <v>58</v>
      </c>
      <c r="E58" s="5" t="s">
        <v>3331</v>
      </c>
      <c r="F58" t="s">
        <v>76</v>
      </c>
      <c r="G58" s="5" t="s">
        <v>2975</v>
      </c>
      <c r="I58" t="str">
        <f t="shared" si="0"/>
        <v>nm3api_inv_sngr.ins(p_iit_ne_id =&gt; n,p_effective_date =&gt;'24-Mar-2015' , p_admin_unit=&gt; 3, pf_graph_nm =&gt; 'D9-15' ,  pf_graph_path =&gt; 'LIQUID PROPANE' , pf_graph_desc =&gt; 'LIQUID PROPANE' , pf_graph_id =&gt; '58');</v>
      </c>
    </row>
    <row r="59" spans="1:9" x14ac:dyDescent="0.25">
      <c r="A59" t="s">
        <v>4044</v>
      </c>
      <c r="B59" t="s">
        <v>4042</v>
      </c>
      <c r="C59" s="6">
        <v>42087</v>
      </c>
      <c r="D59">
        <v>59</v>
      </c>
      <c r="E59" s="5" t="s">
        <v>3332</v>
      </c>
      <c r="F59" t="s">
        <v>79</v>
      </c>
      <c r="G59" s="5" t="s">
        <v>962</v>
      </c>
      <c r="I59" t="str">
        <f t="shared" si="0"/>
        <v>nm3api_inv_sngr.ins(p_iit_ne_id =&gt; n,p_effective_date =&gt;'24-Mar-2015' , p_admin_unit=&gt; 3, pf_graph_nm =&gt; 'D9-2' ,  pf_graph_path =&gt; 'HOSPITAL' , pf_graph_desc =&gt; 'HOSPITAL' , pf_graph_id =&gt; '59');</v>
      </c>
    </row>
    <row r="60" spans="1:9" x14ac:dyDescent="0.25">
      <c r="A60" t="s">
        <v>4044</v>
      </c>
      <c r="B60" t="s">
        <v>4042</v>
      </c>
      <c r="C60" s="6">
        <v>42087</v>
      </c>
      <c r="D60">
        <v>60</v>
      </c>
      <c r="E60" s="5" t="s">
        <v>3333</v>
      </c>
      <c r="F60" t="s">
        <v>80</v>
      </c>
      <c r="G60" s="5" t="s">
        <v>2976</v>
      </c>
      <c r="I60" t="str">
        <f t="shared" si="0"/>
        <v>nm3api_inv_sngr.ins(p_iit_ne_id =&gt; n,p_effective_date =&gt;'24-Mar-2015' , p_admin_unit=&gt; 3, pf_graph_nm =&gt; 'D9-3' ,  pf_graph_path =&gt; 'CAMPING TENT' , pf_graph_desc =&gt; 'CAMPING TENT' , pf_graph_id =&gt; '60');</v>
      </c>
    </row>
    <row r="61" spans="1:9" x14ac:dyDescent="0.25">
      <c r="A61" t="s">
        <v>4044</v>
      </c>
      <c r="B61" t="s">
        <v>4042</v>
      </c>
      <c r="C61" s="6">
        <v>42087</v>
      </c>
      <c r="D61">
        <v>61</v>
      </c>
      <c r="E61" s="5" t="s">
        <v>3334</v>
      </c>
      <c r="F61" t="s">
        <v>81</v>
      </c>
      <c r="G61" s="5" t="s">
        <v>2977</v>
      </c>
      <c r="I61" t="str">
        <f t="shared" si="0"/>
        <v>nm3api_inv_sngr.ins(p_iit_ne_id =&gt; n,p_effective_date =&gt;'24-Mar-2015' , p_admin_unit=&gt; 3, pf_graph_nm =&gt; 'D9-3A' ,  pf_graph_path =&gt; 'CAMPING TRAILER' , pf_graph_desc =&gt; 'CAMPING TRAILER' , pf_graph_id =&gt; '61');</v>
      </c>
    </row>
    <row r="62" spans="1:9" x14ac:dyDescent="0.25">
      <c r="A62" t="s">
        <v>4044</v>
      </c>
      <c r="B62" t="s">
        <v>4042</v>
      </c>
      <c r="C62" s="6">
        <v>42087</v>
      </c>
      <c r="D62">
        <v>62</v>
      </c>
      <c r="E62" s="5" t="s">
        <v>3335</v>
      </c>
      <c r="F62" t="s">
        <v>82</v>
      </c>
      <c r="G62" s="5" t="s">
        <v>2978</v>
      </c>
      <c r="I62" t="str">
        <f t="shared" si="0"/>
        <v>nm3api_inv_sngr.ins(p_iit_ne_id =&gt; n,p_effective_date =&gt;'24-Mar-2015' , p_admin_unit=&gt; 3, pf_graph_nm =&gt; 'D9-4' ,  pf_graph_path =&gt; 'LITTER BARREL' , pf_graph_desc =&gt; 'LITTER BARREL' , pf_graph_id =&gt; '62');</v>
      </c>
    </row>
    <row r="63" spans="1:9" x14ac:dyDescent="0.25">
      <c r="A63" t="s">
        <v>4044</v>
      </c>
      <c r="B63" t="s">
        <v>4042</v>
      </c>
      <c r="C63" s="6">
        <v>42087</v>
      </c>
      <c r="D63">
        <v>63</v>
      </c>
      <c r="E63" s="5" t="s">
        <v>3336</v>
      </c>
      <c r="F63" t="s">
        <v>83</v>
      </c>
      <c r="G63" s="5" t="s">
        <v>2979</v>
      </c>
      <c r="I63" t="str">
        <f t="shared" si="0"/>
        <v>nm3api_inv_sngr.ins(p_iit_ne_id =&gt; n,p_effective_date =&gt;'24-Mar-2015' , p_admin_unit=&gt; 3, pf_graph_nm =&gt; 'D9-6' ,  pf_graph_path =&gt; 'HANDICAPPED ACCESS' , pf_graph_desc =&gt; 'HANDICAPPED ACCESS' , pf_graph_id =&gt; '63');</v>
      </c>
    </row>
    <row r="64" spans="1:9" x14ac:dyDescent="0.25">
      <c r="A64" t="s">
        <v>4044</v>
      </c>
      <c r="B64" t="s">
        <v>4042</v>
      </c>
      <c r="C64" s="6">
        <v>42087</v>
      </c>
      <c r="D64">
        <v>64</v>
      </c>
      <c r="E64" s="5" t="s">
        <v>3337</v>
      </c>
      <c r="F64" t="s">
        <v>84</v>
      </c>
      <c r="G64" s="5" t="s">
        <v>2980</v>
      </c>
      <c r="I64" t="str">
        <f t="shared" si="0"/>
        <v>nm3api_inv_sngr.ins(p_iit_ne_id =&gt; n,p_effective_date =&gt;'24-Mar-2015' , p_admin_unit=&gt; 3, pf_graph_nm =&gt; 'D9-7' ,  pf_graph_path =&gt; 'FUEL' , pf_graph_desc =&gt; 'FUEL' , pf_graph_id =&gt; '64');</v>
      </c>
    </row>
    <row r="65" spans="1:9" x14ac:dyDescent="0.25">
      <c r="A65" t="s">
        <v>4044</v>
      </c>
      <c r="B65" t="s">
        <v>4042</v>
      </c>
      <c r="C65" s="6">
        <v>42087</v>
      </c>
      <c r="D65">
        <v>65</v>
      </c>
      <c r="E65" s="5" t="s">
        <v>3338</v>
      </c>
      <c r="F65" t="s">
        <v>85</v>
      </c>
      <c r="G65" s="5" t="s">
        <v>2981</v>
      </c>
      <c r="I65" t="str">
        <f t="shared" si="0"/>
        <v>nm3api_inv_sngr.ins(p_iit_ne_id =&gt; n,p_effective_date =&gt;'24-Mar-2015' , p_admin_unit=&gt; 3, pf_graph_nm =&gt; 'D9-8' ,  pf_graph_path =&gt; 'FOOD' , pf_graph_desc =&gt; 'FOOD' , pf_graph_id =&gt; '65');</v>
      </c>
    </row>
    <row r="66" spans="1:9" x14ac:dyDescent="0.25">
      <c r="A66" t="s">
        <v>4044</v>
      </c>
      <c r="B66" t="s">
        <v>4042</v>
      </c>
      <c r="C66" s="6">
        <v>42087</v>
      </c>
      <c r="D66">
        <v>66</v>
      </c>
      <c r="E66" s="5" t="s">
        <v>3339</v>
      </c>
      <c r="F66" t="s">
        <v>86</v>
      </c>
      <c r="G66" s="5" t="s">
        <v>2982</v>
      </c>
      <c r="I66" t="str">
        <f t="shared" si="0"/>
        <v>nm3api_inv_sngr.ins(p_iit_ne_id =&gt; n,p_effective_date =&gt;'24-Mar-2015' , p_admin_unit=&gt; 3, pf_graph_nm =&gt; 'D9-9' ,  pf_graph_path =&gt; 'LODGING' , pf_graph_desc =&gt; 'LODGING' , pf_graph_id =&gt; '66');</v>
      </c>
    </row>
    <row r="67" spans="1:9" x14ac:dyDescent="0.25">
      <c r="A67" t="s">
        <v>4044</v>
      </c>
      <c r="B67" t="s">
        <v>4042</v>
      </c>
      <c r="C67" s="6">
        <v>42087</v>
      </c>
      <c r="D67">
        <v>67</v>
      </c>
      <c r="E67" s="5" t="s">
        <v>3340</v>
      </c>
      <c r="F67" t="s">
        <v>477</v>
      </c>
      <c r="G67" s="5" t="s">
        <v>2983</v>
      </c>
      <c r="I67" t="str">
        <f t="shared" ref="I67:I130" si="1">"nm3api_inv_sngr.ins(p_iit_ne_id =&gt; n,p_effective_date =&gt;'" &amp; TEXT(C67,"DD-MMM-yyy") &amp; "' , p_admin_unit=&gt; 3, pf_graph_nm =&gt; '" &amp; F67 &amp; "' ,  pf_graph_path =&gt; '" &amp; G67 &amp; "' , pf_graph_desc =&gt; '" &amp; G67 &amp; "' , pf_graph_id =&gt; '" &amp; D67 &amp; "');"</f>
        <v>nm3api_inv_sngr.ins(p_iit_ne_id =&gt; n,p_effective_date =&gt;'24-Mar-2015' , p_admin_unit=&gt; 3, pf_graph_nm =&gt; 'R12-1' ,  pf_graph_path =&gt; 'WEIGHT LIMIT' , pf_graph_desc =&gt; 'WEIGHT LIMIT' , pf_graph_id =&gt; '67');</v>
      </c>
    </row>
    <row r="68" spans="1:9" x14ac:dyDescent="0.25">
      <c r="A68" t="s">
        <v>4044</v>
      </c>
      <c r="B68" t="s">
        <v>4042</v>
      </c>
      <c r="C68" s="6">
        <v>42087</v>
      </c>
      <c r="D68">
        <v>68</v>
      </c>
      <c r="E68" s="5" t="s">
        <v>3341</v>
      </c>
      <c r="F68" t="s">
        <v>494</v>
      </c>
      <c r="G68" s="5" t="s">
        <v>2984</v>
      </c>
      <c r="I68" t="str">
        <f t="shared" si="1"/>
        <v>nm3api_inv_sngr.ins(p_iit_ne_id =&gt; n,p_effective_date =&gt;'24-Mar-2015' , p_admin_unit=&gt; 3, pf_graph_nm =&gt; 'R2-1' ,  pf_graph_path =&gt; 'SPEED LIMIT' , pf_graph_desc =&gt; 'SPEED LIMIT' , pf_graph_id =&gt; '68');</v>
      </c>
    </row>
    <row r="69" spans="1:9" x14ac:dyDescent="0.25">
      <c r="A69" t="s">
        <v>4044</v>
      </c>
      <c r="B69" t="s">
        <v>4042</v>
      </c>
      <c r="C69" s="6">
        <v>42087</v>
      </c>
      <c r="D69">
        <v>69</v>
      </c>
      <c r="E69" s="5" t="s">
        <v>3342</v>
      </c>
      <c r="F69" t="s">
        <v>769</v>
      </c>
      <c r="G69" s="5" t="s">
        <v>2519</v>
      </c>
      <c r="I69" t="str">
        <f t="shared" si="1"/>
        <v>nm3api_inv_sngr.ins(p_iit_ne_id =&gt; n,p_effective_date =&gt;'24-Mar-2015' , p_admin_unit=&gt; 3, pf_graph_nm =&gt; 'W5-2' ,  pf_graph_path =&gt; 'NARROW BRIDGE' , pf_graph_desc =&gt; 'NARROW BRIDGE' , pf_graph_id =&gt; '69');</v>
      </c>
    </row>
    <row r="70" spans="1:9" x14ac:dyDescent="0.25">
      <c r="A70" t="s">
        <v>4044</v>
      </c>
      <c r="B70" t="s">
        <v>4042</v>
      </c>
      <c r="C70" s="6">
        <v>42087</v>
      </c>
      <c r="D70">
        <v>70</v>
      </c>
      <c r="E70" s="5" t="s">
        <v>3343</v>
      </c>
      <c r="F70" t="s">
        <v>758</v>
      </c>
      <c r="G70" s="5" t="s">
        <v>2985</v>
      </c>
      <c r="I70" t="str">
        <f t="shared" si="1"/>
        <v>nm3api_inv_sngr.ins(p_iit_ne_id =&gt; n,p_effective_date =&gt;'24-Mar-2015' , p_admin_unit=&gt; 3, pf_graph_nm =&gt; 'W2-4' ,  pf_graph_path =&gt; 'T INTERSECTION' , pf_graph_desc =&gt; 'T INTERSECTION' , pf_graph_id =&gt; '70');</v>
      </c>
    </row>
    <row r="71" spans="1:9" x14ac:dyDescent="0.25">
      <c r="A71" t="s">
        <v>4044</v>
      </c>
      <c r="B71" t="s">
        <v>4042</v>
      </c>
      <c r="C71" s="6">
        <v>42087</v>
      </c>
      <c r="D71">
        <v>71</v>
      </c>
      <c r="E71" s="5" t="s">
        <v>3344</v>
      </c>
      <c r="F71" t="s">
        <v>753</v>
      </c>
      <c r="G71" s="5" t="s">
        <v>2986</v>
      </c>
      <c r="I71" t="str">
        <f t="shared" si="1"/>
        <v>nm3api_inv_sngr.ins(p_iit_ne_id =&gt; n,p_effective_date =&gt;'24-Mar-2015' , p_admin_unit=&gt; 3, pf_graph_nm =&gt; 'W2-2' ,  pf_graph_path =&gt; 'SIDE ROAD (90 DEGREES)' , pf_graph_desc =&gt; 'SIDE ROAD (90 DEGREES)' , pf_graph_id =&gt; '71');</v>
      </c>
    </row>
    <row r="72" spans="1:9" x14ac:dyDescent="0.25">
      <c r="A72" t="s">
        <v>4044</v>
      </c>
      <c r="B72" t="s">
        <v>4042</v>
      </c>
      <c r="C72" s="6">
        <v>42087</v>
      </c>
      <c r="D72">
        <v>72</v>
      </c>
      <c r="E72" s="5" t="s">
        <v>3345</v>
      </c>
      <c r="F72" t="s">
        <v>183</v>
      </c>
      <c r="G72" s="5" t="s">
        <v>2987</v>
      </c>
      <c r="I72" t="str">
        <f t="shared" si="1"/>
        <v>nm3api_inv_sngr.ins(p_iit_ne_id =&gt; n,p_effective_date =&gt;'24-Mar-2015' , p_admin_unit=&gt; 3, pf_graph_nm =&gt; 'OM-3L' ,  pf_graph_path =&gt; 'OBJECT MARKER' , pf_graph_desc =&gt; 'OBJECT MARKER' , pf_graph_id =&gt; '72');</v>
      </c>
    </row>
    <row r="73" spans="1:9" x14ac:dyDescent="0.25">
      <c r="A73" t="s">
        <v>4044</v>
      </c>
      <c r="B73" t="s">
        <v>4042</v>
      </c>
      <c r="C73" s="6">
        <v>42087</v>
      </c>
      <c r="D73">
        <v>73</v>
      </c>
      <c r="E73" s="5" t="s">
        <v>3346</v>
      </c>
      <c r="F73" t="s">
        <v>735</v>
      </c>
      <c r="G73" s="5" t="s">
        <v>2988</v>
      </c>
      <c r="I73" t="str">
        <f t="shared" si="1"/>
        <v>nm3api_inv_sngr.ins(p_iit_ne_id =&gt; n,p_effective_date =&gt;'24-Mar-2015' , p_admin_unit=&gt; 3, pf_graph_nm =&gt; 'W1-7' ,  pf_graph_path =&gt; 'DOUBLE HEAD LARGE ARROW' , pf_graph_desc =&gt; 'DOUBLE HEAD LARGE ARROW' , pf_graph_id =&gt; '73');</v>
      </c>
    </row>
    <row r="74" spans="1:9" x14ac:dyDescent="0.25">
      <c r="A74" t="s">
        <v>4044</v>
      </c>
      <c r="B74" t="s">
        <v>4042</v>
      </c>
      <c r="C74" s="6">
        <v>42087</v>
      </c>
      <c r="D74">
        <v>74</v>
      </c>
      <c r="E74" s="5" t="s">
        <v>3347</v>
      </c>
      <c r="F74" t="s">
        <v>787</v>
      </c>
      <c r="G74" s="5" t="s">
        <v>2989</v>
      </c>
      <c r="I74" t="str">
        <f t="shared" si="1"/>
        <v>nm3api_inv_sngr.ins(p_iit_ne_id =&gt; n,p_effective_date =&gt;'24-Mar-2015' , p_admin_unit=&gt; 3, pf_graph_nm =&gt; 'W7-5' ,  pf_graph_path =&gt; 'HILL (BICYCLE)' , pf_graph_desc =&gt; 'HILL (BICYCLE)' , pf_graph_id =&gt; '74');</v>
      </c>
    </row>
    <row r="75" spans="1:9" x14ac:dyDescent="0.25">
      <c r="A75" t="s">
        <v>4044</v>
      </c>
      <c r="B75" t="s">
        <v>4042</v>
      </c>
      <c r="C75" s="6">
        <v>42087</v>
      </c>
      <c r="D75">
        <v>75</v>
      </c>
      <c r="E75" s="5" t="s">
        <v>3348</v>
      </c>
      <c r="F75" t="s">
        <v>476</v>
      </c>
      <c r="G75" s="5" t="s">
        <v>1903</v>
      </c>
      <c r="I75" t="str">
        <f t="shared" si="1"/>
        <v>nm3api_inv_sngr.ins(p_iit_ne_id =&gt; n,p_effective_date =&gt;'24-Mar-2015' , p_admin_unit=&gt; 3, pf_graph_nm =&gt; 'R1-2' ,  pf_graph_path =&gt; 'YIELD' , pf_graph_desc =&gt; 'YIELD' , pf_graph_id =&gt; '75');</v>
      </c>
    </row>
    <row r="76" spans="1:9" x14ac:dyDescent="0.25">
      <c r="A76" t="s">
        <v>4044</v>
      </c>
      <c r="B76" t="s">
        <v>4042</v>
      </c>
      <c r="C76" s="6">
        <v>42087</v>
      </c>
      <c r="D76">
        <v>76</v>
      </c>
      <c r="E76" s="5" t="s">
        <v>3349</v>
      </c>
      <c r="F76" t="s">
        <v>482</v>
      </c>
      <c r="G76" s="5" t="s">
        <v>1909</v>
      </c>
      <c r="I76" t="str">
        <f t="shared" si="1"/>
        <v>nm3api_inv_sngr.ins(p_iit_ne_id =&gt; n,p_effective_date =&gt;'24-Mar-2015' , p_admin_unit=&gt; 3, pf_graph_nm =&gt; 'R1-3' ,  pf_graph_path =&gt; '4-WAY' , pf_graph_desc =&gt; '4-WAY' , pf_graph_id =&gt; '76');</v>
      </c>
    </row>
    <row r="77" spans="1:9" x14ac:dyDescent="0.25">
      <c r="A77" t="s">
        <v>4044</v>
      </c>
      <c r="B77" t="s">
        <v>4042</v>
      </c>
      <c r="C77" s="6">
        <v>42087</v>
      </c>
      <c r="D77">
        <v>77</v>
      </c>
      <c r="E77" s="5" t="s">
        <v>3350</v>
      </c>
      <c r="F77" t="s">
        <v>501</v>
      </c>
      <c r="G77" s="5" t="s">
        <v>502</v>
      </c>
      <c r="I77" t="str">
        <f t="shared" si="1"/>
        <v>nm3api_inv_sngr.ins(p_iit_ne_id =&gt; n,p_effective_date =&gt;'24-Mar-2015' , p_admin_unit=&gt; 3, pf_graph_nm =&gt; 'R2-5C' ,  pf_graph_path =&gt; 'SPEED ZONE AHEAD' , pf_graph_desc =&gt; 'SPEED ZONE AHEAD' , pf_graph_id =&gt; '77');</v>
      </c>
    </row>
    <row r="78" spans="1:9" x14ac:dyDescent="0.25">
      <c r="A78" t="s">
        <v>4044</v>
      </c>
      <c r="B78" t="s">
        <v>4042</v>
      </c>
      <c r="C78" s="6">
        <v>42087</v>
      </c>
      <c r="D78">
        <v>78</v>
      </c>
      <c r="E78" s="5" t="s">
        <v>3351</v>
      </c>
      <c r="F78" t="s">
        <v>560</v>
      </c>
      <c r="G78" s="5" t="s">
        <v>2990</v>
      </c>
      <c r="I78" t="str">
        <f t="shared" si="1"/>
        <v>nm3api_inv_sngr.ins(p_iit_ne_id =&gt; n,p_effective_date =&gt;'24-Mar-2015' , p_admin_unit=&gt; 3, pf_graph_nm =&gt; 'R7-2A' ,  pf_graph_path =&gt; 'PARKING REGULATION' , pf_graph_desc =&gt; 'PARKING REGULATION' , pf_graph_id =&gt; '78');</v>
      </c>
    </row>
    <row r="79" spans="1:9" x14ac:dyDescent="0.25">
      <c r="A79" t="s">
        <v>4044</v>
      </c>
      <c r="B79" t="s">
        <v>4042</v>
      </c>
      <c r="C79" s="6">
        <v>42087</v>
      </c>
      <c r="D79">
        <v>79</v>
      </c>
      <c r="E79" s="5" t="s">
        <v>3352</v>
      </c>
      <c r="F79" t="s">
        <v>721</v>
      </c>
      <c r="G79" s="5" t="s">
        <v>2991</v>
      </c>
      <c r="I79" t="str">
        <f t="shared" si="1"/>
        <v>nm3api_inv_sngr.ins(p_iit_ne_id =&gt; n,p_effective_date =&gt;'24-Mar-2015' , p_admin_unit=&gt; 3, pf_graph_nm =&gt; 'W14-3' ,  pf_graph_path =&gt; 'NO PASSING ZONE' , pf_graph_desc =&gt; 'NO PASSING ZONE' , pf_graph_id =&gt; '79');</v>
      </c>
    </row>
    <row r="80" spans="1:9" x14ac:dyDescent="0.25">
      <c r="A80" t="s">
        <v>4044</v>
      </c>
      <c r="B80" t="s">
        <v>4042</v>
      </c>
      <c r="C80" s="6">
        <v>42087</v>
      </c>
      <c r="D80">
        <v>80</v>
      </c>
      <c r="E80" s="5" t="s">
        <v>3353</v>
      </c>
      <c r="F80" t="s">
        <v>759</v>
      </c>
      <c r="G80" s="5" t="s">
        <v>2992</v>
      </c>
      <c r="I80" t="str">
        <f t="shared" si="1"/>
        <v>nm3api_inv_sngr.ins(p_iit_ne_id =&gt; n,p_effective_date =&gt;'24-Mar-2015' , p_admin_unit=&gt; 3, pf_graph_nm =&gt; 'W2-5' ,  pf_graph_path =&gt; 'Y INTERSECTION' , pf_graph_desc =&gt; 'Y INTERSECTION' , pf_graph_id =&gt; '80');</v>
      </c>
    </row>
    <row r="81" spans="1:9" x14ac:dyDescent="0.25">
      <c r="A81" t="s">
        <v>4044</v>
      </c>
      <c r="B81" t="s">
        <v>4042</v>
      </c>
      <c r="C81" s="6">
        <v>42087</v>
      </c>
      <c r="D81">
        <v>81</v>
      </c>
      <c r="E81" s="5" t="s">
        <v>3354</v>
      </c>
      <c r="F81" t="s">
        <v>760</v>
      </c>
      <c r="G81" s="5" t="s">
        <v>2993</v>
      </c>
      <c r="I81" t="str">
        <f t="shared" si="1"/>
        <v>nm3api_inv_sngr.ins(p_iit_ne_id =&gt; n,p_effective_date =&gt;'24-Mar-2015' , p_admin_unit=&gt; 3, pf_graph_nm =&gt; 'W3-1' ,  pf_graph_path =&gt; 'STOP AHEAD SYMBOL' , pf_graph_desc =&gt; 'STOP AHEAD SYMBOL' , pf_graph_id =&gt; '81');</v>
      </c>
    </row>
    <row r="82" spans="1:9" x14ac:dyDescent="0.25">
      <c r="A82" t="s">
        <v>4044</v>
      </c>
      <c r="B82" t="s">
        <v>4042</v>
      </c>
      <c r="C82" s="6">
        <v>42087</v>
      </c>
      <c r="D82">
        <v>82</v>
      </c>
      <c r="E82" s="5" t="s">
        <v>3355</v>
      </c>
      <c r="F82" t="s">
        <v>736</v>
      </c>
      <c r="G82" s="5" t="s">
        <v>2994</v>
      </c>
      <c r="I82" t="str">
        <f t="shared" si="1"/>
        <v>nm3api_inv_sngr.ins(p_iit_ne_id =&gt; n,p_effective_date =&gt;'24-Mar-2015' , p_admin_unit=&gt; 3, pf_graph_nm =&gt; 'W1-8' ,  pf_graph_path =&gt; 'CHEVRON ALIGNMENT' , pf_graph_desc =&gt; 'CHEVRON ALIGNMENT' , pf_graph_id =&gt; '82');</v>
      </c>
    </row>
    <row r="83" spans="1:9" x14ac:dyDescent="0.25">
      <c r="A83" t="s">
        <v>4044</v>
      </c>
      <c r="B83" t="s">
        <v>4042</v>
      </c>
      <c r="C83" s="6">
        <v>42087</v>
      </c>
      <c r="D83">
        <v>83</v>
      </c>
      <c r="E83" s="5" t="s">
        <v>3356</v>
      </c>
      <c r="F83" t="s">
        <v>708</v>
      </c>
      <c r="G83" s="5" t="s">
        <v>2995</v>
      </c>
      <c r="I83" t="str">
        <f t="shared" si="1"/>
        <v>nm3api_inv_sngr.ins(p_iit_ne_id =&gt; n,p_effective_date =&gt;'24-Mar-2015' , p_admin_unit=&gt; 3, pf_graph_nm =&gt; 'W12-1' ,  pf_graph_path =&gt; 'DOUBLE ARROW' , pf_graph_desc =&gt; 'DOUBLE ARROW' , pf_graph_id =&gt; '83');</v>
      </c>
    </row>
    <row r="84" spans="1:9" x14ac:dyDescent="0.25">
      <c r="A84" t="s">
        <v>4044</v>
      </c>
      <c r="B84" t="s">
        <v>4042</v>
      </c>
      <c r="C84" s="6">
        <v>42087</v>
      </c>
      <c r="D84">
        <v>84</v>
      </c>
      <c r="E84" s="5" t="s">
        <v>3357</v>
      </c>
      <c r="F84" t="s">
        <v>712</v>
      </c>
      <c r="G84" s="5" t="s">
        <v>2996</v>
      </c>
      <c r="I84" t="str">
        <f t="shared" si="1"/>
        <v>nm3api_inv_sngr.ins(p_iit_ne_id =&gt; n,p_effective_date =&gt;'24-Mar-2015' , p_admin_unit=&gt; 3, pf_graph_nm =&gt; 'W13-1' ,  pf_graph_path =&gt; 'ADVISORY SPEED PLATE' , pf_graph_desc =&gt; 'ADVISORY SPEED PLATE' , pf_graph_id =&gt; '84');</v>
      </c>
    </row>
    <row r="85" spans="1:9" x14ac:dyDescent="0.25">
      <c r="A85" t="s">
        <v>4044</v>
      </c>
      <c r="B85" t="s">
        <v>4042</v>
      </c>
      <c r="C85" s="6">
        <v>42087</v>
      </c>
      <c r="D85">
        <v>85</v>
      </c>
      <c r="E85" s="5" t="s">
        <v>3358</v>
      </c>
      <c r="F85" t="s">
        <v>761</v>
      </c>
      <c r="G85" s="5" t="s">
        <v>421</v>
      </c>
      <c r="I85" t="str">
        <f t="shared" si="1"/>
        <v>nm3api_inv_sngr.ins(p_iit_ne_id =&gt; n,p_effective_date =&gt;'24-Mar-2015' , p_admin_unit=&gt; 3, pf_graph_nm =&gt; 'W3-1A' ,  pf_graph_path =&gt; 'STOP AHEAD' , pf_graph_desc =&gt; 'STOP AHEAD' , pf_graph_id =&gt; '85');</v>
      </c>
    </row>
    <row r="86" spans="1:9" x14ac:dyDescent="0.25">
      <c r="A86" t="s">
        <v>4044</v>
      </c>
      <c r="B86" t="s">
        <v>4042</v>
      </c>
      <c r="C86" s="6">
        <v>42087</v>
      </c>
      <c r="D86">
        <v>86</v>
      </c>
      <c r="E86" s="5" t="s">
        <v>3359</v>
      </c>
      <c r="F86" t="s">
        <v>757</v>
      </c>
      <c r="G86" s="5" t="s">
        <v>2997</v>
      </c>
      <c r="I86" t="str">
        <f t="shared" si="1"/>
        <v>nm3api_inv_sngr.ins(p_iit_ne_id =&gt; n,p_effective_date =&gt;'24-Mar-2015' , p_admin_unit=&gt; 3, pf_graph_nm =&gt; 'W2-3' ,  pf_graph_path =&gt; 'SIDE ROAD (45 DEGREES)' , pf_graph_desc =&gt; 'SIDE ROAD (45 DEGREES)' , pf_graph_id =&gt; '86');</v>
      </c>
    </row>
    <row r="87" spans="1:9" x14ac:dyDescent="0.25">
      <c r="A87" t="s">
        <v>4044</v>
      </c>
      <c r="B87" t="s">
        <v>4042</v>
      </c>
      <c r="C87" s="6">
        <v>42087</v>
      </c>
      <c r="D87">
        <v>87</v>
      </c>
      <c r="E87" s="5" t="s">
        <v>3360</v>
      </c>
      <c r="F87" t="s">
        <v>557</v>
      </c>
      <c r="G87" s="5" t="s">
        <v>2998</v>
      </c>
      <c r="I87" t="str">
        <f t="shared" si="1"/>
        <v>nm3api_inv_sngr.ins(p_iit_ne_id =&gt; n,p_effective_date =&gt;'24-Mar-2015' , p_admin_unit=&gt; 3, pf_graph_nm =&gt; 'R7-201' ,  pf_graph_path =&gt; 'PARKING REGULATION/TOW-AWAY ZONE' , pf_graph_desc =&gt; 'PARKING REGULATION/TOW-AWAY ZONE' , pf_graph_id =&gt; '87');</v>
      </c>
    </row>
    <row r="88" spans="1:9" x14ac:dyDescent="0.25">
      <c r="A88" t="s">
        <v>4044</v>
      </c>
      <c r="B88" t="s">
        <v>4042</v>
      </c>
      <c r="C88" s="6">
        <v>42087</v>
      </c>
      <c r="D88">
        <v>88</v>
      </c>
      <c r="E88" s="5" t="s">
        <v>3361</v>
      </c>
      <c r="F88" t="s">
        <v>470</v>
      </c>
      <c r="G88" s="5" t="s">
        <v>1899</v>
      </c>
      <c r="I88" t="str">
        <f t="shared" si="1"/>
        <v>nm3api_inv_sngr.ins(p_iit_ne_id =&gt; n,p_effective_date =&gt;'24-Mar-2015' , p_admin_unit=&gt; 3, pf_graph_nm =&gt; 'R1-1' ,  pf_graph_path =&gt; 'STOP' , pf_graph_desc =&gt; 'STOP' , pf_graph_id =&gt; '88');</v>
      </c>
    </row>
    <row r="89" spans="1:9" x14ac:dyDescent="0.25">
      <c r="A89" t="s">
        <v>4044</v>
      </c>
      <c r="B89" t="s">
        <v>4042</v>
      </c>
      <c r="C89" s="6">
        <v>42087</v>
      </c>
      <c r="D89">
        <v>157</v>
      </c>
      <c r="E89" s="5" t="s">
        <v>3362</v>
      </c>
      <c r="F89" t="s">
        <v>690</v>
      </c>
      <c r="G89" s="5" t="s">
        <v>2999</v>
      </c>
      <c r="I89" t="str">
        <f t="shared" si="1"/>
        <v>nm3api_inv_sngr.ins(p_iit_ne_id =&gt; n,p_effective_date =&gt;'24-Mar-2015' , p_admin_unit=&gt; 3, pf_graph_nm =&gt; 'W10-1' ,  pf_graph_path =&gt; 'ADVANCE RAILROAD CROSSING' , pf_graph_desc =&gt; 'ADVANCE RAILROAD CROSSING' , pf_graph_id =&gt; '157');</v>
      </c>
    </row>
    <row r="90" spans="1:9" x14ac:dyDescent="0.25">
      <c r="A90" t="s">
        <v>4044</v>
      </c>
      <c r="B90" t="s">
        <v>4042</v>
      </c>
      <c r="C90" s="6">
        <v>42087</v>
      </c>
      <c r="D90">
        <v>158</v>
      </c>
      <c r="E90" s="5" t="s">
        <v>3363</v>
      </c>
      <c r="F90" t="s">
        <v>619</v>
      </c>
      <c r="G90" s="5" t="s">
        <v>3000</v>
      </c>
      <c r="I90" t="str">
        <f t="shared" si="1"/>
        <v>nm3api_inv_sngr.ins(p_iit_ne_id =&gt; n,p_effective_date =&gt;'24-Mar-2015' , p_admin_unit=&gt; 3, pf_graph_nm =&gt; 'RG-150' ,  pf_graph_path =&gt; 'PEDESTRIAN CROSSING' , pf_graph_desc =&gt; 'PEDESTRIAN CROSSING' , pf_graph_id =&gt; '158');</v>
      </c>
    </row>
    <row r="91" spans="1:9" x14ac:dyDescent="0.25">
      <c r="A91" t="s">
        <v>4044</v>
      </c>
      <c r="B91" t="s">
        <v>4042</v>
      </c>
      <c r="C91" s="6">
        <v>42087</v>
      </c>
      <c r="D91">
        <v>159</v>
      </c>
      <c r="E91" s="5" t="s">
        <v>3364</v>
      </c>
      <c r="F91" t="s">
        <v>705</v>
      </c>
      <c r="G91" s="5" t="s">
        <v>3000</v>
      </c>
      <c r="I91" t="str">
        <f t="shared" si="1"/>
        <v>nm3api_inv_sngr.ins(p_iit_ne_id =&gt; n,p_effective_date =&gt;'24-Mar-2015' , p_admin_unit=&gt; 3, pf_graph_nm =&gt; 'W11A-2' ,  pf_graph_path =&gt; 'PEDESTRIAN CROSSING' , pf_graph_desc =&gt; 'PEDESTRIAN CROSSING' , pf_graph_id =&gt; '159');</v>
      </c>
    </row>
    <row r="92" spans="1:9" x14ac:dyDescent="0.25">
      <c r="A92" t="s">
        <v>4044</v>
      </c>
      <c r="B92" t="s">
        <v>4042</v>
      </c>
      <c r="C92" s="6">
        <v>42087</v>
      </c>
      <c r="D92">
        <v>160</v>
      </c>
      <c r="E92" s="5" t="s">
        <v>3365</v>
      </c>
      <c r="F92" t="s">
        <v>572</v>
      </c>
      <c r="G92" s="5" t="s">
        <v>2990</v>
      </c>
      <c r="I92" t="str">
        <f t="shared" si="1"/>
        <v>nm3api_inv_sngr.ins(p_iit_ne_id =&gt; n,p_effective_date =&gt;'24-Mar-2015' , p_admin_unit=&gt; 3, pf_graph_nm =&gt; 'R8-3A' ,  pf_graph_path =&gt; 'PARKING REGULATION' , pf_graph_desc =&gt; 'PARKING REGULATION' , pf_graph_id =&gt; '160');</v>
      </c>
    </row>
    <row r="93" spans="1:9" x14ac:dyDescent="0.25">
      <c r="A93" t="s">
        <v>4044</v>
      </c>
      <c r="B93" t="s">
        <v>4042</v>
      </c>
      <c r="C93" s="6">
        <v>42087</v>
      </c>
      <c r="D93">
        <v>161</v>
      </c>
      <c r="E93" s="5" t="s">
        <v>3366</v>
      </c>
      <c r="F93" t="s">
        <v>553</v>
      </c>
      <c r="G93" s="5" t="s">
        <v>3001</v>
      </c>
      <c r="I93" t="str">
        <f t="shared" si="1"/>
        <v>nm3api_inv_sngr.ins(p_iit_ne_id =&gt; n,p_effective_date =&gt;'24-Mar-2015' , p_admin_unit=&gt; 3, pf_graph_nm =&gt; 'R7-107A' ,  pf_graph_path =&gt; 'PARKING REGULATION/BUS STOP' , pf_graph_desc =&gt; 'PARKING REGULATION/BUS STOP' , pf_graph_id =&gt; '161');</v>
      </c>
    </row>
    <row r="94" spans="1:9" x14ac:dyDescent="0.25">
      <c r="A94" t="s">
        <v>4044</v>
      </c>
      <c r="B94" t="s">
        <v>4042</v>
      </c>
      <c r="C94" s="6">
        <v>42087</v>
      </c>
      <c r="D94">
        <v>162</v>
      </c>
      <c r="E94" s="5" t="s">
        <v>3367</v>
      </c>
      <c r="F94" t="s">
        <v>565</v>
      </c>
      <c r="G94" s="5" t="s">
        <v>3001</v>
      </c>
      <c r="I94" t="str">
        <f t="shared" si="1"/>
        <v>nm3api_inv_sngr.ins(p_iit_ne_id =&gt; n,p_effective_date =&gt;'24-Mar-2015' , p_admin_unit=&gt; 3, pf_graph_nm =&gt; 'R7-7' ,  pf_graph_path =&gt; 'PARKING REGULATION/BUS STOP' , pf_graph_desc =&gt; 'PARKING REGULATION/BUS STOP' , pf_graph_id =&gt; '162');</v>
      </c>
    </row>
    <row r="95" spans="1:9" x14ac:dyDescent="0.25">
      <c r="A95" t="s">
        <v>4044</v>
      </c>
      <c r="B95" t="s">
        <v>4042</v>
      </c>
      <c r="C95" s="6">
        <v>42087</v>
      </c>
      <c r="D95">
        <v>163</v>
      </c>
      <c r="E95" s="5" t="s">
        <v>3368</v>
      </c>
      <c r="F95" t="s">
        <v>778</v>
      </c>
      <c r="G95" s="5" t="s">
        <v>3002</v>
      </c>
      <c r="I95" t="str">
        <f t="shared" si="1"/>
        <v>nm3api_inv_sngr.ins(p_iit_ne_id =&gt; n,p_effective_date =&gt;'24-Mar-2015' , p_admin_unit=&gt; 3, pf_graph_nm =&gt; 'W7-1B' ,  pf_graph_path =&gt; 'HILL' , pf_graph_desc =&gt; 'HILL' , pf_graph_id =&gt; '163');</v>
      </c>
    </row>
    <row r="96" spans="1:9" x14ac:dyDescent="0.25">
      <c r="A96" t="s">
        <v>4044</v>
      </c>
      <c r="B96" t="s">
        <v>4042</v>
      </c>
      <c r="C96" s="6">
        <v>42087</v>
      </c>
      <c r="D96">
        <v>164</v>
      </c>
      <c r="E96" s="5" t="s">
        <v>3369</v>
      </c>
      <c r="F96" t="s">
        <v>87</v>
      </c>
      <c r="G96" s="5" t="s">
        <v>3003</v>
      </c>
      <c r="I96" t="str">
        <f t="shared" si="1"/>
        <v>nm3api_inv_sngr.ins(p_iit_ne_id =&gt; n,p_effective_date =&gt;'24-Mar-2015' , p_admin_unit=&gt; 3, pf_graph_nm =&gt; 'E1-1' ,  pf_graph_path =&gt; 'ADVANCE INTERCHANGE' , pf_graph_desc =&gt; 'ADVANCE INTERCHANGE' , pf_graph_id =&gt; '164');</v>
      </c>
    </row>
    <row r="97" spans="1:9" x14ac:dyDescent="0.25">
      <c r="A97" t="s">
        <v>4044</v>
      </c>
      <c r="B97" t="s">
        <v>4042</v>
      </c>
      <c r="C97" s="6">
        <v>42087</v>
      </c>
      <c r="D97">
        <v>165</v>
      </c>
      <c r="E97" s="5" t="s">
        <v>3370</v>
      </c>
      <c r="F97" t="s">
        <v>89</v>
      </c>
      <c r="G97" s="5" t="s">
        <v>3004</v>
      </c>
      <c r="I97" t="str">
        <f t="shared" si="1"/>
        <v>nm3api_inv_sngr.ins(p_iit_ne_id =&gt; n,p_effective_date =&gt;'24-Mar-2015' , p_admin_unit=&gt; 3, pf_graph_nm =&gt; 'E11-1A' ,  pf_graph_path =&gt; 'EXIT ONLY' , pf_graph_desc =&gt; 'EXIT ONLY' , pf_graph_id =&gt; '165');</v>
      </c>
    </row>
    <row r="98" spans="1:9" x14ac:dyDescent="0.25">
      <c r="A98" t="s">
        <v>4044</v>
      </c>
      <c r="B98" t="s">
        <v>4042</v>
      </c>
      <c r="C98" s="6">
        <v>42087</v>
      </c>
      <c r="D98">
        <v>166</v>
      </c>
      <c r="E98" s="5" t="s">
        <v>3371</v>
      </c>
      <c r="F98" t="s">
        <v>94</v>
      </c>
      <c r="G98" s="5" t="s">
        <v>3003</v>
      </c>
      <c r="I98" t="str">
        <f t="shared" si="1"/>
        <v>nm3api_inv_sngr.ins(p_iit_ne_id =&gt; n,p_effective_date =&gt;'24-Mar-2015' , p_admin_unit=&gt; 3, pf_graph_nm =&gt; 'E1-2' ,  pf_graph_path =&gt; 'ADVANCE INTERCHANGE' , pf_graph_desc =&gt; 'ADVANCE INTERCHANGE' , pf_graph_id =&gt; '166');</v>
      </c>
    </row>
    <row r="99" spans="1:9" x14ac:dyDescent="0.25">
      <c r="A99" t="s">
        <v>4044</v>
      </c>
      <c r="B99" t="s">
        <v>4042</v>
      </c>
      <c r="C99" s="6">
        <v>42087</v>
      </c>
      <c r="D99">
        <v>167</v>
      </c>
      <c r="E99" s="5" t="s">
        <v>3372</v>
      </c>
      <c r="F99" t="s">
        <v>95</v>
      </c>
      <c r="G99" s="5" t="s">
        <v>3003</v>
      </c>
      <c r="I99" t="str">
        <f t="shared" si="1"/>
        <v>nm3api_inv_sngr.ins(p_iit_ne_id =&gt; n,p_effective_date =&gt;'24-Mar-2015' , p_admin_unit=&gt; 3, pf_graph_nm =&gt; 'E1-3' ,  pf_graph_path =&gt; 'ADVANCE INTERCHANGE' , pf_graph_desc =&gt; 'ADVANCE INTERCHANGE' , pf_graph_id =&gt; '167');</v>
      </c>
    </row>
    <row r="100" spans="1:9" x14ac:dyDescent="0.25">
      <c r="A100" t="s">
        <v>4044</v>
      </c>
      <c r="B100" t="s">
        <v>4042</v>
      </c>
      <c r="C100" s="6">
        <v>42087</v>
      </c>
      <c r="D100">
        <v>168</v>
      </c>
      <c r="E100" s="5" t="s">
        <v>3373</v>
      </c>
      <c r="F100" t="s">
        <v>96</v>
      </c>
      <c r="G100" s="5" t="s">
        <v>3005</v>
      </c>
      <c r="I100" t="str">
        <f t="shared" si="1"/>
        <v>nm3api_inv_sngr.ins(p_iit_ne_id =&gt; n,p_effective_date =&gt;'24-Mar-2015' , p_admin_unit=&gt; 3, pf_graph_nm =&gt; 'E1-5' ,  pf_graph_path =&gt; 'EXIT PANEL' , pf_graph_desc =&gt; 'EXIT PANEL' , pf_graph_id =&gt; '168');</v>
      </c>
    </row>
    <row r="101" spans="1:9" x14ac:dyDescent="0.25">
      <c r="A101" t="s">
        <v>4044</v>
      </c>
      <c r="B101" t="s">
        <v>4042</v>
      </c>
      <c r="C101" s="6">
        <v>42087</v>
      </c>
      <c r="D101">
        <v>169</v>
      </c>
      <c r="E101" s="5" t="s">
        <v>3374</v>
      </c>
      <c r="F101" t="s">
        <v>88</v>
      </c>
      <c r="G101" s="5" t="s">
        <v>3004</v>
      </c>
      <c r="I101" t="str">
        <f t="shared" si="1"/>
        <v>nm3api_inv_sngr.ins(p_iit_ne_id =&gt; n,p_effective_date =&gt;'24-Mar-2015' , p_admin_unit=&gt; 3, pf_graph_nm =&gt; 'E11-1' ,  pf_graph_path =&gt; 'EXIT ONLY' , pf_graph_desc =&gt; 'EXIT ONLY' , pf_graph_id =&gt; '169');</v>
      </c>
    </row>
    <row r="102" spans="1:9" x14ac:dyDescent="0.25">
      <c r="A102" t="s">
        <v>4044</v>
      </c>
      <c r="B102" t="s">
        <v>4042</v>
      </c>
      <c r="C102" s="6">
        <v>42087</v>
      </c>
      <c r="D102">
        <v>170</v>
      </c>
      <c r="E102" s="5" t="s">
        <v>3375</v>
      </c>
      <c r="F102" t="s">
        <v>90</v>
      </c>
      <c r="G102" s="5" t="s">
        <v>3006</v>
      </c>
      <c r="I102" t="str">
        <f t="shared" si="1"/>
        <v>nm3api_inv_sngr.ins(p_iit_ne_id =&gt; n,p_effective_date =&gt;'24-Mar-2015' , p_admin_unit=&gt; 3, pf_graph_nm =&gt; 'E11-1BL' ,  pf_graph_path =&gt; 'EXIT' , pf_graph_desc =&gt; 'EXIT' , pf_graph_id =&gt; '170');</v>
      </c>
    </row>
    <row r="103" spans="1:9" x14ac:dyDescent="0.25">
      <c r="A103" t="s">
        <v>4044</v>
      </c>
      <c r="B103" t="s">
        <v>4042</v>
      </c>
      <c r="C103" s="6">
        <v>42087</v>
      </c>
      <c r="D103">
        <v>171</v>
      </c>
      <c r="E103" s="5" t="s">
        <v>3376</v>
      </c>
      <c r="F103" t="s">
        <v>92</v>
      </c>
      <c r="G103" s="5" t="s">
        <v>3004</v>
      </c>
      <c r="I103" t="str">
        <f t="shared" si="1"/>
        <v>nm3api_inv_sngr.ins(p_iit_ne_id =&gt; n,p_effective_date =&gt;'24-Mar-2015' , p_admin_unit=&gt; 3, pf_graph_nm =&gt; 'E11-1C' ,  pf_graph_path =&gt; 'EXIT ONLY' , pf_graph_desc =&gt; 'EXIT ONLY' , pf_graph_id =&gt; '171');</v>
      </c>
    </row>
    <row r="104" spans="1:9" x14ac:dyDescent="0.25">
      <c r="A104" t="s">
        <v>4044</v>
      </c>
      <c r="B104" t="s">
        <v>4042</v>
      </c>
      <c r="C104" s="6">
        <v>42087</v>
      </c>
      <c r="D104">
        <v>172</v>
      </c>
      <c r="E104" s="5" t="s">
        <v>3377</v>
      </c>
      <c r="F104" t="s">
        <v>97</v>
      </c>
      <c r="G104" s="5" t="s">
        <v>3007</v>
      </c>
      <c r="I104" t="str">
        <f t="shared" si="1"/>
        <v>nm3api_inv_sngr.ins(p_iit_ne_id =&gt; n,p_effective_date =&gt;'24-Mar-2015' , p_admin_unit=&gt; 3, pf_graph_nm =&gt; 'E2-1' ,  pf_graph_path =&gt; 'NEXT EXIT' , pf_graph_desc =&gt; 'NEXT EXIT' , pf_graph_id =&gt; '172');</v>
      </c>
    </row>
    <row r="105" spans="1:9" x14ac:dyDescent="0.25">
      <c r="A105" t="s">
        <v>4044</v>
      </c>
      <c r="B105" t="s">
        <v>4042</v>
      </c>
      <c r="C105" s="6">
        <v>42087</v>
      </c>
      <c r="D105">
        <v>173</v>
      </c>
      <c r="E105" s="5" t="s">
        <v>3378</v>
      </c>
      <c r="F105" t="s">
        <v>98</v>
      </c>
      <c r="G105" s="5" t="s">
        <v>3007</v>
      </c>
      <c r="I105" t="str">
        <f t="shared" si="1"/>
        <v>nm3api_inv_sngr.ins(p_iit_ne_id =&gt; n,p_effective_date =&gt;'24-Mar-2015' , p_admin_unit=&gt; 3, pf_graph_nm =&gt; 'E2-1A' ,  pf_graph_path =&gt; 'NEXT EXIT' , pf_graph_desc =&gt; 'NEXT EXIT' , pf_graph_id =&gt; '173');</v>
      </c>
    </row>
    <row r="106" spans="1:9" x14ac:dyDescent="0.25">
      <c r="A106" t="s">
        <v>4044</v>
      </c>
      <c r="B106" t="s">
        <v>4042</v>
      </c>
      <c r="C106" s="6">
        <v>42087</v>
      </c>
      <c r="D106">
        <v>174</v>
      </c>
      <c r="E106" s="5" t="s">
        <v>3379</v>
      </c>
      <c r="F106" t="s">
        <v>99</v>
      </c>
      <c r="G106" s="5" t="s">
        <v>3008</v>
      </c>
      <c r="I106" t="str">
        <f t="shared" si="1"/>
        <v>nm3api_inv_sngr.ins(p_iit_ne_id =&gt; n,p_effective_date =&gt;'24-Mar-2015' , p_admin_unit=&gt; 3, pf_graph_nm =&gt; 'E5-1' ,  pf_graph_path =&gt; 'GORE/EXIT' , pf_graph_desc =&gt; 'GORE/EXIT' , pf_graph_id =&gt; '174');</v>
      </c>
    </row>
    <row r="107" spans="1:9" x14ac:dyDescent="0.25">
      <c r="A107" t="s">
        <v>4044</v>
      </c>
      <c r="B107" t="s">
        <v>4042</v>
      </c>
      <c r="C107" s="6">
        <v>42087</v>
      </c>
      <c r="D107">
        <v>175</v>
      </c>
      <c r="E107" s="5" t="s">
        <v>3380</v>
      </c>
      <c r="F107" t="s">
        <v>100</v>
      </c>
      <c r="G107" s="5" t="s">
        <v>3009</v>
      </c>
      <c r="I107" t="str">
        <f t="shared" si="1"/>
        <v>nm3api_inv_sngr.ins(p_iit_ne_id =&gt; n,p_effective_date =&gt;'24-Mar-2015' , p_admin_unit=&gt; 3, pf_graph_nm =&gt; 'E5-1A' ,  pf_graph_path =&gt; 'GORE/EXIT NUMBER' , pf_graph_desc =&gt; 'GORE/EXIT NUMBER' , pf_graph_id =&gt; '175');</v>
      </c>
    </row>
    <row r="108" spans="1:9" x14ac:dyDescent="0.25">
      <c r="A108" t="s">
        <v>4044</v>
      </c>
      <c r="B108" t="s">
        <v>4042</v>
      </c>
      <c r="C108" s="6">
        <v>42087</v>
      </c>
      <c r="D108">
        <v>176</v>
      </c>
      <c r="E108" s="5" t="s">
        <v>3381</v>
      </c>
      <c r="F108" t="s">
        <v>101</v>
      </c>
      <c r="G108" s="5" t="s">
        <v>3009</v>
      </c>
      <c r="I108" t="str">
        <f t="shared" si="1"/>
        <v>nm3api_inv_sngr.ins(p_iit_ne_id =&gt; n,p_effective_date =&gt;'24-Mar-2015' , p_admin_unit=&gt; 3, pf_graph_nm =&gt; 'E5-2' ,  pf_graph_path =&gt; 'GORE/EXIT NUMBER' , pf_graph_desc =&gt; 'GORE/EXIT NUMBER' , pf_graph_id =&gt; '176');</v>
      </c>
    </row>
    <row r="109" spans="1:9" x14ac:dyDescent="0.25">
      <c r="A109" t="s">
        <v>4044</v>
      </c>
      <c r="B109" t="s">
        <v>4042</v>
      </c>
      <c r="C109" s="6">
        <v>42087</v>
      </c>
      <c r="D109">
        <v>177</v>
      </c>
      <c r="E109" s="5" t="s">
        <v>3382</v>
      </c>
      <c r="F109" t="s">
        <v>104</v>
      </c>
      <c r="G109" s="5" t="s">
        <v>3010</v>
      </c>
      <c r="I109" t="str">
        <f t="shared" si="1"/>
        <v>nm3api_inv_sngr.ins(p_iit_ne_id =&gt; n,p_effective_date =&gt;'24-Mar-2015' , p_admin_unit=&gt; 3, pf_graph_nm =&gt; 'E7' ,  pf_graph_path =&gt; 'POST INTERCHANGE DISTANCE' , pf_graph_desc =&gt; 'POST INTERCHANGE DISTANCE' , pf_graph_id =&gt; '177');</v>
      </c>
    </row>
    <row r="110" spans="1:9" x14ac:dyDescent="0.25">
      <c r="A110" t="s">
        <v>4044</v>
      </c>
      <c r="B110" t="s">
        <v>4042</v>
      </c>
      <c r="C110" s="6">
        <v>42087</v>
      </c>
      <c r="D110">
        <v>178</v>
      </c>
      <c r="E110" s="5" t="s">
        <v>3383</v>
      </c>
      <c r="F110" t="s">
        <v>105</v>
      </c>
      <c r="G110" s="5" t="s">
        <v>3011</v>
      </c>
      <c r="I110" t="str">
        <f t="shared" si="1"/>
        <v>nm3api_inv_sngr.ins(p_iit_ne_id =&gt; n,p_effective_date =&gt;'24-Mar-2015' , p_admin_unit=&gt; 3, pf_graph_nm =&gt; 'E8-1' ,  pf_graph_path =&gt; 'INTERCHANGE SEQUENCE' , pf_graph_desc =&gt; 'INTERCHANGE SEQUENCE' , pf_graph_id =&gt; '178');</v>
      </c>
    </row>
    <row r="111" spans="1:9" x14ac:dyDescent="0.25">
      <c r="A111" t="s">
        <v>4044</v>
      </c>
      <c r="B111" t="s">
        <v>4042</v>
      </c>
      <c r="C111" s="6">
        <v>42087</v>
      </c>
      <c r="D111">
        <v>179</v>
      </c>
      <c r="E111" s="5" t="s">
        <v>3384</v>
      </c>
      <c r="F111" t="s">
        <v>106</v>
      </c>
      <c r="G111" s="5" t="s">
        <v>3012</v>
      </c>
      <c r="I111" t="str">
        <f t="shared" si="1"/>
        <v>nm3api_inv_sngr.ins(p_iit_ne_id =&gt; n,p_effective_date =&gt;'24-Mar-2015' , p_admin_unit=&gt; 3, pf_graph_nm =&gt; 'E8-2' ,  pf_graph_path =&gt; 'COMMUNITY INTERCHANGE IDENTIFICATION' , pf_graph_desc =&gt; 'COMMUNITY INTERCHANGE IDENTIFICATION' , pf_graph_id =&gt; '179');</v>
      </c>
    </row>
    <row r="112" spans="1:9" x14ac:dyDescent="0.25">
      <c r="A112" t="s">
        <v>4044</v>
      </c>
      <c r="B112" t="s">
        <v>4042</v>
      </c>
      <c r="C112" s="6">
        <v>42087</v>
      </c>
      <c r="D112">
        <v>180</v>
      </c>
      <c r="E112" s="5" t="s">
        <v>3385</v>
      </c>
      <c r="F112" t="s">
        <v>107</v>
      </c>
      <c r="G112" s="5" t="s">
        <v>3013</v>
      </c>
      <c r="I112" t="str">
        <f t="shared" si="1"/>
        <v>nm3api_inv_sngr.ins(p_iit_ne_id =&gt; n,p_effective_date =&gt;'24-Mar-2015' , p_admin_unit=&gt; 3, pf_graph_nm =&gt; 'E9' ,  pf_graph_path =&gt; 'NEXT EXITS' , pf_graph_desc =&gt; 'NEXT EXITS' , pf_graph_id =&gt; '180');</v>
      </c>
    </row>
    <row r="113" spans="1:9" x14ac:dyDescent="0.25">
      <c r="A113" t="s">
        <v>4044</v>
      </c>
      <c r="B113" t="s">
        <v>4042</v>
      </c>
      <c r="C113" s="6">
        <v>42087</v>
      </c>
      <c r="D113">
        <v>181</v>
      </c>
      <c r="E113" s="5" t="s">
        <v>3386</v>
      </c>
      <c r="F113" t="s">
        <v>108</v>
      </c>
      <c r="G113" s="5" t="s">
        <v>3014</v>
      </c>
      <c r="I113" t="str">
        <f t="shared" si="1"/>
        <v>nm3api_inv_sngr.ins(p_iit_ne_id =&gt; n,p_effective_date =&gt;'24-Mar-2015' , p_admin_unit=&gt; 3, pf_graph_nm =&gt; 'G20-1' ,  pf_graph_path =&gt; 'ROAD WORK' , pf_graph_desc =&gt; 'ROAD WORK' , pf_graph_id =&gt; '181');</v>
      </c>
    </row>
    <row r="114" spans="1:9" x14ac:dyDescent="0.25">
      <c r="A114" t="s">
        <v>4044</v>
      </c>
      <c r="B114" t="s">
        <v>4042</v>
      </c>
      <c r="C114" s="6">
        <v>42087</v>
      </c>
      <c r="D114">
        <v>182</v>
      </c>
      <c r="E114" s="5" t="s">
        <v>3387</v>
      </c>
      <c r="F114" t="s">
        <v>109</v>
      </c>
      <c r="G114" s="5" t="s">
        <v>3015</v>
      </c>
      <c r="I114" t="str">
        <f t="shared" si="1"/>
        <v>nm3api_inv_sngr.ins(p_iit_ne_id =&gt; n,p_effective_date =&gt;'24-Mar-2015' , p_admin_unit=&gt; 3, pf_graph_nm =&gt; 'G20-2' ,  pf_graph_path =&gt; 'END CONSTRUCTION' , pf_graph_desc =&gt; 'END CONSTRUCTION' , pf_graph_id =&gt; '182');</v>
      </c>
    </row>
    <row r="115" spans="1:9" x14ac:dyDescent="0.25">
      <c r="A115" t="s">
        <v>4044</v>
      </c>
      <c r="B115" t="s">
        <v>4042</v>
      </c>
      <c r="C115" s="6">
        <v>42087</v>
      </c>
      <c r="D115">
        <v>183</v>
      </c>
      <c r="E115" s="5" t="s">
        <v>3388</v>
      </c>
      <c r="F115" t="s">
        <v>91</v>
      </c>
      <c r="G115" s="5" t="s">
        <v>3016</v>
      </c>
      <c r="I115" t="str">
        <f t="shared" si="1"/>
        <v>nm3api_inv_sngr.ins(p_iit_ne_id =&gt; n,p_effective_date =&gt;'24-Mar-2015' , p_admin_unit=&gt; 3, pf_graph_nm =&gt; 'E11-1BR' ,  pf_graph_path =&gt; 'ONLY' , pf_graph_desc =&gt; 'ONLY' , pf_graph_id =&gt; '183');</v>
      </c>
    </row>
    <row r="116" spans="1:9" x14ac:dyDescent="0.25">
      <c r="A116" t="s">
        <v>4044</v>
      </c>
      <c r="B116" t="s">
        <v>4042</v>
      </c>
      <c r="C116" s="6">
        <v>42087</v>
      </c>
      <c r="D116">
        <v>184</v>
      </c>
      <c r="E116" s="5" t="s">
        <v>3389</v>
      </c>
      <c r="F116" t="s">
        <v>111</v>
      </c>
      <c r="G116" s="5" t="s">
        <v>3017</v>
      </c>
      <c r="I116" t="str">
        <f t="shared" si="1"/>
        <v>nm3api_inv_sngr.ins(p_iit_ne_id =&gt; n,p_effective_date =&gt;'24-Mar-2015' , p_admin_unit=&gt; 3, pf_graph_nm =&gt; 'G20-4' ,  pf_graph_path =&gt; 'PILOT CAR' , pf_graph_desc =&gt; 'PILOT CAR' , pf_graph_id =&gt; '184');</v>
      </c>
    </row>
    <row r="117" spans="1:9" x14ac:dyDescent="0.25">
      <c r="A117" t="s">
        <v>4044</v>
      </c>
      <c r="B117" t="s">
        <v>4042</v>
      </c>
      <c r="C117" s="6">
        <v>42087</v>
      </c>
      <c r="D117">
        <v>185</v>
      </c>
      <c r="E117" s="5" t="s">
        <v>3390</v>
      </c>
      <c r="F117" t="s">
        <v>113</v>
      </c>
      <c r="G117" s="5" t="s">
        <v>3018</v>
      </c>
      <c r="I117" t="str">
        <f t="shared" si="1"/>
        <v>nm3api_inv_sngr.ins(p_iit_ne_id =&gt; n,p_effective_date =&gt;'24-Mar-2015' , p_admin_unit=&gt; 3, pf_graph_nm =&gt; 'I1-1' ,  pf_graph_path =&gt; 'TRAFFIC SIGNAL SPEED' , pf_graph_desc =&gt; 'TRAFFIC SIGNAL SPEED' , pf_graph_id =&gt; '185');</v>
      </c>
    </row>
    <row r="118" spans="1:9" x14ac:dyDescent="0.25">
      <c r="A118" t="s">
        <v>4044</v>
      </c>
      <c r="B118" t="s">
        <v>4042</v>
      </c>
      <c r="C118" s="6">
        <v>42087</v>
      </c>
      <c r="D118">
        <v>186</v>
      </c>
      <c r="E118" s="5" t="s">
        <v>3391</v>
      </c>
      <c r="F118" t="s">
        <v>114</v>
      </c>
      <c r="G118" s="5" t="s">
        <v>3019</v>
      </c>
      <c r="I118" t="str">
        <f t="shared" si="1"/>
        <v>nm3api_inv_sngr.ins(p_iit_ne_id =&gt; n,p_effective_date =&gt;'24-Mar-2015' , p_admin_unit=&gt; 3, pf_graph_nm =&gt; 'I-2' ,  pf_graph_path =&gt; 'GENERAL INFORMATION' , pf_graph_desc =&gt; 'GENERAL INFORMATION' , pf_graph_id =&gt; '186');</v>
      </c>
    </row>
    <row r="119" spans="1:9" x14ac:dyDescent="0.25">
      <c r="A119" t="s">
        <v>4044</v>
      </c>
      <c r="B119" t="s">
        <v>4042</v>
      </c>
      <c r="C119" s="6">
        <v>42087</v>
      </c>
      <c r="D119">
        <v>187</v>
      </c>
      <c r="E119" s="5" t="s">
        <v>3392</v>
      </c>
      <c r="F119" t="s">
        <v>115</v>
      </c>
      <c r="G119" s="5" t="s">
        <v>3019</v>
      </c>
      <c r="I119" t="str">
        <f t="shared" si="1"/>
        <v>nm3api_inv_sngr.ins(p_iit_ne_id =&gt; n,p_effective_date =&gt;'24-Mar-2015' , p_admin_unit=&gt; 3, pf_graph_nm =&gt; 'I-3' ,  pf_graph_path =&gt; 'GENERAL INFORMATION' , pf_graph_desc =&gt; 'GENERAL INFORMATION' , pf_graph_id =&gt; '187');</v>
      </c>
    </row>
    <row r="120" spans="1:9" x14ac:dyDescent="0.25">
      <c r="A120" t="s">
        <v>4044</v>
      </c>
      <c r="B120" t="s">
        <v>4042</v>
      </c>
      <c r="C120" s="6">
        <v>42087</v>
      </c>
      <c r="D120">
        <v>188</v>
      </c>
      <c r="E120" s="5" t="s">
        <v>3393</v>
      </c>
      <c r="F120" t="s">
        <v>116</v>
      </c>
      <c r="G120" s="5" t="s">
        <v>3020</v>
      </c>
      <c r="I120" t="str">
        <f t="shared" si="1"/>
        <v>nm3api_inv_sngr.ins(p_iit_ne_id =&gt; n,p_effective_date =&gt;'24-Mar-2015' , p_admin_unit=&gt; 3, pf_graph_nm =&gt; 'I-4' ,  pf_graph_path =&gt; 'HIKING' , pf_graph_desc =&gt; 'HIKING' , pf_graph_id =&gt; '188');</v>
      </c>
    </row>
    <row r="121" spans="1:9" x14ac:dyDescent="0.25">
      <c r="A121" t="s">
        <v>4044</v>
      </c>
      <c r="B121" t="s">
        <v>4042</v>
      </c>
      <c r="C121" s="6">
        <v>42087</v>
      </c>
      <c r="D121">
        <v>189</v>
      </c>
      <c r="E121" s="5" t="s">
        <v>3394</v>
      </c>
      <c r="F121" t="s">
        <v>117</v>
      </c>
      <c r="G121" s="5" t="s">
        <v>3021</v>
      </c>
      <c r="I121" t="str">
        <f t="shared" si="1"/>
        <v>nm3api_inv_sngr.ins(p_iit_ne_id =&gt; n,p_effective_date =&gt;'24-Mar-2015' , p_admin_unit=&gt; 3, pf_graph_nm =&gt; 'I-5' ,  pf_graph_path =&gt; 'AIRPORT' , pf_graph_desc =&gt; 'AIRPORT' , pf_graph_id =&gt; '189');</v>
      </c>
    </row>
    <row r="122" spans="1:9" x14ac:dyDescent="0.25">
      <c r="A122" t="s">
        <v>4044</v>
      </c>
      <c r="B122" t="s">
        <v>4042</v>
      </c>
      <c r="C122" s="6">
        <v>42087</v>
      </c>
      <c r="D122">
        <v>190</v>
      </c>
      <c r="E122" s="5" t="s">
        <v>3395</v>
      </c>
      <c r="F122" t="s">
        <v>118</v>
      </c>
      <c r="G122" s="5" t="s">
        <v>1036</v>
      </c>
      <c r="I122" t="str">
        <f t="shared" si="1"/>
        <v>nm3api_inv_sngr.ins(p_iit_ne_id =&gt; n,p_effective_date =&gt;'24-Mar-2015' , p_admin_unit=&gt; 3, pf_graph_nm =&gt; 'I-6' ,  pf_graph_path =&gt; 'BUS STOP' , pf_graph_desc =&gt; 'BUS STOP' , pf_graph_id =&gt; '190');</v>
      </c>
    </row>
    <row r="123" spans="1:9" x14ac:dyDescent="0.25">
      <c r="A123" t="s">
        <v>4044</v>
      </c>
      <c r="B123" t="s">
        <v>4042</v>
      </c>
      <c r="C123" s="6">
        <v>42087</v>
      </c>
      <c r="D123">
        <v>191</v>
      </c>
      <c r="E123" s="5" t="s">
        <v>3396</v>
      </c>
      <c r="F123" t="s">
        <v>119</v>
      </c>
      <c r="G123" s="5" t="s">
        <v>3022</v>
      </c>
      <c r="I123" t="str">
        <f t="shared" si="1"/>
        <v>nm3api_inv_sngr.ins(p_iit_ne_id =&gt; n,p_effective_date =&gt;'24-Mar-2015' , p_admin_unit=&gt; 3, pf_graph_nm =&gt; 'I-7' ,  pf_graph_path =&gt; 'TRAIN STATION' , pf_graph_desc =&gt; 'TRAIN STATION' , pf_graph_id =&gt; '191');</v>
      </c>
    </row>
    <row r="124" spans="1:9" x14ac:dyDescent="0.25">
      <c r="A124" t="s">
        <v>4044</v>
      </c>
      <c r="B124" t="s">
        <v>4042</v>
      </c>
      <c r="C124" s="6">
        <v>42087</v>
      </c>
      <c r="D124">
        <v>192</v>
      </c>
      <c r="E124" s="5" t="s">
        <v>3397</v>
      </c>
      <c r="F124" t="s">
        <v>120</v>
      </c>
      <c r="G124" s="5" t="s">
        <v>1048</v>
      </c>
      <c r="I124" t="str">
        <f t="shared" si="1"/>
        <v>nm3api_inv_sngr.ins(p_iit_ne_id =&gt; n,p_effective_date =&gt;'24-Mar-2015' , p_admin_unit=&gt; 3, pf_graph_nm =&gt; 'I-8' ,  pf_graph_path =&gt; 'LIBRARY' , pf_graph_desc =&gt; 'LIBRARY' , pf_graph_id =&gt; '192');</v>
      </c>
    </row>
    <row r="125" spans="1:9" x14ac:dyDescent="0.25">
      <c r="A125" t="s">
        <v>4044</v>
      </c>
      <c r="B125" t="s">
        <v>4042</v>
      </c>
      <c r="C125" s="6">
        <v>42087</v>
      </c>
      <c r="D125">
        <v>193</v>
      </c>
      <c r="E125" s="5" t="s">
        <v>3398</v>
      </c>
      <c r="F125" t="s">
        <v>121</v>
      </c>
      <c r="G125" s="5" t="s">
        <v>3023</v>
      </c>
      <c r="I125" t="str">
        <f t="shared" si="1"/>
        <v>nm3api_inv_sngr.ins(p_iit_ne_id =&gt; n,p_effective_date =&gt;'24-Mar-2015' , p_admin_unit=&gt; 3, pf_graph_nm =&gt; 'I-9' ,  pf_graph_path =&gt; 'MARINA' , pf_graph_desc =&gt; 'MARINA' , pf_graph_id =&gt; '193');</v>
      </c>
    </row>
    <row r="126" spans="1:9" x14ac:dyDescent="0.25">
      <c r="A126" t="s">
        <v>4044</v>
      </c>
      <c r="B126" t="s">
        <v>4042</v>
      </c>
      <c r="C126" s="6">
        <v>42087</v>
      </c>
      <c r="D126">
        <v>194</v>
      </c>
      <c r="E126" s="5" t="s">
        <v>3399</v>
      </c>
      <c r="F126" t="s">
        <v>112</v>
      </c>
      <c r="G126" s="5" t="s">
        <v>3024</v>
      </c>
      <c r="I126" t="str">
        <f t="shared" si="1"/>
        <v>nm3api_inv_sngr.ins(p_iit_ne_id =&gt; n,p_effective_date =&gt;'24-Mar-2015' , p_admin_unit=&gt; 3, pf_graph_nm =&gt; 'I-10' ,  pf_graph_path =&gt; 'WINTER RECREATION AREA' , pf_graph_desc =&gt; 'WINTER RECREATION AREA' , pf_graph_id =&gt; '194');</v>
      </c>
    </row>
    <row r="127" spans="1:9" x14ac:dyDescent="0.25">
      <c r="A127" t="s">
        <v>4044</v>
      </c>
      <c r="B127" t="s">
        <v>4042</v>
      </c>
      <c r="C127" s="6">
        <v>42087</v>
      </c>
      <c r="D127">
        <v>195</v>
      </c>
      <c r="E127" s="5" t="s">
        <v>3400</v>
      </c>
      <c r="F127" t="s">
        <v>122</v>
      </c>
      <c r="G127" s="5" t="s">
        <v>3025</v>
      </c>
      <c r="I127" t="str">
        <f t="shared" si="1"/>
        <v>nm3api_inv_sngr.ins(p_iit_ne_id =&gt; n,p_effective_date =&gt;'24-Mar-2015' , p_admin_unit=&gt; 3, pf_graph_nm =&gt; 'M1-1' ,  pf_graph_path =&gt; 'INTERSTATE SHIELD' , pf_graph_desc =&gt; 'INTERSTATE SHIELD' , pf_graph_id =&gt; '195');</v>
      </c>
    </row>
    <row r="128" spans="1:9" x14ac:dyDescent="0.25">
      <c r="A128" t="s">
        <v>4044</v>
      </c>
      <c r="B128" t="s">
        <v>4042</v>
      </c>
      <c r="C128" s="6">
        <v>42087</v>
      </c>
      <c r="D128">
        <v>196</v>
      </c>
      <c r="E128" s="5" t="s">
        <v>3401</v>
      </c>
      <c r="F128" t="s">
        <v>123</v>
      </c>
      <c r="G128" s="5" t="s">
        <v>3026</v>
      </c>
      <c r="I128" t="str">
        <f t="shared" si="1"/>
        <v>nm3api_inv_sngr.ins(p_iit_ne_id =&gt; n,p_effective_date =&gt;'24-Mar-2015' , p_admin_unit=&gt; 3, pf_graph_nm =&gt; 'M1-2' ,  pf_graph_path =&gt; 'BUSINESS LOOP INTERSTATE SHIELD' , pf_graph_desc =&gt; 'BUSINESS LOOP INTERSTATE SHIELD' , pf_graph_id =&gt; '196');</v>
      </c>
    </row>
    <row r="129" spans="1:9" x14ac:dyDescent="0.25">
      <c r="A129" t="s">
        <v>4044</v>
      </c>
      <c r="B129" t="s">
        <v>4042</v>
      </c>
      <c r="C129" s="6">
        <v>42087</v>
      </c>
      <c r="D129">
        <v>197</v>
      </c>
      <c r="E129" s="5" t="s">
        <v>3402</v>
      </c>
      <c r="F129" t="s">
        <v>124</v>
      </c>
      <c r="G129" s="5" t="s">
        <v>3027</v>
      </c>
      <c r="I129" t="str">
        <f t="shared" si="1"/>
        <v>nm3api_inv_sngr.ins(p_iit_ne_id =&gt; n,p_effective_date =&gt;'24-Mar-2015' , p_admin_unit=&gt; 3, pf_graph_nm =&gt; 'M1-3' ,  pf_graph_path =&gt; 'BUSINESS SPUR INTERSTATE SHIELD' , pf_graph_desc =&gt; 'BUSINESS SPUR INTERSTATE SHIELD' , pf_graph_id =&gt; '197');</v>
      </c>
    </row>
    <row r="130" spans="1:9" x14ac:dyDescent="0.25">
      <c r="A130" t="s">
        <v>4044</v>
      </c>
      <c r="B130" t="s">
        <v>4042</v>
      </c>
      <c r="C130" s="6">
        <v>42087</v>
      </c>
      <c r="D130">
        <v>198</v>
      </c>
      <c r="E130" s="5" t="s">
        <v>3403</v>
      </c>
      <c r="F130" t="s">
        <v>125</v>
      </c>
      <c r="G130" s="5" t="s">
        <v>3028</v>
      </c>
      <c r="I130" t="str">
        <f t="shared" si="1"/>
        <v>nm3api_inv_sngr.ins(p_iit_ne_id =&gt; n,p_effective_date =&gt;'24-Mar-2015' , p_admin_unit=&gt; 3, pf_graph_nm =&gt; 'M1-4' ,  pf_graph_path =&gt; 'US ROUTE MARKER' , pf_graph_desc =&gt; 'US ROUTE MARKER' , pf_graph_id =&gt; '198');</v>
      </c>
    </row>
    <row r="131" spans="1:9" x14ac:dyDescent="0.25">
      <c r="A131" t="s">
        <v>4044</v>
      </c>
      <c r="B131" t="s">
        <v>4042</v>
      </c>
      <c r="C131" s="6">
        <v>42087</v>
      </c>
      <c r="D131">
        <v>199</v>
      </c>
      <c r="E131" s="5" t="s">
        <v>3404</v>
      </c>
      <c r="F131" t="s">
        <v>127</v>
      </c>
      <c r="G131" s="5" t="s">
        <v>3029</v>
      </c>
      <c r="I131" t="str">
        <f t="shared" ref="I131:I194" si="2">"nm3api_inv_sngr.ins(p_iit_ne_id =&gt; n,p_effective_date =&gt;'" &amp; TEXT(C131,"DD-MMM-yyy") &amp; "' , p_admin_unit=&gt; 3, pf_graph_nm =&gt; '" &amp; F131 &amp; "' ,  pf_graph_path =&gt; '" &amp; G131 &amp; "' , pf_graph_desc =&gt; '" &amp; G131 &amp; "' , pf_graph_id =&gt; '" &amp; D131 &amp; "');"</f>
        <v>nm3api_inv_sngr.ins(p_iit_ne_id =&gt; n,p_effective_date =&gt;'24-Mar-2015' , p_admin_unit=&gt; 3, pf_graph_nm =&gt; 'M1-5' ,  pf_graph_path =&gt; 'STATE ROUTE MARKER' , pf_graph_desc =&gt; 'STATE ROUTE MARKER' , pf_graph_id =&gt; '199');</v>
      </c>
    </row>
    <row r="132" spans="1:9" x14ac:dyDescent="0.25">
      <c r="A132" t="s">
        <v>4044</v>
      </c>
      <c r="B132" t="s">
        <v>4042</v>
      </c>
      <c r="C132" s="6">
        <v>42087</v>
      </c>
      <c r="D132">
        <v>200</v>
      </c>
      <c r="E132" s="5" t="s">
        <v>3405</v>
      </c>
      <c r="F132" t="s">
        <v>129</v>
      </c>
      <c r="G132" s="5" t="s">
        <v>3030</v>
      </c>
      <c r="I132" t="str">
        <f t="shared" si="2"/>
        <v>nm3api_inv_sngr.ins(p_iit_ne_id =&gt; n,p_effective_date =&gt;'24-Mar-2015' , p_admin_unit=&gt; 3, pf_graph_nm =&gt; 'M1-6' ,  pf_graph_path =&gt; 'COUNTY ROUTE MARKER' , pf_graph_desc =&gt; 'COUNTY ROUTE MARKER' , pf_graph_id =&gt; '200');</v>
      </c>
    </row>
    <row r="133" spans="1:9" x14ac:dyDescent="0.25">
      <c r="A133" t="s">
        <v>4044</v>
      </c>
      <c r="B133" t="s">
        <v>4042</v>
      </c>
      <c r="C133" s="6">
        <v>42087</v>
      </c>
      <c r="D133">
        <v>201</v>
      </c>
      <c r="E133" s="5" t="s">
        <v>3406</v>
      </c>
      <c r="F133" t="s">
        <v>130</v>
      </c>
      <c r="G133" s="5" t="s">
        <v>3031</v>
      </c>
      <c r="I133" t="str">
        <f t="shared" si="2"/>
        <v>nm3api_inv_sngr.ins(p_iit_ne_id =&gt; n,p_effective_date =&gt;'24-Mar-2015' , p_admin_unit=&gt; 3, pf_graph_nm =&gt; 'M1-7' ,  pf_graph_path =&gt; 'FOREST ROUTE' , pf_graph_desc =&gt; 'FOREST ROUTE' , pf_graph_id =&gt; '201');</v>
      </c>
    </row>
    <row r="134" spans="1:9" x14ac:dyDescent="0.25">
      <c r="A134" t="s">
        <v>4044</v>
      </c>
      <c r="B134" t="s">
        <v>4042</v>
      </c>
      <c r="C134" s="6">
        <v>42087</v>
      </c>
      <c r="D134">
        <v>202</v>
      </c>
      <c r="E134" s="5" t="s">
        <v>3407</v>
      </c>
      <c r="F134" t="s">
        <v>133</v>
      </c>
      <c r="G134" s="5" t="s">
        <v>3032</v>
      </c>
      <c r="I134" t="str">
        <f t="shared" si="2"/>
        <v>nm3api_inv_sngr.ins(p_iit_ne_id =&gt; n,p_effective_date =&gt;'24-Mar-2015' , p_admin_unit=&gt; 3, pf_graph_nm =&gt; 'M2-1' ,  pf_graph_path =&gt; 'JUNCTION MARKER' , pf_graph_desc =&gt; 'JUNCTION MARKER' , pf_graph_id =&gt; '202');</v>
      </c>
    </row>
    <row r="135" spans="1:9" x14ac:dyDescent="0.25">
      <c r="A135" t="s">
        <v>4044</v>
      </c>
      <c r="B135" t="s">
        <v>4042</v>
      </c>
      <c r="C135" s="6">
        <v>42087</v>
      </c>
      <c r="D135">
        <v>203</v>
      </c>
      <c r="E135" s="5" t="s">
        <v>3408</v>
      </c>
      <c r="F135" t="s">
        <v>135</v>
      </c>
      <c r="G135" s="5" t="s">
        <v>3033</v>
      </c>
      <c r="I135" t="str">
        <f t="shared" si="2"/>
        <v>nm3api_inv_sngr.ins(p_iit_ne_id =&gt; n,p_effective_date =&gt;'24-Mar-2015' , p_admin_unit=&gt; 3, pf_graph_nm =&gt; 'M3-1' ,  pf_graph_path =&gt; 'CARDINAL DIRECTION MARKER' , pf_graph_desc =&gt; 'CARDINAL DIRECTION MARKER' , pf_graph_id =&gt; '203');</v>
      </c>
    </row>
    <row r="136" spans="1:9" x14ac:dyDescent="0.25">
      <c r="A136" t="s">
        <v>4044</v>
      </c>
      <c r="B136" t="s">
        <v>4042</v>
      </c>
      <c r="C136" s="6">
        <v>42087</v>
      </c>
      <c r="D136">
        <v>204</v>
      </c>
      <c r="E136" s="5" t="s">
        <v>3409</v>
      </c>
      <c r="F136" t="s">
        <v>136</v>
      </c>
      <c r="G136" s="5" t="s">
        <v>3033</v>
      </c>
      <c r="I136" t="str">
        <f t="shared" si="2"/>
        <v>nm3api_inv_sngr.ins(p_iit_ne_id =&gt; n,p_effective_date =&gt;'24-Mar-2015' , p_admin_unit=&gt; 3, pf_graph_nm =&gt; 'M3-2' ,  pf_graph_path =&gt; 'CARDINAL DIRECTION MARKER' , pf_graph_desc =&gt; 'CARDINAL DIRECTION MARKER' , pf_graph_id =&gt; '204');</v>
      </c>
    </row>
    <row r="137" spans="1:9" x14ac:dyDescent="0.25">
      <c r="A137" t="s">
        <v>4044</v>
      </c>
      <c r="B137" t="s">
        <v>4042</v>
      </c>
      <c r="C137" s="6">
        <v>42087</v>
      </c>
      <c r="D137">
        <v>205</v>
      </c>
      <c r="E137" s="5" t="s">
        <v>3410</v>
      </c>
      <c r="F137" t="s">
        <v>137</v>
      </c>
      <c r="G137" s="5" t="s">
        <v>3033</v>
      </c>
      <c r="I137" t="str">
        <f t="shared" si="2"/>
        <v>nm3api_inv_sngr.ins(p_iit_ne_id =&gt; n,p_effective_date =&gt;'24-Mar-2015' , p_admin_unit=&gt; 3, pf_graph_nm =&gt; 'M3-3' ,  pf_graph_path =&gt; 'CARDINAL DIRECTION MARKER' , pf_graph_desc =&gt; 'CARDINAL DIRECTION MARKER' , pf_graph_id =&gt; '205');</v>
      </c>
    </row>
    <row r="138" spans="1:9" x14ac:dyDescent="0.25">
      <c r="A138" t="s">
        <v>4044</v>
      </c>
      <c r="B138" t="s">
        <v>4042</v>
      </c>
      <c r="C138" s="6">
        <v>42087</v>
      </c>
      <c r="D138">
        <v>206</v>
      </c>
      <c r="E138" s="5" t="s">
        <v>3411</v>
      </c>
      <c r="F138" t="s">
        <v>138</v>
      </c>
      <c r="G138" s="5" t="s">
        <v>3033</v>
      </c>
      <c r="I138" t="str">
        <f t="shared" si="2"/>
        <v>nm3api_inv_sngr.ins(p_iit_ne_id =&gt; n,p_effective_date =&gt;'24-Mar-2015' , p_admin_unit=&gt; 3, pf_graph_nm =&gt; 'M3-4' ,  pf_graph_path =&gt; 'CARDINAL DIRECTION MARKER' , pf_graph_desc =&gt; 'CARDINAL DIRECTION MARKER' , pf_graph_id =&gt; '206');</v>
      </c>
    </row>
    <row r="139" spans="1:9" x14ac:dyDescent="0.25">
      <c r="A139" t="s">
        <v>4044</v>
      </c>
      <c r="B139" t="s">
        <v>4042</v>
      </c>
      <c r="C139" s="6">
        <v>42087</v>
      </c>
      <c r="D139">
        <v>207</v>
      </c>
      <c r="E139" s="5" t="s">
        <v>3412</v>
      </c>
      <c r="F139" t="s">
        <v>139</v>
      </c>
      <c r="G139" s="5" t="s">
        <v>3034</v>
      </c>
      <c r="I139" t="str">
        <f t="shared" si="2"/>
        <v>nm3api_inv_sngr.ins(p_iit_ne_id =&gt; n,p_effective_date =&gt;'24-Mar-2015' , p_admin_unit=&gt; 3, pf_graph_nm =&gt; 'M4-1' ,  pf_graph_path =&gt; 'ALTERNATE MARKER' , pf_graph_desc =&gt; 'ALTERNATE MARKER' , pf_graph_id =&gt; '207');</v>
      </c>
    </row>
    <row r="140" spans="1:9" x14ac:dyDescent="0.25">
      <c r="A140" t="s">
        <v>4044</v>
      </c>
      <c r="B140" t="s">
        <v>4042</v>
      </c>
      <c r="C140" s="6">
        <v>42087</v>
      </c>
      <c r="D140">
        <v>208</v>
      </c>
      <c r="E140" s="5" t="s">
        <v>3413</v>
      </c>
      <c r="F140" t="s">
        <v>145</v>
      </c>
      <c r="G140" s="5" t="s">
        <v>3034</v>
      </c>
      <c r="I140" t="str">
        <f t="shared" si="2"/>
        <v>nm3api_inv_sngr.ins(p_iit_ne_id =&gt; n,p_effective_date =&gt;'24-Mar-2015' , p_admin_unit=&gt; 3, pf_graph_nm =&gt; 'M4-1A' ,  pf_graph_path =&gt; 'ALTERNATE MARKER' , pf_graph_desc =&gt; 'ALTERNATE MARKER' , pf_graph_id =&gt; '208');</v>
      </c>
    </row>
    <row r="141" spans="1:9" x14ac:dyDescent="0.25">
      <c r="A141" t="s">
        <v>4044</v>
      </c>
      <c r="B141" t="s">
        <v>4042</v>
      </c>
      <c r="C141" s="6">
        <v>42087</v>
      </c>
      <c r="D141">
        <v>209</v>
      </c>
      <c r="E141" s="5" t="s">
        <v>3414</v>
      </c>
      <c r="F141" t="s">
        <v>146</v>
      </c>
      <c r="G141" s="5" t="s">
        <v>3035</v>
      </c>
      <c r="I141" t="str">
        <f t="shared" si="2"/>
        <v>nm3api_inv_sngr.ins(p_iit_ne_id =&gt; n,p_effective_date =&gt;'24-Mar-2015' , p_admin_unit=&gt; 3, pf_graph_nm =&gt; 'M4-2' ,  pf_graph_path =&gt; 'BY-PASS MARKER' , pf_graph_desc =&gt; 'BY-PASS MARKER' , pf_graph_id =&gt; '209');</v>
      </c>
    </row>
    <row r="142" spans="1:9" x14ac:dyDescent="0.25">
      <c r="A142" t="s">
        <v>4044</v>
      </c>
      <c r="B142" t="s">
        <v>4042</v>
      </c>
      <c r="C142" s="6">
        <v>42087</v>
      </c>
      <c r="D142">
        <v>210</v>
      </c>
      <c r="E142" s="5" t="s">
        <v>3415</v>
      </c>
      <c r="F142" t="s">
        <v>147</v>
      </c>
      <c r="G142" s="5" t="s">
        <v>3036</v>
      </c>
      <c r="I142" t="str">
        <f t="shared" si="2"/>
        <v>nm3api_inv_sngr.ins(p_iit_ne_id =&gt; n,p_effective_date =&gt;'24-Mar-2015' , p_admin_unit=&gt; 3, pf_graph_nm =&gt; 'M4-3' ,  pf_graph_path =&gt; 'BUSINESS ROUTE MARKER' , pf_graph_desc =&gt; 'BUSINESS ROUTE MARKER' , pf_graph_id =&gt; '210');</v>
      </c>
    </row>
    <row r="143" spans="1:9" x14ac:dyDescent="0.25">
      <c r="A143" t="s">
        <v>4044</v>
      </c>
      <c r="B143" t="s">
        <v>4042</v>
      </c>
      <c r="C143" s="6">
        <v>42087</v>
      </c>
      <c r="D143">
        <v>211</v>
      </c>
      <c r="E143" s="5" t="s">
        <v>3416</v>
      </c>
      <c r="F143" t="s">
        <v>148</v>
      </c>
      <c r="G143" s="5" t="s">
        <v>3037</v>
      </c>
      <c r="I143" t="str">
        <f t="shared" si="2"/>
        <v>nm3api_inv_sngr.ins(p_iit_ne_id =&gt; n,p_effective_date =&gt;'24-Mar-2015' , p_admin_unit=&gt; 3, pf_graph_nm =&gt; 'M4-4' ,  pf_graph_path =&gt; 'TRUCK ROUTE MARKER' , pf_graph_desc =&gt; 'TRUCK ROUTE MARKER' , pf_graph_id =&gt; '211');</v>
      </c>
    </row>
    <row r="144" spans="1:9" x14ac:dyDescent="0.25">
      <c r="A144" t="s">
        <v>4044</v>
      </c>
      <c r="B144" t="s">
        <v>4042</v>
      </c>
      <c r="C144" s="6">
        <v>42087</v>
      </c>
      <c r="D144">
        <v>212</v>
      </c>
      <c r="E144" s="5" t="s">
        <v>3417</v>
      </c>
      <c r="F144" t="s">
        <v>149</v>
      </c>
      <c r="G144" s="5" t="s">
        <v>3038</v>
      </c>
      <c r="I144" t="str">
        <f t="shared" si="2"/>
        <v>nm3api_inv_sngr.ins(p_iit_ne_id =&gt; n,p_effective_date =&gt;'24-Mar-2015' , p_admin_unit=&gt; 3, pf_graph_nm =&gt; 'M4-5' ,  pf_graph_path =&gt; 'TO MARKER' , pf_graph_desc =&gt; 'TO MARKER' , pf_graph_id =&gt; '212');</v>
      </c>
    </row>
    <row r="145" spans="1:9" x14ac:dyDescent="0.25">
      <c r="A145" t="s">
        <v>4044</v>
      </c>
      <c r="B145" t="s">
        <v>4042</v>
      </c>
      <c r="C145" s="6">
        <v>42087</v>
      </c>
      <c r="D145">
        <v>213</v>
      </c>
      <c r="E145" s="5" t="s">
        <v>3418</v>
      </c>
      <c r="F145" t="s">
        <v>150</v>
      </c>
      <c r="G145" s="5" t="s">
        <v>3039</v>
      </c>
      <c r="I145" t="str">
        <f t="shared" si="2"/>
        <v>nm3api_inv_sngr.ins(p_iit_ne_id =&gt; n,p_effective_date =&gt;'24-Mar-2015' , p_admin_unit=&gt; 3, pf_graph_nm =&gt; 'M4-6' ,  pf_graph_path =&gt; 'END MARKER' , pf_graph_desc =&gt; 'END MARKER' , pf_graph_id =&gt; '213');</v>
      </c>
    </row>
    <row r="146" spans="1:9" x14ac:dyDescent="0.25">
      <c r="A146" t="s">
        <v>4044</v>
      </c>
      <c r="B146" t="s">
        <v>4042</v>
      </c>
      <c r="C146" s="6">
        <v>42087</v>
      </c>
      <c r="D146">
        <v>214</v>
      </c>
      <c r="E146" s="5" t="s">
        <v>3419</v>
      </c>
      <c r="F146" t="s">
        <v>151</v>
      </c>
      <c r="G146" s="5" t="s">
        <v>3040</v>
      </c>
      <c r="I146" t="str">
        <f t="shared" si="2"/>
        <v>nm3api_inv_sngr.ins(p_iit_ne_id =&gt; n,p_effective_date =&gt;'24-Mar-2015' , p_admin_unit=&gt; 3, pf_graph_nm =&gt; 'M4-7' ,  pf_graph_path =&gt; 'TEMPORARY MARKER' , pf_graph_desc =&gt; 'TEMPORARY MARKER' , pf_graph_id =&gt; '214');</v>
      </c>
    </row>
    <row r="147" spans="1:9" x14ac:dyDescent="0.25">
      <c r="A147" t="s">
        <v>4044</v>
      </c>
      <c r="B147" t="s">
        <v>4042</v>
      </c>
      <c r="C147" s="6">
        <v>42087</v>
      </c>
      <c r="D147">
        <v>215</v>
      </c>
      <c r="E147" s="5" t="s">
        <v>3420</v>
      </c>
      <c r="F147" t="s">
        <v>152</v>
      </c>
      <c r="G147" s="5" t="s">
        <v>3041</v>
      </c>
      <c r="I147" t="str">
        <f t="shared" si="2"/>
        <v>nm3api_inv_sngr.ins(p_iit_ne_id =&gt; n,p_effective_date =&gt;'24-Mar-2015' , p_admin_unit=&gt; 3, pf_graph_nm =&gt; 'M4-8' ,  pf_graph_path =&gt; 'DETOUR MARKER' , pf_graph_desc =&gt; 'DETOUR MARKER' , pf_graph_id =&gt; '215');</v>
      </c>
    </row>
    <row r="148" spans="1:9" x14ac:dyDescent="0.25">
      <c r="A148" t="s">
        <v>4044</v>
      </c>
      <c r="B148" t="s">
        <v>4042</v>
      </c>
      <c r="C148" s="6">
        <v>42087</v>
      </c>
      <c r="D148">
        <v>216</v>
      </c>
      <c r="E148" s="5" t="s">
        <v>3421</v>
      </c>
      <c r="F148" t="s">
        <v>153</v>
      </c>
      <c r="G148" s="5" t="s">
        <v>3042</v>
      </c>
      <c r="I148" t="str">
        <f t="shared" si="2"/>
        <v>nm3api_inv_sngr.ins(p_iit_ne_id =&gt; n,p_effective_date =&gt;'24-Mar-2015' , p_admin_unit=&gt; 3, pf_graph_nm =&gt; 'M4-8A' ,  pf_graph_path =&gt; 'END DETOUR MARKER' , pf_graph_desc =&gt; 'END DETOUR MARKER' , pf_graph_id =&gt; '216');</v>
      </c>
    </row>
    <row r="149" spans="1:9" x14ac:dyDescent="0.25">
      <c r="A149" t="s">
        <v>4044</v>
      </c>
      <c r="B149" t="s">
        <v>4042</v>
      </c>
      <c r="C149" s="6">
        <v>42087</v>
      </c>
      <c r="D149">
        <v>217</v>
      </c>
      <c r="E149" s="5" t="s">
        <v>3422</v>
      </c>
      <c r="F149" t="s">
        <v>156</v>
      </c>
      <c r="G149" s="5" t="s">
        <v>3043</v>
      </c>
      <c r="I149" t="str">
        <f t="shared" si="2"/>
        <v>nm3api_inv_sngr.ins(p_iit_ne_id =&gt; n,p_effective_date =&gt;'24-Mar-2015' , p_admin_unit=&gt; 3, pf_graph_nm =&gt; 'M4-9R' ,  pf_graph_path =&gt; 'DETOUR MARKER RIGHT' , pf_graph_desc =&gt; 'DETOUR MARKER RIGHT' , pf_graph_id =&gt; '217');</v>
      </c>
    </row>
    <row r="150" spans="1:9" x14ac:dyDescent="0.25">
      <c r="A150" t="s">
        <v>4044</v>
      </c>
      <c r="B150" t="s">
        <v>4042</v>
      </c>
      <c r="C150" s="6">
        <v>42087</v>
      </c>
      <c r="D150">
        <v>218</v>
      </c>
      <c r="E150" s="5" t="s">
        <v>3423</v>
      </c>
      <c r="F150" t="s">
        <v>155</v>
      </c>
      <c r="G150" s="5" t="s">
        <v>3044</v>
      </c>
      <c r="I150" t="str">
        <f t="shared" si="2"/>
        <v>nm3api_inv_sngr.ins(p_iit_ne_id =&gt; n,p_effective_date =&gt;'24-Mar-2015' , p_admin_unit=&gt; 3, pf_graph_nm =&gt; 'M4-9L' ,  pf_graph_path =&gt; 'DETOUR MARKER LEFT' , pf_graph_desc =&gt; 'DETOUR MARKER LEFT' , pf_graph_id =&gt; '218');</v>
      </c>
    </row>
    <row r="151" spans="1:9" x14ac:dyDescent="0.25">
      <c r="A151" t="s">
        <v>4044</v>
      </c>
      <c r="B151" t="s">
        <v>4042</v>
      </c>
      <c r="C151" s="6">
        <v>42087</v>
      </c>
      <c r="D151">
        <v>219</v>
      </c>
      <c r="E151" s="5" t="s">
        <v>3424</v>
      </c>
      <c r="F151" t="s">
        <v>157</v>
      </c>
      <c r="G151" s="5" t="s">
        <v>3045</v>
      </c>
      <c r="I151" t="str">
        <f t="shared" si="2"/>
        <v>nm3api_inv_sngr.ins(p_iit_ne_id =&gt; n,p_effective_date =&gt;'24-Mar-2015' , p_admin_unit=&gt; 3, pf_graph_nm =&gt; 'M5-1' ,  pf_graph_path =&gt; 'ADVANCE TURN ARROW (90 DEGREES)' , pf_graph_desc =&gt; 'ADVANCE TURN ARROW (90 DEGREES)' , pf_graph_id =&gt; '219');</v>
      </c>
    </row>
    <row r="152" spans="1:9" x14ac:dyDescent="0.25">
      <c r="A152" t="s">
        <v>4044</v>
      </c>
      <c r="B152" t="s">
        <v>4042</v>
      </c>
      <c r="C152" s="6">
        <v>42087</v>
      </c>
      <c r="D152">
        <v>220</v>
      </c>
      <c r="E152" s="5" t="s">
        <v>3425</v>
      </c>
      <c r="F152" t="s">
        <v>158</v>
      </c>
      <c r="G152" s="5" t="s">
        <v>3046</v>
      </c>
      <c r="I152" t="str">
        <f t="shared" si="2"/>
        <v>nm3api_inv_sngr.ins(p_iit_ne_id =&gt; n,p_effective_date =&gt;'24-Mar-2015' , p_admin_unit=&gt; 3, pf_graph_nm =&gt; 'M5-2' ,  pf_graph_path =&gt; 'ADVANCE TURN ARROW (45 DEGREES)' , pf_graph_desc =&gt; 'ADVANCE TURN ARROW (45 DEGREES)' , pf_graph_id =&gt; '220');</v>
      </c>
    </row>
    <row r="153" spans="1:9" x14ac:dyDescent="0.25">
      <c r="A153" t="s">
        <v>4044</v>
      </c>
      <c r="B153" t="s">
        <v>4042</v>
      </c>
      <c r="C153" s="6">
        <v>42087</v>
      </c>
      <c r="D153">
        <v>221</v>
      </c>
      <c r="E153" s="5" t="s">
        <v>3426</v>
      </c>
      <c r="F153" t="s">
        <v>159</v>
      </c>
      <c r="G153" s="5" t="s">
        <v>3047</v>
      </c>
      <c r="I153" t="str">
        <f t="shared" si="2"/>
        <v>nm3api_inv_sngr.ins(p_iit_ne_id =&gt; n,p_effective_date =&gt;'24-Mar-2015' , p_admin_unit=&gt; 3, pf_graph_nm =&gt; 'M6-1' ,  pf_graph_path =&gt; 'DIRECTIONAL ARROW' , pf_graph_desc =&gt; 'DIRECTIONAL ARROW' , pf_graph_id =&gt; '221');</v>
      </c>
    </row>
    <row r="154" spans="1:9" x14ac:dyDescent="0.25">
      <c r="A154" t="s">
        <v>4044</v>
      </c>
      <c r="B154" t="s">
        <v>4042</v>
      </c>
      <c r="C154" s="6">
        <v>42087</v>
      </c>
      <c r="D154">
        <v>222</v>
      </c>
      <c r="E154" s="5" t="s">
        <v>3427</v>
      </c>
      <c r="F154" t="s">
        <v>160</v>
      </c>
      <c r="G154" s="5" t="s">
        <v>3047</v>
      </c>
      <c r="I154" t="str">
        <f t="shared" si="2"/>
        <v>nm3api_inv_sngr.ins(p_iit_ne_id =&gt; n,p_effective_date =&gt;'24-Mar-2015' , p_admin_unit=&gt; 3, pf_graph_nm =&gt; 'M6-2' ,  pf_graph_path =&gt; 'DIRECTIONAL ARROW' , pf_graph_desc =&gt; 'DIRECTIONAL ARROW' , pf_graph_id =&gt; '222');</v>
      </c>
    </row>
    <row r="155" spans="1:9" x14ac:dyDescent="0.25">
      <c r="A155" t="s">
        <v>4044</v>
      </c>
      <c r="B155" t="s">
        <v>4042</v>
      </c>
      <c r="C155" s="6">
        <v>42087</v>
      </c>
      <c r="D155">
        <v>223</v>
      </c>
      <c r="E155" s="5" t="s">
        <v>3428</v>
      </c>
      <c r="F155" t="s">
        <v>161</v>
      </c>
      <c r="G155" s="5" t="s">
        <v>3047</v>
      </c>
      <c r="I155" t="str">
        <f t="shared" si="2"/>
        <v>nm3api_inv_sngr.ins(p_iit_ne_id =&gt; n,p_effective_date =&gt;'24-Mar-2015' , p_admin_unit=&gt; 3, pf_graph_nm =&gt; 'M6-3' ,  pf_graph_path =&gt; 'DIRECTIONAL ARROW' , pf_graph_desc =&gt; 'DIRECTIONAL ARROW' , pf_graph_id =&gt; '223');</v>
      </c>
    </row>
    <row r="156" spans="1:9" x14ac:dyDescent="0.25">
      <c r="A156" t="s">
        <v>4044</v>
      </c>
      <c r="B156" t="s">
        <v>4042</v>
      </c>
      <c r="C156" s="6">
        <v>42087</v>
      </c>
      <c r="D156">
        <v>224</v>
      </c>
      <c r="E156" s="5" t="s">
        <v>3429</v>
      </c>
      <c r="F156" t="s">
        <v>162</v>
      </c>
      <c r="G156" s="5" t="s">
        <v>3048</v>
      </c>
      <c r="I156" t="str">
        <f t="shared" si="2"/>
        <v>nm3api_inv_sngr.ins(p_iit_ne_id =&gt; n,p_effective_date =&gt;'24-Mar-2015' , p_admin_unit=&gt; 3, pf_graph_nm =&gt; 'M6-4' ,  pf_graph_path =&gt; 'DIRECTIONAL ARROWS' , pf_graph_desc =&gt; 'DIRECTIONAL ARROWS' , pf_graph_id =&gt; '224');</v>
      </c>
    </row>
    <row r="157" spans="1:9" x14ac:dyDescent="0.25">
      <c r="A157" t="s">
        <v>4044</v>
      </c>
      <c r="B157" t="s">
        <v>4042</v>
      </c>
      <c r="C157" s="6">
        <v>42087</v>
      </c>
      <c r="D157">
        <v>225</v>
      </c>
      <c r="E157" s="5" t="s">
        <v>3430</v>
      </c>
      <c r="F157" t="s">
        <v>163</v>
      </c>
      <c r="G157" s="5" t="s">
        <v>3048</v>
      </c>
      <c r="I157" t="str">
        <f t="shared" si="2"/>
        <v>nm3api_inv_sngr.ins(p_iit_ne_id =&gt; n,p_effective_date =&gt;'24-Mar-2015' , p_admin_unit=&gt; 3, pf_graph_nm =&gt; 'M6-5' ,  pf_graph_path =&gt; 'DIRECTIONAL ARROWS' , pf_graph_desc =&gt; 'DIRECTIONAL ARROWS' , pf_graph_id =&gt; '225');</v>
      </c>
    </row>
    <row r="158" spans="1:9" x14ac:dyDescent="0.25">
      <c r="A158" t="s">
        <v>4044</v>
      </c>
      <c r="B158" t="s">
        <v>4042</v>
      </c>
      <c r="C158" s="6">
        <v>42087</v>
      </c>
      <c r="D158">
        <v>226</v>
      </c>
      <c r="E158" s="5" t="s">
        <v>3431</v>
      </c>
      <c r="F158" t="s">
        <v>164</v>
      </c>
      <c r="G158" s="5" t="s">
        <v>3048</v>
      </c>
      <c r="I158" t="str">
        <f t="shared" si="2"/>
        <v>nm3api_inv_sngr.ins(p_iit_ne_id =&gt; n,p_effective_date =&gt;'24-Mar-2015' , p_admin_unit=&gt; 3, pf_graph_nm =&gt; 'M6-6' ,  pf_graph_path =&gt; 'DIRECTIONAL ARROWS' , pf_graph_desc =&gt; 'DIRECTIONAL ARROWS' , pf_graph_id =&gt; '226');</v>
      </c>
    </row>
    <row r="159" spans="1:9" x14ac:dyDescent="0.25">
      <c r="A159" t="s">
        <v>4044</v>
      </c>
      <c r="B159" t="s">
        <v>4042</v>
      </c>
      <c r="C159" s="6">
        <v>42087</v>
      </c>
      <c r="D159">
        <v>227</v>
      </c>
      <c r="E159" s="5" t="s">
        <v>3432</v>
      </c>
      <c r="F159" t="s">
        <v>165</v>
      </c>
      <c r="G159" s="5" t="s">
        <v>3048</v>
      </c>
      <c r="I159" t="str">
        <f t="shared" si="2"/>
        <v>nm3api_inv_sngr.ins(p_iit_ne_id =&gt; n,p_effective_date =&gt;'24-Mar-2015' , p_admin_unit=&gt; 3, pf_graph_nm =&gt; 'M6-7' ,  pf_graph_path =&gt; 'DIRECTIONAL ARROWS' , pf_graph_desc =&gt; 'DIRECTIONAL ARROWS' , pf_graph_id =&gt; '227');</v>
      </c>
    </row>
    <row r="160" spans="1:9" x14ac:dyDescent="0.25">
      <c r="A160" t="s">
        <v>4044</v>
      </c>
      <c r="B160" t="s">
        <v>4042</v>
      </c>
      <c r="C160" s="6">
        <v>42087</v>
      </c>
      <c r="D160">
        <v>228</v>
      </c>
      <c r="E160" s="5" t="s">
        <v>3433</v>
      </c>
      <c r="F160" t="s">
        <v>484</v>
      </c>
      <c r="G160" s="5" t="s">
        <v>1915</v>
      </c>
      <c r="I160" t="str">
        <f t="shared" si="2"/>
        <v>nm3api_inv_sngr.ins(p_iit_ne_id =&gt; n,p_effective_date =&gt;'24-Mar-2015' , p_admin_unit=&gt; 3, pf_graph_nm =&gt; 'R1-4' ,  pf_graph_path =&gt; 'ALL WAY' , pf_graph_desc =&gt; 'ALL WAY' , pf_graph_id =&gt; '228');</v>
      </c>
    </row>
    <row r="161" spans="1:9" x14ac:dyDescent="0.25">
      <c r="A161" t="s">
        <v>4044</v>
      </c>
      <c r="B161" t="s">
        <v>4042</v>
      </c>
      <c r="C161" s="6">
        <v>42087</v>
      </c>
      <c r="D161">
        <v>229</v>
      </c>
      <c r="E161" s="5" t="s">
        <v>3434</v>
      </c>
      <c r="F161" t="s">
        <v>452</v>
      </c>
      <c r="G161" s="5" t="s">
        <v>3049</v>
      </c>
      <c r="I161" t="str">
        <f t="shared" si="2"/>
        <v>nm3api_inv_sngr.ins(p_iit_ne_id =&gt; n,p_effective_date =&gt;'24-Mar-2015' , p_admin_unit=&gt; 3, pf_graph_nm =&gt; 'R10-1' ,  pf_graph_path =&gt; 'CROSS ON GREEN LIGHT ONLY' , pf_graph_desc =&gt; 'CROSS ON GREEN LIGHT ONLY' , pf_graph_id =&gt; '229');</v>
      </c>
    </row>
    <row r="162" spans="1:9" x14ac:dyDescent="0.25">
      <c r="A162" t="s">
        <v>4044</v>
      </c>
      <c r="B162" t="s">
        <v>4042</v>
      </c>
      <c r="C162" s="6">
        <v>42087</v>
      </c>
      <c r="D162">
        <v>230</v>
      </c>
      <c r="E162" s="5" t="s">
        <v>3435</v>
      </c>
      <c r="F162" t="s">
        <v>453</v>
      </c>
      <c r="G162" s="5" t="s">
        <v>189</v>
      </c>
      <c r="I162" t="str">
        <f t="shared" si="2"/>
        <v>nm3api_inv_sngr.ins(p_iit_ne_id =&gt; n,p_effective_date =&gt;'24-Mar-2015' , p_admin_unit=&gt; 3, pf_graph_nm =&gt; 'R10-10L' ,  pf_graph_path =&gt; 'LEFT TURN SIGNAL' , pf_graph_desc =&gt; 'LEFT TURN SIGNAL' , pf_graph_id =&gt; '230');</v>
      </c>
    </row>
    <row r="163" spans="1:9" x14ac:dyDescent="0.25">
      <c r="A163" t="s">
        <v>4044</v>
      </c>
      <c r="B163" t="s">
        <v>4042</v>
      </c>
      <c r="C163" s="6">
        <v>42087</v>
      </c>
      <c r="D163">
        <v>231</v>
      </c>
      <c r="E163" s="5" t="s">
        <v>3436</v>
      </c>
      <c r="F163" t="s">
        <v>454</v>
      </c>
      <c r="G163" s="5" t="s">
        <v>191</v>
      </c>
      <c r="I163" t="str">
        <f t="shared" si="2"/>
        <v>nm3api_inv_sngr.ins(p_iit_ne_id =&gt; n,p_effective_date =&gt;'24-Mar-2015' , p_admin_unit=&gt; 3, pf_graph_nm =&gt; 'R10-10R' ,  pf_graph_path =&gt; 'RIGHT TURN SIGNAL' , pf_graph_desc =&gt; 'RIGHT TURN SIGNAL' , pf_graph_id =&gt; '231');</v>
      </c>
    </row>
    <row r="164" spans="1:9" x14ac:dyDescent="0.25">
      <c r="A164" t="s">
        <v>4044</v>
      </c>
      <c r="B164" t="s">
        <v>4042</v>
      </c>
      <c r="C164" s="6">
        <v>42087</v>
      </c>
      <c r="D164">
        <v>232</v>
      </c>
      <c r="E164" s="5" t="s">
        <v>3437</v>
      </c>
      <c r="F164" t="s">
        <v>455</v>
      </c>
      <c r="G164" s="5" t="s">
        <v>193</v>
      </c>
      <c r="I164" t="str">
        <f t="shared" si="2"/>
        <v>nm3api_inv_sngr.ins(p_iit_ne_id =&gt; n,p_effective_date =&gt;'24-Mar-2015' , p_admin_unit=&gt; 3, pf_graph_nm =&gt; 'R10-11A' ,  pf_graph_path =&gt; 'NO TURN ON RED' , pf_graph_desc =&gt; 'NO TURN ON RED' , pf_graph_id =&gt; '232');</v>
      </c>
    </row>
    <row r="165" spans="1:9" x14ac:dyDescent="0.25">
      <c r="A165" t="s">
        <v>4044</v>
      </c>
      <c r="B165" t="s">
        <v>4042</v>
      </c>
      <c r="C165" s="6">
        <v>42087</v>
      </c>
      <c r="D165">
        <v>233</v>
      </c>
      <c r="E165" s="5" t="s">
        <v>3438</v>
      </c>
      <c r="F165" t="s">
        <v>456</v>
      </c>
      <c r="G165" s="5" t="s">
        <v>193</v>
      </c>
      <c r="I165" t="str">
        <f t="shared" si="2"/>
        <v>nm3api_inv_sngr.ins(p_iit_ne_id =&gt; n,p_effective_date =&gt;'24-Mar-2015' , p_admin_unit=&gt; 3, pf_graph_nm =&gt; 'R10-11B' ,  pf_graph_path =&gt; 'NO TURN ON RED' , pf_graph_desc =&gt; 'NO TURN ON RED' , pf_graph_id =&gt; '233');</v>
      </c>
    </row>
    <row r="166" spans="1:9" x14ac:dyDescent="0.25">
      <c r="A166" t="s">
        <v>4044</v>
      </c>
      <c r="B166" t="s">
        <v>4042</v>
      </c>
      <c r="C166" s="6">
        <v>42087</v>
      </c>
      <c r="D166">
        <v>234</v>
      </c>
      <c r="E166" s="5" t="s">
        <v>3439</v>
      </c>
      <c r="F166" t="s">
        <v>457</v>
      </c>
      <c r="G166" s="5" t="s">
        <v>3050</v>
      </c>
      <c r="I166" t="str">
        <f t="shared" si="2"/>
        <v>nm3api_inv_sngr.ins(p_iit_ne_id =&gt; n,p_effective_date =&gt;'24-Mar-2015' , p_admin_unit=&gt; 3, pf_graph_nm =&gt; 'R10-12' ,  pf_graph_path =&gt; 'LEFT TURN YIELD ON GREEN' , pf_graph_desc =&gt; 'LEFT TURN YIELD ON GREEN' , pf_graph_id =&gt; '234');</v>
      </c>
    </row>
    <row r="167" spans="1:9" x14ac:dyDescent="0.25">
      <c r="A167" t="s">
        <v>4044</v>
      </c>
      <c r="B167" t="s">
        <v>4042</v>
      </c>
      <c r="C167" s="6">
        <v>42087</v>
      </c>
      <c r="D167">
        <v>235</v>
      </c>
      <c r="E167" s="5" t="s">
        <v>3440</v>
      </c>
      <c r="F167" t="s">
        <v>458</v>
      </c>
      <c r="G167" s="5" t="s">
        <v>3051</v>
      </c>
      <c r="I167" t="str">
        <f t="shared" si="2"/>
        <v>nm3api_inv_sngr.ins(p_iit_ne_id =&gt; n,p_effective_date =&gt;'24-Mar-2015' , p_admin_unit=&gt; 3, pf_graph_nm =&gt; 'R10-2' ,  pf_graph_path =&gt; 'CROSS ON WALK SIGNAL ONLY' , pf_graph_desc =&gt; 'CROSS ON WALK SIGNAL ONLY' , pf_graph_id =&gt; '235');</v>
      </c>
    </row>
    <row r="168" spans="1:9" x14ac:dyDescent="0.25">
      <c r="A168" t="s">
        <v>4044</v>
      </c>
      <c r="B168" t="s">
        <v>4042</v>
      </c>
      <c r="C168" s="6">
        <v>42087</v>
      </c>
      <c r="D168">
        <v>236</v>
      </c>
      <c r="E168" s="5" t="s">
        <v>3441</v>
      </c>
      <c r="F168" t="s">
        <v>459</v>
      </c>
      <c r="G168" s="5" t="s">
        <v>3052</v>
      </c>
      <c r="I168" t="str">
        <f t="shared" si="2"/>
        <v>nm3api_inv_sngr.ins(p_iit_ne_id =&gt; n,p_effective_date =&gt;'24-Mar-2015' , p_admin_unit=&gt; 3, pf_graph_nm =&gt; 'R10-2A' ,  pf_graph_path =&gt; 'CROSS ONLY ON WALK SIGNAL' , pf_graph_desc =&gt; 'CROSS ONLY ON WALK SIGNAL' , pf_graph_id =&gt; '236');</v>
      </c>
    </row>
    <row r="169" spans="1:9" x14ac:dyDescent="0.25">
      <c r="A169" t="s">
        <v>4044</v>
      </c>
      <c r="B169" t="s">
        <v>4042</v>
      </c>
      <c r="C169" s="6">
        <v>42087</v>
      </c>
      <c r="D169">
        <v>237</v>
      </c>
      <c r="E169" s="5" t="s">
        <v>3442</v>
      </c>
      <c r="F169" t="s">
        <v>460</v>
      </c>
      <c r="G169" s="5" t="s">
        <v>3053</v>
      </c>
      <c r="I169" t="str">
        <f t="shared" si="2"/>
        <v>nm3api_inv_sngr.ins(p_iit_ne_id =&gt; n,p_effective_date =&gt;'24-Mar-2015' , p_admin_unit=&gt; 3, pf_graph_nm =&gt; 'R10-3' ,  pf_graph_path =&gt; 'PEDESTRIAN ACTUATED SIGNAL' , pf_graph_desc =&gt; 'PEDESTRIAN ACTUATED SIGNAL' , pf_graph_id =&gt; '237');</v>
      </c>
    </row>
    <row r="170" spans="1:9" x14ac:dyDescent="0.25">
      <c r="A170" t="s">
        <v>4044</v>
      </c>
      <c r="B170" t="s">
        <v>4042</v>
      </c>
      <c r="C170" s="6">
        <v>42087</v>
      </c>
      <c r="D170">
        <v>238</v>
      </c>
      <c r="E170" s="5" t="s">
        <v>3443</v>
      </c>
      <c r="F170" t="s">
        <v>462</v>
      </c>
      <c r="G170" s="5" t="s">
        <v>3053</v>
      </c>
      <c r="I170" t="str">
        <f t="shared" si="2"/>
        <v>nm3api_inv_sngr.ins(p_iit_ne_id =&gt; n,p_effective_date =&gt;'24-Mar-2015' , p_admin_unit=&gt; 3, pf_graph_nm =&gt; 'R10-4' ,  pf_graph_path =&gt; 'PEDESTRIAN ACTUATED SIGNAL' , pf_graph_desc =&gt; 'PEDESTRIAN ACTUATED SIGNAL' , pf_graph_id =&gt; '238');</v>
      </c>
    </row>
    <row r="171" spans="1:9" x14ac:dyDescent="0.25">
      <c r="A171" t="s">
        <v>4044</v>
      </c>
      <c r="B171" t="s">
        <v>4042</v>
      </c>
      <c r="C171" s="6">
        <v>42087</v>
      </c>
      <c r="D171">
        <v>239</v>
      </c>
      <c r="E171" s="5" t="s">
        <v>3444</v>
      </c>
      <c r="F171" t="s">
        <v>464</v>
      </c>
      <c r="G171" s="5" t="s">
        <v>3053</v>
      </c>
      <c r="I171" t="str">
        <f t="shared" si="2"/>
        <v>nm3api_inv_sngr.ins(p_iit_ne_id =&gt; n,p_effective_date =&gt;'24-Mar-2015' , p_admin_unit=&gt; 3, pf_graph_nm =&gt; 'R10-4B' ,  pf_graph_path =&gt; 'PEDESTRIAN ACTUATED SIGNAL' , pf_graph_desc =&gt; 'PEDESTRIAN ACTUATED SIGNAL' , pf_graph_id =&gt; '239');</v>
      </c>
    </row>
    <row r="172" spans="1:9" x14ac:dyDescent="0.25">
      <c r="A172" t="s">
        <v>4044</v>
      </c>
      <c r="B172" t="s">
        <v>4042</v>
      </c>
      <c r="C172" s="6">
        <v>42087</v>
      </c>
      <c r="D172">
        <v>240</v>
      </c>
      <c r="E172" s="5" t="s">
        <v>3445</v>
      </c>
      <c r="F172" t="s">
        <v>465</v>
      </c>
      <c r="G172" s="5" t="s">
        <v>3054</v>
      </c>
      <c r="I172" t="str">
        <f t="shared" si="2"/>
        <v>nm3api_inv_sngr.ins(p_iit_ne_id =&gt; n,p_effective_date =&gt;'24-Mar-2015' , p_admin_unit=&gt; 3, pf_graph_nm =&gt; 'R10-5' ,  pf_graph_path =&gt; 'LEFT ON GREEN ARROW ONLY' , pf_graph_desc =&gt; 'LEFT ON GREEN ARROW ONLY' , pf_graph_id =&gt; '240');</v>
      </c>
    </row>
    <row r="173" spans="1:9" x14ac:dyDescent="0.25">
      <c r="A173" t="s">
        <v>4044</v>
      </c>
      <c r="B173" t="s">
        <v>4042</v>
      </c>
      <c r="C173" s="6">
        <v>42087</v>
      </c>
      <c r="D173">
        <v>241</v>
      </c>
      <c r="E173" s="5" t="s">
        <v>3446</v>
      </c>
      <c r="F173" t="s">
        <v>466</v>
      </c>
      <c r="G173" s="5" t="s">
        <v>3055</v>
      </c>
      <c r="I173" t="str">
        <f t="shared" si="2"/>
        <v>nm3api_inv_sngr.ins(p_iit_ne_id =&gt; n,p_effective_date =&gt;'24-Mar-2015' , p_admin_unit=&gt; 3, pf_graph_nm =&gt; 'R10-6' ,  pf_graph_path =&gt; 'STOP HERE ON RED' , pf_graph_desc =&gt; 'STOP HERE ON RED' , pf_graph_id =&gt; '241');</v>
      </c>
    </row>
    <row r="174" spans="1:9" x14ac:dyDescent="0.25">
      <c r="A174" t="s">
        <v>4044</v>
      </c>
      <c r="B174" t="s">
        <v>4042</v>
      </c>
      <c r="C174" s="6">
        <v>42087</v>
      </c>
      <c r="D174">
        <v>242</v>
      </c>
      <c r="E174" s="5" t="s">
        <v>3447</v>
      </c>
      <c r="F174" t="s">
        <v>468</v>
      </c>
      <c r="G174" s="5" t="s">
        <v>1893</v>
      </c>
      <c r="I174" t="str">
        <f t="shared" si="2"/>
        <v>nm3api_inv_sngr.ins(p_iit_ne_id =&gt; n,p_effective_date =&gt;'24-Mar-2015' , p_admin_unit=&gt; 3, pf_graph_nm =&gt; 'R10-7' ,  pf_graph_path =&gt; 'DO NOT BLOCK INTERSECTION' , pf_graph_desc =&gt; 'DO NOT BLOCK INTERSECTION' , pf_graph_id =&gt; '242');</v>
      </c>
    </row>
    <row r="175" spans="1:9" x14ac:dyDescent="0.25">
      <c r="A175" t="s">
        <v>4044</v>
      </c>
      <c r="B175" t="s">
        <v>4042</v>
      </c>
      <c r="C175" s="6">
        <v>42087</v>
      </c>
      <c r="D175">
        <v>243</v>
      </c>
      <c r="E175" s="5" t="s">
        <v>3448</v>
      </c>
      <c r="F175" t="s">
        <v>469</v>
      </c>
      <c r="G175" s="5" t="s">
        <v>3056</v>
      </c>
      <c r="I175" t="str">
        <f t="shared" si="2"/>
        <v>nm3api_inv_sngr.ins(p_iit_ne_id =&gt; n,p_effective_date =&gt;'24-Mar-2015' , p_admin_unit=&gt; 3, pf_graph_nm =&gt; 'R10-8' ,  pf_graph_path =&gt; 'USE LANE WITH GREEN ARROW' , pf_graph_desc =&gt; 'USE LANE WITH GREEN ARROW' , pf_graph_id =&gt; '243');</v>
      </c>
    </row>
    <row r="176" spans="1:9" x14ac:dyDescent="0.25">
      <c r="A176" t="s">
        <v>4044</v>
      </c>
      <c r="B176" t="s">
        <v>4042</v>
      </c>
      <c r="C176" s="6">
        <v>42087</v>
      </c>
      <c r="D176">
        <v>244</v>
      </c>
      <c r="E176" s="5" t="s">
        <v>3449</v>
      </c>
      <c r="F176" t="s">
        <v>471</v>
      </c>
      <c r="G176" s="5" t="s">
        <v>1895</v>
      </c>
      <c r="I176" t="str">
        <f t="shared" si="2"/>
        <v>nm3api_inv_sngr.ins(p_iit_ne_id =&gt; n,p_effective_date =&gt;'24-Mar-2015' , p_admin_unit=&gt; 3, pf_graph_nm =&gt; 'R11-1' ,  pf_graph_path =&gt; 'KEEP OFF MEDIAN' , pf_graph_desc =&gt; 'KEEP OFF MEDIAN' , pf_graph_id =&gt; '244');</v>
      </c>
    </row>
    <row r="177" spans="1:9" x14ac:dyDescent="0.25">
      <c r="A177" t="s">
        <v>4044</v>
      </c>
      <c r="B177" t="s">
        <v>4042</v>
      </c>
      <c r="C177" s="6">
        <v>42087</v>
      </c>
      <c r="D177">
        <v>245</v>
      </c>
      <c r="E177" s="5" t="s">
        <v>3450</v>
      </c>
      <c r="F177" t="s">
        <v>472</v>
      </c>
      <c r="G177" s="5" t="s">
        <v>841</v>
      </c>
      <c r="I177" t="str">
        <f t="shared" si="2"/>
        <v>nm3api_inv_sngr.ins(p_iit_ne_id =&gt; n,p_effective_date =&gt;'24-Mar-2015' , p_admin_unit=&gt; 3, pf_graph_nm =&gt; 'R11-2' ,  pf_graph_path =&gt; 'ROAD CLOSED' , pf_graph_desc =&gt; 'ROAD CLOSED' , pf_graph_id =&gt; '245');</v>
      </c>
    </row>
    <row r="178" spans="1:9" x14ac:dyDescent="0.25">
      <c r="A178" t="s">
        <v>4044</v>
      </c>
      <c r="B178" t="s">
        <v>4042</v>
      </c>
      <c r="C178" s="6">
        <v>42087</v>
      </c>
      <c r="D178">
        <v>247</v>
      </c>
      <c r="E178" s="5" t="s">
        <v>3451</v>
      </c>
      <c r="F178" t="s">
        <v>475</v>
      </c>
      <c r="G178" s="5" t="s">
        <v>841</v>
      </c>
      <c r="I178" t="str">
        <f t="shared" si="2"/>
        <v>nm3api_inv_sngr.ins(p_iit_ne_id =&gt; n,p_effective_date =&gt;'24-Mar-2015' , p_admin_unit=&gt; 3, pf_graph_nm =&gt; 'R11-4' ,  pf_graph_path =&gt; 'ROAD CLOSED' , pf_graph_desc =&gt; 'ROAD CLOSED' , pf_graph_id =&gt; '247');</v>
      </c>
    </row>
    <row r="179" spans="1:9" x14ac:dyDescent="0.25">
      <c r="A179" t="s">
        <v>4044</v>
      </c>
      <c r="B179" t="s">
        <v>4042</v>
      </c>
      <c r="C179" s="6">
        <v>42087</v>
      </c>
      <c r="D179">
        <v>248</v>
      </c>
      <c r="E179" s="5" t="s">
        <v>3452</v>
      </c>
      <c r="F179" t="s">
        <v>478</v>
      </c>
      <c r="G179" s="5" t="s">
        <v>2983</v>
      </c>
      <c r="I179" t="str">
        <f t="shared" si="2"/>
        <v>nm3api_inv_sngr.ins(p_iit_ne_id =&gt; n,p_effective_date =&gt;'24-Mar-2015' , p_admin_unit=&gt; 3, pf_graph_nm =&gt; 'R12-2' ,  pf_graph_path =&gt; 'WEIGHT LIMIT' , pf_graph_desc =&gt; 'WEIGHT LIMIT' , pf_graph_id =&gt; '248');</v>
      </c>
    </row>
    <row r="180" spans="1:9" x14ac:dyDescent="0.25">
      <c r="A180" t="s">
        <v>4044</v>
      </c>
      <c r="B180" t="s">
        <v>4042</v>
      </c>
      <c r="C180" s="6">
        <v>42087</v>
      </c>
      <c r="D180">
        <v>249</v>
      </c>
      <c r="E180" s="5" t="s">
        <v>3453</v>
      </c>
      <c r="F180" t="s">
        <v>479</v>
      </c>
      <c r="G180" s="5" t="s">
        <v>2983</v>
      </c>
      <c r="I180" t="str">
        <f t="shared" si="2"/>
        <v>nm3api_inv_sngr.ins(p_iit_ne_id =&gt; n,p_effective_date =&gt;'24-Mar-2015' , p_admin_unit=&gt; 3, pf_graph_nm =&gt; 'R12-3' ,  pf_graph_path =&gt; 'WEIGHT LIMIT' , pf_graph_desc =&gt; 'WEIGHT LIMIT' , pf_graph_id =&gt; '249');</v>
      </c>
    </row>
    <row r="181" spans="1:9" x14ac:dyDescent="0.25">
      <c r="A181" t="s">
        <v>4044</v>
      </c>
      <c r="B181" t="s">
        <v>4042</v>
      </c>
      <c r="C181" s="6">
        <v>42087</v>
      </c>
      <c r="D181">
        <v>250</v>
      </c>
      <c r="E181" s="5" t="s">
        <v>3454</v>
      </c>
      <c r="F181" t="s">
        <v>480</v>
      </c>
      <c r="G181" s="5" t="s">
        <v>2983</v>
      </c>
      <c r="I181" t="str">
        <f t="shared" si="2"/>
        <v>nm3api_inv_sngr.ins(p_iit_ne_id =&gt; n,p_effective_date =&gt;'24-Mar-2015' , p_admin_unit=&gt; 3, pf_graph_nm =&gt; 'R12-4' ,  pf_graph_path =&gt; 'WEIGHT LIMIT' , pf_graph_desc =&gt; 'WEIGHT LIMIT' , pf_graph_id =&gt; '250');</v>
      </c>
    </row>
    <row r="182" spans="1:9" x14ac:dyDescent="0.25">
      <c r="A182" t="s">
        <v>4044</v>
      </c>
      <c r="B182" t="s">
        <v>4042</v>
      </c>
      <c r="C182" s="6">
        <v>42087</v>
      </c>
      <c r="D182">
        <v>251</v>
      </c>
      <c r="E182" s="5" t="s">
        <v>3455</v>
      </c>
      <c r="F182" t="s">
        <v>481</v>
      </c>
      <c r="G182" s="5" t="s">
        <v>2983</v>
      </c>
      <c r="I182" t="str">
        <f t="shared" si="2"/>
        <v>nm3api_inv_sngr.ins(p_iit_ne_id =&gt; n,p_effective_date =&gt;'24-Mar-2015' , p_admin_unit=&gt; 3, pf_graph_nm =&gt; 'R12-5' ,  pf_graph_path =&gt; 'WEIGHT LIMIT' , pf_graph_desc =&gt; 'WEIGHT LIMIT' , pf_graph_id =&gt; '251');</v>
      </c>
    </row>
    <row r="183" spans="1:9" x14ac:dyDescent="0.25">
      <c r="A183" t="s">
        <v>4044</v>
      </c>
      <c r="B183" t="s">
        <v>4042</v>
      </c>
      <c r="C183" s="6">
        <v>42087</v>
      </c>
      <c r="D183">
        <v>252</v>
      </c>
      <c r="E183" s="5" t="s">
        <v>3456</v>
      </c>
      <c r="F183" t="s">
        <v>483</v>
      </c>
      <c r="G183" s="5" t="s">
        <v>2969</v>
      </c>
      <c r="I183" t="str">
        <f t="shared" si="2"/>
        <v>nm3api_inv_sngr.ins(p_iit_ne_id =&gt; n,p_effective_date =&gt;'24-Mar-2015' , p_admin_unit=&gt; 3, pf_graph_nm =&gt; 'R13-1' ,  pf_graph_path =&gt; 'WEIGH STATION' , pf_graph_desc =&gt; 'WEIGH STATION' , pf_graph_id =&gt; '252');</v>
      </c>
    </row>
    <row r="184" spans="1:9" x14ac:dyDescent="0.25">
      <c r="A184" t="s">
        <v>4044</v>
      </c>
      <c r="B184" t="s">
        <v>4042</v>
      </c>
      <c r="C184" s="6">
        <v>42087</v>
      </c>
      <c r="D184">
        <v>253</v>
      </c>
      <c r="E184" s="5" t="s">
        <v>3457</v>
      </c>
      <c r="F184" t="s">
        <v>485</v>
      </c>
      <c r="G184" s="5" t="s">
        <v>1911</v>
      </c>
      <c r="I184" t="str">
        <f t="shared" si="2"/>
        <v>nm3api_inv_sngr.ins(p_iit_ne_id =&gt; n,p_effective_date =&gt;'24-Mar-2015' , p_admin_unit=&gt; 3, pf_graph_nm =&gt; 'R14-1' ,  pf_graph_path =&gt; 'TRUCK ROUTE' , pf_graph_desc =&gt; 'TRUCK ROUTE' , pf_graph_id =&gt; '253');</v>
      </c>
    </row>
    <row r="185" spans="1:9" x14ac:dyDescent="0.25">
      <c r="A185" t="s">
        <v>4044</v>
      </c>
      <c r="B185" t="s">
        <v>4042</v>
      </c>
      <c r="C185" s="6">
        <v>42087</v>
      </c>
      <c r="D185">
        <v>254</v>
      </c>
      <c r="E185" s="5" t="s">
        <v>3458</v>
      </c>
      <c r="F185" t="s">
        <v>486</v>
      </c>
      <c r="G185" s="5" t="s">
        <v>3057</v>
      </c>
      <c r="I185" t="str">
        <f t="shared" si="2"/>
        <v>nm3api_inv_sngr.ins(p_iit_ne_id =&gt; n,p_effective_date =&gt;'24-Mar-2015' , p_admin_unit=&gt; 3, pf_graph_nm =&gt; 'R14-2' ,  pf_graph_path =&gt; 'HAZARDOUS CARGO' , pf_graph_desc =&gt; 'HAZARDOUS CARGO' , pf_graph_id =&gt; '254');</v>
      </c>
    </row>
    <row r="186" spans="1:9" x14ac:dyDescent="0.25">
      <c r="A186" t="s">
        <v>4044</v>
      </c>
      <c r="B186" t="s">
        <v>4042</v>
      </c>
      <c r="C186" s="6">
        <v>42087</v>
      </c>
      <c r="D186">
        <v>255</v>
      </c>
      <c r="E186" s="5" t="s">
        <v>3459</v>
      </c>
      <c r="F186" t="s">
        <v>487</v>
      </c>
      <c r="G186" s="5" t="s">
        <v>3058</v>
      </c>
      <c r="I186" t="str">
        <f t="shared" si="2"/>
        <v>nm3api_inv_sngr.ins(p_iit_ne_id =&gt; n,p_effective_date =&gt;'24-Mar-2015' , p_admin_unit=&gt; 3, pf_graph_nm =&gt; 'R14-3' ,  pf_graph_path =&gt; 'NO HAZARDOUS CARGO' , pf_graph_desc =&gt; 'NO HAZARDOUS CARGO' , pf_graph_id =&gt; '255');</v>
      </c>
    </row>
    <row r="187" spans="1:9" x14ac:dyDescent="0.25">
      <c r="A187" t="s">
        <v>4044</v>
      </c>
      <c r="B187" t="s">
        <v>4042</v>
      </c>
      <c r="C187" s="6">
        <v>42087</v>
      </c>
      <c r="D187">
        <v>256</v>
      </c>
      <c r="E187" s="5" t="s">
        <v>3460</v>
      </c>
      <c r="F187" t="s">
        <v>488</v>
      </c>
      <c r="G187" s="5" t="s">
        <v>3059</v>
      </c>
      <c r="I187" t="str">
        <f t="shared" si="2"/>
        <v>nm3api_inv_sngr.ins(p_iit_ne_id =&gt; n,p_effective_date =&gt;'24-Mar-2015' , p_admin_unit=&gt; 3, pf_graph_nm =&gt; 'R14-4' ,  pf_graph_path =&gt; 'NATIONAL NETWORK ROUTE' , pf_graph_desc =&gt; 'NATIONAL NETWORK ROUTE' , pf_graph_id =&gt; '256');</v>
      </c>
    </row>
    <row r="188" spans="1:9" x14ac:dyDescent="0.25">
      <c r="A188" t="s">
        <v>4044</v>
      </c>
      <c r="B188" t="s">
        <v>4042</v>
      </c>
      <c r="C188" s="6">
        <v>42087</v>
      </c>
      <c r="D188">
        <v>257</v>
      </c>
      <c r="E188" s="5" t="s">
        <v>3461</v>
      </c>
      <c r="F188" t="s">
        <v>489</v>
      </c>
      <c r="G188" s="5" t="s">
        <v>3060</v>
      </c>
      <c r="I188" t="str">
        <f t="shared" si="2"/>
        <v>nm3api_inv_sngr.ins(p_iit_ne_id =&gt; n,p_effective_date =&gt;'24-Mar-2015' , p_admin_unit=&gt; 3, pf_graph_nm =&gt; 'R14-5' ,  pf_graph_path =&gt; 'NO NATIONAL NETWORK ROUTE' , pf_graph_desc =&gt; 'NO NATIONAL NETWORK ROUTE' , pf_graph_id =&gt; '257');</v>
      </c>
    </row>
    <row r="189" spans="1:9" x14ac:dyDescent="0.25">
      <c r="A189" t="s">
        <v>4044</v>
      </c>
      <c r="B189" t="s">
        <v>4042</v>
      </c>
      <c r="C189" s="6">
        <v>42087</v>
      </c>
      <c r="D189">
        <v>258</v>
      </c>
      <c r="E189" s="5" t="s">
        <v>3462</v>
      </c>
      <c r="F189" t="s">
        <v>493</v>
      </c>
      <c r="G189" s="5" t="s">
        <v>3061</v>
      </c>
      <c r="I189" t="str">
        <f t="shared" si="2"/>
        <v>nm3api_inv_sngr.ins(p_iit_ne_id =&gt; n,p_effective_date =&gt;'24-Mar-2015' , p_admin_unit=&gt; 3, pf_graph_nm =&gt; 'R16-1' ,  pf_graph_path =&gt; 'SEAT BELT REQUIRED' , pf_graph_desc =&gt; 'SEAT BELT REQUIRED' , pf_graph_id =&gt; '258');</v>
      </c>
    </row>
    <row r="190" spans="1:9" x14ac:dyDescent="0.25">
      <c r="A190" t="s">
        <v>4044</v>
      </c>
      <c r="B190" t="s">
        <v>4042</v>
      </c>
      <c r="C190" s="6">
        <v>42087</v>
      </c>
      <c r="D190">
        <v>259</v>
      </c>
      <c r="E190" s="5" t="s">
        <v>3463</v>
      </c>
      <c r="F190" t="s">
        <v>495</v>
      </c>
      <c r="G190" s="5" t="s">
        <v>3062</v>
      </c>
      <c r="I190" t="str">
        <f t="shared" si="2"/>
        <v>nm3api_inv_sngr.ins(p_iit_ne_id =&gt; n,p_effective_date =&gt;'24-Mar-2015' , p_admin_unit=&gt; 3, pf_graph_nm =&gt; 'R2-2' ,  pf_graph_path =&gt; 'TRUCK SPEED LIMIT' , pf_graph_desc =&gt; 'TRUCK SPEED LIMIT' , pf_graph_id =&gt; '259');</v>
      </c>
    </row>
    <row r="191" spans="1:9" x14ac:dyDescent="0.25">
      <c r="A191" t="s">
        <v>4044</v>
      </c>
      <c r="B191" t="s">
        <v>4042</v>
      </c>
      <c r="C191" s="6">
        <v>42087</v>
      </c>
      <c r="D191">
        <v>260</v>
      </c>
      <c r="E191" s="5" t="s">
        <v>3464</v>
      </c>
      <c r="F191" t="s">
        <v>496</v>
      </c>
      <c r="G191" s="5" t="s">
        <v>3063</v>
      </c>
      <c r="I191" t="str">
        <f t="shared" si="2"/>
        <v>nm3api_inv_sngr.ins(p_iit_ne_id =&gt; n,p_effective_date =&gt;'24-Mar-2015' , p_admin_unit=&gt; 3, pf_graph_nm =&gt; 'R2-3' ,  pf_graph_path =&gt; 'NIGHT SPEED LIMIT' , pf_graph_desc =&gt; 'NIGHT SPEED LIMIT' , pf_graph_id =&gt; '260');</v>
      </c>
    </row>
    <row r="192" spans="1:9" x14ac:dyDescent="0.25">
      <c r="A192" t="s">
        <v>4044</v>
      </c>
      <c r="B192" t="s">
        <v>4042</v>
      </c>
      <c r="C192" s="6">
        <v>42087</v>
      </c>
      <c r="D192">
        <v>261</v>
      </c>
      <c r="E192" s="5" t="s">
        <v>3465</v>
      </c>
      <c r="F192" t="s">
        <v>497</v>
      </c>
      <c r="G192" s="5" t="s">
        <v>3064</v>
      </c>
      <c r="I192" t="str">
        <f t="shared" si="2"/>
        <v>nm3api_inv_sngr.ins(p_iit_ne_id =&gt; n,p_effective_date =&gt;'24-Mar-2015' , p_admin_unit=&gt; 3, pf_graph_nm =&gt; 'R2-4' ,  pf_graph_path =&gt; 'MINIMUM SPEED LIMIT' , pf_graph_desc =&gt; 'MINIMUM SPEED LIMIT' , pf_graph_id =&gt; '261');</v>
      </c>
    </row>
    <row r="193" spans="1:9" x14ac:dyDescent="0.25">
      <c r="A193" t="s">
        <v>4044</v>
      </c>
      <c r="B193" t="s">
        <v>4042</v>
      </c>
      <c r="C193" s="6">
        <v>42087</v>
      </c>
      <c r="D193">
        <v>262</v>
      </c>
      <c r="E193" s="5" t="s">
        <v>3466</v>
      </c>
      <c r="F193" t="s">
        <v>498</v>
      </c>
      <c r="G193" s="5" t="s">
        <v>3065</v>
      </c>
      <c r="I193" t="str">
        <f t="shared" si="2"/>
        <v>nm3api_inv_sngr.ins(p_iit_ne_id =&gt; n,p_effective_date =&gt;'24-Mar-2015' , p_admin_unit=&gt; 3, pf_graph_nm =&gt; 'R2-4A' ,  pf_graph_path =&gt; 'SPEED LIMITS' , pf_graph_desc =&gt; 'SPEED LIMITS' , pf_graph_id =&gt; '262');</v>
      </c>
    </row>
    <row r="194" spans="1:9" x14ac:dyDescent="0.25">
      <c r="A194" t="s">
        <v>4044</v>
      </c>
      <c r="B194" t="s">
        <v>4042</v>
      </c>
      <c r="C194" s="6">
        <v>42087</v>
      </c>
      <c r="D194">
        <v>263</v>
      </c>
      <c r="E194" s="5" t="s">
        <v>3467</v>
      </c>
      <c r="F194" t="s">
        <v>499</v>
      </c>
      <c r="G194" s="5" t="s">
        <v>285</v>
      </c>
      <c r="I194" t="str">
        <f t="shared" si="2"/>
        <v>nm3api_inv_sngr.ins(p_iit_ne_id =&gt; n,p_effective_date =&gt;'24-Mar-2015' , p_admin_unit=&gt; 3, pf_graph_nm =&gt; 'R2-5A' ,  pf_graph_path =&gt; 'REDUCED SPEED AHEAD' , pf_graph_desc =&gt; 'REDUCED SPEED AHEAD' , pf_graph_id =&gt; '263');</v>
      </c>
    </row>
    <row r="195" spans="1:9" x14ac:dyDescent="0.25">
      <c r="A195" t="s">
        <v>4044</v>
      </c>
      <c r="B195" t="s">
        <v>4042</v>
      </c>
      <c r="C195" s="6">
        <v>42087</v>
      </c>
      <c r="D195">
        <v>264</v>
      </c>
      <c r="E195" s="5" t="s">
        <v>3468</v>
      </c>
      <c r="F195" t="s">
        <v>500</v>
      </c>
      <c r="G195" s="5" t="s">
        <v>3066</v>
      </c>
      <c r="I195" t="str">
        <f t="shared" ref="I195:I258" si="3">"nm3api_inv_sngr.ins(p_iit_ne_id =&gt; n,p_effective_date =&gt;'" &amp; TEXT(C195,"DD-MMM-yyy") &amp; "' , p_admin_unit=&gt; 3, pf_graph_nm =&gt; '" &amp; F195 &amp; "' ,  pf_graph_path =&gt; '" &amp; G195 &amp; "' , pf_graph_desc =&gt; '" &amp; G195 &amp; "' , pf_graph_id =&gt; '" &amp; D195 &amp; "');"</f>
        <v>nm3api_inv_sngr.ins(p_iit_ne_id =&gt; n,p_effective_date =&gt;'24-Mar-2015' , p_admin_unit=&gt; 3, pf_graph_nm =&gt; 'R2-5B' ,  pf_graph_path =&gt; 'REDUCED SPEED' , pf_graph_desc =&gt; 'REDUCED SPEED' , pf_graph_id =&gt; '264');</v>
      </c>
    </row>
    <row r="196" spans="1:9" x14ac:dyDescent="0.25">
      <c r="A196" t="s">
        <v>4044</v>
      </c>
      <c r="B196" t="s">
        <v>4042</v>
      </c>
      <c r="C196" s="6">
        <v>42087</v>
      </c>
      <c r="D196">
        <v>265</v>
      </c>
      <c r="E196" s="5" t="s">
        <v>3469</v>
      </c>
      <c r="F196" t="s">
        <v>503</v>
      </c>
      <c r="G196" s="5" t="s">
        <v>291</v>
      </c>
      <c r="I196" t="str">
        <f t="shared" si="3"/>
        <v>nm3api_inv_sngr.ins(p_iit_ne_id =&gt; n,p_effective_date =&gt;'24-Mar-2015' , p_admin_unit=&gt; 3, pf_graph_nm =&gt; 'R3-1' ,  pf_graph_path =&gt; 'NO RIGHT TURN' , pf_graph_desc =&gt; 'NO RIGHT TURN' , pf_graph_id =&gt; '265');</v>
      </c>
    </row>
    <row r="197" spans="1:9" x14ac:dyDescent="0.25">
      <c r="A197" t="s">
        <v>4044</v>
      </c>
      <c r="B197" t="s">
        <v>4042</v>
      </c>
      <c r="C197" s="6">
        <v>42087</v>
      </c>
      <c r="D197">
        <v>266</v>
      </c>
      <c r="E197" s="5" t="s">
        <v>3470</v>
      </c>
      <c r="F197" t="s">
        <v>504</v>
      </c>
      <c r="G197" s="5" t="s">
        <v>3067</v>
      </c>
      <c r="I197" t="str">
        <f t="shared" si="3"/>
        <v>nm3api_inv_sngr.ins(p_iit_ne_id =&gt; n,p_effective_date =&gt;'24-Mar-2015' , p_admin_unit=&gt; 3, pf_graph_nm =&gt; 'R3-10' ,  pf_graph_path =&gt; 'PREFERENTIAL LANE' , pf_graph_desc =&gt; 'PREFERENTIAL LANE' , pf_graph_id =&gt; '266');</v>
      </c>
    </row>
    <row r="198" spans="1:9" x14ac:dyDescent="0.25">
      <c r="A198" t="s">
        <v>4044</v>
      </c>
      <c r="B198" t="s">
        <v>4042</v>
      </c>
      <c r="C198" s="6">
        <v>42087</v>
      </c>
      <c r="D198">
        <v>267</v>
      </c>
      <c r="E198" s="5" t="s">
        <v>3471</v>
      </c>
      <c r="F198" t="s">
        <v>505</v>
      </c>
      <c r="G198" s="5" t="s">
        <v>3067</v>
      </c>
      <c r="I198" t="str">
        <f t="shared" si="3"/>
        <v>nm3api_inv_sngr.ins(p_iit_ne_id =&gt; n,p_effective_date =&gt;'24-Mar-2015' , p_admin_unit=&gt; 3, pf_graph_nm =&gt; 'R3-11' ,  pf_graph_path =&gt; 'PREFERENTIAL LANE' , pf_graph_desc =&gt; 'PREFERENTIAL LANE' , pf_graph_id =&gt; '267');</v>
      </c>
    </row>
    <row r="199" spans="1:9" x14ac:dyDescent="0.25">
      <c r="A199" t="s">
        <v>4044</v>
      </c>
      <c r="B199" t="s">
        <v>4042</v>
      </c>
      <c r="C199" s="6">
        <v>42087</v>
      </c>
      <c r="D199">
        <v>268</v>
      </c>
      <c r="E199" s="5" t="s">
        <v>3472</v>
      </c>
      <c r="F199" t="s">
        <v>506</v>
      </c>
      <c r="G199" s="5" t="s">
        <v>3067</v>
      </c>
      <c r="I199" t="str">
        <f t="shared" si="3"/>
        <v>nm3api_inv_sngr.ins(p_iit_ne_id =&gt; n,p_effective_date =&gt;'24-Mar-2015' , p_admin_unit=&gt; 3, pf_graph_nm =&gt; 'R3-12' ,  pf_graph_path =&gt; 'PREFERENTIAL LANE' , pf_graph_desc =&gt; 'PREFERENTIAL LANE' , pf_graph_id =&gt; '268');</v>
      </c>
    </row>
    <row r="200" spans="1:9" x14ac:dyDescent="0.25">
      <c r="A200" t="s">
        <v>4044</v>
      </c>
      <c r="B200" t="s">
        <v>4042</v>
      </c>
      <c r="C200" s="6">
        <v>42087</v>
      </c>
      <c r="D200">
        <v>269</v>
      </c>
      <c r="E200" s="5" t="s">
        <v>3473</v>
      </c>
      <c r="F200" t="s">
        <v>507</v>
      </c>
      <c r="G200" s="5" t="s">
        <v>3067</v>
      </c>
      <c r="I200" t="str">
        <f t="shared" si="3"/>
        <v>nm3api_inv_sngr.ins(p_iit_ne_id =&gt; n,p_effective_date =&gt;'24-Mar-2015' , p_admin_unit=&gt; 3, pf_graph_nm =&gt; 'R3-13' ,  pf_graph_path =&gt; 'PREFERENTIAL LANE' , pf_graph_desc =&gt; 'PREFERENTIAL LANE' , pf_graph_id =&gt; '269');</v>
      </c>
    </row>
    <row r="201" spans="1:9" x14ac:dyDescent="0.25">
      <c r="A201" t="s">
        <v>4044</v>
      </c>
      <c r="B201" t="s">
        <v>4042</v>
      </c>
      <c r="C201" s="6">
        <v>42087</v>
      </c>
      <c r="D201">
        <v>270</v>
      </c>
      <c r="E201" s="5" t="s">
        <v>3474</v>
      </c>
      <c r="F201" t="s">
        <v>508</v>
      </c>
      <c r="G201" s="5" t="s">
        <v>3067</v>
      </c>
      <c r="I201" t="str">
        <f t="shared" si="3"/>
        <v>nm3api_inv_sngr.ins(p_iit_ne_id =&gt; n,p_effective_date =&gt;'24-Mar-2015' , p_admin_unit=&gt; 3, pf_graph_nm =&gt; 'R3-14' ,  pf_graph_path =&gt; 'PREFERENTIAL LANE' , pf_graph_desc =&gt; 'PREFERENTIAL LANE' , pf_graph_id =&gt; '270');</v>
      </c>
    </row>
    <row r="202" spans="1:9" x14ac:dyDescent="0.25">
      <c r="A202" t="s">
        <v>4044</v>
      </c>
      <c r="B202" t="s">
        <v>4042</v>
      </c>
      <c r="C202" s="6">
        <v>42087</v>
      </c>
      <c r="D202">
        <v>271</v>
      </c>
      <c r="E202" s="5" t="s">
        <v>3475</v>
      </c>
      <c r="F202" t="s">
        <v>509</v>
      </c>
      <c r="G202" s="5" t="s">
        <v>3067</v>
      </c>
      <c r="I202" t="str">
        <f t="shared" si="3"/>
        <v>nm3api_inv_sngr.ins(p_iit_ne_id =&gt; n,p_effective_date =&gt;'24-Mar-2015' , p_admin_unit=&gt; 3, pf_graph_nm =&gt; 'R3-15' ,  pf_graph_path =&gt; 'PREFERENTIAL LANE' , pf_graph_desc =&gt; 'PREFERENTIAL LANE' , pf_graph_id =&gt; '271');</v>
      </c>
    </row>
    <row r="203" spans="1:9" x14ac:dyDescent="0.25">
      <c r="A203" t="s">
        <v>4044</v>
      </c>
      <c r="B203" t="s">
        <v>4042</v>
      </c>
      <c r="C203" s="6">
        <v>42087</v>
      </c>
      <c r="D203">
        <v>272</v>
      </c>
      <c r="E203" s="5" t="s">
        <v>3476</v>
      </c>
      <c r="F203" t="s">
        <v>513</v>
      </c>
      <c r="G203" s="5" t="s">
        <v>302</v>
      </c>
      <c r="I203" t="str">
        <f t="shared" si="3"/>
        <v>nm3api_inv_sngr.ins(p_iit_ne_id =&gt; n,p_effective_date =&gt;'24-Mar-2015' , p_admin_unit=&gt; 3, pf_graph_nm =&gt; 'R3-3' ,  pf_graph_path =&gt; 'NO TURNS' , pf_graph_desc =&gt; 'NO TURNS' , pf_graph_id =&gt; '272');</v>
      </c>
    </row>
    <row r="204" spans="1:9" x14ac:dyDescent="0.25">
      <c r="A204" t="s">
        <v>4044</v>
      </c>
      <c r="B204" t="s">
        <v>4042</v>
      </c>
      <c r="C204" s="6">
        <v>42087</v>
      </c>
      <c r="D204">
        <v>273</v>
      </c>
      <c r="E204" s="5" t="s">
        <v>3477</v>
      </c>
      <c r="F204" t="s">
        <v>514</v>
      </c>
      <c r="G204" s="5" t="s">
        <v>3068</v>
      </c>
      <c r="I204" t="str">
        <f t="shared" si="3"/>
        <v>nm3api_inv_sngr.ins(p_iit_ne_id =&gt; n,p_effective_date =&gt;'24-Mar-2015' , p_admin_unit=&gt; 3, pf_graph_nm =&gt; 'R3-4' ,  pf_graph_path =&gt; 'NO U-TURN' , pf_graph_desc =&gt; 'NO U-TURN' , pf_graph_id =&gt; '273');</v>
      </c>
    </row>
    <row r="205" spans="1:9" x14ac:dyDescent="0.25">
      <c r="A205" t="s">
        <v>4044</v>
      </c>
      <c r="B205" t="s">
        <v>4042</v>
      </c>
      <c r="C205" s="6">
        <v>42087</v>
      </c>
      <c r="D205">
        <v>274</v>
      </c>
      <c r="E205" s="5" t="s">
        <v>3478</v>
      </c>
      <c r="F205" t="s">
        <v>515</v>
      </c>
      <c r="G205" s="5" t="s">
        <v>3069</v>
      </c>
      <c r="I205" t="str">
        <f t="shared" si="3"/>
        <v>nm3api_inv_sngr.ins(p_iit_ne_id =&gt; n,p_effective_date =&gt;'24-Mar-2015' , p_admin_unit=&gt; 3, pf_graph_nm =&gt; 'R3-5' ,  pf_graph_path =&gt; 'LANE USE CONTROL' , pf_graph_desc =&gt; 'LANE USE CONTROL' , pf_graph_id =&gt; '274');</v>
      </c>
    </row>
    <row r="206" spans="1:9" x14ac:dyDescent="0.25">
      <c r="A206" t="s">
        <v>4044</v>
      </c>
      <c r="B206" t="s">
        <v>4042</v>
      </c>
      <c r="C206" s="6">
        <v>42087</v>
      </c>
      <c r="D206">
        <v>275</v>
      </c>
      <c r="E206" s="5" t="s">
        <v>3479</v>
      </c>
      <c r="F206" t="s">
        <v>516</v>
      </c>
      <c r="G206" s="5" t="s">
        <v>3069</v>
      </c>
      <c r="I206" t="str">
        <f t="shared" si="3"/>
        <v>nm3api_inv_sngr.ins(p_iit_ne_id =&gt; n,p_effective_date =&gt;'24-Mar-2015' , p_admin_unit=&gt; 3, pf_graph_nm =&gt; 'R3-6' ,  pf_graph_path =&gt; 'LANE USE CONTROL' , pf_graph_desc =&gt; 'LANE USE CONTROL' , pf_graph_id =&gt; '275');</v>
      </c>
    </row>
    <row r="207" spans="1:9" x14ac:dyDescent="0.25">
      <c r="A207" t="s">
        <v>4044</v>
      </c>
      <c r="B207" t="s">
        <v>4042</v>
      </c>
      <c r="C207" s="6">
        <v>42087</v>
      </c>
      <c r="D207">
        <v>276</v>
      </c>
      <c r="E207" s="5" t="s">
        <v>3480</v>
      </c>
      <c r="F207" t="s">
        <v>517</v>
      </c>
      <c r="G207" s="5" t="s">
        <v>3069</v>
      </c>
      <c r="I207" t="str">
        <f t="shared" si="3"/>
        <v>nm3api_inv_sngr.ins(p_iit_ne_id =&gt; n,p_effective_date =&gt;'24-Mar-2015' , p_admin_unit=&gt; 3, pf_graph_nm =&gt; 'R3-7L' ,  pf_graph_path =&gt; 'LANE USE CONTROL' , pf_graph_desc =&gt; 'LANE USE CONTROL' , pf_graph_id =&gt; '276');</v>
      </c>
    </row>
    <row r="208" spans="1:9" x14ac:dyDescent="0.25">
      <c r="A208" t="s">
        <v>4044</v>
      </c>
      <c r="B208" t="s">
        <v>4042</v>
      </c>
      <c r="C208" s="6">
        <v>42087</v>
      </c>
      <c r="D208">
        <v>277</v>
      </c>
      <c r="E208" s="5" t="s">
        <v>3481</v>
      </c>
      <c r="F208" t="s">
        <v>519</v>
      </c>
      <c r="G208" s="5" t="s">
        <v>3069</v>
      </c>
      <c r="I208" t="str">
        <f t="shared" si="3"/>
        <v>nm3api_inv_sngr.ins(p_iit_ne_id =&gt; n,p_effective_date =&gt;'24-Mar-2015' , p_admin_unit=&gt; 3, pf_graph_nm =&gt; 'R3-8' ,  pf_graph_path =&gt; 'LANE USE CONTROL' , pf_graph_desc =&gt; 'LANE USE CONTROL' , pf_graph_id =&gt; '277');</v>
      </c>
    </row>
    <row r="209" spans="1:9" x14ac:dyDescent="0.25">
      <c r="A209" t="s">
        <v>4044</v>
      </c>
      <c r="B209" t="s">
        <v>4042</v>
      </c>
      <c r="C209" s="6">
        <v>42087</v>
      </c>
      <c r="D209">
        <v>278</v>
      </c>
      <c r="E209" s="5" t="s">
        <v>3482</v>
      </c>
      <c r="F209" t="s">
        <v>520</v>
      </c>
      <c r="G209" s="5" t="s">
        <v>3070</v>
      </c>
      <c r="I209" t="str">
        <f t="shared" si="3"/>
        <v>nm3api_inv_sngr.ins(p_iit_ne_id =&gt; n,p_effective_date =&gt;'24-Mar-2015' , p_admin_unit=&gt; 3, pf_graph_nm =&gt; 'R3-9A' ,  pf_graph_path =&gt; 'TWO WAY LEFT TURN ONLY' , pf_graph_desc =&gt; 'TWO WAY LEFT TURN ONLY' , pf_graph_id =&gt; '278');</v>
      </c>
    </row>
    <row r="210" spans="1:9" x14ac:dyDescent="0.25">
      <c r="A210" t="s">
        <v>4044</v>
      </c>
      <c r="B210" t="s">
        <v>4042</v>
      </c>
      <c r="C210" s="6">
        <v>42087</v>
      </c>
      <c r="D210">
        <v>279</v>
      </c>
      <c r="E210" s="5" t="s">
        <v>3483</v>
      </c>
      <c r="F210" t="s">
        <v>518</v>
      </c>
      <c r="G210" s="5" t="s">
        <v>3069</v>
      </c>
      <c r="I210" t="str">
        <f t="shared" si="3"/>
        <v>nm3api_inv_sngr.ins(p_iit_ne_id =&gt; n,p_effective_date =&gt;'24-Mar-2015' , p_admin_unit=&gt; 3, pf_graph_nm =&gt; 'R3-7R' ,  pf_graph_path =&gt; 'LANE USE CONTROL' , pf_graph_desc =&gt; 'LANE USE CONTROL' , pf_graph_id =&gt; '279');</v>
      </c>
    </row>
    <row r="211" spans="1:9" x14ac:dyDescent="0.25">
      <c r="A211" t="s">
        <v>4044</v>
      </c>
      <c r="B211" t="s">
        <v>4042</v>
      </c>
      <c r="C211" s="6">
        <v>42087</v>
      </c>
      <c r="D211">
        <v>280</v>
      </c>
      <c r="E211" s="5" t="s">
        <v>3484</v>
      </c>
      <c r="F211" t="s">
        <v>521</v>
      </c>
      <c r="G211" s="5" t="s">
        <v>3070</v>
      </c>
      <c r="I211" t="str">
        <f t="shared" si="3"/>
        <v>nm3api_inv_sngr.ins(p_iit_ne_id =&gt; n,p_effective_date =&gt;'24-Mar-2015' , p_admin_unit=&gt; 3, pf_graph_nm =&gt; 'R3-9B' ,  pf_graph_path =&gt; 'TWO WAY LEFT TURN ONLY' , pf_graph_desc =&gt; 'TWO WAY LEFT TURN ONLY' , pf_graph_id =&gt; '280');</v>
      </c>
    </row>
    <row r="212" spans="1:9" x14ac:dyDescent="0.25">
      <c r="A212" t="s">
        <v>4044</v>
      </c>
      <c r="B212" t="s">
        <v>4042</v>
      </c>
      <c r="C212" s="6">
        <v>42087</v>
      </c>
      <c r="D212">
        <v>281</v>
      </c>
      <c r="E212" s="5" t="s">
        <v>3485</v>
      </c>
      <c r="F212" t="s">
        <v>522</v>
      </c>
      <c r="G212" s="5" t="s">
        <v>2022</v>
      </c>
      <c r="I212" t="str">
        <f t="shared" si="3"/>
        <v>nm3api_inv_sngr.ins(p_iit_ne_id =&gt; n,p_effective_date =&gt;'24-Mar-2015' , p_admin_unit=&gt; 3, pf_graph_nm =&gt; 'R4-1' ,  pf_graph_path =&gt; 'DO NOT PASS' , pf_graph_desc =&gt; 'DO NOT PASS' , pf_graph_id =&gt; '281');</v>
      </c>
    </row>
    <row r="213" spans="1:9" x14ac:dyDescent="0.25">
      <c r="A213" t="s">
        <v>4044</v>
      </c>
      <c r="B213" t="s">
        <v>4042</v>
      </c>
      <c r="C213" s="6">
        <v>42087</v>
      </c>
      <c r="D213">
        <v>282</v>
      </c>
      <c r="E213" s="5" t="s">
        <v>3486</v>
      </c>
      <c r="F213" t="s">
        <v>523</v>
      </c>
      <c r="G213" s="5" t="s">
        <v>2024</v>
      </c>
      <c r="I213" t="str">
        <f t="shared" si="3"/>
        <v>nm3api_inv_sngr.ins(p_iit_ne_id =&gt; n,p_effective_date =&gt;'24-Mar-2015' , p_admin_unit=&gt; 3, pf_graph_nm =&gt; 'R4-2' ,  pf_graph_path =&gt; 'PASS WITH CARE' , pf_graph_desc =&gt; 'PASS WITH CARE' , pf_graph_id =&gt; '282');</v>
      </c>
    </row>
    <row r="214" spans="1:9" x14ac:dyDescent="0.25">
      <c r="A214" t="s">
        <v>4044</v>
      </c>
      <c r="B214" t="s">
        <v>4042</v>
      </c>
      <c r="C214" s="6">
        <v>42087</v>
      </c>
      <c r="D214">
        <v>283</v>
      </c>
      <c r="E214" s="5" t="s">
        <v>3487</v>
      </c>
      <c r="F214" t="s">
        <v>524</v>
      </c>
      <c r="G214" s="5" t="s">
        <v>2026</v>
      </c>
      <c r="I214" t="str">
        <f t="shared" si="3"/>
        <v>nm3api_inv_sngr.ins(p_iit_ne_id =&gt; n,p_effective_date =&gt;'24-Mar-2015' , p_admin_unit=&gt; 3, pf_graph_nm =&gt; 'R4-3' ,  pf_graph_path =&gt; 'SLOWER TRAFFIC KEEP RIGHT' , pf_graph_desc =&gt; 'SLOWER TRAFFIC KEEP RIGHT' , pf_graph_id =&gt; '283');</v>
      </c>
    </row>
    <row r="215" spans="1:9" x14ac:dyDescent="0.25">
      <c r="A215" t="s">
        <v>4044</v>
      </c>
      <c r="B215" t="s">
        <v>4042</v>
      </c>
      <c r="C215" s="6">
        <v>42087</v>
      </c>
      <c r="D215">
        <v>284</v>
      </c>
      <c r="E215" s="5" t="s">
        <v>3488</v>
      </c>
      <c r="F215" t="s">
        <v>525</v>
      </c>
      <c r="G215" s="5" t="s">
        <v>3069</v>
      </c>
      <c r="I215" t="str">
        <f t="shared" si="3"/>
        <v>nm3api_inv_sngr.ins(p_iit_ne_id =&gt; n,p_effective_date =&gt;'24-Mar-2015' , p_admin_unit=&gt; 3, pf_graph_nm =&gt; 'R4-4' ,  pf_graph_path =&gt; 'LANE USE CONTROL' , pf_graph_desc =&gt; 'LANE USE CONTROL' , pf_graph_id =&gt; '284');</v>
      </c>
    </row>
    <row r="216" spans="1:9" x14ac:dyDescent="0.25">
      <c r="A216" t="s">
        <v>4044</v>
      </c>
      <c r="B216" t="s">
        <v>4042</v>
      </c>
      <c r="C216" s="6">
        <v>42087</v>
      </c>
      <c r="D216">
        <v>285</v>
      </c>
      <c r="E216" s="5" t="s">
        <v>3489</v>
      </c>
      <c r="F216" t="s">
        <v>526</v>
      </c>
      <c r="G216" s="5" t="s">
        <v>3071</v>
      </c>
      <c r="I216" t="str">
        <f t="shared" si="3"/>
        <v>nm3api_inv_sngr.ins(p_iit_ne_id =&gt; n,p_effective_date =&gt;'24-Mar-2015' , p_admin_unit=&gt; 3, pf_graph_nm =&gt; 'R4-5' ,  pf_graph_path =&gt; 'UPHILL TRAFFIC LANE USE CONTROL' , pf_graph_desc =&gt; 'UPHILL TRAFFIC LANE USE CONTROL' , pf_graph_id =&gt; '285');</v>
      </c>
    </row>
    <row r="217" spans="1:9" x14ac:dyDescent="0.25">
      <c r="A217" t="s">
        <v>4044</v>
      </c>
      <c r="B217" t="s">
        <v>4042</v>
      </c>
      <c r="C217" s="6">
        <v>42087</v>
      </c>
      <c r="D217">
        <v>286</v>
      </c>
      <c r="E217" s="5" t="s">
        <v>3490</v>
      </c>
      <c r="F217" t="s">
        <v>527</v>
      </c>
      <c r="G217" s="5" t="s">
        <v>3071</v>
      </c>
      <c r="I217" t="str">
        <f t="shared" si="3"/>
        <v>nm3api_inv_sngr.ins(p_iit_ne_id =&gt; n,p_effective_date =&gt;'24-Mar-2015' , p_admin_unit=&gt; 3, pf_graph_nm =&gt; 'R4-6' ,  pf_graph_path =&gt; 'UPHILL TRAFFIC LANE USE CONTROL' , pf_graph_desc =&gt; 'UPHILL TRAFFIC LANE USE CONTROL' , pf_graph_id =&gt; '286');</v>
      </c>
    </row>
    <row r="218" spans="1:9" x14ac:dyDescent="0.25">
      <c r="A218" t="s">
        <v>4044</v>
      </c>
      <c r="B218" t="s">
        <v>4042</v>
      </c>
      <c r="C218" s="6">
        <v>42087</v>
      </c>
      <c r="D218">
        <v>287</v>
      </c>
      <c r="E218" s="5" t="s">
        <v>3491</v>
      </c>
      <c r="F218" t="s">
        <v>528</v>
      </c>
      <c r="G218" s="5" t="s">
        <v>3072</v>
      </c>
      <c r="I218" t="str">
        <f t="shared" si="3"/>
        <v>nm3api_inv_sngr.ins(p_iit_ne_id =&gt; n,p_effective_date =&gt;'24-Mar-2015' , p_admin_unit=&gt; 3, pf_graph_nm =&gt; 'R4-7' ,  pf_graph_path =&gt; 'KEEP RIGHT' , pf_graph_desc =&gt; 'KEEP RIGHT' , pf_graph_id =&gt; '287');</v>
      </c>
    </row>
    <row r="219" spans="1:9" x14ac:dyDescent="0.25">
      <c r="A219" t="s">
        <v>4044</v>
      </c>
      <c r="B219" t="s">
        <v>4042</v>
      </c>
      <c r="C219" s="6">
        <v>42087</v>
      </c>
      <c r="D219">
        <v>288</v>
      </c>
      <c r="E219" s="5" t="s">
        <v>3492</v>
      </c>
      <c r="F219" t="s">
        <v>529</v>
      </c>
      <c r="G219" s="5" t="s">
        <v>3072</v>
      </c>
      <c r="I219" t="str">
        <f t="shared" si="3"/>
        <v>nm3api_inv_sngr.ins(p_iit_ne_id =&gt; n,p_effective_date =&gt;'24-Mar-2015' , p_admin_unit=&gt; 3, pf_graph_nm =&gt; 'R4-7A' ,  pf_graph_path =&gt; 'KEEP RIGHT' , pf_graph_desc =&gt; 'KEEP RIGHT' , pf_graph_id =&gt; '288');</v>
      </c>
    </row>
    <row r="220" spans="1:9" x14ac:dyDescent="0.25">
      <c r="A220" t="s">
        <v>4044</v>
      </c>
      <c r="B220" t="s">
        <v>4042</v>
      </c>
      <c r="C220" s="6">
        <v>42087</v>
      </c>
      <c r="D220">
        <v>289</v>
      </c>
      <c r="E220" s="5" t="s">
        <v>3493</v>
      </c>
      <c r="F220" t="s">
        <v>530</v>
      </c>
      <c r="G220" s="5" t="s">
        <v>3072</v>
      </c>
      <c r="I220" t="str">
        <f t="shared" si="3"/>
        <v>nm3api_inv_sngr.ins(p_iit_ne_id =&gt; n,p_effective_date =&gt;'24-Mar-2015' , p_admin_unit=&gt; 3, pf_graph_nm =&gt; 'R4-7B' ,  pf_graph_path =&gt; 'KEEP RIGHT' , pf_graph_desc =&gt; 'KEEP RIGHT' , pf_graph_id =&gt; '289');</v>
      </c>
    </row>
    <row r="221" spans="1:9" x14ac:dyDescent="0.25">
      <c r="A221" t="s">
        <v>4044</v>
      </c>
      <c r="B221" t="s">
        <v>4042</v>
      </c>
      <c r="C221" s="6">
        <v>42087</v>
      </c>
      <c r="D221">
        <v>290</v>
      </c>
      <c r="E221" s="5" t="s">
        <v>3494</v>
      </c>
      <c r="F221" t="s">
        <v>531</v>
      </c>
      <c r="G221" s="5" t="s">
        <v>3073</v>
      </c>
      <c r="I221" t="str">
        <f t="shared" si="3"/>
        <v>nm3api_inv_sngr.ins(p_iit_ne_id =&gt; n,p_effective_date =&gt;'24-Mar-2015' , p_admin_unit=&gt; 3, pf_graph_nm =&gt; 'R4-8' ,  pf_graph_path =&gt; 'KEEP LEFT' , pf_graph_desc =&gt; 'KEEP LEFT' , pf_graph_id =&gt; '290');</v>
      </c>
    </row>
    <row r="222" spans="1:9" x14ac:dyDescent="0.25">
      <c r="A222" t="s">
        <v>4044</v>
      </c>
      <c r="B222" t="s">
        <v>4042</v>
      </c>
      <c r="C222" s="6">
        <v>42087</v>
      </c>
      <c r="D222">
        <v>291</v>
      </c>
      <c r="E222" s="5" t="s">
        <v>3495</v>
      </c>
      <c r="F222" t="s">
        <v>532</v>
      </c>
      <c r="G222" s="5" t="s">
        <v>336</v>
      </c>
      <c r="I222" t="str">
        <f t="shared" si="3"/>
        <v>nm3api_inv_sngr.ins(p_iit_ne_id =&gt; n,p_effective_date =&gt;'24-Mar-2015' , p_admin_unit=&gt; 3, pf_graph_nm =&gt; 'R5-1' ,  pf_graph_path =&gt; 'DO NOT ENTER' , pf_graph_desc =&gt; 'DO NOT ENTER' , pf_graph_id =&gt; '291');</v>
      </c>
    </row>
    <row r="223" spans="1:9" x14ac:dyDescent="0.25">
      <c r="A223" t="s">
        <v>4044</v>
      </c>
      <c r="B223" t="s">
        <v>4042</v>
      </c>
      <c r="C223" s="6">
        <v>42087</v>
      </c>
      <c r="D223">
        <v>292</v>
      </c>
      <c r="E223" s="5" t="s">
        <v>3496</v>
      </c>
      <c r="F223" t="s">
        <v>536</v>
      </c>
      <c r="G223" s="5" t="s">
        <v>2044</v>
      </c>
      <c r="I223" t="str">
        <f t="shared" si="3"/>
        <v>nm3api_inv_sngr.ins(p_iit_ne_id =&gt; n,p_effective_date =&gt;'24-Mar-2015' , p_admin_unit=&gt; 3, pf_graph_nm =&gt; 'R5-1A' ,  pf_graph_path =&gt; 'WRONG WAY' , pf_graph_desc =&gt; 'WRONG WAY' , pf_graph_id =&gt; '292');</v>
      </c>
    </row>
    <row r="224" spans="1:9" x14ac:dyDescent="0.25">
      <c r="A224" t="s">
        <v>4044</v>
      </c>
      <c r="B224" t="s">
        <v>4042</v>
      </c>
      <c r="C224" s="6">
        <v>42087</v>
      </c>
      <c r="D224">
        <v>293</v>
      </c>
      <c r="E224" s="5" t="s">
        <v>3497</v>
      </c>
      <c r="F224" t="s">
        <v>533</v>
      </c>
      <c r="G224" s="5" t="s">
        <v>3074</v>
      </c>
      <c r="I224" t="str">
        <f t="shared" si="3"/>
        <v>nm3api_inv_sngr.ins(p_iit_ne_id =&gt; n,p_effective_date =&gt;'24-Mar-2015' , p_admin_unit=&gt; 3, pf_graph_nm =&gt; 'R5-10A' ,  pf_graph_path =&gt; 'SELECTIVE EXCLUSION' , pf_graph_desc =&gt; 'SELECTIVE EXCLUSION' , pf_graph_id =&gt; '293');</v>
      </c>
    </row>
    <row r="225" spans="1:9" x14ac:dyDescent="0.25">
      <c r="A225" t="s">
        <v>4044</v>
      </c>
      <c r="B225" t="s">
        <v>4042</v>
      </c>
      <c r="C225" s="6">
        <v>42087</v>
      </c>
      <c r="D225">
        <v>294</v>
      </c>
      <c r="E225" s="5" t="s">
        <v>3498</v>
      </c>
      <c r="F225" t="s">
        <v>534</v>
      </c>
      <c r="G225" s="5" t="s">
        <v>3074</v>
      </c>
      <c r="I225" t="str">
        <f t="shared" si="3"/>
        <v>nm3api_inv_sngr.ins(p_iit_ne_id =&gt; n,p_effective_date =&gt;'24-Mar-2015' , p_admin_unit=&gt; 3, pf_graph_nm =&gt; 'R5-10B' ,  pf_graph_path =&gt; 'SELECTIVE EXCLUSION' , pf_graph_desc =&gt; 'SELECTIVE EXCLUSION' , pf_graph_id =&gt; '294');</v>
      </c>
    </row>
    <row r="226" spans="1:9" x14ac:dyDescent="0.25">
      <c r="A226" t="s">
        <v>4044</v>
      </c>
      <c r="B226" t="s">
        <v>4042</v>
      </c>
      <c r="C226" s="6">
        <v>42087</v>
      </c>
      <c r="D226">
        <v>295</v>
      </c>
      <c r="E226" s="5" t="s">
        <v>3499</v>
      </c>
      <c r="F226" t="s">
        <v>535</v>
      </c>
      <c r="G226" s="5" t="s">
        <v>3074</v>
      </c>
      <c r="I226" t="str">
        <f t="shared" si="3"/>
        <v>nm3api_inv_sngr.ins(p_iit_ne_id =&gt; n,p_effective_date =&gt;'24-Mar-2015' , p_admin_unit=&gt; 3, pf_graph_nm =&gt; 'R5-10C' ,  pf_graph_path =&gt; 'SELECTIVE EXCLUSION' , pf_graph_desc =&gt; 'SELECTIVE EXCLUSION' , pf_graph_id =&gt; '295');</v>
      </c>
    </row>
    <row r="227" spans="1:9" x14ac:dyDescent="0.25">
      <c r="A227" t="s">
        <v>4044</v>
      </c>
      <c r="B227" t="s">
        <v>4042</v>
      </c>
      <c r="C227" s="6">
        <v>42087</v>
      </c>
      <c r="D227">
        <v>296</v>
      </c>
      <c r="E227" s="5" t="s">
        <v>3500</v>
      </c>
      <c r="F227" t="s">
        <v>537</v>
      </c>
      <c r="G227" s="5" t="s">
        <v>3075</v>
      </c>
      <c r="I227" t="str">
        <f t="shared" si="3"/>
        <v>nm3api_inv_sngr.ins(p_iit_ne_id =&gt; n,p_effective_date =&gt;'24-Mar-2015' , p_admin_unit=&gt; 3, pf_graph_nm =&gt; 'R5-2' ,  pf_graph_path =&gt; 'SELECTIVE EXCLUSION/NO TRUCKS' , pf_graph_desc =&gt; 'SELECTIVE EXCLUSION/NO TRUCKS' , pf_graph_id =&gt; '296');</v>
      </c>
    </row>
    <row r="228" spans="1:9" x14ac:dyDescent="0.25">
      <c r="A228" t="s">
        <v>4044</v>
      </c>
      <c r="B228" t="s">
        <v>4042</v>
      </c>
      <c r="C228" s="6">
        <v>42087</v>
      </c>
      <c r="D228">
        <v>297</v>
      </c>
      <c r="E228" s="5" t="s">
        <v>3501</v>
      </c>
      <c r="F228" t="s">
        <v>538</v>
      </c>
      <c r="G228" s="5" t="s">
        <v>3074</v>
      </c>
      <c r="I228" t="str">
        <f t="shared" si="3"/>
        <v>nm3api_inv_sngr.ins(p_iit_ne_id =&gt; n,p_effective_date =&gt;'24-Mar-2015' , p_admin_unit=&gt; 3, pf_graph_nm =&gt; 'R5-3' ,  pf_graph_path =&gt; 'SELECTIVE EXCLUSION' , pf_graph_desc =&gt; 'SELECTIVE EXCLUSION' , pf_graph_id =&gt; '297');</v>
      </c>
    </row>
    <row r="229" spans="1:9" x14ac:dyDescent="0.25">
      <c r="A229" t="s">
        <v>4044</v>
      </c>
      <c r="B229" t="s">
        <v>4042</v>
      </c>
      <c r="C229" s="6">
        <v>42087</v>
      </c>
      <c r="D229">
        <v>298</v>
      </c>
      <c r="E229" s="5" t="s">
        <v>3502</v>
      </c>
      <c r="F229" t="s">
        <v>539</v>
      </c>
      <c r="G229" s="5" t="s">
        <v>3074</v>
      </c>
      <c r="I229" t="str">
        <f t="shared" si="3"/>
        <v>nm3api_inv_sngr.ins(p_iit_ne_id =&gt; n,p_effective_date =&gt;'24-Mar-2015' , p_admin_unit=&gt; 3, pf_graph_nm =&gt; 'R5-4' ,  pf_graph_path =&gt; 'SELECTIVE EXCLUSION' , pf_graph_desc =&gt; 'SELECTIVE EXCLUSION' , pf_graph_id =&gt; '298');</v>
      </c>
    </row>
    <row r="230" spans="1:9" x14ac:dyDescent="0.25">
      <c r="A230" t="s">
        <v>4044</v>
      </c>
      <c r="B230" t="s">
        <v>4042</v>
      </c>
      <c r="C230" s="6">
        <v>42087</v>
      </c>
      <c r="D230">
        <v>299</v>
      </c>
      <c r="E230" s="5" t="s">
        <v>3503</v>
      </c>
      <c r="F230" t="s">
        <v>540</v>
      </c>
      <c r="G230" s="5" t="s">
        <v>3074</v>
      </c>
      <c r="I230" t="str">
        <f t="shared" si="3"/>
        <v>nm3api_inv_sngr.ins(p_iit_ne_id =&gt; n,p_effective_date =&gt;'24-Mar-2015' , p_admin_unit=&gt; 3, pf_graph_nm =&gt; 'R5-5' ,  pf_graph_path =&gt; 'SELECTIVE EXCLUSION' , pf_graph_desc =&gt; 'SELECTIVE EXCLUSION' , pf_graph_id =&gt; '299');</v>
      </c>
    </row>
    <row r="231" spans="1:9" x14ac:dyDescent="0.25">
      <c r="A231" t="s">
        <v>4044</v>
      </c>
      <c r="B231" t="s">
        <v>4042</v>
      </c>
      <c r="C231" s="6">
        <v>42087</v>
      </c>
      <c r="D231">
        <v>300</v>
      </c>
      <c r="E231" s="5" t="s">
        <v>3504</v>
      </c>
      <c r="F231" t="s">
        <v>541</v>
      </c>
      <c r="G231" s="5" t="s">
        <v>3076</v>
      </c>
      <c r="I231" t="str">
        <f t="shared" si="3"/>
        <v>nm3api_inv_sngr.ins(p_iit_ne_id =&gt; n,p_effective_date =&gt;'24-Mar-2015' , p_admin_unit=&gt; 3, pf_graph_nm =&gt; 'R5-6' ,  pf_graph_path =&gt; 'SELECTIVE EXCLUSION/NO BICYCLES' , pf_graph_desc =&gt; 'SELECTIVE EXCLUSION/NO BICYCLES' , pf_graph_id =&gt; '300');</v>
      </c>
    </row>
    <row r="232" spans="1:9" x14ac:dyDescent="0.25">
      <c r="A232" t="s">
        <v>4044</v>
      </c>
      <c r="B232" t="s">
        <v>4042</v>
      </c>
      <c r="C232" s="6">
        <v>42087</v>
      </c>
      <c r="D232">
        <v>301</v>
      </c>
      <c r="E232" s="5" t="s">
        <v>3505</v>
      </c>
      <c r="F232" t="s">
        <v>542</v>
      </c>
      <c r="G232" s="5" t="s">
        <v>3074</v>
      </c>
      <c r="I232" t="str">
        <f t="shared" si="3"/>
        <v>nm3api_inv_sngr.ins(p_iit_ne_id =&gt; n,p_effective_date =&gt;'24-Mar-2015' , p_admin_unit=&gt; 3, pf_graph_nm =&gt; 'R5-7' ,  pf_graph_path =&gt; 'SELECTIVE EXCLUSION' , pf_graph_desc =&gt; 'SELECTIVE EXCLUSION' , pf_graph_id =&gt; '301');</v>
      </c>
    </row>
    <row r="233" spans="1:9" x14ac:dyDescent="0.25">
      <c r="A233" t="s">
        <v>4044</v>
      </c>
      <c r="B233" t="s">
        <v>4042</v>
      </c>
      <c r="C233" s="6">
        <v>42087</v>
      </c>
      <c r="D233">
        <v>302</v>
      </c>
      <c r="E233" s="5" t="s">
        <v>3506</v>
      </c>
      <c r="F233" t="s">
        <v>543</v>
      </c>
      <c r="G233" s="5" t="s">
        <v>3074</v>
      </c>
      <c r="I233" t="str">
        <f t="shared" si="3"/>
        <v>nm3api_inv_sngr.ins(p_iit_ne_id =&gt; n,p_effective_date =&gt;'24-Mar-2015' , p_admin_unit=&gt; 3, pf_graph_nm =&gt; 'R5-8' ,  pf_graph_path =&gt; 'SELECTIVE EXCLUSION' , pf_graph_desc =&gt; 'SELECTIVE EXCLUSION' , pf_graph_id =&gt; '302');</v>
      </c>
    </row>
    <row r="234" spans="1:9" x14ac:dyDescent="0.25">
      <c r="A234" t="s">
        <v>4044</v>
      </c>
      <c r="B234" t="s">
        <v>4042</v>
      </c>
      <c r="C234" s="6">
        <v>42087</v>
      </c>
      <c r="D234">
        <v>303</v>
      </c>
      <c r="E234" s="5" t="s">
        <v>3507</v>
      </c>
      <c r="F234" t="s">
        <v>544</v>
      </c>
      <c r="G234" s="5" t="s">
        <v>2044</v>
      </c>
      <c r="I234" t="str">
        <f t="shared" si="3"/>
        <v>nm3api_inv_sngr.ins(p_iit_ne_id =&gt; n,p_effective_date =&gt;'24-Mar-2015' , p_admin_unit=&gt; 3, pf_graph_nm =&gt; 'R5-9' ,  pf_graph_path =&gt; 'WRONG WAY' , pf_graph_desc =&gt; 'WRONG WAY' , pf_graph_id =&gt; '303');</v>
      </c>
    </row>
    <row r="235" spans="1:9" x14ac:dyDescent="0.25">
      <c r="A235" t="s">
        <v>4044</v>
      </c>
      <c r="B235" t="s">
        <v>4042</v>
      </c>
      <c r="C235" s="6">
        <v>42087</v>
      </c>
      <c r="D235">
        <v>304</v>
      </c>
      <c r="E235" s="5" t="s">
        <v>3508</v>
      </c>
      <c r="F235" t="s">
        <v>545</v>
      </c>
      <c r="G235" s="5" t="s">
        <v>3077</v>
      </c>
      <c r="I235" t="str">
        <f t="shared" si="3"/>
        <v>nm3api_inv_sngr.ins(p_iit_ne_id =&gt; n,p_effective_date =&gt;'24-Mar-2015' , p_admin_unit=&gt; 3, pf_graph_nm =&gt; 'R6-1L' ,  pf_graph_path =&gt; 'ONE WAY/LEFT' , pf_graph_desc =&gt; 'ONE WAY/LEFT' , pf_graph_id =&gt; '304');</v>
      </c>
    </row>
    <row r="236" spans="1:9" x14ac:dyDescent="0.25">
      <c r="A236" t="s">
        <v>4044</v>
      </c>
      <c r="B236" t="s">
        <v>4042</v>
      </c>
      <c r="C236" s="6">
        <v>42087</v>
      </c>
      <c r="D236">
        <v>305</v>
      </c>
      <c r="E236" s="5" t="s">
        <v>3509</v>
      </c>
      <c r="F236" t="s">
        <v>546</v>
      </c>
      <c r="G236" s="5" t="s">
        <v>3078</v>
      </c>
      <c r="I236" t="str">
        <f t="shared" si="3"/>
        <v>nm3api_inv_sngr.ins(p_iit_ne_id =&gt; n,p_effective_date =&gt;'24-Mar-2015' , p_admin_unit=&gt; 3, pf_graph_nm =&gt; 'R6-1R' ,  pf_graph_path =&gt; 'ONE WAY/RIGHT' , pf_graph_desc =&gt; 'ONE WAY/RIGHT' , pf_graph_id =&gt; '305');</v>
      </c>
    </row>
    <row r="237" spans="1:9" x14ac:dyDescent="0.25">
      <c r="A237" t="s">
        <v>4044</v>
      </c>
      <c r="B237" t="s">
        <v>4042</v>
      </c>
      <c r="C237" s="6">
        <v>42087</v>
      </c>
      <c r="D237">
        <v>306</v>
      </c>
      <c r="E237" s="5" t="s">
        <v>3510</v>
      </c>
      <c r="F237" t="s">
        <v>548</v>
      </c>
      <c r="G237" s="5" t="s">
        <v>3078</v>
      </c>
      <c r="I237" t="str">
        <f t="shared" si="3"/>
        <v>nm3api_inv_sngr.ins(p_iit_ne_id =&gt; n,p_effective_date =&gt;'24-Mar-2015' , p_admin_unit=&gt; 3, pf_graph_nm =&gt; 'R6-2R' ,  pf_graph_path =&gt; 'ONE WAY/RIGHT' , pf_graph_desc =&gt; 'ONE WAY/RIGHT' , pf_graph_id =&gt; '306');</v>
      </c>
    </row>
    <row r="238" spans="1:9" x14ac:dyDescent="0.25">
      <c r="A238" t="s">
        <v>4044</v>
      </c>
      <c r="B238" t="s">
        <v>4042</v>
      </c>
      <c r="C238" s="6">
        <v>42087</v>
      </c>
      <c r="D238">
        <v>307</v>
      </c>
      <c r="E238" s="5" t="s">
        <v>3511</v>
      </c>
      <c r="F238" t="s">
        <v>510</v>
      </c>
      <c r="G238" s="5" t="s">
        <v>3079</v>
      </c>
      <c r="I238" t="str">
        <f t="shared" si="3"/>
        <v>nm3api_inv_sngr.ins(p_iit_ne_id =&gt; n,p_effective_date =&gt;'24-Mar-2015' , p_admin_unit=&gt; 3, pf_graph_nm =&gt; 'R3-16' ,  pf_graph_path =&gt; 'BICYCLE PREFERENTIAL LANE' , pf_graph_desc =&gt; 'BICYCLE PREFERENTIAL LANE' , pf_graph_id =&gt; '307');</v>
      </c>
    </row>
    <row r="239" spans="1:9" x14ac:dyDescent="0.25">
      <c r="A239" t="s">
        <v>4044</v>
      </c>
      <c r="B239" t="s">
        <v>4042</v>
      </c>
      <c r="C239" s="6">
        <v>42087</v>
      </c>
      <c r="D239">
        <v>308</v>
      </c>
      <c r="E239" s="5" t="s">
        <v>3512</v>
      </c>
      <c r="F239" t="s">
        <v>511</v>
      </c>
      <c r="G239" s="5" t="s">
        <v>3079</v>
      </c>
      <c r="I239" t="str">
        <f t="shared" si="3"/>
        <v>nm3api_inv_sngr.ins(p_iit_ne_id =&gt; n,p_effective_date =&gt;'24-Mar-2015' , p_admin_unit=&gt; 3, pf_graph_nm =&gt; 'R3-17' ,  pf_graph_path =&gt; 'BICYCLE PREFERENTIAL LANE' , pf_graph_desc =&gt; 'BICYCLE PREFERENTIAL LANE' , pf_graph_id =&gt; '308');</v>
      </c>
    </row>
    <row r="240" spans="1:9" x14ac:dyDescent="0.25">
      <c r="A240" t="s">
        <v>4044</v>
      </c>
      <c r="B240" t="s">
        <v>4042</v>
      </c>
      <c r="C240" s="6">
        <v>42087</v>
      </c>
      <c r="D240">
        <v>309</v>
      </c>
      <c r="E240" s="5" t="s">
        <v>3513</v>
      </c>
      <c r="F240" t="s">
        <v>512</v>
      </c>
      <c r="G240" s="5" t="s">
        <v>300</v>
      </c>
      <c r="I240" t="str">
        <f t="shared" si="3"/>
        <v>nm3api_inv_sngr.ins(p_iit_ne_id =&gt; n,p_effective_date =&gt;'24-Mar-2015' , p_admin_unit=&gt; 3, pf_graph_nm =&gt; 'R3-2' ,  pf_graph_path =&gt; 'NO LEFT TURN' , pf_graph_desc =&gt; 'NO LEFT TURN' , pf_graph_id =&gt; '309');</v>
      </c>
    </row>
    <row r="241" spans="1:9" x14ac:dyDescent="0.25">
      <c r="A241" t="s">
        <v>4044</v>
      </c>
      <c r="B241" t="s">
        <v>4042</v>
      </c>
      <c r="C241" s="6">
        <v>42087</v>
      </c>
      <c r="D241">
        <v>310</v>
      </c>
      <c r="E241" s="5" t="s">
        <v>3514</v>
      </c>
      <c r="F241" t="s">
        <v>549</v>
      </c>
      <c r="G241" s="5" t="s">
        <v>3080</v>
      </c>
      <c r="I241" t="str">
        <f t="shared" si="3"/>
        <v>nm3api_inv_sngr.ins(p_iit_ne_id =&gt; n,p_effective_date =&gt;'24-Mar-2015' , p_admin_unit=&gt; 3, pf_graph_nm =&gt; 'R6-3' ,  pf_graph_path =&gt; 'DIVIDED HIGHWAY CROSSING' , pf_graph_desc =&gt; 'DIVIDED HIGHWAY CROSSING' , pf_graph_id =&gt; '310');</v>
      </c>
    </row>
    <row r="242" spans="1:9" x14ac:dyDescent="0.25">
      <c r="A242" t="s">
        <v>4044</v>
      </c>
      <c r="B242" t="s">
        <v>4042</v>
      </c>
      <c r="C242" s="6">
        <v>42087</v>
      </c>
      <c r="D242">
        <v>311</v>
      </c>
      <c r="E242" s="5" t="s">
        <v>3515</v>
      </c>
      <c r="F242" t="s">
        <v>550</v>
      </c>
      <c r="G242" s="5" t="s">
        <v>3080</v>
      </c>
      <c r="I242" t="str">
        <f t="shared" si="3"/>
        <v>nm3api_inv_sngr.ins(p_iit_ne_id =&gt; n,p_effective_date =&gt;'24-Mar-2015' , p_admin_unit=&gt; 3, pf_graph_nm =&gt; 'R6-3A' ,  pf_graph_path =&gt; 'DIVIDED HIGHWAY CROSSING' , pf_graph_desc =&gt; 'DIVIDED HIGHWAY CROSSING' , pf_graph_id =&gt; '311');</v>
      </c>
    </row>
    <row r="243" spans="1:9" x14ac:dyDescent="0.25">
      <c r="A243" t="s">
        <v>4044</v>
      </c>
      <c r="B243" t="s">
        <v>4042</v>
      </c>
      <c r="C243" s="6">
        <v>42087</v>
      </c>
      <c r="D243">
        <v>312</v>
      </c>
      <c r="E243" s="5" t="s">
        <v>3516</v>
      </c>
      <c r="F243" t="s">
        <v>551</v>
      </c>
      <c r="G243" s="5" t="s">
        <v>2990</v>
      </c>
      <c r="I243" t="str">
        <f t="shared" si="3"/>
        <v>nm3api_inv_sngr.ins(p_iit_ne_id =&gt; n,p_effective_date =&gt;'24-Mar-2015' , p_admin_unit=&gt; 3, pf_graph_nm =&gt; 'R7-1' ,  pf_graph_path =&gt; 'PARKING REGULATION' , pf_graph_desc =&gt; 'PARKING REGULATION' , pf_graph_id =&gt; '312');</v>
      </c>
    </row>
    <row r="244" spans="1:9" x14ac:dyDescent="0.25">
      <c r="A244" t="s">
        <v>4044</v>
      </c>
      <c r="B244" t="s">
        <v>4042</v>
      </c>
      <c r="C244" s="6">
        <v>42087</v>
      </c>
      <c r="D244">
        <v>313</v>
      </c>
      <c r="E244" s="5" t="s">
        <v>3517</v>
      </c>
      <c r="F244" t="s">
        <v>552</v>
      </c>
      <c r="G244" s="5" t="s">
        <v>3001</v>
      </c>
      <c r="I244" t="str">
        <f t="shared" si="3"/>
        <v>nm3api_inv_sngr.ins(p_iit_ne_id =&gt; n,p_effective_date =&gt;'24-Mar-2015' , p_admin_unit=&gt; 3, pf_graph_nm =&gt; 'R7-107' ,  pf_graph_path =&gt; 'PARKING REGULATION/BUS STOP' , pf_graph_desc =&gt; 'PARKING REGULATION/BUS STOP' , pf_graph_id =&gt; '313');</v>
      </c>
    </row>
    <row r="245" spans="1:9" x14ac:dyDescent="0.25">
      <c r="A245" t="s">
        <v>4044</v>
      </c>
      <c r="B245" t="s">
        <v>4042</v>
      </c>
      <c r="C245" s="6">
        <v>42087</v>
      </c>
      <c r="D245">
        <v>314</v>
      </c>
      <c r="E245" s="5" t="s">
        <v>3518</v>
      </c>
      <c r="F245" t="s">
        <v>554</v>
      </c>
      <c r="G245" s="5" t="s">
        <v>2990</v>
      </c>
      <c r="I245" t="str">
        <f t="shared" si="3"/>
        <v>nm3api_inv_sngr.ins(p_iit_ne_id =&gt; n,p_effective_date =&gt;'24-Mar-2015' , p_admin_unit=&gt; 3, pf_graph_nm =&gt; 'R7-108' ,  pf_graph_path =&gt; 'PARKING REGULATION' , pf_graph_desc =&gt; 'PARKING REGULATION' , pf_graph_id =&gt; '314');</v>
      </c>
    </row>
    <row r="246" spans="1:9" x14ac:dyDescent="0.25">
      <c r="A246" t="s">
        <v>4044</v>
      </c>
      <c r="B246" t="s">
        <v>4042</v>
      </c>
      <c r="C246" s="6">
        <v>42087</v>
      </c>
      <c r="D246">
        <v>315</v>
      </c>
      <c r="E246" s="5" t="s">
        <v>3519</v>
      </c>
      <c r="F246" t="s">
        <v>558</v>
      </c>
      <c r="G246" s="5" t="s">
        <v>2998</v>
      </c>
      <c r="I246" t="str">
        <f t="shared" si="3"/>
        <v>nm3api_inv_sngr.ins(p_iit_ne_id =&gt; n,p_effective_date =&gt;'24-Mar-2015' , p_admin_unit=&gt; 3, pf_graph_nm =&gt; 'R7-201A' ,  pf_graph_path =&gt; 'PARKING REGULATION/TOW-AWAY ZONE' , pf_graph_desc =&gt; 'PARKING REGULATION/TOW-AWAY ZONE' , pf_graph_id =&gt; '315');</v>
      </c>
    </row>
    <row r="247" spans="1:9" x14ac:dyDescent="0.25">
      <c r="A247" t="s">
        <v>4044</v>
      </c>
      <c r="B247" t="s">
        <v>4042</v>
      </c>
      <c r="C247" s="6">
        <v>42087</v>
      </c>
      <c r="D247">
        <v>316</v>
      </c>
      <c r="E247" s="5" t="s">
        <v>3520</v>
      </c>
      <c r="F247" t="s">
        <v>561</v>
      </c>
      <c r="G247" s="5" t="s">
        <v>2990</v>
      </c>
      <c r="I247" t="str">
        <f t="shared" si="3"/>
        <v>nm3api_inv_sngr.ins(p_iit_ne_id =&gt; n,p_effective_date =&gt;'24-Mar-2015' , p_admin_unit=&gt; 3, pf_graph_nm =&gt; 'R7-3' ,  pf_graph_path =&gt; 'PARKING REGULATION' , pf_graph_desc =&gt; 'PARKING REGULATION' , pf_graph_id =&gt; '316');</v>
      </c>
    </row>
    <row r="248" spans="1:9" x14ac:dyDescent="0.25">
      <c r="A248" t="s">
        <v>4044</v>
      </c>
      <c r="B248" t="s">
        <v>4042</v>
      </c>
      <c r="C248" s="6">
        <v>42087</v>
      </c>
      <c r="D248">
        <v>317</v>
      </c>
      <c r="E248" s="5" t="s">
        <v>3521</v>
      </c>
      <c r="F248" t="s">
        <v>562</v>
      </c>
      <c r="G248" s="5" t="s">
        <v>2990</v>
      </c>
      <c r="I248" t="str">
        <f t="shared" si="3"/>
        <v>nm3api_inv_sngr.ins(p_iit_ne_id =&gt; n,p_effective_date =&gt;'24-Mar-2015' , p_admin_unit=&gt; 3, pf_graph_nm =&gt; 'R7-4' ,  pf_graph_path =&gt; 'PARKING REGULATION' , pf_graph_desc =&gt; 'PARKING REGULATION' , pf_graph_id =&gt; '317');</v>
      </c>
    </row>
    <row r="249" spans="1:9" x14ac:dyDescent="0.25">
      <c r="A249" t="s">
        <v>4044</v>
      </c>
      <c r="B249" t="s">
        <v>4042</v>
      </c>
      <c r="C249" s="6">
        <v>42087</v>
      </c>
      <c r="D249">
        <v>318</v>
      </c>
      <c r="E249" s="5" t="s">
        <v>3522</v>
      </c>
      <c r="F249" t="s">
        <v>563</v>
      </c>
      <c r="G249" s="5" t="s">
        <v>2990</v>
      </c>
      <c r="I249" t="str">
        <f t="shared" si="3"/>
        <v>nm3api_inv_sngr.ins(p_iit_ne_id =&gt; n,p_effective_date =&gt;'24-Mar-2015' , p_admin_unit=&gt; 3, pf_graph_nm =&gt; 'R7-5' ,  pf_graph_path =&gt; 'PARKING REGULATION' , pf_graph_desc =&gt; 'PARKING REGULATION' , pf_graph_id =&gt; '318');</v>
      </c>
    </row>
    <row r="250" spans="1:9" x14ac:dyDescent="0.25">
      <c r="A250" t="s">
        <v>4044</v>
      </c>
      <c r="B250" t="s">
        <v>4042</v>
      </c>
      <c r="C250" s="6">
        <v>42087</v>
      </c>
      <c r="D250">
        <v>319</v>
      </c>
      <c r="E250" s="5" t="s">
        <v>3523</v>
      </c>
      <c r="F250" t="s">
        <v>564</v>
      </c>
      <c r="G250" s="5" t="s">
        <v>2990</v>
      </c>
      <c r="I250" t="str">
        <f t="shared" si="3"/>
        <v>nm3api_inv_sngr.ins(p_iit_ne_id =&gt; n,p_effective_date =&gt;'24-Mar-2015' , p_admin_unit=&gt; 3, pf_graph_nm =&gt; 'R7-6' ,  pf_graph_path =&gt; 'PARKING REGULATION' , pf_graph_desc =&gt; 'PARKING REGULATION' , pf_graph_id =&gt; '319');</v>
      </c>
    </row>
    <row r="251" spans="1:9" x14ac:dyDescent="0.25">
      <c r="A251" t="s">
        <v>4044</v>
      </c>
      <c r="B251" t="s">
        <v>4042</v>
      </c>
      <c r="C251" s="6">
        <v>42087</v>
      </c>
      <c r="D251">
        <v>320</v>
      </c>
      <c r="E251" s="5" t="s">
        <v>3524</v>
      </c>
      <c r="F251" t="s">
        <v>566</v>
      </c>
      <c r="G251" s="5" t="s">
        <v>3081</v>
      </c>
      <c r="I251" t="str">
        <f t="shared" si="3"/>
        <v>nm3api_inv_sngr.ins(p_iit_ne_id =&gt; n,p_effective_date =&gt;'24-Mar-2015' , p_admin_unit=&gt; 3, pf_graph_nm =&gt; 'R7-8' ,  pf_graph_path =&gt; 'PARKING REGULATION/HANDICAPPED' , pf_graph_desc =&gt; 'PARKING REGULATION/HANDICAPPED' , pf_graph_id =&gt; '320');</v>
      </c>
    </row>
    <row r="252" spans="1:9" x14ac:dyDescent="0.25">
      <c r="A252" t="s">
        <v>4044</v>
      </c>
      <c r="B252" t="s">
        <v>4042</v>
      </c>
      <c r="C252" s="6">
        <v>42087</v>
      </c>
      <c r="D252">
        <v>321</v>
      </c>
      <c r="E252" s="5" t="s">
        <v>3525</v>
      </c>
      <c r="F252" t="s">
        <v>569</v>
      </c>
      <c r="G252" s="5" t="s">
        <v>2990</v>
      </c>
      <c r="I252" t="str">
        <f t="shared" si="3"/>
        <v>nm3api_inv_sngr.ins(p_iit_ne_id =&gt; n,p_effective_date =&gt;'24-Mar-2015' , p_admin_unit=&gt; 3, pf_graph_nm =&gt; 'R8-1' ,  pf_graph_path =&gt; 'PARKING REGULATION' , pf_graph_desc =&gt; 'PARKING REGULATION' , pf_graph_id =&gt; '321');</v>
      </c>
    </row>
    <row r="253" spans="1:9" x14ac:dyDescent="0.25">
      <c r="A253" t="s">
        <v>4044</v>
      </c>
      <c r="B253" t="s">
        <v>4042</v>
      </c>
      <c r="C253" s="6">
        <v>42087</v>
      </c>
      <c r="D253">
        <v>322</v>
      </c>
      <c r="E253" s="5" t="s">
        <v>3526</v>
      </c>
      <c r="F253" t="s">
        <v>570</v>
      </c>
      <c r="G253" s="5" t="s">
        <v>2990</v>
      </c>
      <c r="I253" t="str">
        <f t="shared" si="3"/>
        <v>nm3api_inv_sngr.ins(p_iit_ne_id =&gt; n,p_effective_date =&gt;'24-Mar-2015' , p_admin_unit=&gt; 3, pf_graph_nm =&gt; 'R8-2' ,  pf_graph_path =&gt; 'PARKING REGULATION' , pf_graph_desc =&gt; 'PARKING REGULATION' , pf_graph_id =&gt; '322');</v>
      </c>
    </row>
    <row r="254" spans="1:9" x14ac:dyDescent="0.25">
      <c r="A254" t="s">
        <v>4044</v>
      </c>
      <c r="B254" t="s">
        <v>4042</v>
      </c>
      <c r="C254" s="6">
        <v>42087</v>
      </c>
      <c r="D254">
        <v>323</v>
      </c>
      <c r="E254" s="5" t="s">
        <v>3527</v>
      </c>
      <c r="F254" t="s">
        <v>571</v>
      </c>
      <c r="G254" s="5" t="s">
        <v>2990</v>
      </c>
      <c r="I254" t="str">
        <f t="shared" si="3"/>
        <v>nm3api_inv_sngr.ins(p_iit_ne_id =&gt; n,p_effective_date =&gt;'24-Mar-2015' , p_admin_unit=&gt; 3, pf_graph_nm =&gt; 'R8-3' ,  pf_graph_path =&gt; 'PARKING REGULATION' , pf_graph_desc =&gt; 'PARKING REGULATION' , pf_graph_id =&gt; '323');</v>
      </c>
    </row>
    <row r="255" spans="1:9" x14ac:dyDescent="0.25">
      <c r="A255" t="s">
        <v>4044</v>
      </c>
      <c r="B255" t="s">
        <v>4042</v>
      </c>
      <c r="C255" s="6">
        <v>42087</v>
      </c>
      <c r="D255">
        <v>324</v>
      </c>
      <c r="E255" s="5" t="s">
        <v>3528</v>
      </c>
      <c r="F255" t="s">
        <v>575</v>
      </c>
      <c r="G255" s="5" t="s">
        <v>3082</v>
      </c>
      <c r="I255" t="str">
        <f t="shared" si="3"/>
        <v>nm3api_inv_sngr.ins(p_iit_ne_id =&gt; n,p_effective_date =&gt;'24-Mar-2015' , p_admin_unit=&gt; 3, pf_graph_nm =&gt; 'R8-4' ,  pf_graph_path =&gt; 'EMERGENCY PARKING REGULATION' , pf_graph_desc =&gt; 'EMERGENCY PARKING REGULATION' , pf_graph_id =&gt; '324');</v>
      </c>
    </row>
    <row r="256" spans="1:9" x14ac:dyDescent="0.25">
      <c r="A256" t="s">
        <v>4044</v>
      </c>
      <c r="B256" t="s">
        <v>4042</v>
      </c>
      <c r="C256" s="6">
        <v>42087</v>
      </c>
      <c r="D256">
        <v>325</v>
      </c>
      <c r="E256" s="5" t="s">
        <v>3529</v>
      </c>
      <c r="F256" t="s">
        <v>576</v>
      </c>
      <c r="G256" s="5" t="s">
        <v>3082</v>
      </c>
      <c r="I256" t="str">
        <f t="shared" si="3"/>
        <v>nm3api_inv_sngr.ins(p_iit_ne_id =&gt; n,p_effective_date =&gt;'24-Mar-2015' , p_admin_unit=&gt; 3, pf_graph_nm =&gt; 'R8-5' ,  pf_graph_path =&gt; 'EMERGENCY PARKING REGULATION' , pf_graph_desc =&gt; 'EMERGENCY PARKING REGULATION' , pf_graph_id =&gt; '325');</v>
      </c>
    </row>
    <row r="257" spans="1:9" x14ac:dyDescent="0.25">
      <c r="A257" t="s">
        <v>4044</v>
      </c>
      <c r="B257" t="s">
        <v>4042</v>
      </c>
      <c r="C257" s="6">
        <v>42087</v>
      </c>
      <c r="D257">
        <v>326</v>
      </c>
      <c r="E257" s="5" t="s">
        <v>3530</v>
      </c>
      <c r="F257" t="s">
        <v>577</v>
      </c>
      <c r="G257" s="5" t="s">
        <v>3082</v>
      </c>
      <c r="I257" t="str">
        <f t="shared" si="3"/>
        <v>nm3api_inv_sngr.ins(p_iit_ne_id =&gt; n,p_effective_date =&gt;'24-Mar-2015' , p_admin_unit=&gt; 3, pf_graph_nm =&gt; 'R8-6' ,  pf_graph_path =&gt; 'EMERGENCY PARKING REGULATION' , pf_graph_desc =&gt; 'EMERGENCY PARKING REGULATION' , pf_graph_id =&gt; '326');</v>
      </c>
    </row>
    <row r="258" spans="1:9" x14ac:dyDescent="0.25">
      <c r="A258" t="s">
        <v>4044</v>
      </c>
      <c r="B258" t="s">
        <v>4042</v>
      </c>
      <c r="C258" s="6">
        <v>42087</v>
      </c>
      <c r="D258">
        <v>327</v>
      </c>
      <c r="E258" s="5" t="s">
        <v>3531</v>
      </c>
      <c r="F258" t="s">
        <v>578</v>
      </c>
      <c r="G258" s="5" t="s">
        <v>3082</v>
      </c>
      <c r="I258" t="str">
        <f t="shared" si="3"/>
        <v>nm3api_inv_sngr.ins(p_iit_ne_id =&gt; n,p_effective_date =&gt;'24-Mar-2015' , p_admin_unit=&gt; 3, pf_graph_nm =&gt; 'R8-7' ,  pf_graph_path =&gt; 'EMERGENCY PARKING REGULATION' , pf_graph_desc =&gt; 'EMERGENCY PARKING REGULATION' , pf_graph_id =&gt; '327');</v>
      </c>
    </row>
    <row r="259" spans="1:9" x14ac:dyDescent="0.25">
      <c r="A259" t="s">
        <v>4044</v>
      </c>
      <c r="B259" t="s">
        <v>4042</v>
      </c>
      <c r="C259" s="6">
        <v>42087</v>
      </c>
      <c r="D259">
        <v>328</v>
      </c>
      <c r="E259" s="5" t="s">
        <v>3532</v>
      </c>
      <c r="F259" t="s">
        <v>803</v>
      </c>
      <c r="G259" s="5" t="s">
        <v>2578</v>
      </c>
      <c r="I259" t="str">
        <f t="shared" ref="I259:I322" si="4">"nm3api_inv_sngr.ins(p_iit_ne_id =&gt; n,p_effective_date =&gt;'" &amp; TEXT(C259,"DD-MMM-yyy") &amp; "' , p_admin_unit=&gt; 3, pf_graph_nm =&gt; '" &amp; F259 &amp; "' ,  pf_graph_path =&gt; '" &amp; G259 &amp; "' , pf_graph_desc =&gt; '" &amp; G259 &amp; "' , pf_graph_id =&gt; '" &amp; D259 &amp; "');"</f>
        <v>nm3api_inv_sngr.ins(p_iit_ne_id =&gt; n,p_effective_date =&gt;'24-Mar-2015' , p_admin_unit=&gt; 3, pf_graph_nm =&gt; 'W9-1' ,  pf_graph_path =&gt; 'RIGHT LANE ENDS' , pf_graph_desc =&gt; 'RIGHT LANE ENDS' , pf_graph_id =&gt; '328');</v>
      </c>
    </row>
    <row r="260" spans="1:9" x14ac:dyDescent="0.25">
      <c r="A260" t="s">
        <v>4044</v>
      </c>
      <c r="B260" t="s">
        <v>4042</v>
      </c>
      <c r="C260" s="6">
        <v>42087</v>
      </c>
      <c r="D260">
        <v>329</v>
      </c>
      <c r="E260" s="5" t="s">
        <v>3533</v>
      </c>
      <c r="F260" t="s">
        <v>581</v>
      </c>
      <c r="G260" s="5" t="s">
        <v>3083</v>
      </c>
      <c r="I260" t="str">
        <f t="shared" si="4"/>
        <v>nm3api_inv_sngr.ins(p_iit_ne_id =&gt; n,p_effective_date =&gt;'24-Mar-2015' , p_admin_unit=&gt; 3, pf_graph_nm =&gt; 'R9-1' ,  pf_graph_path =&gt; 'PEDESTRIAN CONTROL' , pf_graph_desc =&gt; 'PEDESTRIAN CONTROL' , pf_graph_id =&gt; '329');</v>
      </c>
    </row>
    <row r="261" spans="1:9" x14ac:dyDescent="0.25">
      <c r="A261" t="s">
        <v>4044</v>
      </c>
      <c r="B261" t="s">
        <v>4042</v>
      </c>
      <c r="C261" s="6">
        <v>42087</v>
      </c>
      <c r="D261">
        <v>330</v>
      </c>
      <c r="E261" s="5" t="s">
        <v>3534</v>
      </c>
      <c r="F261" t="s">
        <v>582</v>
      </c>
      <c r="G261" s="5" t="s">
        <v>3000</v>
      </c>
      <c r="I261" t="str">
        <f t="shared" si="4"/>
        <v>nm3api_inv_sngr.ins(p_iit_ne_id =&gt; n,p_effective_date =&gt;'24-Mar-2015' , p_admin_unit=&gt; 3, pf_graph_nm =&gt; 'R9-2' ,  pf_graph_path =&gt; 'PEDESTRIAN CROSSING' , pf_graph_desc =&gt; 'PEDESTRIAN CROSSING' , pf_graph_id =&gt; '330');</v>
      </c>
    </row>
    <row r="262" spans="1:9" x14ac:dyDescent="0.25">
      <c r="A262" t="s">
        <v>4044</v>
      </c>
      <c r="B262" t="s">
        <v>4042</v>
      </c>
      <c r="C262" s="6">
        <v>42087</v>
      </c>
      <c r="D262">
        <v>331</v>
      </c>
      <c r="E262" s="5" t="s">
        <v>3535</v>
      </c>
      <c r="F262" t="s">
        <v>583</v>
      </c>
      <c r="G262" s="5" t="s">
        <v>3000</v>
      </c>
      <c r="I262" t="str">
        <f t="shared" si="4"/>
        <v>nm3api_inv_sngr.ins(p_iit_ne_id =&gt; n,p_effective_date =&gt;'24-Mar-2015' , p_admin_unit=&gt; 3, pf_graph_nm =&gt; 'R9-3' ,  pf_graph_path =&gt; 'PEDESTRIAN CROSSING' , pf_graph_desc =&gt; 'PEDESTRIAN CROSSING' , pf_graph_id =&gt; '331');</v>
      </c>
    </row>
    <row r="263" spans="1:9" x14ac:dyDescent="0.25">
      <c r="A263" t="s">
        <v>4044</v>
      </c>
      <c r="B263" t="s">
        <v>4042</v>
      </c>
      <c r="C263" s="6">
        <v>42087</v>
      </c>
      <c r="D263">
        <v>332</v>
      </c>
      <c r="E263" s="5" t="s">
        <v>3536</v>
      </c>
      <c r="F263" t="s">
        <v>584</v>
      </c>
      <c r="G263" s="5" t="s">
        <v>3084</v>
      </c>
      <c r="I263" t="str">
        <f t="shared" si="4"/>
        <v>nm3api_inv_sngr.ins(p_iit_ne_id =&gt; n,p_effective_date =&gt;'24-Mar-2015' , p_admin_unit=&gt; 3, pf_graph_nm =&gt; 'R9-3A' ,  pf_graph_path =&gt; 'NO PEDESTRIAN CROSSING' , pf_graph_desc =&gt; 'NO PEDESTRIAN CROSSING' , pf_graph_id =&gt; '332');</v>
      </c>
    </row>
    <row r="264" spans="1:9" x14ac:dyDescent="0.25">
      <c r="A264" t="s">
        <v>4044</v>
      </c>
      <c r="B264" t="s">
        <v>4042</v>
      </c>
      <c r="C264" s="6">
        <v>42087</v>
      </c>
      <c r="D264">
        <v>333</v>
      </c>
      <c r="E264" s="5" t="s">
        <v>3537</v>
      </c>
      <c r="F264" t="s">
        <v>585</v>
      </c>
      <c r="G264" s="5" t="s">
        <v>3085</v>
      </c>
      <c r="I264" t="str">
        <f t="shared" si="4"/>
        <v>nm3api_inv_sngr.ins(p_iit_ne_id =&gt; n,p_effective_date =&gt;'24-Mar-2015' , p_admin_unit=&gt; 3, pf_graph_nm =&gt; 'R9-3BL' ,  pf_graph_path =&gt; 'PEDESTRIAN CROSSING/LEFT' , pf_graph_desc =&gt; 'PEDESTRIAN CROSSING/LEFT' , pf_graph_id =&gt; '333');</v>
      </c>
    </row>
    <row r="265" spans="1:9" x14ac:dyDescent="0.25">
      <c r="A265" t="s">
        <v>4044</v>
      </c>
      <c r="B265" t="s">
        <v>4042</v>
      </c>
      <c r="C265" s="6">
        <v>42087</v>
      </c>
      <c r="D265">
        <v>334</v>
      </c>
      <c r="E265" s="5" t="s">
        <v>3538</v>
      </c>
      <c r="F265" t="s">
        <v>586</v>
      </c>
      <c r="G265" s="5" t="s">
        <v>3086</v>
      </c>
      <c r="I265" t="str">
        <f t="shared" si="4"/>
        <v>nm3api_inv_sngr.ins(p_iit_ne_id =&gt; n,p_effective_date =&gt;'24-Mar-2015' , p_admin_unit=&gt; 3, pf_graph_nm =&gt; 'R9-3BR' ,  pf_graph_path =&gt; 'PEDESTRIAN CROSSING/RIGHT' , pf_graph_desc =&gt; 'PEDESTRIAN CROSSING/RIGHT' , pf_graph_id =&gt; '334');</v>
      </c>
    </row>
    <row r="266" spans="1:9" x14ac:dyDescent="0.25">
      <c r="A266" t="s">
        <v>4044</v>
      </c>
      <c r="B266" t="s">
        <v>4042</v>
      </c>
      <c r="C266" s="6">
        <v>42087</v>
      </c>
      <c r="D266">
        <v>335</v>
      </c>
      <c r="E266" s="5" t="s">
        <v>3539</v>
      </c>
      <c r="F266" t="s">
        <v>587</v>
      </c>
      <c r="G266" s="5" t="s">
        <v>3083</v>
      </c>
      <c r="I266" t="str">
        <f t="shared" si="4"/>
        <v>nm3api_inv_sngr.ins(p_iit_ne_id =&gt; n,p_effective_date =&gt;'24-Mar-2015' , p_admin_unit=&gt; 3, pf_graph_nm =&gt; 'R9-4' ,  pf_graph_path =&gt; 'PEDESTRIAN CONTROL' , pf_graph_desc =&gt; 'PEDESTRIAN CONTROL' , pf_graph_id =&gt; '335');</v>
      </c>
    </row>
    <row r="267" spans="1:9" x14ac:dyDescent="0.25">
      <c r="A267" t="s">
        <v>4044</v>
      </c>
      <c r="B267" t="s">
        <v>4042</v>
      </c>
      <c r="C267" s="6">
        <v>42087</v>
      </c>
      <c r="D267">
        <v>336</v>
      </c>
      <c r="E267" s="5" t="s">
        <v>3540</v>
      </c>
      <c r="F267" t="s">
        <v>588</v>
      </c>
      <c r="G267" s="5" t="s">
        <v>3083</v>
      </c>
      <c r="I267" t="str">
        <f t="shared" si="4"/>
        <v>nm3api_inv_sngr.ins(p_iit_ne_id =&gt; n,p_effective_date =&gt;'24-Mar-2015' , p_admin_unit=&gt; 3, pf_graph_nm =&gt; 'R9-4A' ,  pf_graph_path =&gt; 'PEDESTRIAN CONTROL' , pf_graph_desc =&gt; 'PEDESTRIAN CONTROL' , pf_graph_id =&gt; '336');</v>
      </c>
    </row>
    <row r="268" spans="1:9" x14ac:dyDescent="0.25">
      <c r="A268" t="s">
        <v>4044</v>
      </c>
      <c r="B268" t="s">
        <v>4042</v>
      </c>
      <c r="C268" s="6">
        <v>42087</v>
      </c>
      <c r="D268">
        <v>337</v>
      </c>
      <c r="E268" s="5" t="s">
        <v>3541</v>
      </c>
      <c r="F268" t="s">
        <v>592</v>
      </c>
      <c r="G268" s="5" t="s">
        <v>3021</v>
      </c>
      <c r="I268" t="str">
        <f t="shared" si="4"/>
        <v>nm3api_inv_sngr.ins(p_iit_ne_id =&gt; n,p_effective_date =&gt;'24-Mar-2015' , p_admin_unit=&gt; 3, pf_graph_nm =&gt; 'RA-010' ,  pf_graph_path =&gt; 'AIRPORT' , pf_graph_desc =&gt; 'AIRPORT' , pf_graph_id =&gt; '337');</v>
      </c>
    </row>
    <row r="269" spans="1:9" x14ac:dyDescent="0.25">
      <c r="A269" t="s">
        <v>4044</v>
      </c>
      <c r="B269" t="s">
        <v>4042</v>
      </c>
      <c r="C269" s="6">
        <v>42087</v>
      </c>
      <c r="D269">
        <v>338</v>
      </c>
      <c r="E269" s="5" t="s">
        <v>3542</v>
      </c>
      <c r="F269" t="s">
        <v>593</v>
      </c>
      <c r="G269" s="5" t="s">
        <v>3087</v>
      </c>
      <c r="I269" t="str">
        <f t="shared" si="4"/>
        <v>nm3api_inv_sngr.ins(p_iit_ne_id =&gt; n,p_effective_date =&gt;'24-Mar-2015' , p_admin_unit=&gt; 3, pf_graph_nm =&gt; 'RA-020' ,  pf_graph_path =&gt; 'BUS ROUTE' , pf_graph_desc =&gt; 'BUS ROUTE' , pf_graph_id =&gt; '338');</v>
      </c>
    </row>
    <row r="270" spans="1:9" x14ac:dyDescent="0.25">
      <c r="A270" t="s">
        <v>4044</v>
      </c>
      <c r="B270" t="s">
        <v>4042</v>
      </c>
      <c r="C270" s="6">
        <v>42087</v>
      </c>
      <c r="D270">
        <v>339</v>
      </c>
      <c r="E270" s="5" t="s">
        <v>3543</v>
      </c>
      <c r="F270" t="s">
        <v>594</v>
      </c>
      <c r="G270" s="5" t="s">
        <v>3088</v>
      </c>
      <c r="I270" t="str">
        <f t="shared" si="4"/>
        <v>nm3api_inv_sngr.ins(p_iit_ne_id =&gt; n,p_effective_date =&gt;'24-Mar-2015' , p_admin_unit=&gt; 3, pf_graph_nm =&gt; 'RA-030' ,  pf_graph_path =&gt; 'CAMPFIRE' , pf_graph_desc =&gt; 'CAMPFIRE' , pf_graph_id =&gt; '339');</v>
      </c>
    </row>
    <row r="271" spans="1:9" x14ac:dyDescent="0.25">
      <c r="A271" t="s">
        <v>4044</v>
      </c>
      <c r="B271" t="s">
        <v>4042</v>
      </c>
      <c r="C271" s="6">
        <v>42087</v>
      </c>
      <c r="D271">
        <v>340</v>
      </c>
      <c r="E271" s="5" t="s">
        <v>3544</v>
      </c>
      <c r="F271" t="s">
        <v>595</v>
      </c>
      <c r="G271" s="5" t="s">
        <v>3089</v>
      </c>
      <c r="I271" t="str">
        <f t="shared" si="4"/>
        <v>nm3api_inv_sngr.ins(p_iit_ne_id =&gt; n,p_effective_date =&gt;'24-Mar-2015' , p_admin_unit=&gt; 3, pf_graph_nm =&gt; 'RA-040' ,  pf_graph_path =&gt; 'ELEVATOR' , pf_graph_desc =&gt; 'ELEVATOR' , pf_graph_id =&gt; '340');</v>
      </c>
    </row>
    <row r="272" spans="1:9" x14ac:dyDescent="0.25">
      <c r="A272" t="s">
        <v>4044</v>
      </c>
      <c r="B272" t="s">
        <v>4042</v>
      </c>
      <c r="C272" s="6">
        <v>42087</v>
      </c>
      <c r="D272">
        <v>341</v>
      </c>
      <c r="E272" s="5" t="s">
        <v>3545</v>
      </c>
      <c r="F272" t="s">
        <v>596</v>
      </c>
      <c r="G272" s="5" t="s">
        <v>3090</v>
      </c>
      <c r="I272" t="str">
        <f t="shared" si="4"/>
        <v>nm3api_inv_sngr.ins(p_iit_ne_id =&gt; n,p_effective_date =&gt;'24-Mar-2015' , p_admin_unit=&gt; 3, pf_graph_nm =&gt; 'RA-050' ,  pf_graph_path =&gt; 'KENNEL' , pf_graph_desc =&gt; 'KENNEL' , pf_graph_id =&gt; '341');</v>
      </c>
    </row>
    <row r="273" spans="1:9" x14ac:dyDescent="0.25">
      <c r="A273" t="s">
        <v>4044</v>
      </c>
      <c r="B273" t="s">
        <v>4042</v>
      </c>
      <c r="C273" s="6">
        <v>42087</v>
      </c>
      <c r="D273">
        <v>342</v>
      </c>
      <c r="E273" s="5" t="s">
        <v>3546</v>
      </c>
      <c r="F273" t="s">
        <v>597</v>
      </c>
      <c r="G273" s="5" t="s">
        <v>3091</v>
      </c>
      <c r="I273" t="str">
        <f t="shared" si="4"/>
        <v>nm3api_inv_sngr.ins(p_iit_ne_id =&gt; n,p_effective_date =&gt;'24-Mar-2015' , p_admin_unit=&gt; 3, pf_graph_nm =&gt; 'RA-060' ,  pf_graph_path =&gt; 'LAUNDRY' , pf_graph_desc =&gt; 'LAUNDRY' , pf_graph_id =&gt; '342');</v>
      </c>
    </row>
    <row r="274" spans="1:9" x14ac:dyDescent="0.25">
      <c r="A274" t="s">
        <v>4044</v>
      </c>
      <c r="B274" t="s">
        <v>4042</v>
      </c>
      <c r="C274" s="6">
        <v>42087</v>
      </c>
      <c r="D274">
        <v>343</v>
      </c>
      <c r="E274" s="5" t="s">
        <v>3547</v>
      </c>
      <c r="F274" t="s">
        <v>598</v>
      </c>
      <c r="G274" s="5" t="s">
        <v>3092</v>
      </c>
      <c r="I274" t="str">
        <f t="shared" si="4"/>
        <v>nm3api_inv_sngr.ins(p_iit_ne_id =&gt; n,p_effective_date =&gt;'24-Mar-2015' , p_admin_unit=&gt; 3, pf_graph_nm =&gt; 'RA-070' ,  pf_graph_path =&gt; 'LOCKER' , pf_graph_desc =&gt; 'LOCKER' , pf_graph_id =&gt; '343');</v>
      </c>
    </row>
    <row r="275" spans="1:9" x14ac:dyDescent="0.25">
      <c r="A275" t="s">
        <v>4044</v>
      </c>
      <c r="B275" t="s">
        <v>4042</v>
      </c>
      <c r="C275" s="6">
        <v>42087</v>
      </c>
      <c r="D275">
        <v>344</v>
      </c>
      <c r="E275" s="5" t="s">
        <v>3548</v>
      </c>
      <c r="F275" t="s">
        <v>599</v>
      </c>
      <c r="G275" s="5" t="s">
        <v>3093</v>
      </c>
      <c r="I275" t="str">
        <f t="shared" si="4"/>
        <v>nm3api_inv_sngr.ins(p_iit_ne_id =&gt; n,p_effective_date =&gt;'24-Mar-2015' , p_admin_unit=&gt; 3, pf_graph_nm =&gt; 'RA-080' ,  pf_graph_path =&gt; 'PARKING' , pf_graph_desc =&gt; 'PARKING' , pf_graph_id =&gt; '344');</v>
      </c>
    </row>
    <row r="276" spans="1:9" x14ac:dyDescent="0.25">
      <c r="A276" t="s">
        <v>4044</v>
      </c>
      <c r="B276" t="s">
        <v>4042</v>
      </c>
      <c r="C276" s="6">
        <v>42087</v>
      </c>
      <c r="D276">
        <v>345</v>
      </c>
      <c r="E276" s="5" t="s">
        <v>3549</v>
      </c>
      <c r="F276" t="s">
        <v>600</v>
      </c>
      <c r="G276" s="5" t="s">
        <v>3094</v>
      </c>
      <c r="I276" t="str">
        <f t="shared" si="4"/>
        <v>nm3api_inv_sngr.ins(p_iit_ne_id =&gt; n,p_effective_date =&gt;'24-Mar-2015' , p_admin_unit=&gt; 3, pf_graph_nm =&gt; 'RA-090' ,  pf_graph_path =&gt; 'REST ROOM/MEN' , pf_graph_desc =&gt; 'REST ROOM/MEN' , pf_graph_id =&gt; '345');</v>
      </c>
    </row>
    <row r="277" spans="1:9" x14ac:dyDescent="0.25">
      <c r="A277" t="s">
        <v>4044</v>
      </c>
      <c r="B277" t="s">
        <v>4042</v>
      </c>
      <c r="C277" s="6">
        <v>42087</v>
      </c>
      <c r="D277">
        <v>346</v>
      </c>
      <c r="E277" s="5" t="s">
        <v>3550</v>
      </c>
      <c r="F277" t="s">
        <v>601</v>
      </c>
      <c r="G277" s="5" t="s">
        <v>3095</v>
      </c>
      <c r="I277" t="str">
        <f t="shared" si="4"/>
        <v>nm3api_inv_sngr.ins(p_iit_ne_id =&gt; n,p_effective_date =&gt;'24-Mar-2015' , p_admin_unit=&gt; 3, pf_graph_nm =&gt; 'RA-100' ,  pf_graph_path =&gt; 'REST ROOM/WOMEN' , pf_graph_desc =&gt; 'REST ROOM/WOMEN' , pf_graph_id =&gt; '346');</v>
      </c>
    </row>
    <row r="278" spans="1:9" x14ac:dyDescent="0.25">
      <c r="A278" t="s">
        <v>4044</v>
      </c>
      <c r="B278" t="s">
        <v>4042</v>
      </c>
      <c r="C278" s="6">
        <v>42087</v>
      </c>
      <c r="D278">
        <v>347</v>
      </c>
      <c r="E278" s="5" t="s">
        <v>3551</v>
      </c>
      <c r="F278" t="s">
        <v>605</v>
      </c>
      <c r="G278" s="5" t="s">
        <v>3096</v>
      </c>
      <c r="I278" t="str">
        <f t="shared" si="4"/>
        <v>nm3api_inv_sngr.ins(p_iit_ne_id =&gt; n,p_effective_date =&gt;'24-Mar-2015' , p_admin_unit=&gt; 3, pf_graph_nm =&gt; 'RG-010' ,  pf_graph_path =&gt; 'AUTOMOBILE AREA' , pf_graph_desc =&gt; 'AUTOMOBILE AREA' , pf_graph_id =&gt; '347');</v>
      </c>
    </row>
    <row r="279" spans="1:9" x14ac:dyDescent="0.25">
      <c r="A279" t="s">
        <v>4044</v>
      </c>
      <c r="B279" t="s">
        <v>4042</v>
      </c>
      <c r="C279" s="6">
        <v>42087</v>
      </c>
      <c r="D279">
        <v>348</v>
      </c>
      <c r="E279" s="5" t="s">
        <v>3552</v>
      </c>
      <c r="F279" t="s">
        <v>602</v>
      </c>
      <c r="G279" s="5" t="s">
        <v>3097</v>
      </c>
      <c r="I279" t="str">
        <f t="shared" si="4"/>
        <v>nm3api_inv_sngr.ins(p_iit_ne_id =&gt; n,p_effective_date =&gt;'24-Mar-2015' , p_admin_unit=&gt; 3, pf_graph_nm =&gt; 'RA-110' ,  pf_graph_path =&gt; 'SHELTER/SLEEPING' , pf_graph_desc =&gt; 'SHELTER/SLEEPING' , pf_graph_id =&gt; '348');</v>
      </c>
    </row>
    <row r="280" spans="1:9" x14ac:dyDescent="0.25">
      <c r="A280" t="s">
        <v>4044</v>
      </c>
      <c r="B280" t="s">
        <v>4042</v>
      </c>
      <c r="C280" s="6">
        <v>42087</v>
      </c>
      <c r="D280">
        <v>349</v>
      </c>
      <c r="E280" s="5" t="s">
        <v>3553</v>
      </c>
      <c r="F280" t="s">
        <v>603</v>
      </c>
      <c r="G280" s="5" t="s">
        <v>3098</v>
      </c>
      <c r="I280" t="str">
        <f t="shared" si="4"/>
        <v>nm3api_inv_sngr.ins(p_iit_ne_id =&gt; n,p_effective_date =&gt;'24-Mar-2015' , p_admin_unit=&gt; 3, pf_graph_nm =&gt; 'RA-120' ,  pf_graph_path =&gt; 'SHELTER/TRAIL' , pf_graph_desc =&gt; 'SHELTER/TRAIL' , pf_graph_id =&gt; '349');</v>
      </c>
    </row>
    <row r="281" spans="1:9" x14ac:dyDescent="0.25">
      <c r="A281" t="s">
        <v>4044</v>
      </c>
      <c r="B281" t="s">
        <v>4042</v>
      </c>
      <c r="C281" s="6">
        <v>42087</v>
      </c>
      <c r="D281">
        <v>350</v>
      </c>
      <c r="E281" s="5" t="s">
        <v>3554</v>
      </c>
      <c r="F281" t="s">
        <v>604</v>
      </c>
      <c r="G281" s="5" t="s">
        <v>3099</v>
      </c>
      <c r="I281" t="str">
        <f t="shared" si="4"/>
        <v>nm3api_inv_sngr.ins(p_iit_ne_id =&gt; n,p_effective_date =&gt;'24-Mar-2015' , p_admin_unit=&gt; 3, pf_graph_nm =&gt; 'RA-130' ,  pf_graph_path =&gt; 'SHOWER' , pf_graph_desc =&gt; 'SHOWER' , pf_graph_id =&gt; '350');</v>
      </c>
    </row>
    <row r="282" spans="1:9" x14ac:dyDescent="0.25">
      <c r="A282" t="s">
        <v>4044</v>
      </c>
      <c r="B282" t="s">
        <v>4042</v>
      </c>
      <c r="C282" s="6">
        <v>42087</v>
      </c>
      <c r="D282">
        <v>351</v>
      </c>
      <c r="E282" s="5" t="s">
        <v>3555</v>
      </c>
      <c r="F282" t="s">
        <v>606</v>
      </c>
      <c r="G282" s="5" t="s">
        <v>3100</v>
      </c>
      <c r="I282" t="str">
        <f t="shared" si="4"/>
        <v>nm3api_inv_sngr.ins(p_iit_ne_id =&gt; n,p_effective_date =&gt;'24-Mar-2015' , p_admin_unit=&gt; 3, pf_graph_nm =&gt; 'RG-020' ,  pf_graph_path =&gt; 'BEAR VIEWING AREA' , pf_graph_desc =&gt; 'BEAR VIEWING AREA' , pf_graph_id =&gt; '351');</v>
      </c>
    </row>
    <row r="283" spans="1:9" x14ac:dyDescent="0.25">
      <c r="A283" t="s">
        <v>4044</v>
      </c>
      <c r="B283" t="s">
        <v>4042</v>
      </c>
      <c r="C283" s="6">
        <v>42087</v>
      </c>
      <c r="D283">
        <v>352</v>
      </c>
      <c r="E283" s="5" t="s">
        <v>3556</v>
      </c>
      <c r="F283" t="s">
        <v>607</v>
      </c>
      <c r="G283" s="5" t="s">
        <v>3101</v>
      </c>
      <c r="I283" t="str">
        <f t="shared" si="4"/>
        <v>nm3api_inv_sngr.ins(p_iit_ne_id =&gt; n,p_effective_date =&gt;'24-Mar-2015' , p_admin_unit=&gt; 3, pf_graph_nm =&gt; 'RG-030' ,  pf_graph_path =&gt; 'DAM' , pf_graph_desc =&gt; 'DAM' , pf_graph_id =&gt; '352');</v>
      </c>
    </row>
    <row r="284" spans="1:9" x14ac:dyDescent="0.25">
      <c r="A284" t="s">
        <v>4044</v>
      </c>
      <c r="B284" t="s">
        <v>4042</v>
      </c>
      <c r="C284" s="6">
        <v>42087</v>
      </c>
      <c r="D284">
        <v>353</v>
      </c>
      <c r="E284" s="5" t="s">
        <v>3557</v>
      </c>
      <c r="F284" t="s">
        <v>608</v>
      </c>
      <c r="G284" s="5" t="s">
        <v>3102</v>
      </c>
      <c r="I284" t="str">
        <f t="shared" si="4"/>
        <v>nm3api_inv_sngr.ins(p_iit_ne_id =&gt; n,p_effective_date =&gt;'24-Mar-2015' , p_admin_unit=&gt; 3, pf_graph_nm =&gt; 'RG-040' ,  pf_graph_path =&gt; 'DEER VIEWING AREA' , pf_graph_desc =&gt; 'DEER VIEWING AREA' , pf_graph_id =&gt; '353');</v>
      </c>
    </row>
    <row r="285" spans="1:9" x14ac:dyDescent="0.25">
      <c r="A285" t="s">
        <v>4044</v>
      </c>
      <c r="B285" t="s">
        <v>4042</v>
      </c>
      <c r="C285" s="6">
        <v>42087</v>
      </c>
      <c r="D285">
        <v>354</v>
      </c>
      <c r="E285" s="5" t="s">
        <v>3558</v>
      </c>
      <c r="F285" t="s">
        <v>609</v>
      </c>
      <c r="G285" s="5" t="s">
        <v>1300</v>
      </c>
      <c r="I285" t="str">
        <f t="shared" si="4"/>
        <v>nm3api_inv_sngr.ins(p_iit_ne_id =&gt; n,p_effective_date =&gt;'24-Mar-2015' , p_admin_unit=&gt; 3, pf_graph_nm =&gt; 'RG-050' ,  pf_graph_path =&gt; 'DRINKING WATER' , pf_graph_desc =&gt; 'DRINKING WATER' , pf_graph_id =&gt; '354');</v>
      </c>
    </row>
    <row r="286" spans="1:9" x14ac:dyDescent="0.25">
      <c r="A286" t="s">
        <v>4044</v>
      </c>
      <c r="B286" t="s">
        <v>4042</v>
      </c>
      <c r="C286" s="6">
        <v>42087</v>
      </c>
      <c r="D286">
        <v>355</v>
      </c>
      <c r="E286" s="5" t="s">
        <v>3559</v>
      </c>
      <c r="F286" t="s">
        <v>610</v>
      </c>
      <c r="G286" s="5" t="s">
        <v>3103</v>
      </c>
      <c r="I286" t="str">
        <f t="shared" si="4"/>
        <v>nm3api_inv_sngr.ins(p_iit_ne_id =&gt; n,p_effective_date =&gt;'24-Mar-2015' , p_admin_unit=&gt; 3, pf_graph_nm =&gt; 'RG-060' ,  pf_graph_path =&gt; 'ENVIRONMENTAL STUDY AREA' , pf_graph_desc =&gt; 'ENVIRONMENTAL STUDY AREA' , pf_graph_id =&gt; '355');</v>
      </c>
    </row>
    <row r="287" spans="1:9" x14ac:dyDescent="0.25">
      <c r="A287" t="s">
        <v>4044</v>
      </c>
      <c r="B287" t="s">
        <v>4042</v>
      </c>
      <c r="C287" s="6">
        <v>42087</v>
      </c>
      <c r="D287">
        <v>356</v>
      </c>
      <c r="E287" s="5" t="s">
        <v>3560</v>
      </c>
      <c r="F287" t="s">
        <v>611</v>
      </c>
      <c r="G287" s="5" t="s">
        <v>3104</v>
      </c>
      <c r="I287" t="str">
        <f t="shared" si="4"/>
        <v>nm3api_inv_sngr.ins(p_iit_ne_id =&gt; n,p_effective_date =&gt;'24-Mar-2015' , p_admin_unit=&gt; 3, pf_graph_nm =&gt; 'RG-070' ,  pf_graph_path =&gt; 'FALLING ROCK AREA' , pf_graph_desc =&gt; 'FALLING ROCK AREA' , pf_graph_id =&gt; '356');</v>
      </c>
    </row>
    <row r="288" spans="1:9" x14ac:dyDescent="0.25">
      <c r="A288" t="s">
        <v>4044</v>
      </c>
      <c r="B288" t="s">
        <v>4042</v>
      </c>
      <c r="C288" s="6">
        <v>42087</v>
      </c>
      <c r="D288">
        <v>357</v>
      </c>
      <c r="E288" s="5" t="s">
        <v>3561</v>
      </c>
      <c r="F288" t="s">
        <v>612</v>
      </c>
      <c r="G288" s="5" t="s">
        <v>3105</v>
      </c>
      <c r="I288" t="str">
        <f t="shared" si="4"/>
        <v>nm3api_inv_sngr.ins(p_iit_ne_id =&gt; n,p_effective_date =&gt;'24-Mar-2015' , p_admin_unit=&gt; 3, pf_graph_nm =&gt; 'RG-080' ,  pf_graph_path =&gt; 'FIREARMS' , pf_graph_desc =&gt; 'FIREARMS' , pf_graph_id =&gt; '357');</v>
      </c>
    </row>
    <row r="289" spans="1:9" x14ac:dyDescent="0.25">
      <c r="A289" t="s">
        <v>4044</v>
      </c>
      <c r="B289" t="s">
        <v>4042</v>
      </c>
      <c r="C289" s="6">
        <v>42087</v>
      </c>
      <c r="D289">
        <v>358</v>
      </c>
      <c r="E289" s="5" t="s">
        <v>3562</v>
      </c>
      <c r="F289" t="s">
        <v>613</v>
      </c>
      <c r="G289" s="5" t="s">
        <v>3106</v>
      </c>
      <c r="I289" t="str">
        <f t="shared" si="4"/>
        <v>nm3api_inv_sngr.ins(p_iit_ne_id =&gt; n,p_effective_date =&gt;'24-Mar-2015' , p_admin_unit=&gt; 3, pf_graph_nm =&gt; 'RG-090' ,  pf_graph_path =&gt; 'FISH HATCHERY' , pf_graph_desc =&gt; 'FISH HATCHERY' , pf_graph_id =&gt; '358');</v>
      </c>
    </row>
    <row r="290" spans="1:9" x14ac:dyDescent="0.25">
      <c r="A290" t="s">
        <v>4044</v>
      </c>
      <c r="B290" t="s">
        <v>4042</v>
      </c>
      <c r="C290" s="6">
        <v>42087</v>
      </c>
      <c r="D290">
        <v>359</v>
      </c>
      <c r="E290" s="5" t="s">
        <v>3563</v>
      </c>
      <c r="F290" t="s">
        <v>614</v>
      </c>
      <c r="G290" s="5" t="s">
        <v>3107</v>
      </c>
      <c r="I290" t="str">
        <f t="shared" si="4"/>
        <v>nm3api_inv_sngr.ins(p_iit_ne_id =&gt; n,p_effective_date =&gt;'24-Mar-2015' , p_admin_unit=&gt; 3, pf_graph_nm =&gt; 'RG-100' ,  pf_graph_path =&gt; 'INFORMATION' , pf_graph_desc =&gt; 'INFORMATION' , pf_graph_id =&gt; '359');</v>
      </c>
    </row>
    <row r="291" spans="1:9" x14ac:dyDescent="0.25">
      <c r="A291" t="s">
        <v>4044</v>
      </c>
      <c r="B291" t="s">
        <v>4042</v>
      </c>
      <c r="C291" s="6">
        <v>42087</v>
      </c>
      <c r="D291">
        <v>360</v>
      </c>
      <c r="E291" s="5" t="s">
        <v>3564</v>
      </c>
      <c r="F291" t="s">
        <v>615</v>
      </c>
      <c r="G291" s="5" t="s">
        <v>3108</v>
      </c>
      <c r="I291" t="str">
        <f t="shared" si="4"/>
        <v>nm3api_inv_sngr.ins(p_iit_ne_id =&gt; n,p_effective_date =&gt;'24-Mar-2015' , p_admin_unit=&gt; 3, pf_graph_nm =&gt; 'RG-110' ,  pf_graph_path =&gt; 'LEASHED PETS' , pf_graph_desc =&gt; 'LEASHED PETS' , pf_graph_id =&gt; '360');</v>
      </c>
    </row>
    <row r="292" spans="1:9" x14ac:dyDescent="0.25">
      <c r="A292" t="s">
        <v>4044</v>
      </c>
      <c r="B292" t="s">
        <v>4042</v>
      </c>
      <c r="C292" s="6">
        <v>42087</v>
      </c>
      <c r="D292">
        <v>361</v>
      </c>
      <c r="E292" s="5" t="s">
        <v>3565</v>
      </c>
      <c r="F292" t="s">
        <v>616</v>
      </c>
      <c r="G292" s="5" t="s">
        <v>3109</v>
      </c>
      <c r="I292" t="str">
        <f t="shared" si="4"/>
        <v>nm3api_inv_sngr.ins(p_iit_ne_id =&gt; n,p_effective_date =&gt;'24-Mar-2015' , p_admin_unit=&gt; 3, pf_graph_nm =&gt; 'RG-120' ,  pf_graph_path =&gt; 'LIGHTHOUSE' , pf_graph_desc =&gt; 'LIGHTHOUSE' , pf_graph_id =&gt; '361');</v>
      </c>
    </row>
    <row r="293" spans="1:9" x14ac:dyDescent="0.25">
      <c r="A293" t="s">
        <v>4044</v>
      </c>
      <c r="B293" t="s">
        <v>4042</v>
      </c>
      <c r="C293" s="6">
        <v>42087</v>
      </c>
      <c r="D293">
        <v>362</v>
      </c>
      <c r="E293" s="5" t="s">
        <v>3566</v>
      </c>
      <c r="F293" t="s">
        <v>617</v>
      </c>
      <c r="G293" s="5" t="s">
        <v>3110</v>
      </c>
      <c r="I293" t="str">
        <f t="shared" si="4"/>
        <v>nm3api_inv_sngr.ins(p_iit_ne_id =&gt; n,p_effective_date =&gt;'24-Mar-2015' , p_admin_unit=&gt; 3, pf_graph_nm =&gt; 'RG-130' ,  pf_graph_path =&gt; 'LITTER CONTAINER' , pf_graph_desc =&gt; 'LITTER CONTAINER' , pf_graph_id =&gt; '362');</v>
      </c>
    </row>
    <row r="294" spans="1:9" x14ac:dyDescent="0.25">
      <c r="A294" t="s">
        <v>4044</v>
      </c>
      <c r="B294" t="s">
        <v>4042</v>
      </c>
      <c r="C294" s="6">
        <v>42087</v>
      </c>
      <c r="D294">
        <v>363</v>
      </c>
      <c r="E294" s="5" t="s">
        <v>3567</v>
      </c>
      <c r="F294" t="s">
        <v>618</v>
      </c>
      <c r="G294" s="5" t="s">
        <v>3111</v>
      </c>
      <c r="I294" t="str">
        <f t="shared" si="4"/>
        <v>nm3api_inv_sngr.ins(p_iit_ne_id =&gt; n,p_effective_date =&gt;'24-Mar-2015' , p_admin_unit=&gt; 3, pf_graph_nm =&gt; 'RG-140' ,  pf_graph_path =&gt; 'LOOKOUT TOWER' , pf_graph_desc =&gt; 'LOOKOUT TOWER' , pf_graph_id =&gt; '363');</v>
      </c>
    </row>
    <row r="295" spans="1:9" x14ac:dyDescent="0.25">
      <c r="A295" t="s">
        <v>4044</v>
      </c>
      <c r="B295" t="s">
        <v>4042</v>
      </c>
      <c r="C295" s="6">
        <v>42087</v>
      </c>
      <c r="D295">
        <v>364</v>
      </c>
      <c r="E295" s="5" t="s">
        <v>3568</v>
      </c>
      <c r="F295" t="s">
        <v>620</v>
      </c>
      <c r="G295" s="5" t="s">
        <v>3112</v>
      </c>
      <c r="I295" t="str">
        <f t="shared" si="4"/>
        <v>nm3api_inv_sngr.ins(p_iit_ne_id =&gt; n,p_effective_date =&gt;'24-Mar-2015' , p_admin_unit=&gt; 3, pf_graph_nm =&gt; 'RG-160' ,  pf_graph_path =&gt; 'POINT OF INTEREST' , pf_graph_desc =&gt; 'POINT OF INTEREST' , pf_graph_id =&gt; '364');</v>
      </c>
    </row>
    <row r="296" spans="1:9" x14ac:dyDescent="0.25">
      <c r="A296" t="s">
        <v>4044</v>
      </c>
      <c r="B296" t="s">
        <v>4042</v>
      </c>
      <c r="C296" s="6">
        <v>42087</v>
      </c>
      <c r="D296">
        <v>365</v>
      </c>
      <c r="E296" s="5" t="s">
        <v>3569</v>
      </c>
      <c r="F296" t="s">
        <v>621</v>
      </c>
      <c r="G296" s="5" t="s">
        <v>3113</v>
      </c>
      <c r="I296" t="str">
        <f t="shared" si="4"/>
        <v>nm3api_inv_sngr.ins(p_iit_ne_id =&gt; n,p_effective_date =&gt;'24-Mar-2015' , p_admin_unit=&gt; 3, pf_graph_nm =&gt; 'RG-170' ,  pf_graph_path =&gt; 'RANGER STATION' , pf_graph_desc =&gt; 'RANGER STATION' , pf_graph_id =&gt; '365');</v>
      </c>
    </row>
    <row r="297" spans="1:9" x14ac:dyDescent="0.25">
      <c r="A297" t="s">
        <v>4044</v>
      </c>
      <c r="B297" t="s">
        <v>4042</v>
      </c>
      <c r="C297" s="6">
        <v>42087</v>
      </c>
      <c r="D297">
        <v>366</v>
      </c>
      <c r="E297" s="5" t="s">
        <v>3570</v>
      </c>
      <c r="F297" t="s">
        <v>622</v>
      </c>
      <c r="G297" s="5" t="s">
        <v>3114</v>
      </c>
      <c r="I297" t="str">
        <f t="shared" si="4"/>
        <v>nm3api_inv_sngr.ins(p_iit_ne_id =&gt; n,p_effective_date =&gt;'24-Mar-2015' , p_admin_unit=&gt; 3, pf_graph_nm =&gt; 'RG-180' ,  pf_graph_path =&gt; 'SMOKING AREA' , pf_graph_desc =&gt; 'SMOKING AREA' , pf_graph_id =&gt; '366');</v>
      </c>
    </row>
    <row r="298" spans="1:9" x14ac:dyDescent="0.25">
      <c r="A298" t="s">
        <v>4044</v>
      </c>
      <c r="B298" t="s">
        <v>4042</v>
      </c>
      <c r="C298" s="6">
        <v>42087</v>
      </c>
      <c r="D298">
        <v>367</v>
      </c>
      <c r="E298" s="5" t="s">
        <v>3571</v>
      </c>
      <c r="F298" t="s">
        <v>623</v>
      </c>
      <c r="G298" s="5" t="s">
        <v>1911</v>
      </c>
      <c r="I298" t="str">
        <f t="shared" si="4"/>
        <v>nm3api_inv_sngr.ins(p_iit_ne_id =&gt; n,p_effective_date =&gt;'24-Mar-2015' , p_admin_unit=&gt; 3, pf_graph_nm =&gt; 'RG-190' ,  pf_graph_path =&gt; 'TRUCK ROUTE' , pf_graph_desc =&gt; 'TRUCK ROUTE' , pf_graph_id =&gt; '367');</v>
      </c>
    </row>
    <row r="299" spans="1:9" x14ac:dyDescent="0.25">
      <c r="A299" t="s">
        <v>4044</v>
      </c>
      <c r="B299" t="s">
        <v>4042</v>
      </c>
      <c r="C299" s="6">
        <v>42087</v>
      </c>
      <c r="D299">
        <v>368</v>
      </c>
      <c r="E299" s="5" t="s">
        <v>3572</v>
      </c>
      <c r="F299" t="s">
        <v>624</v>
      </c>
      <c r="G299" s="5" t="s">
        <v>382</v>
      </c>
      <c r="I299" t="str">
        <f t="shared" si="4"/>
        <v>nm3api_inv_sngr.ins(p_iit_ne_id =&gt; n,p_effective_date =&gt;'24-Mar-2015' , p_admin_unit=&gt; 3, pf_graph_nm =&gt; 'RG-200' ,  pf_graph_path =&gt; 'TUNNEL' , pf_graph_desc =&gt; 'TUNNEL' , pf_graph_id =&gt; '368');</v>
      </c>
    </row>
    <row r="300" spans="1:9" x14ac:dyDescent="0.25">
      <c r="A300" t="s">
        <v>4044</v>
      </c>
      <c r="B300" t="s">
        <v>4042</v>
      </c>
      <c r="C300" s="6">
        <v>42087</v>
      </c>
      <c r="D300">
        <v>369</v>
      </c>
      <c r="E300" s="5" t="s">
        <v>3573</v>
      </c>
      <c r="F300" t="s">
        <v>625</v>
      </c>
      <c r="G300" s="5" t="s">
        <v>3115</v>
      </c>
      <c r="I300" t="str">
        <f t="shared" si="4"/>
        <v>nm3api_inv_sngr.ins(p_iit_ne_id =&gt; n,p_effective_date =&gt;'24-Mar-2015' , p_admin_unit=&gt; 3, pf_graph_nm =&gt; 'RL-010' ,  pf_graph_path =&gt; 'AMPHITHEATER' , pf_graph_desc =&gt; 'AMPHITHEATER' , pf_graph_id =&gt; '369');</v>
      </c>
    </row>
    <row r="301" spans="1:9" x14ac:dyDescent="0.25">
      <c r="A301" t="s">
        <v>4044</v>
      </c>
      <c r="B301" t="s">
        <v>4042</v>
      </c>
      <c r="C301" s="6">
        <v>42087</v>
      </c>
      <c r="D301">
        <v>370</v>
      </c>
      <c r="E301" s="5" t="s">
        <v>3574</v>
      </c>
      <c r="F301" t="s">
        <v>626</v>
      </c>
      <c r="G301" s="5" t="s">
        <v>3116</v>
      </c>
      <c r="I301" t="str">
        <f t="shared" si="4"/>
        <v>nm3api_inv_sngr.ins(p_iit_ne_id =&gt; n,p_effective_date =&gt;'24-Mar-2015' , p_admin_unit=&gt; 3, pf_graph_nm =&gt; 'RL-020' ,  pf_graph_path =&gt; 'CLIMBING' , pf_graph_desc =&gt; 'CLIMBING' , pf_graph_id =&gt; '370');</v>
      </c>
    </row>
    <row r="302" spans="1:9" x14ac:dyDescent="0.25">
      <c r="A302" t="s">
        <v>4044</v>
      </c>
      <c r="B302" t="s">
        <v>4042</v>
      </c>
      <c r="C302" s="6">
        <v>42087</v>
      </c>
      <c r="D302">
        <v>371</v>
      </c>
      <c r="E302" s="5" t="s">
        <v>3575</v>
      </c>
      <c r="F302" t="s">
        <v>627</v>
      </c>
      <c r="G302" s="5" t="s">
        <v>3117</v>
      </c>
      <c r="I302" t="str">
        <f t="shared" si="4"/>
        <v>nm3api_inv_sngr.ins(p_iit_ne_id =&gt; n,p_effective_date =&gt;'24-Mar-2015' , p_admin_unit=&gt; 3, pf_graph_nm =&gt; 'RL-030' ,  pf_graph_path =&gt; 'ROCK CLIMBING' , pf_graph_desc =&gt; 'ROCK CLIMBING' , pf_graph_id =&gt; '371');</v>
      </c>
    </row>
    <row r="303" spans="1:9" x14ac:dyDescent="0.25">
      <c r="A303" t="s">
        <v>4044</v>
      </c>
      <c r="B303" t="s">
        <v>4042</v>
      </c>
      <c r="C303" s="6">
        <v>42087</v>
      </c>
      <c r="D303">
        <v>372</v>
      </c>
      <c r="E303" s="5" t="s">
        <v>3576</v>
      </c>
      <c r="F303" t="s">
        <v>628</v>
      </c>
      <c r="G303" s="5" t="s">
        <v>2118</v>
      </c>
      <c r="I303" t="str">
        <f t="shared" si="4"/>
        <v>nm3api_inv_sngr.ins(p_iit_ne_id =&gt; n,p_effective_date =&gt;'24-Mar-2015' , p_admin_unit=&gt; 3, pf_graph_nm =&gt; 'RL-040' ,  pf_graph_path =&gt; 'HUNTING' , pf_graph_desc =&gt; 'HUNTING' , pf_graph_id =&gt; '372');</v>
      </c>
    </row>
    <row r="304" spans="1:9" x14ac:dyDescent="0.25">
      <c r="A304" t="s">
        <v>4044</v>
      </c>
      <c r="B304" t="s">
        <v>4042</v>
      </c>
      <c r="C304" s="6">
        <v>42087</v>
      </c>
      <c r="D304">
        <v>373</v>
      </c>
      <c r="E304" s="5" t="s">
        <v>3577</v>
      </c>
      <c r="F304" t="s">
        <v>629</v>
      </c>
      <c r="G304" s="5" t="s">
        <v>1807</v>
      </c>
      <c r="I304" t="str">
        <f t="shared" si="4"/>
        <v>nm3api_inv_sngr.ins(p_iit_ne_id =&gt; n,p_effective_date =&gt;'24-Mar-2015' , p_admin_unit=&gt; 3, pf_graph_nm =&gt; 'RL-050' ,  pf_graph_path =&gt; 'PLAYGROUND' , pf_graph_desc =&gt; 'PLAYGROUND' , pf_graph_id =&gt; '373');</v>
      </c>
    </row>
    <row r="305" spans="1:9" x14ac:dyDescent="0.25">
      <c r="A305" t="s">
        <v>4044</v>
      </c>
      <c r="B305" t="s">
        <v>4042</v>
      </c>
      <c r="C305" s="6">
        <v>42087</v>
      </c>
      <c r="D305">
        <v>374</v>
      </c>
      <c r="E305" s="5" t="s">
        <v>3578</v>
      </c>
      <c r="F305" t="s">
        <v>630</v>
      </c>
      <c r="G305" s="5" t="s">
        <v>3118</v>
      </c>
      <c r="I305" t="str">
        <f t="shared" si="4"/>
        <v>nm3api_inv_sngr.ins(p_iit_ne_id =&gt; n,p_effective_date =&gt;'24-Mar-2015' , p_admin_unit=&gt; 3, pf_graph_nm =&gt; 'RL-060' ,  pf_graph_path =&gt; 'ROCK COLLECTING' , pf_graph_desc =&gt; 'ROCK COLLECTING' , pf_graph_id =&gt; '374');</v>
      </c>
    </row>
    <row r="306" spans="1:9" x14ac:dyDescent="0.25">
      <c r="A306" t="s">
        <v>4044</v>
      </c>
      <c r="B306" t="s">
        <v>4042</v>
      </c>
      <c r="C306" s="6">
        <v>42087</v>
      </c>
      <c r="D306">
        <v>375</v>
      </c>
      <c r="E306" s="5" t="s">
        <v>3579</v>
      </c>
      <c r="F306" t="s">
        <v>631</v>
      </c>
      <c r="G306" s="5" t="s">
        <v>3119</v>
      </c>
      <c r="I306" t="str">
        <f t="shared" si="4"/>
        <v>nm3api_inv_sngr.ins(p_iit_ne_id =&gt; n,p_effective_date =&gt;'24-Mar-2015' , p_admin_unit=&gt; 3, pf_graph_nm =&gt; 'RL-070' ,  pf_graph_path =&gt; 'SPELUNKING' , pf_graph_desc =&gt; 'SPELUNKING' , pf_graph_id =&gt; '375');</v>
      </c>
    </row>
    <row r="307" spans="1:9" x14ac:dyDescent="0.25">
      <c r="A307" t="s">
        <v>4044</v>
      </c>
      <c r="B307" t="s">
        <v>4042</v>
      </c>
      <c r="C307" s="6">
        <v>42087</v>
      </c>
      <c r="D307">
        <v>376</v>
      </c>
      <c r="E307" s="5" t="s">
        <v>3580</v>
      </c>
      <c r="F307" t="s">
        <v>632</v>
      </c>
      <c r="G307" s="5" t="s">
        <v>3120</v>
      </c>
      <c r="I307" t="str">
        <f t="shared" si="4"/>
        <v>nm3api_inv_sngr.ins(p_iit_ne_id =&gt; n,p_effective_date =&gt;'24-Mar-2015' , p_admin_unit=&gt; 3, pf_graph_nm =&gt; 'RL-080' ,  pf_graph_path =&gt; 'STABLE' , pf_graph_desc =&gt; 'STABLE' , pf_graph_id =&gt; '376');</v>
      </c>
    </row>
    <row r="308" spans="1:9" x14ac:dyDescent="0.25">
      <c r="A308" t="s">
        <v>4044</v>
      </c>
      <c r="B308" t="s">
        <v>4042</v>
      </c>
      <c r="C308" s="6">
        <v>42087</v>
      </c>
      <c r="D308">
        <v>377</v>
      </c>
      <c r="E308" s="5" t="s">
        <v>3581</v>
      </c>
      <c r="F308" t="s">
        <v>633</v>
      </c>
      <c r="G308" s="5" t="s">
        <v>3121</v>
      </c>
      <c r="I308" t="str">
        <f t="shared" si="4"/>
        <v>nm3api_inv_sngr.ins(p_iit_ne_id =&gt; n,p_effective_date =&gt;'24-Mar-2015' , p_admin_unit=&gt; 3, pf_graph_nm =&gt; 'RL-090' ,  pf_graph_path =&gt; 'BICYCLE TRAIL' , pf_graph_desc =&gt; 'BICYCLE TRAIL' , pf_graph_id =&gt; '377');</v>
      </c>
    </row>
    <row r="309" spans="1:9" x14ac:dyDescent="0.25">
      <c r="A309" t="s">
        <v>4044</v>
      </c>
      <c r="B309" t="s">
        <v>4042</v>
      </c>
      <c r="C309" s="6">
        <v>42087</v>
      </c>
      <c r="D309">
        <v>378</v>
      </c>
      <c r="E309" s="5" t="s">
        <v>3582</v>
      </c>
      <c r="F309" t="s">
        <v>634</v>
      </c>
      <c r="G309" s="5" t="s">
        <v>3122</v>
      </c>
      <c r="I309" t="str">
        <f t="shared" si="4"/>
        <v>nm3api_inv_sngr.ins(p_iit_ne_id =&gt; n,p_effective_date =&gt;'24-Mar-2015' , p_admin_unit=&gt; 3, pf_graph_nm =&gt; 'RL-100' ,  pf_graph_path =&gt; 'HIKING TRAIL' , pf_graph_desc =&gt; 'HIKING TRAIL' , pf_graph_id =&gt; '378');</v>
      </c>
    </row>
    <row r="310" spans="1:9" x14ac:dyDescent="0.25">
      <c r="A310" t="s">
        <v>4044</v>
      </c>
      <c r="B310" t="s">
        <v>4042</v>
      </c>
      <c r="C310" s="6">
        <v>42087</v>
      </c>
      <c r="D310">
        <v>379</v>
      </c>
      <c r="E310" s="5" t="s">
        <v>3583</v>
      </c>
      <c r="F310" t="s">
        <v>635</v>
      </c>
      <c r="G310" s="5" t="s">
        <v>3123</v>
      </c>
      <c r="I310" t="str">
        <f t="shared" si="4"/>
        <v>nm3api_inv_sngr.ins(p_iit_ne_id =&gt; n,p_effective_date =&gt;'24-Mar-2015' , p_admin_unit=&gt; 3, pf_graph_nm =&gt; 'RL-110' ,  pf_graph_path =&gt; 'HORSE TRAIL' , pf_graph_desc =&gt; 'HORSE TRAIL' , pf_graph_id =&gt; '379');</v>
      </c>
    </row>
    <row r="311" spans="1:9" x14ac:dyDescent="0.25">
      <c r="A311" t="s">
        <v>4044</v>
      </c>
      <c r="B311" t="s">
        <v>4042</v>
      </c>
      <c r="C311" s="6">
        <v>42087</v>
      </c>
      <c r="D311">
        <v>380</v>
      </c>
      <c r="E311" s="5" t="s">
        <v>3584</v>
      </c>
      <c r="F311" t="s">
        <v>636</v>
      </c>
      <c r="G311" s="5" t="s">
        <v>3124</v>
      </c>
      <c r="I311" t="str">
        <f t="shared" si="4"/>
        <v>nm3api_inv_sngr.ins(p_iit_ne_id =&gt; n,p_effective_date =&gt;'24-Mar-2015' , p_admin_unit=&gt; 3, pf_graph_nm =&gt; 'RL-120' ,  pf_graph_path =&gt; 'AUTOMOBILE TRAIL (INTERPRETIVE)' , pf_graph_desc =&gt; 'AUTOMOBILE TRAIL (INTERPRETIVE)' , pf_graph_id =&gt; '380');</v>
      </c>
    </row>
    <row r="312" spans="1:9" x14ac:dyDescent="0.25">
      <c r="A312" t="s">
        <v>4044</v>
      </c>
      <c r="B312" t="s">
        <v>4042</v>
      </c>
      <c r="C312" s="6">
        <v>42087</v>
      </c>
      <c r="D312">
        <v>381</v>
      </c>
      <c r="E312" s="5" t="s">
        <v>3585</v>
      </c>
      <c r="F312" t="s">
        <v>637</v>
      </c>
      <c r="G312" s="5" t="s">
        <v>3125</v>
      </c>
      <c r="I312" t="str">
        <f t="shared" si="4"/>
        <v>nm3api_inv_sngr.ins(p_iit_ne_id =&gt; n,p_effective_date =&gt;'24-Mar-2015' , p_admin_unit=&gt; 3, pf_graph_nm =&gt; 'RL-130' ,  pf_graph_path =&gt; 'PEDESTRIAN TRAIL (INTERPRETIVE)' , pf_graph_desc =&gt; 'PEDESTRIAN TRAIL (INTERPRETIVE)' , pf_graph_id =&gt; '381');</v>
      </c>
    </row>
    <row r="313" spans="1:9" x14ac:dyDescent="0.25">
      <c r="A313" t="s">
        <v>4044</v>
      </c>
      <c r="B313" t="s">
        <v>4042</v>
      </c>
      <c r="C313" s="6">
        <v>42087</v>
      </c>
      <c r="D313">
        <v>382</v>
      </c>
      <c r="E313" s="5" t="s">
        <v>3586</v>
      </c>
      <c r="F313" t="s">
        <v>638</v>
      </c>
      <c r="G313" s="5" t="s">
        <v>3126</v>
      </c>
      <c r="I313" t="str">
        <f t="shared" si="4"/>
        <v>nm3api_inv_sngr.ins(p_iit_ne_id =&gt; n,p_effective_date =&gt;'24-Mar-2015' , p_admin_unit=&gt; 3, pf_graph_nm =&gt; 'RL-140' ,  pf_graph_path =&gt; 'RECREATION VEHICLE TRAIL' , pf_graph_desc =&gt; 'RECREATION VEHICLE TRAIL' , pf_graph_id =&gt; '382');</v>
      </c>
    </row>
    <row r="314" spans="1:9" x14ac:dyDescent="0.25">
      <c r="A314" t="s">
        <v>4044</v>
      </c>
      <c r="B314" t="s">
        <v>4042</v>
      </c>
      <c r="C314" s="6">
        <v>42087</v>
      </c>
      <c r="D314">
        <v>383</v>
      </c>
      <c r="E314" s="5" t="s">
        <v>3587</v>
      </c>
      <c r="F314" t="s">
        <v>639</v>
      </c>
      <c r="G314" s="5" t="s">
        <v>3127</v>
      </c>
      <c r="I314" t="str">
        <f t="shared" si="4"/>
        <v>nm3api_inv_sngr.ins(p_iit_ne_id =&gt; n,p_effective_date =&gt;'24-Mar-2015' , p_admin_unit=&gt; 3, pf_graph_nm =&gt; 'RL-150' ,  pf_graph_path =&gt; 'MOTORCYCLE TRAIL' , pf_graph_desc =&gt; 'MOTORCYCLE TRAIL' , pf_graph_id =&gt; '383');</v>
      </c>
    </row>
    <row r="315" spans="1:9" x14ac:dyDescent="0.25">
      <c r="A315" t="s">
        <v>4044</v>
      </c>
      <c r="B315" t="s">
        <v>4042</v>
      </c>
      <c r="C315" s="6">
        <v>42087</v>
      </c>
      <c r="D315">
        <v>384</v>
      </c>
      <c r="E315" s="5" t="s">
        <v>3588</v>
      </c>
      <c r="F315" t="s">
        <v>640</v>
      </c>
      <c r="G315" s="5" t="s">
        <v>3128</v>
      </c>
      <c r="I315" t="str">
        <f t="shared" si="4"/>
        <v>nm3api_inv_sngr.ins(p_iit_ne_id =&gt; n,p_effective_date =&gt;'24-Mar-2015' , p_admin_unit=&gt; 3, pf_graph_nm =&gt; 'RL-160' ,  pf_graph_path =&gt; 'TRAMWAY' , pf_graph_desc =&gt; 'TRAMWAY' , pf_graph_id =&gt; '384');</v>
      </c>
    </row>
    <row r="316" spans="1:9" x14ac:dyDescent="0.25">
      <c r="A316" t="s">
        <v>4044</v>
      </c>
      <c r="B316" t="s">
        <v>4042</v>
      </c>
      <c r="C316" s="6">
        <v>42087</v>
      </c>
      <c r="D316">
        <v>385</v>
      </c>
      <c r="E316" s="5" t="s">
        <v>3589</v>
      </c>
      <c r="F316" t="s">
        <v>641</v>
      </c>
      <c r="G316" s="5" t="s">
        <v>2976</v>
      </c>
      <c r="I316" t="str">
        <f t="shared" si="4"/>
        <v>nm3api_inv_sngr.ins(p_iit_ne_id =&gt; n,p_effective_date =&gt;'24-Mar-2015' , p_admin_unit=&gt; 3, pf_graph_nm =&gt; 'RM-010' ,  pf_graph_path =&gt; 'CAMPING TENT' , pf_graph_desc =&gt; 'CAMPING TENT' , pf_graph_id =&gt; '385');</v>
      </c>
    </row>
    <row r="317" spans="1:9" x14ac:dyDescent="0.25">
      <c r="A317" t="s">
        <v>4044</v>
      </c>
      <c r="B317" t="s">
        <v>4042</v>
      </c>
      <c r="C317" s="6">
        <v>42087</v>
      </c>
      <c r="D317">
        <v>386</v>
      </c>
      <c r="E317" s="5" t="s">
        <v>3590</v>
      </c>
      <c r="F317" t="s">
        <v>642</v>
      </c>
      <c r="G317" s="5" t="s">
        <v>2977</v>
      </c>
      <c r="I317" t="str">
        <f t="shared" si="4"/>
        <v>nm3api_inv_sngr.ins(p_iit_ne_id =&gt; n,p_effective_date =&gt;'24-Mar-2015' , p_admin_unit=&gt; 3, pf_graph_nm =&gt; 'RM-020' ,  pf_graph_path =&gt; 'CAMPING TRAILER' , pf_graph_desc =&gt; 'CAMPING TRAILER' , pf_graph_id =&gt; '386');</v>
      </c>
    </row>
    <row r="318" spans="1:9" x14ac:dyDescent="0.25">
      <c r="A318" t="s">
        <v>4044</v>
      </c>
      <c r="B318" t="s">
        <v>4042</v>
      </c>
      <c r="C318" s="6">
        <v>42087</v>
      </c>
      <c r="D318">
        <v>387</v>
      </c>
      <c r="E318" s="5" t="s">
        <v>3591</v>
      </c>
      <c r="F318" t="s">
        <v>643</v>
      </c>
      <c r="G318" s="5" t="s">
        <v>3129</v>
      </c>
      <c r="I318" t="str">
        <f t="shared" si="4"/>
        <v>nm3api_inv_sngr.ins(p_iit_ne_id =&gt; n,p_effective_date =&gt;'24-Mar-2015' , p_admin_unit=&gt; 3, pf_graph_nm =&gt; 'RM-030' ,  pf_graph_path =&gt; 'FERRY' , pf_graph_desc =&gt; 'FERRY' , pf_graph_id =&gt; '387');</v>
      </c>
    </row>
    <row r="319" spans="1:9" x14ac:dyDescent="0.25">
      <c r="A319" t="s">
        <v>4044</v>
      </c>
      <c r="B319" t="s">
        <v>4042</v>
      </c>
      <c r="C319" s="6">
        <v>42087</v>
      </c>
      <c r="D319">
        <v>388</v>
      </c>
      <c r="E319" s="5" t="s">
        <v>3592</v>
      </c>
      <c r="F319" t="s">
        <v>644</v>
      </c>
      <c r="G319" s="5" t="s">
        <v>3130</v>
      </c>
      <c r="I319" t="str">
        <f t="shared" si="4"/>
        <v>nm3api_inv_sngr.ins(p_iit_ne_id =&gt; n,p_effective_date =&gt;'24-Mar-2015' , p_admin_unit=&gt; 3, pf_graph_nm =&gt; 'RM-040' ,  pf_graph_path =&gt; 'FIRST AID' , pf_graph_desc =&gt; 'FIRST AID' , pf_graph_id =&gt; '388');</v>
      </c>
    </row>
    <row r="320" spans="1:9" x14ac:dyDescent="0.25">
      <c r="A320" t="s">
        <v>4044</v>
      </c>
      <c r="B320" t="s">
        <v>4042</v>
      </c>
      <c r="C320" s="6">
        <v>42087</v>
      </c>
      <c r="D320">
        <v>389</v>
      </c>
      <c r="E320" s="5" t="s">
        <v>3593</v>
      </c>
      <c r="F320" t="s">
        <v>645</v>
      </c>
      <c r="G320" s="5" t="s">
        <v>2981</v>
      </c>
      <c r="I320" t="str">
        <f t="shared" si="4"/>
        <v>nm3api_inv_sngr.ins(p_iit_ne_id =&gt; n,p_effective_date =&gt;'24-Mar-2015' , p_admin_unit=&gt; 3, pf_graph_nm =&gt; 'RM-050' ,  pf_graph_path =&gt; 'FOOD' , pf_graph_desc =&gt; 'FOOD' , pf_graph_id =&gt; '389');</v>
      </c>
    </row>
    <row r="321" spans="1:9" x14ac:dyDescent="0.25">
      <c r="A321" t="s">
        <v>4044</v>
      </c>
      <c r="B321" t="s">
        <v>4042</v>
      </c>
      <c r="C321" s="6">
        <v>42087</v>
      </c>
      <c r="D321">
        <v>390</v>
      </c>
      <c r="E321" s="5" t="s">
        <v>3594</v>
      </c>
      <c r="F321" t="s">
        <v>646</v>
      </c>
      <c r="G321" s="5" t="s">
        <v>2980</v>
      </c>
      <c r="I321" t="str">
        <f t="shared" si="4"/>
        <v>nm3api_inv_sngr.ins(p_iit_ne_id =&gt; n,p_effective_date =&gt;'24-Mar-2015' , p_admin_unit=&gt; 3, pf_graph_nm =&gt; 'RM-060' ,  pf_graph_path =&gt; 'FUEL' , pf_graph_desc =&gt; 'FUEL' , pf_graph_id =&gt; '390');</v>
      </c>
    </row>
    <row r="322" spans="1:9" x14ac:dyDescent="0.25">
      <c r="A322" t="s">
        <v>4044</v>
      </c>
      <c r="B322" t="s">
        <v>4042</v>
      </c>
      <c r="C322" s="6">
        <v>42087</v>
      </c>
      <c r="D322">
        <v>391</v>
      </c>
      <c r="E322" s="5" t="s">
        <v>3595</v>
      </c>
      <c r="F322" t="s">
        <v>647</v>
      </c>
      <c r="G322" s="5" t="s">
        <v>3131</v>
      </c>
      <c r="I322" t="str">
        <f t="shared" si="4"/>
        <v>nm3api_inv_sngr.ins(p_iit_ne_id =&gt; n,p_effective_date =&gt;'24-Mar-2015' , p_admin_unit=&gt; 3, pf_graph_nm =&gt; 'RM-070' ,  pf_graph_path =&gt; 'GROCERY STORE' , pf_graph_desc =&gt; 'GROCERY STORE' , pf_graph_id =&gt; '391');</v>
      </c>
    </row>
    <row r="323" spans="1:9" x14ac:dyDescent="0.25">
      <c r="A323" t="s">
        <v>4044</v>
      </c>
      <c r="B323" t="s">
        <v>4042</v>
      </c>
      <c r="C323" s="6">
        <v>42087</v>
      </c>
      <c r="D323">
        <v>392</v>
      </c>
      <c r="E323" s="5" t="s">
        <v>3596</v>
      </c>
      <c r="F323" t="s">
        <v>648</v>
      </c>
      <c r="G323" s="5" t="s">
        <v>2979</v>
      </c>
      <c r="I323" t="str">
        <f t="shared" ref="I323:I386" si="5">"nm3api_inv_sngr.ins(p_iit_ne_id =&gt; n,p_effective_date =&gt;'" &amp; TEXT(C323,"DD-MMM-yyy") &amp; "' , p_admin_unit=&gt; 3, pf_graph_nm =&gt; '" &amp; F323 &amp; "' ,  pf_graph_path =&gt; '" &amp; G323 &amp; "' , pf_graph_desc =&gt; '" &amp; G323 &amp; "' , pf_graph_id =&gt; '" &amp; D323 &amp; "');"</f>
        <v>nm3api_inv_sngr.ins(p_iit_ne_id =&gt; n,p_effective_date =&gt;'24-Mar-2015' , p_admin_unit=&gt; 3, pf_graph_nm =&gt; 'RM-080' ,  pf_graph_path =&gt; 'HANDICAPPED ACCESS' , pf_graph_desc =&gt; 'HANDICAPPED ACCESS' , pf_graph_id =&gt; '392');</v>
      </c>
    </row>
    <row r="324" spans="1:9" x14ac:dyDescent="0.25">
      <c r="A324" t="s">
        <v>4044</v>
      </c>
      <c r="B324" t="s">
        <v>4042</v>
      </c>
      <c r="C324" s="6">
        <v>42087</v>
      </c>
      <c r="D324">
        <v>393</v>
      </c>
      <c r="E324" s="5" t="s">
        <v>3597</v>
      </c>
      <c r="F324" t="s">
        <v>649</v>
      </c>
      <c r="G324" s="5" t="s">
        <v>2982</v>
      </c>
      <c r="I324" t="str">
        <f t="shared" si="5"/>
        <v>nm3api_inv_sngr.ins(p_iit_ne_id =&gt; n,p_effective_date =&gt;'24-Mar-2015' , p_admin_unit=&gt; 3, pf_graph_nm =&gt; 'RM-090' ,  pf_graph_path =&gt; 'LODGING' , pf_graph_desc =&gt; 'LODGING' , pf_graph_id =&gt; '393');</v>
      </c>
    </row>
    <row r="325" spans="1:9" x14ac:dyDescent="0.25">
      <c r="A325" t="s">
        <v>4044</v>
      </c>
      <c r="B325" t="s">
        <v>4042</v>
      </c>
      <c r="C325" s="6">
        <v>42087</v>
      </c>
      <c r="D325">
        <v>394</v>
      </c>
      <c r="E325" s="5" t="s">
        <v>3598</v>
      </c>
      <c r="F325" t="s">
        <v>650</v>
      </c>
      <c r="G325" s="5" t="s">
        <v>3132</v>
      </c>
      <c r="I325" t="str">
        <f t="shared" si="5"/>
        <v>nm3api_inv_sngr.ins(p_iit_ne_id =&gt; n,p_effective_date =&gt;'24-Mar-2015' , p_admin_unit=&gt; 3, pf_graph_nm =&gt; 'RM-100' ,  pf_graph_path =&gt; 'MECHANIC' , pf_graph_desc =&gt; 'MECHANIC' , pf_graph_id =&gt; '394');</v>
      </c>
    </row>
    <row r="326" spans="1:9" x14ac:dyDescent="0.25">
      <c r="A326" t="s">
        <v>4044</v>
      </c>
      <c r="B326" t="s">
        <v>4042</v>
      </c>
      <c r="C326" s="6">
        <v>42087</v>
      </c>
      <c r="D326">
        <v>395</v>
      </c>
      <c r="E326" s="5" t="s">
        <v>3599</v>
      </c>
      <c r="F326" t="s">
        <v>651</v>
      </c>
      <c r="G326" s="5" t="s">
        <v>3133</v>
      </c>
      <c r="I326" t="str">
        <f t="shared" si="5"/>
        <v>nm3api_inv_sngr.ins(p_iit_ne_id =&gt; n,p_effective_date =&gt;'24-Mar-2015' , p_admin_unit=&gt; 3, pf_graph_nm =&gt; 'RM-110' ,  pf_graph_path =&gt; 'POST OFFICE' , pf_graph_desc =&gt; 'POST OFFICE' , pf_graph_id =&gt; '395');</v>
      </c>
    </row>
    <row r="327" spans="1:9" x14ac:dyDescent="0.25">
      <c r="A327" t="s">
        <v>4044</v>
      </c>
      <c r="B327" t="s">
        <v>4042</v>
      </c>
      <c r="C327" s="6">
        <v>42087</v>
      </c>
      <c r="D327">
        <v>396</v>
      </c>
      <c r="E327" s="5" t="s">
        <v>3600</v>
      </c>
      <c r="F327" t="s">
        <v>652</v>
      </c>
      <c r="G327" s="5" t="s">
        <v>3134</v>
      </c>
      <c r="I327" t="str">
        <f t="shared" si="5"/>
        <v>nm3api_inv_sngr.ins(p_iit_ne_id =&gt; n,p_effective_date =&gt;'24-Mar-2015' , p_admin_unit=&gt; 3, pf_graph_nm =&gt; 'RM-120' ,  pf_graph_path =&gt; 'PICNIC AREA' , pf_graph_desc =&gt; 'PICNIC AREA' , pf_graph_id =&gt; '396');</v>
      </c>
    </row>
    <row r="328" spans="1:9" x14ac:dyDescent="0.25">
      <c r="A328" t="s">
        <v>4044</v>
      </c>
      <c r="B328" t="s">
        <v>4042</v>
      </c>
      <c r="C328" s="6">
        <v>42087</v>
      </c>
      <c r="D328">
        <v>397</v>
      </c>
      <c r="E328" s="5" t="s">
        <v>3601</v>
      </c>
      <c r="F328" t="s">
        <v>653</v>
      </c>
      <c r="G328" s="5" t="s">
        <v>3135</v>
      </c>
      <c r="I328" t="str">
        <f t="shared" si="5"/>
        <v>nm3api_inv_sngr.ins(p_iit_ne_id =&gt; n,p_effective_date =&gt;'24-Mar-2015' , p_admin_unit=&gt; 3, pf_graph_nm =&gt; 'RM-130' ,  pf_graph_path =&gt; 'PICNIC SHELTER' , pf_graph_desc =&gt; 'PICNIC SHELTER' , pf_graph_id =&gt; '397');</v>
      </c>
    </row>
    <row r="329" spans="1:9" x14ac:dyDescent="0.25">
      <c r="A329" t="s">
        <v>4044</v>
      </c>
      <c r="B329" t="s">
        <v>4042</v>
      </c>
      <c r="C329" s="6">
        <v>42087</v>
      </c>
      <c r="D329">
        <v>398</v>
      </c>
      <c r="E329" s="5" t="s">
        <v>3602</v>
      </c>
      <c r="F329" t="s">
        <v>654</v>
      </c>
      <c r="G329" s="5" t="s">
        <v>3136</v>
      </c>
      <c r="I329" t="str">
        <f t="shared" si="5"/>
        <v>nm3api_inv_sngr.ins(p_iit_ne_id =&gt; n,p_effective_date =&gt;'24-Mar-2015' , p_admin_unit=&gt; 3, pf_graph_nm =&gt; 'RM-140' ,  pf_graph_path =&gt; 'REST ROOMS' , pf_graph_desc =&gt; 'REST ROOMS' , pf_graph_id =&gt; '398');</v>
      </c>
    </row>
    <row r="330" spans="1:9" x14ac:dyDescent="0.25">
      <c r="A330" t="s">
        <v>4044</v>
      </c>
      <c r="B330" t="s">
        <v>4042</v>
      </c>
      <c r="C330" s="6">
        <v>42087</v>
      </c>
      <c r="D330">
        <v>399</v>
      </c>
      <c r="E330" s="5" t="s">
        <v>3603</v>
      </c>
      <c r="F330" t="s">
        <v>655</v>
      </c>
      <c r="G330" s="5" t="s">
        <v>2970</v>
      </c>
      <c r="I330" t="str">
        <f t="shared" si="5"/>
        <v>nm3api_inv_sngr.ins(p_iit_ne_id =&gt; n,p_effective_date =&gt;'24-Mar-2015' , p_admin_unit=&gt; 3, pf_graph_nm =&gt; 'RM-150' ,  pf_graph_path =&gt; 'TELEPHONE' , pf_graph_desc =&gt; 'TELEPHONE' , pf_graph_id =&gt; '399');</v>
      </c>
    </row>
    <row r="331" spans="1:9" x14ac:dyDescent="0.25">
      <c r="A331" t="s">
        <v>4044</v>
      </c>
      <c r="B331" t="s">
        <v>4042</v>
      </c>
      <c r="C331" s="6">
        <v>42087</v>
      </c>
      <c r="D331">
        <v>400</v>
      </c>
      <c r="E331" s="5" t="s">
        <v>3604</v>
      </c>
      <c r="F331" t="s">
        <v>656</v>
      </c>
      <c r="G331" s="5" t="s">
        <v>2973</v>
      </c>
      <c r="I331" t="str">
        <f t="shared" si="5"/>
        <v>nm3api_inv_sngr.ins(p_iit_ne_id =&gt; n,p_effective_date =&gt;'24-Mar-2015' , p_admin_unit=&gt; 3, pf_graph_nm =&gt; 'RM-160' ,  pf_graph_path =&gt; 'TRAILER SANITARY STATION' , pf_graph_desc =&gt; 'TRAILER SANITARY STATION' , pf_graph_id =&gt; '400');</v>
      </c>
    </row>
    <row r="332" spans="1:9" x14ac:dyDescent="0.25">
      <c r="A332" t="s">
        <v>4044</v>
      </c>
      <c r="B332" t="s">
        <v>4042</v>
      </c>
      <c r="C332" s="6">
        <v>42087</v>
      </c>
      <c r="D332">
        <v>401</v>
      </c>
      <c r="E332" s="5" t="s">
        <v>3605</v>
      </c>
      <c r="F332" t="s">
        <v>657</v>
      </c>
      <c r="G332" s="5" t="s">
        <v>3137</v>
      </c>
      <c r="I332" t="str">
        <f t="shared" si="5"/>
        <v>nm3api_inv_sngr.ins(p_iit_ne_id =&gt; n,p_effective_date =&gt;'24-Mar-2015' , p_admin_unit=&gt; 3, pf_graph_nm =&gt; 'RM-170' ,  pf_graph_path =&gt; 'PHOTOGRAPH AREA' , pf_graph_desc =&gt; 'PHOTOGRAPH AREA' , pf_graph_id =&gt; '401');</v>
      </c>
    </row>
    <row r="333" spans="1:9" x14ac:dyDescent="0.25">
      <c r="A333" t="s">
        <v>4044</v>
      </c>
      <c r="B333" t="s">
        <v>4042</v>
      </c>
      <c r="C333" s="6">
        <v>42087</v>
      </c>
      <c r="D333">
        <v>402</v>
      </c>
      <c r="E333" s="5" t="s">
        <v>3606</v>
      </c>
      <c r="F333" t="s">
        <v>658</v>
      </c>
      <c r="G333" s="5" t="s">
        <v>3138</v>
      </c>
      <c r="I333" t="str">
        <f t="shared" si="5"/>
        <v>nm3api_inv_sngr.ins(p_iit_ne_id =&gt; n,p_effective_date =&gt;'24-Mar-2015' , p_admin_unit=&gt; 3, pf_graph_nm =&gt; 'RS-010' ,  pf_graph_path =&gt; 'ICE SKATING AREA' , pf_graph_desc =&gt; 'ICE SKATING AREA' , pf_graph_id =&gt; '402');</v>
      </c>
    </row>
    <row r="334" spans="1:9" x14ac:dyDescent="0.25">
      <c r="A334" t="s">
        <v>4044</v>
      </c>
      <c r="B334" t="s">
        <v>4042</v>
      </c>
      <c r="C334" s="6">
        <v>42087</v>
      </c>
      <c r="D334">
        <v>403</v>
      </c>
      <c r="E334" s="5" t="s">
        <v>3607</v>
      </c>
      <c r="F334" t="s">
        <v>659</v>
      </c>
      <c r="G334" s="5" t="s">
        <v>3139</v>
      </c>
      <c r="I334" t="str">
        <f t="shared" si="5"/>
        <v>nm3api_inv_sngr.ins(p_iit_ne_id =&gt; n,p_effective_date =&gt;'24-Mar-2015' , p_admin_unit=&gt; 3, pf_graph_nm =&gt; 'RS-020' ,  pf_graph_path =&gt; 'SKI JUMPING AREA' , pf_graph_desc =&gt; 'SKI JUMPING AREA' , pf_graph_id =&gt; '403');</v>
      </c>
    </row>
    <row r="335" spans="1:9" x14ac:dyDescent="0.25">
      <c r="A335" t="s">
        <v>4044</v>
      </c>
      <c r="B335" t="s">
        <v>4042</v>
      </c>
      <c r="C335" s="6">
        <v>42087</v>
      </c>
      <c r="D335">
        <v>404</v>
      </c>
      <c r="E335" s="5" t="s">
        <v>3608</v>
      </c>
      <c r="F335" t="s">
        <v>660</v>
      </c>
      <c r="G335" s="5" t="s">
        <v>3140</v>
      </c>
      <c r="I335" t="str">
        <f t="shared" si="5"/>
        <v>nm3api_inv_sngr.ins(p_iit_ne_id =&gt; n,p_effective_date =&gt;'24-Mar-2015' , p_admin_unit=&gt; 3, pf_graph_nm =&gt; 'RS-030' ,  pf_graph_path =&gt; 'SKIING AREA (BOBBING)' , pf_graph_desc =&gt; 'SKIING AREA (BOBBING)' , pf_graph_id =&gt; '404');</v>
      </c>
    </row>
    <row r="336" spans="1:9" x14ac:dyDescent="0.25">
      <c r="A336" t="s">
        <v>4044</v>
      </c>
      <c r="B336" t="s">
        <v>4042</v>
      </c>
      <c r="C336" s="6">
        <v>42087</v>
      </c>
      <c r="D336">
        <v>405</v>
      </c>
      <c r="E336" s="5" t="s">
        <v>3609</v>
      </c>
      <c r="F336" t="s">
        <v>661</v>
      </c>
      <c r="G336" s="5" t="s">
        <v>3141</v>
      </c>
      <c r="I336" t="str">
        <f t="shared" si="5"/>
        <v>nm3api_inv_sngr.ins(p_iit_ne_id =&gt; n,p_effective_date =&gt;'24-Mar-2015' , p_admin_unit=&gt; 3, pf_graph_nm =&gt; 'RS-040' ,  pf_graph_path =&gt; 'SKIING AREA (CROSS COUNTRY)' , pf_graph_desc =&gt; 'SKIING AREA (CROSS COUNTRY)' , pf_graph_id =&gt; '405');</v>
      </c>
    </row>
    <row r="337" spans="1:9" x14ac:dyDescent="0.25">
      <c r="A337" t="s">
        <v>4044</v>
      </c>
      <c r="B337" t="s">
        <v>4042</v>
      </c>
      <c r="C337" s="6">
        <v>42087</v>
      </c>
      <c r="D337">
        <v>406</v>
      </c>
      <c r="E337" s="5" t="s">
        <v>3610</v>
      </c>
      <c r="F337" t="s">
        <v>662</v>
      </c>
      <c r="G337" s="5" t="s">
        <v>3142</v>
      </c>
      <c r="I337" t="str">
        <f t="shared" si="5"/>
        <v>nm3api_inv_sngr.ins(p_iit_ne_id =&gt; n,p_effective_date =&gt;'24-Mar-2015' , p_admin_unit=&gt; 3, pf_graph_nm =&gt; 'RS-050' ,  pf_graph_path =&gt; 'SKIING AREA (DOWNHILL)' , pf_graph_desc =&gt; 'SKIING AREA (DOWNHILL)' , pf_graph_id =&gt; '406');</v>
      </c>
    </row>
    <row r="338" spans="1:9" x14ac:dyDescent="0.25">
      <c r="A338" t="s">
        <v>4044</v>
      </c>
      <c r="B338" t="s">
        <v>4042</v>
      </c>
      <c r="C338" s="6">
        <v>42087</v>
      </c>
      <c r="D338">
        <v>407</v>
      </c>
      <c r="E338" s="5" t="s">
        <v>3611</v>
      </c>
      <c r="F338" t="s">
        <v>663</v>
      </c>
      <c r="G338" s="5" t="s">
        <v>3143</v>
      </c>
      <c r="I338" t="str">
        <f t="shared" si="5"/>
        <v>nm3api_inv_sngr.ins(p_iit_ne_id =&gt; n,p_effective_date =&gt;'24-Mar-2015' , p_admin_unit=&gt; 3, pf_graph_nm =&gt; 'RS-060' ,  pf_graph_path =&gt; 'SLEDDING AREA' , pf_graph_desc =&gt; 'SLEDDING AREA' , pf_graph_id =&gt; '407');</v>
      </c>
    </row>
    <row r="339" spans="1:9" x14ac:dyDescent="0.25">
      <c r="A339" t="s">
        <v>4044</v>
      </c>
      <c r="B339" t="s">
        <v>4042</v>
      </c>
      <c r="C339" s="6">
        <v>42087</v>
      </c>
      <c r="D339">
        <v>408</v>
      </c>
      <c r="E339" s="5" t="s">
        <v>3612</v>
      </c>
      <c r="F339" t="s">
        <v>664</v>
      </c>
      <c r="G339" s="5" t="s">
        <v>3144</v>
      </c>
      <c r="I339" t="str">
        <f t="shared" si="5"/>
        <v>nm3api_inv_sngr.ins(p_iit_ne_id =&gt; n,p_effective_date =&gt;'24-Mar-2015' , p_admin_unit=&gt; 3, pf_graph_nm =&gt; 'RS-070' ,  pf_graph_path =&gt; 'SNOWMOBILE AREA' , pf_graph_desc =&gt; 'SNOWMOBILE AREA' , pf_graph_id =&gt; '408');</v>
      </c>
    </row>
    <row r="340" spans="1:9" x14ac:dyDescent="0.25">
      <c r="A340" t="s">
        <v>4044</v>
      </c>
      <c r="B340" t="s">
        <v>4042</v>
      </c>
      <c r="C340" s="6">
        <v>42087</v>
      </c>
      <c r="D340">
        <v>409</v>
      </c>
      <c r="E340" s="5" t="s">
        <v>3613</v>
      </c>
      <c r="F340" t="s">
        <v>665</v>
      </c>
      <c r="G340" s="5" t="s">
        <v>3145</v>
      </c>
      <c r="I340" t="str">
        <f t="shared" si="5"/>
        <v>nm3api_inv_sngr.ins(p_iit_ne_id =&gt; n,p_effective_date =&gt;'24-Mar-2015' , p_admin_unit=&gt; 3, pf_graph_nm =&gt; 'RS-080' ,  pf_graph_path =&gt; 'SNOWSHOE AREA' , pf_graph_desc =&gt; 'SNOWSHOE AREA' , pf_graph_id =&gt; '409');</v>
      </c>
    </row>
    <row r="341" spans="1:9" x14ac:dyDescent="0.25">
      <c r="A341" t="s">
        <v>4044</v>
      </c>
      <c r="B341" t="s">
        <v>4042</v>
      </c>
      <c r="C341" s="6">
        <v>42087</v>
      </c>
      <c r="D341">
        <v>410</v>
      </c>
      <c r="E341" s="5" t="s">
        <v>3614</v>
      </c>
      <c r="F341" t="s">
        <v>666</v>
      </c>
      <c r="G341" s="5" t="s">
        <v>3024</v>
      </c>
      <c r="I341" t="str">
        <f t="shared" si="5"/>
        <v>nm3api_inv_sngr.ins(p_iit_ne_id =&gt; n,p_effective_date =&gt;'24-Mar-2015' , p_admin_unit=&gt; 3, pf_graph_nm =&gt; 'RS-090' ,  pf_graph_path =&gt; 'WINTER RECREATION AREA' , pf_graph_desc =&gt; 'WINTER RECREATION AREA' , pf_graph_id =&gt; '410');</v>
      </c>
    </row>
    <row r="342" spans="1:9" x14ac:dyDescent="0.25">
      <c r="A342" t="s">
        <v>4044</v>
      </c>
      <c r="B342" t="s">
        <v>4042</v>
      </c>
      <c r="C342" s="6">
        <v>42087</v>
      </c>
      <c r="D342">
        <v>411</v>
      </c>
      <c r="E342" s="5" t="s">
        <v>3615</v>
      </c>
      <c r="F342" t="s">
        <v>667</v>
      </c>
      <c r="G342" s="5" t="s">
        <v>3146</v>
      </c>
      <c r="I342" t="str">
        <f t="shared" si="5"/>
        <v>nm3api_inv_sngr.ins(p_iit_ne_id =&gt; n,p_effective_date =&gt;'24-Mar-2015' , p_admin_unit=&gt; 3, pf_graph_nm =&gt; 'RW-010' ,  pf_graph_path =&gt; 'BOATING TOURS (INTERPRETIVE)' , pf_graph_desc =&gt; 'BOATING TOURS (INTERPRETIVE)' , pf_graph_id =&gt; '411');</v>
      </c>
    </row>
    <row r="343" spans="1:9" x14ac:dyDescent="0.25">
      <c r="A343" t="s">
        <v>4044</v>
      </c>
      <c r="B343" t="s">
        <v>4042</v>
      </c>
      <c r="C343" s="6">
        <v>42087</v>
      </c>
      <c r="D343">
        <v>412</v>
      </c>
      <c r="E343" s="5" t="s">
        <v>3616</v>
      </c>
      <c r="F343" t="s">
        <v>668</v>
      </c>
      <c r="G343" s="5" t="s">
        <v>3147</v>
      </c>
      <c r="I343" t="str">
        <f t="shared" si="5"/>
        <v>nm3api_inv_sngr.ins(p_iit_ne_id =&gt; n,p_effective_date =&gt;'24-Mar-2015' , p_admin_unit=&gt; 3, pf_graph_nm =&gt; 'RW-020' ,  pf_graph_path =&gt; 'CANOEING AREA' , pf_graph_desc =&gt; 'CANOEING AREA' , pf_graph_id =&gt; '412');</v>
      </c>
    </row>
    <row r="344" spans="1:9" x14ac:dyDescent="0.25">
      <c r="A344" t="s">
        <v>4044</v>
      </c>
      <c r="B344" t="s">
        <v>4042</v>
      </c>
      <c r="C344" s="6">
        <v>42087</v>
      </c>
      <c r="D344">
        <v>413</v>
      </c>
      <c r="E344" s="5" t="s">
        <v>3617</v>
      </c>
      <c r="F344" t="s">
        <v>669</v>
      </c>
      <c r="G344" s="5" t="s">
        <v>3148</v>
      </c>
      <c r="I344" t="str">
        <f t="shared" si="5"/>
        <v>nm3api_inv_sngr.ins(p_iit_ne_id =&gt; n,p_effective_date =&gt;'24-Mar-2015' , p_admin_unit=&gt; 3, pf_graph_nm =&gt; 'RW-030' ,  pf_graph_path =&gt; 'SWIMMING AREA (DIVING)' , pf_graph_desc =&gt; 'SWIMMING AREA (DIVING)' , pf_graph_id =&gt; '413');</v>
      </c>
    </row>
    <row r="345" spans="1:9" x14ac:dyDescent="0.25">
      <c r="A345" t="s">
        <v>4044</v>
      </c>
      <c r="B345" t="s">
        <v>4042</v>
      </c>
      <c r="C345" s="6">
        <v>42087</v>
      </c>
      <c r="D345">
        <v>414</v>
      </c>
      <c r="E345" s="5" t="s">
        <v>3618</v>
      </c>
      <c r="F345" t="s">
        <v>670</v>
      </c>
      <c r="G345" s="5" t="s">
        <v>3149</v>
      </c>
      <c r="I345" t="str">
        <f t="shared" si="5"/>
        <v>nm3api_inv_sngr.ins(p_iit_ne_id =&gt; n,p_effective_date =&gt;'24-Mar-2015' , p_admin_unit=&gt; 3, pf_graph_nm =&gt; 'RW-040' ,  pf_graph_path =&gt; 'SCUBA DIVING AREA' , pf_graph_desc =&gt; 'SCUBA DIVING AREA' , pf_graph_id =&gt; '414');</v>
      </c>
    </row>
    <row r="346" spans="1:9" x14ac:dyDescent="0.25">
      <c r="A346" t="s">
        <v>4044</v>
      </c>
      <c r="B346" t="s">
        <v>4042</v>
      </c>
      <c r="C346" s="6">
        <v>42087</v>
      </c>
      <c r="D346">
        <v>415</v>
      </c>
      <c r="E346" s="5" t="s">
        <v>3619</v>
      </c>
      <c r="F346" t="s">
        <v>671</v>
      </c>
      <c r="G346" s="5" t="s">
        <v>3150</v>
      </c>
      <c r="I346" t="str">
        <f t="shared" si="5"/>
        <v>nm3api_inv_sngr.ins(p_iit_ne_id =&gt; n,p_effective_date =&gt;'24-Mar-2015' , p_admin_unit=&gt; 3, pf_graph_nm =&gt; 'RW-050' ,  pf_graph_path =&gt; 'FISHING AREA' , pf_graph_desc =&gt; 'FISHING AREA' , pf_graph_id =&gt; '415');</v>
      </c>
    </row>
    <row r="347" spans="1:9" x14ac:dyDescent="0.25">
      <c r="A347" t="s">
        <v>4044</v>
      </c>
      <c r="B347" t="s">
        <v>4042</v>
      </c>
      <c r="C347" s="6">
        <v>42087</v>
      </c>
      <c r="D347">
        <v>416</v>
      </c>
      <c r="E347" s="5" t="s">
        <v>3620</v>
      </c>
      <c r="F347" t="s">
        <v>672</v>
      </c>
      <c r="G347" s="5" t="s">
        <v>3023</v>
      </c>
      <c r="I347" t="str">
        <f t="shared" si="5"/>
        <v>nm3api_inv_sngr.ins(p_iit_ne_id =&gt; n,p_effective_date =&gt;'24-Mar-2015' , p_admin_unit=&gt; 3, pf_graph_nm =&gt; 'RW-060' ,  pf_graph_path =&gt; 'MARINA' , pf_graph_desc =&gt; 'MARINA' , pf_graph_id =&gt; '416');</v>
      </c>
    </row>
    <row r="348" spans="1:9" x14ac:dyDescent="0.25">
      <c r="A348" t="s">
        <v>4044</v>
      </c>
      <c r="B348" t="s">
        <v>4042</v>
      </c>
      <c r="C348" s="6">
        <v>42087</v>
      </c>
      <c r="D348">
        <v>417</v>
      </c>
      <c r="E348" s="5" t="s">
        <v>3621</v>
      </c>
      <c r="F348" t="s">
        <v>673</v>
      </c>
      <c r="G348" s="5" t="s">
        <v>3151</v>
      </c>
      <c r="I348" t="str">
        <f t="shared" si="5"/>
        <v>nm3api_inv_sngr.ins(p_iit_ne_id =&gt; n,p_effective_date =&gt;'24-Mar-2015' , p_admin_unit=&gt; 3, pf_graph_nm =&gt; 'RW-070' ,  pf_graph_path =&gt; 'BOATING AREA' , pf_graph_desc =&gt; 'BOATING AREA' , pf_graph_id =&gt; '417');</v>
      </c>
    </row>
    <row r="349" spans="1:9" x14ac:dyDescent="0.25">
      <c r="A349" t="s">
        <v>4044</v>
      </c>
      <c r="B349" t="s">
        <v>4042</v>
      </c>
      <c r="C349" s="6">
        <v>42087</v>
      </c>
      <c r="D349">
        <v>418</v>
      </c>
      <c r="E349" s="5" t="s">
        <v>3622</v>
      </c>
      <c r="F349" t="s">
        <v>674</v>
      </c>
      <c r="G349" s="5" t="s">
        <v>3152</v>
      </c>
      <c r="I349" t="str">
        <f t="shared" si="5"/>
        <v>nm3api_inv_sngr.ins(p_iit_ne_id =&gt; n,p_effective_date =&gt;'24-Mar-2015' , p_admin_unit=&gt; 3, pf_graph_nm =&gt; 'RW-080' ,  pf_graph_path =&gt; 'BOAT LAUNCH' , pf_graph_desc =&gt; 'BOAT LAUNCH' , pf_graph_id =&gt; '418');</v>
      </c>
    </row>
    <row r="350" spans="1:9" x14ac:dyDescent="0.25">
      <c r="A350" t="s">
        <v>4044</v>
      </c>
      <c r="B350" t="s">
        <v>4042</v>
      </c>
      <c r="C350" s="6">
        <v>42087</v>
      </c>
      <c r="D350">
        <v>419</v>
      </c>
      <c r="E350" s="5" t="s">
        <v>3623</v>
      </c>
      <c r="F350" t="s">
        <v>675</v>
      </c>
      <c r="G350" s="5" t="s">
        <v>3153</v>
      </c>
      <c r="I350" t="str">
        <f t="shared" si="5"/>
        <v>nm3api_inv_sngr.ins(p_iit_ne_id =&gt; n,p_effective_date =&gt;'24-Mar-2015' , p_admin_unit=&gt; 3, pf_graph_nm =&gt; 'RW-090' ,  pf_graph_path =&gt; 'ROWBOAT AREA' , pf_graph_desc =&gt; 'ROWBOAT AREA' , pf_graph_id =&gt; '419');</v>
      </c>
    </row>
    <row r="351" spans="1:9" x14ac:dyDescent="0.25">
      <c r="A351" t="s">
        <v>4044</v>
      </c>
      <c r="B351" t="s">
        <v>4042</v>
      </c>
      <c r="C351" s="6">
        <v>42087</v>
      </c>
      <c r="D351">
        <v>420</v>
      </c>
      <c r="E351" s="5" t="s">
        <v>3624</v>
      </c>
      <c r="F351" t="s">
        <v>676</v>
      </c>
      <c r="G351" s="5" t="s">
        <v>3154</v>
      </c>
      <c r="I351" t="str">
        <f t="shared" si="5"/>
        <v>nm3api_inv_sngr.ins(p_iit_ne_id =&gt; n,p_effective_date =&gt;'24-Mar-2015' , p_admin_unit=&gt; 3, pf_graph_nm =&gt; 'RW-100' ,  pf_graph_path =&gt; 'SAILBOAT AREA' , pf_graph_desc =&gt; 'SAILBOAT AREA' , pf_graph_id =&gt; '420');</v>
      </c>
    </row>
    <row r="352" spans="1:9" x14ac:dyDescent="0.25">
      <c r="A352" t="s">
        <v>4044</v>
      </c>
      <c r="B352" t="s">
        <v>4042</v>
      </c>
      <c r="C352" s="6">
        <v>42087</v>
      </c>
      <c r="D352">
        <v>421</v>
      </c>
      <c r="E352" s="5" t="s">
        <v>3625</v>
      </c>
      <c r="F352" t="s">
        <v>677</v>
      </c>
      <c r="G352" s="5" t="s">
        <v>3155</v>
      </c>
      <c r="I352" t="str">
        <f t="shared" si="5"/>
        <v>nm3api_inv_sngr.ins(p_iit_ne_id =&gt; n,p_effective_date =&gt;'24-Mar-2015' , p_admin_unit=&gt; 3, pf_graph_nm =&gt; 'RW-110' ,  pf_graph_path =&gt; 'WATERSKIING AREA' , pf_graph_desc =&gt; 'WATERSKIING AREA' , pf_graph_id =&gt; '421');</v>
      </c>
    </row>
    <row r="353" spans="1:9" x14ac:dyDescent="0.25">
      <c r="A353" t="s">
        <v>4044</v>
      </c>
      <c r="B353" t="s">
        <v>4042</v>
      </c>
      <c r="C353" s="6">
        <v>42087</v>
      </c>
      <c r="D353">
        <v>422</v>
      </c>
      <c r="E353" s="5" t="s">
        <v>3626</v>
      </c>
      <c r="F353" t="s">
        <v>678</v>
      </c>
      <c r="G353" s="5" t="s">
        <v>3156</v>
      </c>
      <c r="I353" t="str">
        <f t="shared" si="5"/>
        <v>nm3api_inv_sngr.ins(p_iit_ne_id =&gt; n,p_effective_date =&gt;'24-Mar-2015' , p_admin_unit=&gt; 3, pf_graph_nm =&gt; 'RW-120' ,  pf_graph_path =&gt; 'SURFING AREA' , pf_graph_desc =&gt; 'SURFING AREA' , pf_graph_id =&gt; '422');</v>
      </c>
    </row>
    <row r="354" spans="1:9" x14ac:dyDescent="0.25">
      <c r="A354" t="s">
        <v>4044</v>
      </c>
      <c r="B354" t="s">
        <v>4042</v>
      </c>
      <c r="C354" s="6">
        <v>42087</v>
      </c>
      <c r="D354">
        <v>423</v>
      </c>
      <c r="E354" s="5" t="s">
        <v>3627</v>
      </c>
      <c r="F354" t="s">
        <v>679</v>
      </c>
      <c r="G354" s="5" t="s">
        <v>3157</v>
      </c>
      <c r="I354" t="str">
        <f t="shared" si="5"/>
        <v>nm3api_inv_sngr.ins(p_iit_ne_id =&gt; n,p_effective_date =&gt;'24-Mar-2015' , p_admin_unit=&gt; 3, pf_graph_nm =&gt; 'RW-130' ,  pf_graph_path =&gt; 'SWIMMING AREA' , pf_graph_desc =&gt; 'SWIMMING AREA' , pf_graph_id =&gt; '423');</v>
      </c>
    </row>
    <row r="355" spans="1:9" x14ac:dyDescent="0.25">
      <c r="A355" t="s">
        <v>4044</v>
      </c>
      <c r="B355" t="s">
        <v>4042</v>
      </c>
      <c r="C355" s="6">
        <v>42087</v>
      </c>
      <c r="D355">
        <v>424</v>
      </c>
      <c r="E355" s="5" t="s">
        <v>3628</v>
      </c>
      <c r="F355" t="s">
        <v>680</v>
      </c>
      <c r="G355" s="5" t="s">
        <v>3158</v>
      </c>
      <c r="I355" t="str">
        <f t="shared" si="5"/>
        <v>nm3api_inv_sngr.ins(p_iit_ne_id =&gt; n,p_effective_date =&gt;'24-Mar-2015' , p_admin_unit=&gt; 3, pf_graph_nm =&gt; 'RW-140' ,  pf_graph_path =&gt; 'WADING AREA' , pf_graph_desc =&gt; 'WADING AREA' , pf_graph_id =&gt; '424');</v>
      </c>
    </row>
    <row r="356" spans="1:9" x14ac:dyDescent="0.25">
      <c r="A356" t="s">
        <v>4044</v>
      </c>
      <c r="B356" t="s">
        <v>4042</v>
      </c>
      <c r="C356" s="6">
        <v>42087</v>
      </c>
      <c r="D356">
        <v>425</v>
      </c>
      <c r="E356" s="5" t="s">
        <v>3629</v>
      </c>
      <c r="F356" t="s">
        <v>683</v>
      </c>
      <c r="G356" s="5" t="s">
        <v>2178</v>
      </c>
      <c r="I356" t="str">
        <f t="shared" si="5"/>
        <v>nm3api_inv_sngr.ins(p_iit_ne_id =&gt; n,p_effective_date =&gt;'24-Mar-2015' , p_admin_unit=&gt; 3, pf_graph_nm =&gt; 'S3-1' ,  pf_graph_path =&gt; 'SCHOOL BUS STOP AHEAD' , pf_graph_desc =&gt; 'SCHOOL BUS STOP AHEAD' , pf_graph_id =&gt; '425');</v>
      </c>
    </row>
    <row r="357" spans="1:9" x14ac:dyDescent="0.25">
      <c r="A357" t="s">
        <v>4044</v>
      </c>
      <c r="B357" t="s">
        <v>4042</v>
      </c>
      <c r="C357" s="6">
        <v>42087</v>
      </c>
      <c r="D357">
        <v>426</v>
      </c>
      <c r="E357" s="5" t="s">
        <v>3630</v>
      </c>
      <c r="F357" t="s">
        <v>706</v>
      </c>
      <c r="G357" s="5" t="s">
        <v>3159</v>
      </c>
      <c r="I357" t="str">
        <f t="shared" si="5"/>
        <v>nm3api_inv_sngr.ins(p_iit_ne_id =&gt; n,p_effective_date =&gt;'24-Mar-2015' , p_admin_unit=&gt; 3, pf_graph_nm =&gt; 'W1-1L' ,  pf_graph_path =&gt; 'LEFT TURN' , pf_graph_desc =&gt; 'LEFT TURN' , pf_graph_id =&gt; '426');</v>
      </c>
    </row>
    <row r="358" spans="1:9" x14ac:dyDescent="0.25">
      <c r="A358" t="s">
        <v>4044</v>
      </c>
      <c r="B358" t="s">
        <v>4042</v>
      </c>
      <c r="C358" s="6">
        <v>42087</v>
      </c>
      <c r="D358">
        <v>427</v>
      </c>
      <c r="E358" s="5" t="s">
        <v>3631</v>
      </c>
      <c r="F358" t="s">
        <v>707</v>
      </c>
      <c r="G358" s="5" t="s">
        <v>3160</v>
      </c>
      <c r="I358" t="str">
        <f t="shared" si="5"/>
        <v>nm3api_inv_sngr.ins(p_iit_ne_id =&gt; n,p_effective_date =&gt;'24-Mar-2015' , p_admin_unit=&gt; 3, pf_graph_nm =&gt; 'W1-1R' ,  pf_graph_path =&gt; 'RIGHT TURN' , pf_graph_desc =&gt; 'RIGHT TURN' , pf_graph_id =&gt; '427');</v>
      </c>
    </row>
    <row r="359" spans="1:9" x14ac:dyDescent="0.25">
      <c r="A359" t="s">
        <v>4044</v>
      </c>
      <c r="B359" t="s">
        <v>4042</v>
      </c>
      <c r="C359" s="6">
        <v>42087</v>
      </c>
      <c r="D359">
        <v>428</v>
      </c>
      <c r="E359" s="5" t="s">
        <v>3632</v>
      </c>
      <c r="F359" t="s">
        <v>710</v>
      </c>
      <c r="G359" s="5" t="s">
        <v>3161</v>
      </c>
      <c r="I359" t="str">
        <f t="shared" si="5"/>
        <v>nm3api_inv_sngr.ins(p_iit_ne_id =&gt; n,p_effective_date =&gt;'24-Mar-2015' , p_admin_unit=&gt; 3, pf_graph_nm =&gt; 'W1-2L' ,  pf_graph_path =&gt; 'LEFT CURVE' , pf_graph_desc =&gt; 'LEFT CURVE' , pf_graph_id =&gt; '428');</v>
      </c>
    </row>
    <row r="360" spans="1:9" x14ac:dyDescent="0.25">
      <c r="A360" t="s">
        <v>4044</v>
      </c>
      <c r="B360" t="s">
        <v>4042</v>
      </c>
      <c r="C360" s="6">
        <v>42087</v>
      </c>
      <c r="D360">
        <v>429</v>
      </c>
      <c r="E360" s="5" t="s">
        <v>3633</v>
      </c>
      <c r="F360" t="s">
        <v>711</v>
      </c>
      <c r="G360" s="5" t="s">
        <v>3162</v>
      </c>
      <c r="I360" t="str">
        <f t="shared" si="5"/>
        <v>nm3api_inv_sngr.ins(p_iit_ne_id =&gt; n,p_effective_date =&gt;'24-Mar-2015' , p_admin_unit=&gt; 3, pf_graph_nm =&gt; 'W1-2R' ,  pf_graph_path =&gt; 'RIGHT CURVE' , pf_graph_desc =&gt; 'RIGHT CURVE' , pf_graph_id =&gt; '429');</v>
      </c>
    </row>
    <row r="361" spans="1:9" x14ac:dyDescent="0.25">
      <c r="A361" t="s">
        <v>4044</v>
      </c>
      <c r="B361" t="s">
        <v>4042</v>
      </c>
      <c r="C361" s="6">
        <v>42087</v>
      </c>
      <c r="D361">
        <v>430</v>
      </c>
      <c r="E361" s="5" t="s">
        <v>3634</v>
      </c>
      <c r="F361" t="s">
        <v>716</v>
      </c>
      <c r="G361" s="5" t="s">
        <v>3163</v>
      </c>
      <c r="I361" t="str">
        <f t="shared" si="5"/>
        <v>nm3api_inv_sngr.ins(p_iit_ne_id =&gt; n,p_effective_date =&gt;'24-Mar-2015' , p_admin_unit=&gt; 3, pf_graph_nm =&gt; 'W1-3R' ,  pf_graph_path =&gt; 'RIGHT REVERSE TURN' , pf_graph_desc =&gt; 'RIGHT REVERSE TURN' , pf_graph_id =&gt; '430');</v>
      </c>
    </row>
    <row r="362" spans="1:9" x14ac:dyDescent="0.25">
      <c r="A362" t="s">
        <v>4044</v>
      </c>
      <c r="B362" t="s">
        <v>4042</v>
      </c>
      <c r="C362" s="6">
        <v>42087</v>
      </c>
      <c r="D362">
        <v>431</v>
      </c>
      <c r="E362" s="5" t="s">
        <v>3635</v>
      </c>
      <c r="F362" t="s">
        <v>715</v>
      </c>
      <c r="G362" s="5" t="s">
        <v>3164</v>
      </c>
      <c r="I362" t="str">
        <f t="shared" si="5"/>
        <v>nm3api_inv_sngr.ins(p_iit_ne_id =&gt; n,p_effective_date =&gt;'24-Mar-2015' , p_admin_unit=&gt; 3, pf_graph_nm =&gt; 'W1-3L' ,  pf_graph_path =&gt; 'LEFT REVERSE TURN' , pf_graph_desc =&gt; 'LEFT REVERSE TURN' , pf_graph_id =&gt; '431');</v>
      </c>
    </row>
    <row r="363" spans="1:9" x14ac:dyDescent="0.25">
      <c r="A363" t="s">
        <v>4044</v>
      </c>
      <c r="B363" t="s">
        <v>4042</v>
      </c>
      <c r="C363" s="6">
        <v>42087</v>
      </c>
      <c r="D363">
        <v>432</v>
      </c>
      <c r="E363" s="5" t="s">
        <v>3636</v>
      </c>
      <c r="F363" t="s">
        <v>728</v>
      </c>
      <c r="G363" s="5" t="s">
        <v>3165</v>
      </c>
      <c r="I363" t="str">
        <f t="shared" si="5"/>
        <v>nm3api_inv_sngr.ins(p_iit_ne_id =&gt; n,p_effective_date =&gt;'24-Mar-2015' , p_admin_unit=&gt; 3, pf_graph_nm =&gt; 'W1-4R' ,  pf_graph_path =&gt; 'RIGHT REVERSE CURVE' , pf_graph_desc =&gt; 'RIGHT REVERSE CURVE' , pf_graph_id =&gt; '432');</v>
      </c>
    </row>
    <row r="364" spans="1:9" x14ac:dyDescent="0.25">
      <c r="A364" t="s">
        <v>4044</v>
      </c>
      <c r="B364" t="s">
        <v>4042</v>
      </c>
      <c r="C364" s="6">
        <v>42087</v>
      </c>
      <c r="D364">
        <v>433</v>
      </c>
      <c r="E364" s="5" t="s">
        <v>3637</v>
      </c>
      <c r="F364" t="s">
        <v>727</v>
      </c>
      <c r="G364" s="5" t="s">
        <v>3166</v>
      </c>
      <c r="I364" t="str">
        <f t="shared" si="5"/>
        <v>nm3api_inv_sngr.ins(p_iit_ne_id =&gt; n,p_effective_date =&gt;'24-Mar-2015' , p_admin_unit=&gt; 3, pf_graph_nm =&gt; 'W1-4L' ,  pf_graph_path =&gt; 'LEFT REVERSE CURVE' , pf_graph_desc =&gt; 'LEFT REVERSE CURVE' , pf_graph_id =&gt; '433');</v>
      </c>
    </row>
    <row r="365" spans="1:9" x14ac:dyDescent="0.25">
      <c r="A365" t="s">
        <v>4044</v>
      </c>
      <c r="B365" t="s">
        <v>4042</v>
      </c>
      <c r="C365" s="6">
        <v>42087</v>
      </c>
      <c r="D365">
        <v>434</v>
      </c>
      <c r="E365" s="5" t="s">
        <v>3638</v>
      </c>
      <c r="F365" t="s">
        <v>730</v>
      </c>
      <c r="G365" s="5" t="s">
        <v>3167</v>
      </c>
      <c r="I365" t="str">
        <f t="shared" si="5"/>
        <v>nm3api_inv_sngr.ins(p_iit_ne_id =&gt; n,p_effective_date =&gt;'24-Mar-2015' , p_admin_unit=&gt; 3, pf_graph_nm =&gt; 'W1-5L' ,  pf_graph_path =&gt; 'WINDING ROAD' , pf_graph_desc =&gt; 'WINDING ROAD' , pf_graph_id =&gt; '434');</v>
      </c>
    </row>
    <row r="366" spans="1:9" x14ac:dyDescent="0.25">
      <c r="A366" t="s">
        <v>4044</v>
      </c>
      <c r="B366" t="s">
        <v>4042</v>
      </c>
      <c r="C366" s="6">
        <v>42087</v>
      </c>
      <c r="D366">
        <v>435</v>
      </c>
      <c r="E366" s="5" t="s">
        <v>3639</v>
      </c>
      <c r="F366" t="s">
        <v>731</v>
      </c>
      <c r="G366" s="5" t="s">
        <v>3167</v>
      </c>
      <c r="I366" t="str">
        <f t="shared" si="5"/>
        <v>nm3api_inv_sngr.ins(p_iit_ne_id =&gt; n,p_effective_date =&gt;'24-Mar-2015' , p_admin_unit=&gt; 3, pf_graph_nm =&gt; 'W1-5R' ,  pf_graph_path =&gt; 'WINDING ROAD' , pf_graph_desc =&gt; 'WINDING ROAD' , pf_graph_id =&gt; '435');</v>
      </c>
    </row>
    <row r="367" spans="1:9" x14ac:dyDescent="0.25">
      <c r="A367" t="s">
        <v>4044</v>
      </c>
      <c r="B367" t="s">
        <v>4042</v>
      </c>
      <c r="C367" s="6">
        <v>42087</v>
      </c>
      <c r="D367">
        <v>436</v>
      </c>
      <c r="E367" s="5" t="s">
        <v>3640</v>
      </c>
      <c r="F367" t="s">
        <v>732</v>
      </c>
      <c r="G367" s="5" t="s">
        <v>3168</v>
      </c>
      <c r="I367" t="str">
        <f t="shared" si="5"/>
        <v>nm3api_inv_sngr.ins(p_iit_ne_id =&gt; n,p_effective_date =&gt;'24-Mar-2015' , p_admin_unit=&gt; 3, pf_graph_nm =&gt; 'W1-6' ,  pf_graph_path =&gt; 'LARGE ARROW' , pf_graph_desc =&gt; 'LARGE ARROW' , pf_graph_id =&gt; '436');</v>
      </c>
    </row>
    <row r="368" spans="1:9" x14ac:dyDescent="0.25">
      <c r="A368" t="s">
        <v>4044</v>
      </c>
      <c r="B368" t="s">
        <v>4042</v>
      </c>
      <c r="C368" s="6">
        <v>42087</v>
      </c>
      <c r="D368">
        <v>437</v>
      </c>
      <c r="E368" s="5" t="s">
        <v>3641</v>
      </c>
      <c r="F368" t="s">
        <v>695</v>
      </c>
      <c r="G368" s="5" t="s">
        <v>3169</v>
      </c>
      <c r="I368" t="str">
        <f t="shared" si="5"/>
        <v>nm3api_inv_sngr.ins(p_iit_ne_id =&gt; n,p_effective_date =&gt;'24-Mar-2015' , p_admin_unit=&gt; 3, pf_graph_nm =&gt; 'W11-1' ,  pf_graph_path =&gt; 'ADVANCE BICYCLE CROSSING' , pf_graph_desc =&gt; 'ADVANCE BICYCLE CROSSING' , pf_graph_id =&gt; '437');</v>
      </c>
    </row>
    <row r="369" spans="1:9" x14ac:dyDescent="0.25">
      <c r="A369" t="s">
        <v>4044</v>
      </c>
      <c r="B369" t="s">
        <v>4042</v>
      </c>
      <c r="C369" s="6">
        <v>42087</v>
      </c>
      <c r="D369">
        <v>438</v>
      </c>
      <c r="E369" s="5" t="s">
        <v>3642</v>
      </c>
      <c r="F369" t="s">
        <v>698</v>
      </c>
      <c r="G369" s="5" t="s">
        <v>3170</v>
      </c>
      <c r="I369" t="str">
        <f t="shared" si="5"/>
        <v>nm3api_inv_sngr.ins(p_iit_ne_id =&gt; n,p_effective_date =&gt;'24-Mar-2015' , p_admin_unit=&gt; 3, pf_graph_nm =&gt; 'W11-3' ,  pf_graph_path =&gt; 'ADVANCE DEER CROSSING' , pf_graph_desc =&gt; 'ADVANCE DEER CROSSING' , pf_graph_id =&gt; '438');</v>
      </c>
    </row>
    <row r="370" spans="1:9" x14ac:dyDescent="0.25">
      <c r="A370" t="s">
        <v>4044</v>
      </c>
      <c r="B370" t="s">
        <v>4042</v>
      </c>
      <c r="C370" s="6">
        <v>42087</v>
      </c>
      <c r="D370">
        <v>439</v>
      </c>
      <c r="E370" s="5" t="s">
        <v>3643</v>
      </c>
      <c r="F370" t="s">
        <v>699</v>
      </c>
      <c r="G370" s="5" t="s">
        <v>3171</v>
      </c>
      <c r="I370" t="str">
        <f t="shared" si="5"/>
        <v>nm3api_inv_sngr.ins(p_iit_ne_id =&gt; n,p_effective_date =&gt;'24-Mar-2015' , p_admin_unit=&gt; 3, pf_graph_nm =&gt; 'W11-4' ,  pf_graph_path =&gt; 'ADVANCE CATTLE CROSSING' , pf_graph_desc =&gt; 'ADVANCE CATTLE CROSSING' , pf_graph_id =&gt; '439');</v>
      </c>
    </row>
    <row r="371" spans="1:9" x14ac:dyDescent="0.25">
      <c r="A371" t="s">
        <v>4044</v>
      </c>
      <c r="B371" t="s">
        <v>4042</v>
      </c>
      <c r="C371" s="6">
        <v>42087</v>
      </c>
      <c r="D371">
        <v>440</v>
      </c>
      <c r="E371" s="5" t="s">
        <v>3644</v>
      </c>
      <c r="F371" t="s">
        <v>700</v>
      </c>
      <c r="G371" s="5" t="s">
        <v>3172</v>
      </c>
      <c r="I371" t="str">
        <f t="shared" si="5"/>
        <v>nm3api_inv_sngr.ins(p_iit_ne_id =&gt; n,p_effective_date =&gt;'24-Mar-2015' , p_admin_unit=&gt; 3, pf_graph_nm =&gt; 'W11-5' ,  pf_graph_path =&gt; 'ADVANCE FARM MACHINERY CROSSING' , pf_graph_desc =&gt; 'ADVANCE FARM MACHINERY CROSSING' , pf_graph_id =&gt; '440');</v>
      </c>
    </row>
    <row r="372" spans="1:9" x14ac:dyDescent="0.25">
      <c r="A372" t="s">
        <v>4044</v>
      </c>
      <c r="B372" t="s">
        <v>4042</v>
      </c>
      <c r="C372" s="6">
        <v>42087</v>
      </c>
      <c r="D372">
        <v>441</v>
      </c>
      <c r="E372" s="5" t="s">
        <v>3645</v>
      </c>
      <c r="F372" t="s">
        <v>701</v>
      </c>
      <c r="G372" s="5" t="s">
        <v>3173</v>
      </c>
      <c r="I372" t="str">
        <f t="shared" si="5"/>
        <v>nm3api_inv_sngr.ins(p_iit_ne_id =&gt; n,p_effective_date =&gt;'24-Mar-2015' , p_admin_unit=&gt; 3, pf_graph_nm =&gt; 'W11-6' ,  pf_graph_path =&gt; 'ADVANCE SNOWMOBILE CROSSING' , pf_graph_desc =&gt; 'ADVANCE SNOWMOBILE CROSSING' , pf_graph_id =&gt; '441');</v>
      </c>
    </row>
    <row r="373" spans="1:9" x14ac:dyDescent="0.25">
      <c r="A373" t="s">
        <v>4044</v>
      </c>
      <c r="B373" t="s">
        <v>4042</v>
      </c>
      <c r="C373" s="6">
        <v>42087</v>
      </c>
      <c r="D373">
        <v>442</v>
      </c>
      <c r="E373" s="5" t="s">
        <v>3646</v>
      </c>
      <c r="F373" t="s">
        <v>709</v>
      </c>
      <c r="G373" s="5" t="s">
        <v>3174</v>
      </c>
      <c r="I373" t="str">
        <f t="shared" si="5"/>
        <v>nm3api_inv_sngr.ins(p_iit_ne_id =&gt; n,p_effective_date =&gt;'24-Mar-2015' , p_admin_unit=&gt; 3, pf_graph_nm =&gt; 'W12-2' ,  pf_graph_path =&gt; 'LOW CLEARANCE' , pf_graph_desc =&gt; 'LOW CLEARANCE' , pf_graph_id =&gt; '442');</v>
      </c>
    </row>
    <row r="374" spans="1:9" x14ac:dyDescent="0.25">
      <c r="A374" t="s">
        <v>4044</v>
      </c>
      <c r="B374" t="s">
        <v>4042</v>
      </c>
      <c r="C374" s="6">
        <v>42087</v>
      </c>
      <c r="D374">
        <v>443</v>
      </c>
      <c r="E374" s="5" t="s">
        <v>3647</v>
      </c>
      <c r="F374" t="s">
        <v>713</v>
      </c>
      <c r="G374" s="5" t="s">
        <v>3175</v>
      </c>
      <c r="I374" t="str">
        <f t="shared" si="5"/>
        <v>nm3api_inv_sngr.ins(p_iit_ne_id =&gt; n,p_effective_date =&gt;'24-Mar-2015' , p_admin_unit=&gt; 3, pf_graph_nm =&gt; 'W13-2' ,  pf_graph_path =&gt; 'ADVISORY EXIT SPEED' , pf_graph_desc =&gt; 'ADVISORY EXIT SPEED' , pf_graph_id =&gt; '443');</v>
      </c>
    </row>
    <row r="375" spans="1:9" x14ac:dyDescent="0.25">
      <c r="A375" t="s">
        <v>4044</v>
      </c>
      <c r="B375" t="s">
        <v>4042</v>
      </c>
      <c r="C375" s="6">
        <v>42087</v>
      </c>
      <c r="D375">
        <v>444</v>
      </c>
      <c r="E375" s="5" t="s">
        <v>3648</v>
      </c>
      <c r="F375" t="s">
        <v>714</v>
      </c>
      <c r="G375" s="5" t="s">
        <v>3175</v>
      </c>
      <c r="I375" t="str">
        <f t="shared" si="5"/>
        <v>nm3api_inv_sngr.ins(p_iit_ne_id =&gt; n,p_effective_date =&gt;'24-Mar-2015' , p_admin_unit=&gt; 3, pf_graph_nm =&gt; 'W13-3' ,  pf_graph_path =&gt; 'ADVISORY EXIT SPEED' , pf_graph_desc =&gt; 'ADVISORY EXIT SPEED' , pf_graph_id =&gt; '444');</v>
      </c>
    </row>
    <row r="376" spans="1:9" x14ac:dyDescent="0.25">
      <c r="A376" t="s">
        <v>4044</v>
      </c>
      <c r="B376" t="s">
        <v>4042</v>
      </c>
      <c r="C376" s="6">
        <v>42087</v>
      </c>
      <c r="D376">
        <v>445</v>
      </c>
      <c r="E376" s="5" t="s">
        <v>3649</v>
      </c>
      <c r="F376" t="s">
        <v>717</v>
      </c>
      <c r="G376" s="5" t="s">
        <v>2350</v>
      </c>
      <c r="I376" t="str">
        <f t="shared" si="5"/>
        <v>nm3api_inv_sngr.ins(p_iit_ne_id =&gt; n,p_effective_date =&gt;'24-Mar-2015' , p_admin_unit=&gt; 3, pf_graph_nm =&gt; 'W14-1' ,  pf_graph_path =&gt; 'DEAD END' , pf_graph_desc =&gt; 'DEAD END' , pf_graph_id =&gt; '445');</v>
      </c>
    </row>
    <row r="377" spans="1:9" x14ac:dyDescent="0.25">
      <c r="A377" t="s">
        <v>4044</v>
      </c>
      <c r="B377" t="s">
        <v>4042</v>
      </c>
      <c r="C377" s="6">
        <v>42087</v>
      </c>
      <c r="D377">
        <v>446</v>
      </c>
      <c r="E377" s="5" t="s">
        <v>3650</v>
      </c>
      <c r="F377" t="s">
        <v>718</v>
      </c>
      <c r="G377" s="5" t="s">
        <v>2350</v>
      </c>
      <c r="I377" t="str">
        <f t="shared" si="5"/>
        <v>nm3api_inv_sngr.ins(p_iit_ne_id =&gt; n,p_effective_date =&gt;'24-Mar-2015' , p_admin_unit=&gt; 3, pf_graph_nm =&gt; 'W14-1P' ,  pf_graph_path =&gt; 'DEAD END' , pf_graph_desc =&gt; 'DEAD END' , pf_graph_id =&gt; '446');</v>
      </c>
    </row>
    <row r="378" spans="1:9" x14ac:dyDescent="0.25">
      <c r="A378" t="s">
        <v>4044</v>
      </c>
      <c r="B378" t="s">
        <v>4042</v>
      </c>
      <c r="C378" s="6">
        <v>42087</v>
      </c>
      <c r="D378">
        <v>447</v>
      </c>
      <c r="E378" s="5" t="s">
        <v>3651</v>
      </c>
      <c r="F378" t="s">
        <v>720</v>
      </c>
      <c r="G378" s="5" t="s">
        <v>3176</v>
      </c>
      <c r="I378" t="str">
        <f t="shared" si="5"/>
        <v>nm3api_inv_sngr.ins(p_iit_ne_id =&gt; n,p_effective_date =&gt;'24-Mar-2015' , p_admin_unit=&gt; 3, pf_graph_nm =&gt; 'W14-2P' ,  pf_graph_path =&gt; 'NO OULET' , pf_graph_desc =&gt; 'NO OULET' , pf_graph_id =&gt; '447');</v>
      </c>
    </row>
    <row r="379" spans="1:9" x14ac:dyDescent="0.25">
      <c r="A379" t="s">
        <v>4044</v>
      </c>
      <c r="B379" t="s">
        <v>4042</v>
      </c>
      <c r="C379" s="6">
        <v>42087</v>
      </c>
      <c r="D379">
        <v>448</v>
      </c>
      <c r="E379" s="5" t="s">
        <v>3652</v>
      </c>
      <c r="F379" t="s">
        <v>719</v>
      </c>
      <c r="G379" s="5" t="s">
        <v>376</v>
      </c>
      <c r="I379" t="str">
        <f t="shared" si="5"/>
        <v>nm3api_inv_sngr.ins(p_iit_ne_id =&gt; n,p_effective_date =&gt;'24-Mar-2015' , p_admin_unit=&gt; 3, pf_graph_nm =&gt; 'W14-2' ,  pf_graph_path =&gt; 'NO OUTLET' , pf_graph_desc =&gt; 'NO OUTLET' , pf_graph_id =&gt; '448');</v>
      </c>
    </row>
    <row r="380" spans="1:9" x14ac:dyDescent="0.25">
      <c r="A380" t="s">
        <v>4044</v>
      </c>
      <c r="B380" t="s">
        <v>4042</v>
      </c>
      <c r="C380" s="6">
        <v>42087</v>
      </c>
      <c r="D380">
        <v>449</v>
      </c>
      <c r="E380" s="5" t="s">
        <v>3653</v>
      </c>
      <c r="F380" t="s">
        <v>722</v>
      </c>
      <c r="G380" s="5" t="s">
        <v>3177</v>
      </c>
      <c r="I380" t="str">
        <f t="shared" si="5"/>
        <v>nm3api_inv_sngr.ins(p_iit_ne_id =&gt; n,p_effective_date =&gt;'24-Mar-2015' , p_admin_unit=&gt; 3, pf_graph_nm =&gt; 'W14-4' ,  pf_graph_path =&gt; 'LIMITED SIGHT DISTANCE' , pf_graph_desc =&gt; 'LIMITED SIGHT DISTANCE' , pf_graph_id =&gt; '449');</v>
      </c>
    </row>
    <row r="381" spans="1:9" x14ac:dyDescent="0.25">
      <c r="A381" t="s">
        <v>4044</v>
      </c>
      <c r="B381" t="s">
        <v>4042</v>
      </c>
      <c r="C381" s="6">
        <v>42087</v>
      </c>
      <c r="D381">
        <v>450</v>
      </c>
      <c r="E381" s="5" t="s">
        <v>3654</v>
      </c>
      <c r="F381" t="s">
        <v>729</v>
      </c>
      <c r="G381" s="5" t="s">
        <v>1807</v>
      </c>
      <c r="I381" t="str">
        <f t="shared" si="5"/>
        <v>nm3api_inv_sngr.ins(p_iit_ne_id =&gt; n,p_effective_date =&gt;'24-Mar-2015' , p_admin_unit=&gt; 3, pf_graph_nm =&gt; 'W15-1' ,  pf_graph_path =&gt; 'PLAYGROUND' , pf_graph_desc =&gt; 'PLAYGROUND' , pf_graph_id =&gt; '450');</v>
      </c>
    </row>
    <row r="382" spans="1:9" x14ac:dyDescent="0.25">
      <c r="A382" t="s">
        <v>4044</v>
      </c>
      <c r="B382" t="s">
        <v>4042</v>
      </c>
      <c r="C382" s="6">
        <v>42087</v>
      </c>
      <c r="D382">
        <v>451</v>
      </c>
      <c r="E382" s="5" t="s">
        <v>3655</v>
      </c>
      <c r="F382" t="s">
        <v>745</v>
      </c>
      <c r="G382" s="5" t="s">
        <v>3178</v>
      </c>
      <c r="I382" t="str">
        <f t="shared" si="5"/>
        <v>nm3api_inv_sngr.ins(p_iit_ne_id =&gt; n,p_effective_date =&gt;'24-Mar-2015' , p_admin_unit=&gt; 3, pf_graph_nm =&gt; 'W2-1' ,  pf_graph_path =&gt; 'CROSS ROAD' , pf_graph_desc =&gt; 'CROSS ROAD' , pf_graph_id =&gt; '451');</v>
      </c>
    </row>
    <row r="383" spans="1:9" x14ac:dyDescent="0.25">
      <c r="A383" t="s">
        <v>4044</v>
      </c>
      <c r="B383" t="s">
        <v>4042</v>
      </c>
      <c r="C383" s="6">
        <v>42087</v>
      </c>
      <c r="D383">
        <v>452</v>
      </c>
      <c r="E383" s="5" t="s">
        <v>3656</v>
      </c>
      <c r="F383" t="s">
        <v>763</v>
      </c>
      <c r="G383" s="5" t="s">
        <v>2461</v>
      </c>
      <c r="I383" t="str">
        <f t="shared" si="5"/>
        <v>nm3api_inv_sngr.ins(p_iit_ne_id =&gt; n,p_effective_date =&gt;'24-Mar-2015' , p_admin_unit=&gt; 3, pf_graph_nm =&gt; 'W3-2A' ,  pf_graph_path =&gt; 'YIELD AHEAD' , pf_graph_desc =&gt; 'YIELD AHEAD' , pf_graph_id =&gt; '452');</v>
      </c>
    </row>
    <row r="384" spans="1:9" x14ac:dyDescent="0.25">
      <c r="A384" t="s">
        <v>4044</v>
      </c>
      <c r="B384" t="s">
        <v>4042</v>
      </c>
      <c r="C384" s="6">
        <v>42087</v>
      </c>
      <c r="D384">
        <v>453</v>
      </c>
      <c r="E384" s="5" t="s">
        <v>3657</v>
      </c>
      <c r="F384" t="s">
        <v>764</v>
      </c>
      <c r="G384" s="5" t="s">
        <v>3179</v>
      </c>
      <c r="I384" t="str">
        <f t="shared" si="5"/>
        <v>nm3api_inv_sngr.ins(p_iit_ne_id =&gt; n,p_effective_date =&gt;'24-Mar-2015' , p_admin_unit=&gt; 3, pf_graph_nm =&gt; 'W3-3' ,  pf_graph_path =&gt; 'SIGNAL AHEAD' , pf_graph_desc =&gt; 'SIGNAL AHEAD' , pf_graph_id =&gt; '453');</v>
      </c>
    </row>
    <row r="385" spans="1:9" x14ac:dyDescent="0.25">
      <c r="A385" t="s">
        <v>4044</v>
      </c>
      <c r="B385" t="s">
        <v>4042</v>
      </c>
      <c r="C385" s="6">
        <v>42087</v>
      </c>
      <c r="D385">
        <v>454</v>
      </c>
      <c r="E385" s="5" t="s">
        <v>3658</v>
      </c>
      <c r="F385" t="s">
        <v>765</v>
      </c>
      <c r="G385" s="5" t="s">
        <v>3180</v>
      </c>
      <c r="I385" t="str">
        <f t="shared" si="5"/>
        <v>nm3api_inv_sngr.ins(p_iit_ne_id =&gt; n,p_effective_date =&gt;'24-Mar-2015' , p_admin_unit=&gt; 3, pf_graph_nm =&gt; 'W4-1' ,  pf_graph_path =&gt; 'MERGE' , pf_graph_desc =&gt; 'MERGE' , pf_graph_id =&gt; '454');</v>
      </c>
    </row>
    <row r="386" spans="1:9" x14ac:dyDescent="0.25">
      <c r="A386" t="s">
        <v>4044</v>
      </c>
      <c r="B386" t="s">
        <v>4042</v>
      </c>
      <c r="C386" s="6">
        <v>42087</v>
      </c>
      <c r="D386">
        <v>455</v>
      </c>
      <c r="E386" s="5" t="s">
        <v>3659</v>
      </c>
      <c r="F386" t="s">
        <v>766</v>
      </c>
      <c r="G386" s="5" t="s">
        <v>3181</v>
      </c>
      <c r="I386" t="str">
        <f t="shared" si="5"/>
        <v>nm3api_inv_sngr.ins(p_iit_ne_id =&gt; n,p_effective_date =&gt;'24-Mar-2015' , p_admin_unit=&gt; 3, pf_graph_nm =&gt; 'W4-2' ,  pf_graph_path =&gt; 'LANE REDUCTION TRANSITION' , pf_graph_desc =&gt; 'LANE REDUCTION TRANSITION' , pf_graph_id =&gt; '455');</v>
      </c>
    </row>
    <row r="387" spans="1:9" x14ac:dyDescent="0.25">
      <c r="A387" t="s">
        <v>4044</v>
      </c>
      <c r="B387" t="s">
        <v>4042</v>
      </c>
      <c r="C387" s="6">
        <v>42087</v>
      </c>
      <c r="D387">
        <v>456</v>
      </c>
      <c r="E387" s="5" t="s">
        <v>3660</v>
      </c>
      <c r="F387" t="s">
        <v>767</v>
      </c>
      <c r="G387" s="5" t="s">
        <v>3182</v>
      </c>
      <c r="I387" t="str">
        <f t="shared" ref="I387:I450" si="6">"nm3api_inv_sngr.ins(p_iit_ne_id =&gt; n,p_effective_date =&gt;'" &amp; TEXT(C387,"DD-MMM-yyy") &amp; "' , p_admin_unit=&gt; 3, pf_graph_nm =&gt; '" &amp; F387 &amp; "' ,  pf_graph_path =&gt; '" &amp; G387 &amp; "' , pf_graph_desc =&gt; '" &amp; G387 &amp; "' , pf_graph_id =&gt; '" &amp; D387 &amp; "');"</f>
        <v>nm3api_inv_sngr.ins(p_iit_ne_id =&gt; n,p_effective_date =&gt;'24-Mar-2015' , p_admin_unit=&gt; 3, pf_graph_nm =&gt; 'W4-3' ,  pf_graph_path =&gt; 'ADDED LANE' , pf_graph_desc =&gt; 'ADDED LANE' , pf_graph_id =&gt; '456');</v>
      </c>
    </row>
    <row r="388" spans="1:9" x14ac:dyDescent="0.25">
      <c r="A388" t="s">
        <v>4044</v>
      </c>
      <c r="B388" t="s">
        <v>4042</v>
      </c>
      <c r="C388" s="6">
        <v>42087</v>
      </c>
      <c r="D388">
        <v>457</v>
      </c>
      <c r="E388" s="5" t="s">
        <v>3661</v>
      </c>
      <c r="F388" t="s">
        <v>768</v>
      </c>
      <c r="G388" s="5" t="s">
        <v>2516</v>
      </c>
      <c r="I388" t="str">
        <f t="shared" si="6"/>
        <v>nm3api_inv_sngr.ins(p_iit_ne_id =&gt; n,p_effective_date =&gt;'24-Mar-2015' , p_admin_unit=&gt; 3, pf_graph_nm =&gt; 'W5-1' ,  pf_graph_path =&gt; 'ROAD NARROWS' , pf_graph_desc =&gt; 'ROAD NARROWS' , pf_graph_id =&gt; '457');</v>
      </c>
    </row>
    <row r="389" spans="1:9" x14ac:dyDescent="0.25">
      <c r="A389" t="s">
        <v>4044</v>
      </c>
      <c r="B389" t="s">
        <v>4042</v>
      </c>
      <c r="C389" s="6">
        <v>42087</v>
      </c>
      <c r="D389">
        <v>458</v>
      </c>
      <c r="E389" s="5" t="s">
        <v>3662</v>
      </c>
      <c r="F389" t="s">
        <v>771</v>
      </c>
      <c r="G389" s="5" t="s">
        <v>3183</v>
      </c>
      <c r="I389" t="str">
        <f t="shared" si="6"/>
        <v>nm3api_inv_sngr.ins(p_iit_ne_id =&gt; n,p_effective_date =&gt;'24-Mar-2015' , p_admin_unit=&gt; 3, pf_graph_nm =&gt; 'W5-3' ,  pf_graph_path =&gt; 'ONE LANE BRIDGE' , pf_graph_desc =&gt; 'ONE LANE BRIDGE' , pf_graph_id =&gt; '458');</v>
      </c>
    </row>
    <row r="390" spans="1:9" x14ac:dyDescent="0.25">
      <c r="A390" t="s">
        <v>4044</v>
      </c>
      <c r="B390" t="s">
        <v>4042</v>
      </c>
      <c r="C390" s="6">
        <v>42087</v>
      </c>
      <c r="D390">
        <v>459</v>
      </c>
      <c r="E390" s="5" t="s">
        <v>3663</v>
      </c>
      <c r="F390" t="s">
        <v>770</v>
      </c>
      <c r="G390" s="5" t="s">
        <v>2519</v>
      </c>
      <c r="I390" t="str">
        <f t="shared" si="6"/>
        <v>nm3api_inv_sngr.ins(p_iit_ne_id =&gt; n,p_effective_date =&gt;'24-Mar-2015' , p_admin_unit=&gt; 3, pf_graph_nm =&gt; 'W5-2A' ,  pf_graph_path =&gt; 'NARROW BRIDGE' , pf_graph_desc =&gt; 'NARROW BRIDGE' , pf_graph_id =&gt; '459');</v>
      </c>
    </row>
    <row r="391" spans="1:9" x14ac:dyDescent="0.25">
      <c r="A391" t="s">
        <v>4044</v>
      </c>
      <c r="B391" t="s">
        <v>4042</v>
      </c>
      <c r="C391" s="6">
        <v>42087</v>
      </c>
      <c r="D391">
        <v>460</v>
      </c>
      <c r="E391" s="5" t="s">
        <v>3664</v>
      </c>
      <c r="F391" t="s">
        <v>773</v>
      </c>
      <c r="G391" s="5" t="s">
        <v>2062</v>
      </c>
      <c r="I391" t="str">
        <f t="shared" si="6"/>
        <v>nm3api_inv_sngr.ins(p_iit_ne_id =&gt; n,p_effective_date =&gt;'24-Mar-2015' , p_admin_unit=&gt; 3, pf_graph_nm =&gt; 'W6-1' ,  pf_graph_path =&gt; 'DIVIDED HIGHWAY' , pf_graph_desc =&gt; 'DIVIDED HIGHWAY' , pf_graph_id =&gt; '460');</v>
      </c>
    </row>
    <row r="392" spans="1:9" x14ac:dyDescent="0.25">
      <c r="A392" t="s">
        <v>4044</v>
      </c>
      <c r="B392" t="s">
        <v>4042</v>
      </c>
      <c r="C392" s="6">
        <v>42087</v>
      </c>
      <c r="D392">
        <v>461</v>
      </c>
      <c r="E392" s="5" t="s">
        <v>3665</v>
      </c>
      <c r="F392" t="s">
        <v>774</v>
      </c>
      <c r="G392" s="5" t="s">
        <v>3184</v>
      </c>
      <c r="I392" t="str">
        <f t="shared" si="6"/>
        <v>nm3api_inv_sngr.ins(p_iit_ne_id =&gt; n,p_effective_date =&gt;'24-Mar-2015' , p_admin_unit=&gt; 3, pf_graph_nm =&gt; 'W6-2' ,  pf_graph_path =&gt; 'DIVIDED HIGHWAY ENDS' , pf_graph_desc =&gt; 'DIVIDED HIGHWAY ENDS' , pf_graph_id =&gt; '461');</v>
      </c>
    </row>
    <row r="393" spans="1:9" x14ac:dyDescent="0.25">
      <c r="A393" t="s">
        <v>4044</v>
      </c>
      <c r="B393" t="s">
        <v>4042</v>
      </c>
      <c r="C393" s="6">
        <v>42087</v>
      </c>
      <c r="D393">
        <v>462</v>
      </c>
      <c r="E393" s="5" t="s">
        <v>3666</v>
      </c>
      <c r="F393" t="s">
        <v>775</v>
      </c>
      <c r="G393" s="5" t="s">
        <v>3185</v>
      </c>
      <c r="I393" t="str">
        <f t="shared" si="6"/>
        <v>nm3api_inv_sngr.ins(p_iit_ne_id =&gt; n,p_effective_date =&gt;'24-Mar-2015' , p_admin_unit=&gt; 3, pf_graph_nm =&gt; 'W6-3' ,  pf_graph_path =&gt; 'TWO-WAY TRAFFIC' , pf_graph_desc =&gt; 'TWO-WAY TRAFFIC' , pf_graph_id =&gt; '462');</v>
      </c>
    </row>
    <row r="394" spans="1:9" x14ac:dyDescent="0.25">
      <c r="A394" t="s">
        <v>4044</v>
      </c>
      <c r="B394" t="s">
        <v>4042</v>
      </c>
      <c r="C394" s="6">
        <v>42087</v>
      </c>
      <c r="D394">
        <v>463</v>
      </c>
      <c r="E394" s="5" t="s">
        <v>3667</v>
      </c>
      <c r="F394" t="s">
        <v>776</v>
      </c>
      <c r="G394" s="5" t="s">
        <v>3002</v>
      </c>
      <c r="I394" t="str">
        <f t="shared" si="6"/>
        <v>nm3api_inv_sngr.ins(p_iit_ne_id =&gt; n,p_effective_date =&gt;'24-Mar-2015' , p_admin_unit=&gt; 3, pf_graph_nm =&gt; 'W7-1' ,  pf_graph_path =&gt; 'HILL' , pf_graph_desc =&gt; 'HILL' , pf_graph_id =&gt; '463');</v>
      </c>
    </row>
    <row r="395" spans="1:9" x14ac:dyDescent="0.25">
      <c r="A395" t="s">
        <v>4044</v>
      </c>
      <c r="B395" t="s">
        <v>4042</v>
      </c>
      <c r="C395" s="6">
        <v>42087</v>
      </c>
      <c r="D395">
        <v>464</v>
      </c>
      <c r="E395" s="5" t="s">
        <v>3668</v>
      </c>
      <c r="F395" t="s">
        <v>777</v>
      </c>
      <c r="G395" s="5" t="s">
        <v>3002</v>
      </c>
      <c r="I395" t="str">
        <f t="shared" si="6"/>
        <v>nm3api_inv_sngr.ins(p_iit_ne_id =&gt; n,p_effective_date =&gt;'24-Mar-2015' , p_admin_unit=&gt; 3, pf_graph_nm =&gt; 'W7-1A' ,  pf_graph_path =&gt; 'HILL' , pf_graph_desc =&gt; 'HILL' , pf_graph_id =&gt; '464');</v>
      </c>
    </row>
    <row r="396" spans="1:9" x14ac:dyDescent="0.25">
      <c r="A396" t="s">
        <v>4044</v>
      </c>
      <c r="B396" t="s">
        <v>4042</v>
      </c>
      <c r="C396" s="6">
        <v>42087</v>
      </c>
      <c r="D396">
        <v>465</v>
      </c>
      <c r="E396" s="5" t="s">
        <v>3669</v>
      </c>
      <c r="F396" t="s">
        <v>779</v>
      </c>
      <c r="G396" s="5" t="s">
        <v>2929</v>
      </c>
      <c r="I396" t="str">
        <f t="shared" si="6"/>
        <v>nm3api_inv_sngr.ins(p_iit_ne_id =&gt; n,p_effective_date =&gt;'24-Mar-2015' , p_admin_unit=&gt; 3, pf_graph_nm =&gt; 'W7-2' ,  pf_graph_path =&gt; 'HILL (SUPPLEMENTAL PLAQUE)' , pf_graph_desc =&gt; 'HILL (SUPPLEMENTAL PLAQUE)' , pf_graph_id =&gt; '465');</v>
      </c>
    </row>
    <row r="397" spans="1:9" x14ac:dyDescent="0.25">
      <c r="A397" t="s">
        <v>4044</v>
      </c>
      <c r="B397" t="s">
        <v>4042</v>
      </c>
      <c r="C397" s="6">
        <v>42087</v>
      </c>
      <c r="D397">
        <v>466</v>
      </c>
      <c r="E397" s="5" t="s">
        <v>3670</v>
      </c>
      <c r="F397" t="s">
        <v>781</v>
      </c>
      <c r="G397" s="5" t="s">
        <v>2929</v>
      </c>
      <c r="I397" t="str">
        <f t="shared" si="6"/>
        <v>nm3api_inv_sngr.ins(p_iit_ne_id =&gt; n,p_effective_date =&gt;'24-Mar-2015' , p_admin_unit=&gt; 3, pf_graph_nm =&gt; 'W7-2B' ,  pf_graph_path =&gt; 'HILL (SUPPLEMENTAL PLAQUE)' , pf_graph_desc =&gt; 'HILL (SUPPLEMENTAL PLAQUE)' , pf_graph_id =&gt; '466');</v>
      </c>
    </row>
    <row r="398" spans="1:9" x14ac:dyDescent="0.25">
      <c r="A398" t="s">
        <v>4044</v>
      </c>
      <c r="B398" t="s">
        <v>4042</v>
      </c>
      <c r="C398" s="6">
        <v>42087</v>
      </c>
      <c r="D398">
        <v>467</v>
      </c>
      <c r="E398" s="5" t="s">
        <v>3671</v>
      </c>
      <c r="F398" t="s">
        <v>782</v>
      </c>
      <c r="G398" s="5" t="s">
        <v>2929</v>
      </c>
      <c r="I398" t="str">
        <f t="shared" si="6"/>
        <v>nm3api_inv_sngr.ins(p_iit_ne_id =&gt; n,p_effective_date =&gt;'24-Mar-2015' , p_admin_unit=&gt; 3, pf_graph_nm =&gt; 'W7-3' ,  pf_graph_path =&gt; 'HILL (SUPPLEMENTAL PLAQUE)' , pf_graph_desc =&gt; 'HILL (SUPPLEMENTAL PLAQUE)' , pf_graph_id =&gt; '467');</v>
      </c>
    </row>
    <row r="399" spans="1:9" x14ac:dyDescent="0.25">
      <c r="A399" t="s">
        <v>4044</v>
      </c>
      <c r="B399" t="s">
        <v>4042</v>
      </c>
      <c r="C399" s="6">
        <v>42087</v>
      </c>
      <c r="D399">
        <v>468</v>
      </c>
      <c r="E399" s="5" t="s">
        <v>3672</v>
      </c>
      <c r="F399" t="s">
        <v>783</v>
      </c>
      <c r="G399" s="5" t="s">
        <v>2929</v>
      </c>
      <c r="I399" t="str">
        <f t="shared" si="6"/>
        <v>nm3api_inv_sngr.ins(p_iit_ne_id =&gt; n,p_effective_date =&gt;'24-Mar-2015' , p_admin_unit=&gt; 3, pf_graph_nm =&gt; 'W7-3A' ,  pf_graph_path =&gt; 'HILL (SUPPLEMENTAL PLAQUE)' , pf_graph_desc =&gt; 'HILL (SUPPLEMENTAL PLAQUE)' , pf_graph_id =&gt; '468');</v>
      </c>
    </row>
    <row r="400" spans="1:9" x14ac:dyDescent="0.25">
      <c r="A400" t="s">
        <v>4044</v>
      </c>
      <c r="B400" t="s">
        <v>4042</v>
      </c>
      <c r="C400" s="6">
        <v>42087</v>
      </c>
      <c r="D400">
        <v>469</v>
      </c>
      <c r="E400" s="5" t="s">
        <v>3673</v>
      </c>
      <c r="F400" t="s">
        <v>784</v>
      </c>
      <c r="G400" s="5" t="s">
        <v>2929</v>
      </c>
      <c r="I400" t="str">
        <f t="shared" si="6"/>
        <v>nm3api_inv_sngr.ins(p_iit_ne_id =&gt; n,p_effective_date =&gt;'24-Mar-2015' , p_admin_unit=&gt; 3, pf_graph_nm =&gt; 'W7-3B' ,  pf_graph_path =&gt; 'HILL (SUPPLEMENTAL PLAQUE)' , pf_graph_desc =&gt; 'HILL (SUPPLEMENTAL PLAQUE)' , pf_graph_id =&gt; '469');</v>
      </c>
    </row>
    <row r="401" spans="1:9" x14ac:dyDescent="0.25">
      <c r="A401" t="s">
        <v>4044</v>
      </c>
      <c r="B401" t="s">
        <v>4042</v>
      </c>
      <c r="C401" s="6">
        <v>42087</v>
      </c>
      <c r="D401">
        <v>470</v>
      </c>
      <c r="E401" s="5" t="s">
        <v>3674</v>
      </c>
      <c r="F401" t="s">
        <v>785</v>
      </c>
      <c r="G401" s="5" t="s">
        <v>3186</v>
      </c>
      <c r="I401" t="str">
        <f t="shared" si="6"/>
        <v>nm3api_inv_sngr.ins(p_iit_ne_id =&gt; n,p_effective_date =&gt;'24-Mar-2015' , p_admin_unit=&gt; 3, pf_graph_nm =&gt; 'W7-4' ,  pf_graph_path =&gt; 'RUNAWAY TRUCK RAMP' , pf_graph_desc =&gt; 'RUNAWAY TRUCK RAMP' , pf_graph_id =&gt; '470');</v>
      </c>
    </row>
    <row r="402" spans="1:9" x14ac:dyDescent="0.25">
      <c r="A402" t="s">
        <v>4044</v>
      </c>
      <c r="B402" t="s">
        <v>4042</v>
      </c>
      <c r="C402" s="6">
        <v>42087</v>
      </c>
      <c r="D402">
        <v>471</v>
      </c>
      <c r="E402" s="5" t="s">
        <v>3675</v>
      </c>
      <c r="F402" t="s">
        <v>786</v>
      </c>
      <c r="G402" s="5" t="s">
        <v>3186</v>
      </c>
      <c r="I402" t="str">
        <f t="shared" si="6"/>
        <v>nm3api_inv_sngr.ins(p_iit_ne_id =&gt; n,p_effective_date =&gt;'24-Mar-2015' , p_admin_unit=&gt; 3, pf_graph_nm =&gt; 'W7-4A' ,  pf_graph_path =&gt; 'RUNAWAY TRUCK RAMP' , pf_graph_desc =&gt; 'RUNAWAY TRUCK RAMP' , pf_graph_id =&gt; '471');</v>
      </c>
    </row>
    <row r="403" spans="1:9" x14ac:dyDescent="0.25">
      <c r="A403" t="s">
        <v>4044</v>
      </c>
      <c r="B403" t="s">
        <v>4042</v>
      </c>
      <c r="C403" s="6">
        <v>42087</v>
      </c>
      <c r="D403">
        <v>472</v>
      </c>
      <c r="E403" s="5" t="s">
        <v>3676</v>
      </c>
      <c r="F403" t="s">
        <v>788</v>
      </c>
      <c r="G403" s="5" t="s">
        <v>2549</v>
      </c>
      <c r="I403" t="str">
        <f t="shared" si="6"/>
        <v>nm3api_inv_sngr.ins(p_iit_ne_id =&gt; n,p_effective_date =&gt;'24-Mar-2015' , p_admin_unit=&gt; 3, pf_graph_nm =&gt; 'W8-1' ,  pf_graph_path =&gt; 'BUMP' , pf_graph_desc =&gt; 'BUMP' , pf_graph_id =&gt; '472');</v>
      </c>
    </row>
    <row r="404" spans="1:9" x14ac:dyDescent="0.25">
      <c r="A404" t="s">
        <v>4044</v>
      </c>
      <c r="B404" t="s">
        <v>4042</v>
      </c>
      <c r="C404" s="6">
        <v>42087</v>
      </c>
      <c r="D404">
        <v>473</v>
      </c>
      <c r="E404" s="5" t="s">
        <v>3677</v>
      </c>
      <c r="F404" t="s">
        <v>792</v>
      </c>
      <c r="G404" s="5" t="s">
        <v>2553</v>
      </c>
      <c r="I404" t="str">
        <f t="shared" si="6"/>
        <v>nm3api_inv_sngr.ins(p_iit_ne_id =&gt; n,p_effective_date =&gt;'24-Mar-2015' , p_admin_unit=&gt; 3, pf_graph_nm =&gt; 'W8-2' ,  pf_graph_path =&gt; 'DIP' , pf_graph_desc =&gt; 'DIP' , pf_graph_id =&gt; '473');</v>
      </c>
    </row>
    <row r="405" spans="1:9" x14ac:dyDescent="0.25">
      <c r="A405" t="s">
        <v>4044</v>
      </c>
      <c r="B405" t="s">
        <v>4042</v>
      </c>
      <c r="C405" s="6">
        <v>42087</v>
      </c>
      <c r="D405">
        <v>474</v>
      </c>
      <c r="E405" s="5" t="s">
        <v>3678</v>
      </c>
      <c r="F405" t="s">
        <v>793</v>
      </c>
      <c r="G405" s="5" t="s">
        <v>2556</v>
      </c>
      <c r="I405" t="str">
        <f t="shared" si="6"/>
        <v>nm3api_inv_sngr.ins(p_iit_ne_id =&gt; n,p_effective_date =&gt;'24-Mar-2015' , p_admin_unit=&gt; 3, pf_graph_nm =&gt; 'W8-3' ,  pf_graph_path =&gt; 'PAVEMENT ENDS' , pf_graph_desc =&gt; 'PAVEMENT ENDS' , pf_graph_id =&gt; '474');</v>
      </c>
    </row>
    <row r="406" spans="1:9" x14ac:dyDescent="0.25">
      <c r="A406" t="s">
        <v>4044</v>
      </c>
      <c r="B406" t="s">
        <v>4042</v>
      </c>
      <c r="C406" s="6">
        <v>42087</v>
      </c>
      <c r="D406">
        <v>475</v>
      </c>
      <c r="E406" s="5" t="s">
        <v>3679</v>
      </c>
      <c r="F406" t="s">
        <v>794</v>
      </c>
      <c r="G406" s="5" t="s">
        <v>2556</v>
      </c>
      <c r="I406" t="str">
        <f t="shared" si="6"/>
        <v>nm3api_inv_sngr.ins(p_iit_ne_id =&gt; n,p_effective_date =&gt;'24-Mar-2015' , p_admin_unit=&gt; 3, pf_graph_nm =&gt; 'W8-3A' ,  pf_graph_path =&gt; 'PAVEMENT ENDS' , pf_graph_desc =&gt; 'PAVEMENT ENDS' , pf_graph_id =&gt; '475');</v>
      </c>
    </row>
    <row r="407" spans="1:9" x14ac:dyDescent="0.25">
      <c r="A407" t="s">
        <v>4044</v>
      </c>
      <c r="B407" t="s">
        <v>4042</v>
      </c>
      <c r="C407" s="6">
        <v>42087</v>
      </c>
      <c r="D407">
        <v>476</v>
      </c>
      <c r="E407" s="5" t="s">
        <v>3680</v>
      </c>
      <c r="F407" t="s">
        <v>795</v>
      </c>
      <c r="G407" s="5" t="s">
        <v>2560</v>
      </c>
      <c r="I407" t="str">
        <f t="shared" si="6"/>
        <v>nm3api_inv_sngr.ins(p_iit_ne_id =&gt; n,p_effective_date =&gt;'24-Mar-2015' , p_admin_unit=&gt; 3, pf_graph_nm =&gt; 'W8-4' ,  pf_graph_path =&gt; 'SOFT SHOULDER' , pf_graph_desc =&gt; 'SOFT SHOULDER' , pf_graph_id =&gt; '476');</v>
      </c>
    </row>
    <row r="408" spans="1:9" x14ac:dyDescent="0.25">
      <c r="A408" t="s">
        <v>4044</v>
      </c>
      <c r="B408" t="s">
        <v>4042</v>
      </c>
      <c r="C408" s="6">
        <v>42087</v>
      </c>
      <c r="D408">
        <v>477</v>
      </c>
      <c r="E408" s="5" t="s">
        <v>3681</v>
      </c>
      <c r="F408" t="s">
        <v>796</v>
      </c>
      <c r="G408" s="5" t="s">
        <v>3187</v>
      </c>
      <c r="I408" t="str">
        <f t="shared" si="6"/>
        <v>nm3api_inv_sngr.ins(p_iit_ne_id =&gt; n,p_effective_date =&gt;'24-Mar-2015' , p_admin_unit=&gt; 3, pf_graph_nm =&gt; 'W8-5' ,  pf_graph_path =&gt; 'SLIPPERY WHEN WET' , pf_graph_desc =&gt; 'SLIPPERY WHEN WET' , pf_graph_id =&gt; '477');</v>
      </c>
    </row>
    <row r="409" spans="1:9" x14ac:dyDescent="0.25">
      <c r="A409" t="s">
        <v>4044</v>
      </c>
      <c r="B409" t="s">
        <v>4042</v>
      </c>
      <c r="C409" s="6">
        <v>42087</v>
      </c>
      <c r="D409">
        <v>478</v>
      </c>
      <c r="E409" s="5" t="s">
        <v>3682</v>
      </c>
      <c r="F409" t="s">
        <v>797</v>
      </c>
      <c r="G409" s="5" t="s">
        <v>2566</v>
      </c>
      <c r="I409" t="str">
        <f t="shared" si="6"/>
        <v>nm3api_inv_sngr.ins(p_iit_ne_id =&gt; n,p_effective_date =&gt;'24-Mar-2015' , p_admin_unit=&gt; 3, pf_graph_nm =&gt; 'W8-6' ,  pf_graph_path =&gt; 'TRUCK CROSSING' , pf_graph_desc =&gt; 'TRUCK CROSSING' , pf_graph_id =&gt; '478');</v>
      </c>
    </row>
    <row r="410" spans="1:9" x14ac:dyDescent="0.25">
      <c r="A410" t="s">
        <v>4044</v>
      </c>
      <c r="B410" t="s">
        <v>4042</v>
      </c>
      <c r="C410" s="6">
        <v>42087</v>
      </c>
      <c r="D410">
        <v>479</v>
      </c>
      <c r="E410" s="5" t="s">
        <v>3683</v>
      </c>
      <c r="F410" t="s">
        <v>798</v>
      </c>
      <c r="G410" s="5" t="s">
        <v>857</v>
      </c>
      <c r="I410" t="str">
        <f t="shared" si="6"/>
        <v>nm3api_inv_sngr.ins(p_iit_ne_id =&gt; n,p_effective_date =&gt;'24-Mar-2015' , p_admin_unit=&gt; 3, pf_graph_nm =&gt; 'W8-7' ,  pf_graph_path =&gt; 'LOOSE GRAVEL' , pf_graph_desc =&gt; 'LOOSE GRAVEL' , pf_graph_id =&gt; '479');</v>
      </c>
    </row>
    <row r="411" spans="1:9" x14ac:dyDescent="0.25">
      <c r="A411" t="s">
        <v>4044</v>
      </c>
      <c r="B411" t="s">
        <v>4042</v>
      </c>
      <c r="C411" s="6">
        <v>42087</v>
      </c>
      <c r="D411">
        <v>480</v>
      </c>
      <c r="E411" s="5" t="s">
        <v>3684</v>
      </c>
      <c r="F411" t="s">
        <v>799</v>
      </c>
      <c r="G411" s="5" t="s">
        <v>2569</v>
      </c>
      <c r="I411" t="str">
        <f t="shared" si="6"/>
        <v>nm3api_inv_sngr.ins(p_iit_ne_id =&gt; n,p_effective_date =&gt;'24-Mar-2015' , p_admin_unit=&gt; 3, pf_graph_nm =&gt; 'W8-8' ,  pf_graph_path =&gt; 'ROUGH ROAD' , pf_graph_desc =&gt; 'ROUGH ROAD' , pf_graph_id =&gt; '480');</v>
      </c>
    </row>
    <row r="412" spans="1:9" x14ac:dyDescent="0.25">
      <c r="A412" t="s">
        <v>4044</v>
      </c>
      <c r="B412" t="s">
        <v>4042</v>
      </c>
      <c r="C412" s="6">
        <v>42087</v>
      </c>
      <c r="D412">
        <v>481</v>
      </c>
      <c r="E412" s="5" t="s">
        <v>3685</v>
      </c>
      <c r="F412" t="s">
        <v>800</v>
      </c>
      <c r="G412" s="5" t="s">
        <v>3188</v>
      </c>
      <c r="I412" t="str">
        <f t="shared" si="6"/>
        <v>nm3api_inv_sngr.ins(p_iit_ne_id =&gt; n,p_effective_date =&gt;'24-Mar-2015' , p_admin_unit=&gt; 3, pf_graph_nm =&gt; 'W8-9' ,  pf_graph_path =&gt; 'LOW SHOULDER' , pf_graph_desc =&gt; 'LOW SHOULDER' , pf_graph_id =&gt; '481');</v>
      </c>
    </row>
    <row r="413" spans="1:9" x14ac:dyDescent="0.25">
      <c r="A413" t="s">
        <v>4044</v>
      </c>
      <c r="B413" t="s">
        <v>4042</v>
      </c>
      <c r="C413" s="6">
        <v>42087</v>
      </c>
      <c r="D413">
        <v>482</v>
      </c>
      <c r="E413" s="5" t="s">
        <v>3686</v>
      </c>
      <c r="F413" t="s">
        <v>804</v>
      </c>
      <c r="G413" s="5" t="s">
        <v>3189</v>
      </c>
      <c r="I413" t="str">
        <f t="shared" si="6"/>
        <v>nm3api_inv_sngr.ins(p_iit_ne_id =&gt; n,p_effective_date =&gt;'24-Mar-2015' , p_admin_unit=&gt; 3, pf_graph_nm =&gt; 'W9-2' ,  pf_graph_path =&gt; 'LANE ENDS MERGE LEFT' , pf_graph_desc =&gt; 'LANE ENDS MERGE LEFT' , pf_graph_id =&gt; '482');</v>
      </c>
    </row>
    <row r="414" spans="1:9" x14ac:dyDescent="0.25">
      <c r="A414" t="s">
        <v>4044</v>
      </c>
      <c r="B414" t="s">
        <v>4042</v>
      </c>
      <c r="C414" s="6">
        <v>42087</v>
      </c>
      <c r="D414">
        <v>483</v>
      </c>
      <c r="E414" s="5" t="s">
        <v>3687</v>
      </c>
      <c r="F414" t="s">
        <v>77</v>
      </c>
      <c r="G414" s="5" t="s">
        <v>2970</v>
      </c>
      <c r="I414" t="str">
        <f t="shared" si="6"/>
        <v>nm3api_inv_sngr.ins(p_iit_ne_id =&gt; n,p_effective_date =&gt;'24-Mar-2015' , p_admin_unit=&gt; 3, pf_graph_nm =&gt; 'D9-1A' ,  pf_graph_path =&gt; 'TELEPHONE' , pf_graph_desc =&gt; 'TELEPHONE' , pf_graph_id =&gt; '483');</v>
      </c>
    </row>
    <row r="415" spans="1:9" x14ac:dyDescent="0.25">
      <c r="A415" t="s">
        <v>4044</v>
      </c>
      <c r="B415" t="s">
        <v>4042</v>
      </c>
      <c r="C415" s="6">
        <v>42087</v>
      </c>
      <c r="D415">
        <v>484</v>
      </c>
      <c r="E415" s="5" t="s">
        <v>3688</v>
      </c>
      <c r="F415" t="s">
        <v>78</v>
      </c>
      <c r="G415" s="5" t="s">
        <v>3190</v>
      </c>
      <c r="I415" t="str">
        <f t="shared" si="6"/>
        <v>nm3api_inv_sngr.ins(p_iit_ne_id =&gt; n,p_effective_date =&gt;'24-Mar-2015' , p_admin_unit=&gt; 3, pf_graph_nm =&gt; 'D9-1B' ,  pf_graph_path =&gt; 'ADVANCE TELEPHONE' , pf_graph_desc =&gt; 'ADVANCE TELEPHONE' , pf_graph_id =&gt; '484');</v>
      </c>
    </row>
    <row r="416" spans="1:9" x14ac:dyDescent="0.25">
      <c r="A416" t="s">
        <v>4044</v>
      </c>
      <c r="B416" t="s">
        <v>4042</v>
      </c>
      <c r="C416" s="6">
        <v>42087</v>
      </c>
      <c r="D416">
        <v>485</v>
      </c>
      <c r="E416" s="5" t="s">
        <v>3689</v>
      </c>
      <c r="F416" t="s">
        <v>110</v>
      </c>
      <c r="G416" s="5" t="s">
        <v>3191</v>
      </c>
      <c r="I416" t="str">
        <f t="shared" si="6"/>
        <v>nm3api_inv_sngr.ins(p_iit_ne_id =&gt; n,p_effective_date =&gt;'24-Mar-2015' , p_admin_unit=&gt; 3, pf_graph_nm =&gt; 'G20-2A' ,  pf_graph_path =&gt; 'END ROAD WORK' , pf_graph_desc =&gt; 'END ROAD WORK' , pf_graph_id =&gt; '485');</v>
      </c>
    </row>
    <row r="417" spans="1:9" x14ac:dyDescent="0.25">
      <c r="A417" t="s">
        <v>4044</v>
      </c>
      <c r="B417" t="s">
        <v>4042</v>
      </c>
      <c r="C417" s="6">
        <v>42087</v>
      </c>
      <c r="D417">
        <v>486</v>
      </c>
      <c r="E417" s="5" t="s">
        <v>3690</v>
      </c>
      <c r="F417" t="s">
        <v>131</v>
      </c>
      <c r="G417" s="5" t="s">
        <v>3192</v>
      </c>
      <c r="I417" t="str">
        <f t="shared" si="6"/>
        <v>nm3api_inv_sngr.ins(p_iit_ne_id =&gt; n,p_effective_date =&gt;'24-Mar-2015' , p_admin_unit=&gt; 3, pf_graph_nm =&gt; 'M1-8' ,  pf_graph_path =&gt; 'BICYCLE ROUTE MARKER' , pf_graph_desc =&gt; 'BICYCLE ROUTE MARKER' , pf_graph_id =&gt; '486');</v>
      </c>
    </row>
    <row r="418" spans="1:9" x14ac:dyDescent="0.25">
      <c r="A418" t="s">
        <v>4044</v>
      </c>
      <c r="B418" t="s">
        <v>4042</v>
      </c>
      <c r="C418" s="6">
        <v>42087</v>
      </c>
      <c r="D418">
        <v>487</v>
      </c>
      <c r="E418" s="5" t="s">
        <v>3691</v>
      </c>
      <c r="F418" t="s">
        <v>132</v>
      </c>
      <c r="G418" s="5" t="s">
        <v>3193</v>
      </c>
      <c r="I418" t="str">
        <f t="shared" si="6"/>
        <v>nm3api_inv_sngr.ins(p_iit_ne_id =&gt; n,p_effective_date =&gt;'24-Mar-2015' , p_admin_unit=&gt; 3, pf_graph_nm =&gt; 'M1-9' ,  pf_graph_path =&gt; 'BICYCLE INTERSTATE MARKER' , pf_graph_desc =&gt; 'BICYCLE INTERSTATE MARKER' , pf_graph_id =&gt; '487');</v>
      </c>
    </row>
    <row r="419" spans="1:9" x14ac:dyDescent="0.25">
      <c r="A419" t="s">
        <v>4044</v>
      </c>
      <c r="B419" t="s">
        <v>4042</v>
      </c>
      <c r="C419" s="6">
        <v>42087</v>
      </c>
      <c r="D419">
        <v>488</v>
      </c>
      <c r="E419" s="5" t="s">
        <v>3692</v>
      </c>
      <c r="F419" t="s">
        <v>140</v>
      </c>
      <c r="G419" s="5" t="s">
        <v>3194</v>
      </c>
      <c r="I419" t="str">
        <f t="shared" si="6"/>
        <v>nm3api_inv_sngr.ins(p_iit_ne_id =&gt; n,p_effective_date =&gt;'24-Mar-2015' , p_admin_unit=&gt; 3, pf_graph_nm =&gt; 'M4-10L' ,  pf_graph_path =&gt; 'DETOUR ARROW LEFT' , pf_graph_desc =&gt; 'DETOUR ARROW LEFT' , pf_graph_id =&gt; '488');</v>
      </c>
    </row>
    <row r="420" spans="1:9" x14ac:dyDescent="0.25">
      <c r="A420" t="s">
        <v>4044</v>
      </c>
      <c r="B420" t="s">
        <v>4042</v>
      </c>
      <c r="C420" s="6">
        <v>42087</v>
      </c>
      <c r="D420">
        <v>489</v>
      </c>
      <c r="E420" s="5" t="s">
        <v>3693</v>
      </c>
      <c r="F420" t="s">
        <v>141</v>
      </c>
      <c r="G420" s="5" t="s">
        <v>3195</v>
      </c>
      <c r="I420" t="str">
        <f t="shared" si="6"/>
        <v>nm3api_inv_sngr.ins(p_iit_ne_id =&gt; n,p_effective_date =&gt;'24-Mar-2015' , p_admin_unit=&gt; 3, pf_graph_nm =&gt; 'M4-10R' ,  pf_graph_path =&gt; 'DETOUR ARROW RIGHT' , pf_graph_desc =&gt; 'DETOUR ARROW RIGHT' , pf_graph_id =&gt; '489');</v>
      </c>
    </row>
    <row r="421" spans="1:9" x14ac:dyDescent="0.25">
      <c r="A421" t="s">
        <v>4044</v>
      </c>
      <c r="B421" t="s">
        <v>4042</v>
      </c>
      <c r="C421" s="6">
        <v>42087</v>
      </c>
      <c r="D421">
        <v>490</v>
      </c>
      <c r="E421" s="5" t="s">
        <v>3694</v>
      </c>
      <c r="F421" t="s">
        <v>142</v>
      </c>
      <c r="G421" s="5" t="s">
        <v>3196</v>
      </c>
      <c r="I421" t="str">
        <f t="shared" si="6"/>
        <v>nm3api_inv_sngr.ins(p_iit_ne_id =&gt; n,p_effective_date =&gt;'24-Mar-2015' , p_admin_unit=&gt; 3, pf_graph_nm =&gt; 'M4-11' ,  pf_graph_path =&gt; 'SUPPLEMENTAL PLAQUE' , pf_graph_desc =&gt; 'SUPPLEMENTAL PLAQUE' , pf_graph_id =&gt; '490');</v>
      </c>
    </row>
    <row r="422" spans="1:9" x14ac:dyDescent="0.25">
      <c r="A422" t="s">
        <v>4044</v>
      </c>
      <c r="B422" t="s">
        <v>4042</v>
      </c>
      <c r="C422" s="6">
        <v>42087</v>
      </c>
      <c r="D422">
        <v>491</v>
      </c>
      <c r="E422" s="5" t="s">
        <v>3695</v>
      </c>
      <c r="F422" t="s">
        <v>143</v>
      </c>
      <c r="G422" s="5" t="s">
        <v>3196</v>
      </c>
      <c r="I422" t="str">
        <f t="shared" si="6"/>
        <v>nm3api_inv_sngr.ins(p_iit_ne_id =&gt; n,p_effective_date =&gt;'24-Mar-2015' , p_admin_unit=&gt; 3, pf_graph_nm =&gt; 'M4-12' ,  pf_graph_path =&gt; 'SUPPLEMENTAL PLAQUE' , pf_graph_desc =&gt; 'SUPPLEMENTAL PLAQUE' , pf_graph_id =&gt; '491');</v>
      </c>
    </row>
    <row r="423" spans="1:9" x14ac:dyDescent="0.25">
      <c r="A423" t="s">
        <v>4044</v>
      </c>
      <c r="B423" t="s">
        <v>4042</v>
      </c>
      <c r="C423" s="6">
        <v>42087</v>
      </c>
      <c r="D423">
        <v>492</v>
      </c>
      <c r="E423" s="5" t="s">
        <v>3696</v>
      </c>
      <c r="F423" t="s">
        <v>144</v>
      </c>
      <c r="G423" s="5" t="s">
        <v>3196</v>
      </c>
      <c r="I423" t="str">
        <f t="shared" si="6"/>
        <v>nm3api_inv_sngr.ins(p_iit_ne_id =&gt; n,p_effective_date =&gt;'24-Mar-2015' , p_admin_unit=&gt; 3, pf_graph_nm =&gt; 'M4-13' ,  pf_graph_path =&gt; 'SUPPLEMENTAL PLAQUE' , pf_graph_desc =&gt; 'SUPPLEMENTAL PLAQUE' , pf_graph_id =&gt; '492');</v>
      </c>
    </row>
    <row r="424" spans="1:9" x14ac:dyDescent="0.25">
      <c r="A424" t="s">
        <v>4044</v>
      </c>
      <c r="B424" t="s">
        <v>4042</v>
      </c>
      <c r="C424" s="6">
        <v>42087</v>
      </c>
      <c r="D424">
        <v>493</v>
      </c>
      <c r="E424" s="5" t="s">
        <v>3697</v>
      </c>
      <c r="F424" t="s">
        <v>166</v>
      </c>
      <c r="G424" s="5" t="s">
        <v>3197</v>
      </c>
      <c r="I424" t="str">
        <f t="shared" si="6"/>
        <v>nm3api_inv_sngr.ins(p_iit_ne_id =&gt; n,p_effective_date =&gt;'24-Mar-2015' , p_admin_unit=&gt; 3, pf_graph_nm =&gt; 'M7-1' ,  pf_graph_path =&gt; 'BICYCLE DIRECTIONAL ARROW' , pf_graph_desc =&gt; 'BICYCLE DIRECTIONAL ARROW' , pf_graph_id =&gt; '493');</v>
      </c>
    </row>
    <row r="425" spans="1:9" x14ac:dyDescent="0.25">
      <c r="A425" t="s">
        <v>4044</v>
      </c>
      <c r="B425" t="s">
        <v>4042</v>
      </c>
      <c r="C425" s="6">
        <v>42087</v>
      </c>
      <c r="D425">
        <v>494</v>
      </c>
      <c r="E425" s="5" t="s">
        <v>3698</v>
      </c>
      <c r="F425" t="s">
        <v>167</v>
      </c>
      <c r="G425" s="5" t="s">
        <v>3197</v>
      </c>
      <c r="I425" t="str">
        <f t="shared" si="6"/>
        <v>nm3api_inv_sngr.ins(p_iit_ne_id =&gt; n,p_effective_date =&gt;'24-Mar-2015' , p_admin_unit=&gt; 3, pf_graph_nm =&gt; 'M7-2' ,  pf_graph_path =&gt; 'BICYCLE DIRECTIONAL ARROW' , pf_graph_desc =&gt; 'BICYCLE DIRECTIONAL ARROW' , pf_graph_id =&gt; '494');</v>
      </c>
    </row>
    <row r="426" spans="1:9" x14ac:dyDescent="0.25">
      <c r="A426" t="s">
        <v>4044</v>
      </c>
      <c r="B426" t="s">
        <v>4042</v>
      </c>
      <c r="C426" s="6">
        <v>42087</v>
      </c>
      <c r="D426">
        <v>495</v>
      </c>
      <c r="E426" s="5" t="s">
        <v>3699</v>
      </c>
      <c r="F426" t="s">
        <v>168</v>
      </c>
      <c r="G426" s="5" t="s">
        <v>3198</v>
      </c>
      <c r="I426" t="str">
        <f t="shared" si="6"/>
        <v>nm3api_inv_sngr.ins(p_iit_ne_id =&gt; n,p_effective_date =&gt;'24-Mar-2015' , p_admin_unit=&gt; 3, pf_graph_nm =&gt; 'M7-3' ,  pf_graph_path =&gt; 'BICYCLE DIRECTIONAL ARROWS' , pf_graph_desc =&gt; 'BICYCLE DIRECTIONAL ARROWS' , pf_graph_id =&gt; '495');</v>
      </c>
    </row>
    <row r="427" spans="1:9" x14ac:dyDescent="0.25">
      <c r="A427" t="s">
        <v>4044</v>
      </c>
      <c r="B427" t="s">
        <v>4042</v>
      </c>
      <c r="C427" s="6">
        <v>42087</v>
      </c>
      <c r="D427">
        <v>496</v>
      </c>
      <c r="E427" s="5" t="s">
        <v>3700</v>
      </c>
      <c r="F427" t="s">
        <v>169</v>
      </c>
      <c r="G427" s="5" t="s">
        <v>3197</v>
      </c>
      <c r="I427" t="str">
        <f t="shared" si="6"/>
        <v>nm3api_inv_sngr.ins(p_iit_ne_id =&gt; n,p_effective_date =&gt;'24-Mar-2015' , p_admin_unit=&gt; 3, pf_graph_nm =&gt; 'M7-4' ,  pf_graph_path =&gt; 'BICYCLE DIRECTIONAL ARROW' , pf_graph_desc =&gt; 'BICYCLE DIRECTIONAL ARROW' , pf_graph_id =&gt; '496');</v>
      </c>
    </row>
    <row r="428" spans="1:9" x14ac:dyDescent="0.25">
      <c r="A428" t="s">
        <v>4044</v>
      </c>
      <c r="B428" t="s">
        <v>4042</v>
      </c>
      <c r="C428" s="6">
        <v>42087</v>
      </c>
      <c r="D428">
        <v>497</v>
      </c>
      <c r="E428" s="5" t="s">
        <v>3701</v>
      </c>
      <c r="F428" t="s">
        <v>170</v>
      </c>
      <c r="G428" s="5" t="s">
        <v>3198</v>
      </c>
      <c r="I428" t="str">
        <f t="shared" si="6"/>
        <v>nm3api_inv_sngr.ins(p_iit_ne_id =&gt; n,p_effective_date =&gt;'24-Mar-2015' , p_admin_unit=&gt; 3, pf_graph_nm =&gt; 'M7-5' ,  pf_graph_path =&gt; 'BICYCLE DIRECTIONAL ARROWS' , pf_graph_desc =&gt; 'BICYCLE DIRECTIONAL ARROWS' , pf_graph_id =&gt; '497');</v>
      </c>
    </row>
    <row r="429" spans="1:9" x14ac:dyDescent="0.25">
      <c r="A429" t="s">
        <v>4044</v>
      </c>
      <c r="B429" t="s">
        <v>4042</v>
      </c>
      <c r="C429" s="6">
        <v>42087</v>
      </c>
      <c r="D429">
        <v>498</v>
      </c>
      <c r="E429" s="5" t="s">
        <v>3702</v>
      </c>
      <c r="F429" t="s">
        <v>171</v>
      </c>
      <c r="G429" s="5" t="s">
        <v>3198</v>
      </c>
      <c r="I429" t="str">
        <f t="shared" si="6"/>
        <v>nm3api_inv_sngr.ins(p_iit_ne_id =&gt; n,p_effective_date =&gt;'24-Mar-2015' , p_admin_unit=&gt; 3, pf_graph_nm =&gt; 'M7-6' ,  pf_graph_path =&gt; 'BICYCLE DIRECTIONAL ARROWS' , pf_graph_desc =&gt; 'BICYCLE DIRECTIONAL ARROWS' , pf_graph_id =&gt; '498');</v>
      </c>
    </row>
    <row r="430" spans="1:9" x14ac:dyDescent="0.25">
      <c r="A430" t="s">
        <v>4044</v>
      </c>
      <c r="B430" t="s">
        <v>4042</v>
      </c>
      <c r="C430" s="6">
        <v>42087</v>
      </c>
      <c r="D430">
        <v>499</v>
      </c>
      <c r="E430" s="5" t="s">
        <v>3703</v>
      </c>
      <c r="F430" t="s">
        <v>172</v>
      </c>
      <c r="G430" s="5" t="s">
        <v>3198</v>
      </c>
      <c r="I430" t="str">
        <f t="shared" si="6"/>
        <v>nm3api_inv_sngr.ins(p_iit_ne_id =&gt; n,p_effective_date =&gt;'24-Mar-2015' , p_admin_unit=&gt; 3, pf_graph_nm =&gt; 'M7-7' ,  pf_graph_path =&gt; 'BICYCLE DIRECTIONAL ARROWS' , pf_graph_desc =&gt; 'BICYCLE DIRECTIONAL ARROWS' , pf_graph_id =&gt; '499');</v>
      </c>
    </row>
    <row r="431" spans="1:9" x14ac:dyDescent="0.25">
      <c r="A431" t="s">
        <v>4044</v>
      </c>
      <c r="B431" t="s">
        <v>4042</v>
      </c>
      <c r="C431" s="6">
        <v>42087</v>
      </c>
      <c r="D431">
        <v>502</v>
      </c>
      <c r="E431" s="5" t="s">
        <v>3704</v>
      </c>
      <c r="F431" t="s">
        <v>461</v>
      </c>
      <c r="G431" s="5" t="s">
        <v>3053</v>
      </c>
      <c r="I431" t="str">
        <f t="shared" si="6"/>
        <v>nm3api_inv_sngr.ins(p_iit_ne_id =&gt; n,p_effective_date =&gt;'24-Mar-2015' , p_admin_unit=&gt; 3, pf_graph_nm =&gt; 'R10-3A' ,  pf_graph_path =&gt; 'PEDESTRIAN ACTUATED SIGNAL' , pf_graph_desc =&gt; 'PEDESTRIAN ACTUATED SIGNAL' , pf_graph_id =&gt; '502');</v>
      </c>
    </row>
    <row r="432" spans="1:9" x14ac:dyDescent="0.25">
      <c r="A432" t="s">
        <v>4044</v>
      </c>
      <c r="B432" t="s">
        <v>4042</v>
      </c>
      <c r="C432" s="6">
        <v>42087</v>
      </c>
      <c r="D432">
        <v>503</v>
      </c>
      <c r="E432" s="5" t="s">
        <v>3705</v>
      </c>
      <c r="F432" t="s">
        <v>463</v>
      </c>
      <c r="G432" s="5" t="s">
        <v>3053</v>
      </c>
      <c r="I432" t="str">
        <f t="shared" si="6"/>
        <v>nm3api_inv_sngr.ins(p_iit_ne_id =&gt; n,p_effective_date =&gt;'24-Mar-2015' , p_admin_unit=&gt; 3, pf_graph_nm =&gt; 'R10-4A' ,  pf_graph_path =&gt; 'PEDESTRIAN ACTUATED SIGNAL' , pf_graph_desc =&gt; 'PEDESTRIAN ACTUATED SIGNAL' , pf_graph_id =&gt; '503');</v>
      </c>
    </row>
    <row r="433" spans="1:9" x14ac:dyDescent="0.25">
      <c r="A433" t="s">
        <v>4044</v>
      </c>
      <c r="B433" t="s">
        <v>4042</v>
      </c>
      <c r="C433" s="6">
        <v>42087</v>
      </c>
      <c r="D433">
        <v>504</v>
      </c>
      <c r="E433" s="5" t="s">
        <v>3706</v>
      </c>
      <c r="F433" t="s">
        <v>467</v>
      </c>
      <c r="G433" s="5" t="s">
        <v>3055</v>
      </c>
      <c r="I433" t="str">
        <f t="shared" si="6"/>
        <v>nm3api_inv_sngr.ins(p_iit_ne_id =&gt; n,p_effective_date =&gt;'24-Mar-2015' , p_admin_unit=&gt; 3, pf_graph_nm =&gt; 'R10-6A' ,  pf_graph_path =&gt; 'STOP HERE ON RED' , pf_graph_desc =&gt; 'STOP HERE ON RED' , pf_graph_id =&gt; '504');</v>
      </c>
    </row>
    <row r="434" spans="1:9" x14ac:dyDescent="0.25">
      <c r="A434" t="s">
        <v>4044</v>
      </c>
      <c r="B434" t="s">
        <v>4042</v>
      </c>
      <c r="C434" s="6">
        <v>42087</v>
      </c>
      <c r="D434">
        <v>505</v>
      </c>
      <c r="E434" s="5" t="s">
        <v>3707</v>
      </c>
      <c r="F434" t="s">
        <v>473</v>
      </c>
      <c r="G434" s="5" t="s">
        <v>3199</v>
      </c>
      <c r="I434" t="str">
        <f t="shared" si="6"/>
        <v>nm3api_inv_sngr.ins(p_iit_ne_id =&gt; n,p_effective_date =&gt;'24-Mar-2015' , p_admin_unit=&gt; 3, pf_graph_nm =&gt; 'R11-3A' ,  pf_graph_path =&gt; 'ROAD CLOSED/LOCAL TRAFFIC ONLY' , pf_graph_desc =&gt; 'ROAD CLOSED/LOCAL TRAFFIC ONLY' , pf_graph_id =&gt; '505');</v>
      </c>
    </row>
    <row r="435" spans="1:9" x14ac:dyDescent="0.25">
      <c r="A435" t="s">
        <v>4044</v>
      </c>
      <c r="B435" t="s">
        <v>4042</v>
      </c>
      <c r="C435" s="6">
        <v>42087</v>
      </c>
      <c r="D435">
        <v>506</v>
      </c>
      <c r="E435" s="5" t="s">
        <v>3708</v>
      </c>
      <c r="F435" t="s">
        <v>474</v>
      </c>
      <c r="G435" s="5" t="s">
        <v>3200</v>
      </c>
      <c r="I435" t="str">
        <f t="shared" si="6"/>
        <v>nm3api_inv_sngr.ins(p_iit_ne_id =&gt; n,p_effective_date =&gt;'24-Mar-2015' , p_admin_unit=&gt; 3, pf_graph_nm =&gt; 'R11-3B' ,  pf_graph_path =&gt; 'BRIDGE OUT/LOCAL TRAFFIC ONLY' , pf_graph_desc =&gt; 'BRIDGE OUT/LOCAL TRAFFIC ONLY' , pf_graph_id =&gt; '506');</v>
      </c>
    </row>
    <row r="436" spans="1:9" x14ac:dyDescent="0.25">
      <c r="A436" t="s">
        <v>4044</v>
      </c>
      <c r="B436" t="s">
        <v>4042</v>
      </c>
      <c r="C436" s="6">
        <v>42087</v>
      </c>
      <c r="D436">
        <v>507</v>
      </c>
      <c r="E436" s="5" t="s">
        <v>3709</v>
      </c>
      <c r="F436" t="s">
        <v>490</v>
      </c>
      <c r="G436" s="5" t="s">
        <v>3201</v>
      </c>
      <c r="I436" t="str">
        <f t="shared" si="6"/>
        <v>nm3api_inv_sngr.ins(p_iit_ne_id =&gt; n,p_effective_date =&gt;'24-Mar-2015' , p_admin_unit=&gt; 3, pf_graph_nm =&gt; 'R15-1' ,  pf_graph_path =&gt; 'RAILROAD CROSSING' , pf_graph_desc =&gt; 'RAILROAD CROSSING' , pf_graph_id =&gt; '507');</v>
      </c>
    </row>
    <row r="437" spans="1:9" x14ac:dyDescent="0.25">
      <c r="A437" t="s">
        <v>4044</v>
      </c>
      <c r="B437" t="s">
        <v>4042</v>
      </c>
      <c r="C437" s="6">
        <v>42087</v>
      </c>
      <c r="D437">
        <v>508</v>
      </c>
      <c r="E437" s="5" t="s">
        <v>3710</v>
      </c>
      <c r="F437" t="s">
        <v>491</v>
      </c>
      <c r="G437" s="5" t="s">
        <v>3202</v>
      </c>
      <c r="I437" t="str">
        <f t="shared" si="6"/>
        <v>nm3api_inv_sngr.ins(p_iit_ne_id =&gt; n,p_effective_date =&gt;'24-Mar-2015' , p_admin_unit=&gt; 3, pf_graph_nm =&gt; 'R15-2' ,  pf_graph_path =&gt; 'RAILROAD CROSSING SUPPLEMENTAL PLAQUE' , pf_graph_desc =&gt; 'RAILROAD CROSSING SUPPLEMENTAL PLAQUE' , pf_graph_id =&gt; '508');</v>
      </c>
    </row>
    <row r="438" spans="1:9" x14ac:dyDescent="0.25">
      <c r="A438" t="s">
        <v>4044</v>
      </c>
      <c r="B438" t="s">
        <v>4042</v>
      </c>
      <c r="C438" s="6">
        <v>42087</v>
      </c>
      <c r="D438">
        <v>509</v>
      </c>
      <c r="E438" s="5" t="s">
        <v>3711</v>
      </c>
      <c r="F438" t="s">
        <v>492</v>
      </c>
      <c r="G438" s="5" t="s">
        <v>3202</v>
      </c>
      <c r="I438" t="str">
        <f t="shared" si="6"/>
        <v>nm3api_inv_sngr.ins(p_iit_ne_id =&gt; n,p_effective_date =&gt;'24-Mar-2015' , p_admin_unit=&gt; 3, pf_graph_nm =&gt; 'R15-3' ,  pf_graph_path =&gt; 'RAILROAD CROSSING SUPPLEMENTAL PLAQUE' , pf_graph_desc =&gt; 'RAILROAD CROSSING SUPPLEMENTAL PLAQUE' , pf_graph_id =&gt; '509');</v>
      </c>
    </row>
    <row r="439" spans="1:9" x14ac:dyDescent="0.25">
      <c r="A439" t="s">
        <v>4044</v>
      </c>
      <c r="B439" t="s">
        <v>4042</v>
      </c>
      <c r="C439" s="6">
        <v>42087</v>
      </c>
      <c r="D439">
        <v>510</v>
      </c>
      <c r="E439" s="5" t="s">
        <v>3712</v>
      </c>
      <c r="F439" t="s">
        <v>555</v>
      </c>
      <c r="G439" s="5" t="s">
        <v>2990</v>
      </c>
      <c r="I439" t="str">
        <f t="shared" si="6"/>
        <v>nm3api_inv_sngr.ins(p_iit_ne_id =&gt; n,p_effective_date =&gt;'24-Mar-2015' , p_admin_unit=&gt; 3, pf_graph_nm =&gt; 'R7-2' ,  pf_graph_path =&gt; 'PARKING REGULATION' , pf_graph_desc =&gt; 'PARKING REGULATION' , pf_graph_id =&gt; '510');</v>
      </c>
    </row>
    <row r="440" spans="1:9" x14ac:dyDescent="0.25">
      <c r="A440" t="s">
        <v>4044</v>
      </c>
      <c r="B440" t="s">
        <v>4042</v>
      </c>
      <c r="C440" s="6">
        <v>42087</v>
      </c>
      <c r="D440">
        <v>511</v>
      </c>
      <c r="E440" s="5" t="s">
        <v>3713</v>
      </c>
      <c r="F440" t="s">
        <v>567</v>
      </c>
      <c r="G440" s="5" t="s">
        <v>3203</v>
      </c>
      <c r="I440" t="str">
        <f t="shared" si="6"/>
        <v>nm3api_inv_sngr.ins(p_iit_ne_id =&gt; n,p_effective_date =&gt;'24-Mar-2015' , p_admin_unit=&gt; 3, pf_graph_nm =&gt; 'R7-9' ,  pf_graph_path =&gt; 'PARKING REGULATION/BIKE LANE' , pf_graph_desc =&gt; 'PARKING REGULATION/BIKE LANE' , pf_graph_id =&gt; '511');</v>
      </c>
    </row>
    <row r="441" spans="1:9" x14ac:dyDescent="0.25">
      <c r="A441" t="s">
        <v>4044</v>
      </c>
      <c r="B441" t="s">
        <v>4042</v>
      </c>
      <c r="C441" s="6">
        <v>42087</v>
      </c>
      <c r="D441">
        <v>512</v>
      </c>
      <c r="E441" s="5" t="s">
        <v>3714</v>
      </c>
      <c r="F441" t="s">
        <v>568</v>
      </c>
      <c r="G441" s="5" t="s">
        <v>3203</v>
      </c>
      <c r="I441" t="str">
        <f t="shared" si="6"/>
        <v>nm3api_inv_sngr.ins(p_iit_ne_id =&gt; n,p_effective_date =&gt;'24-Mar-2015' , p_admin_unit=&gt; 3, pf_graph_nm =&gt; 'R7-9A' ,  pf_graph_path =&gt; 'PARKING REGULATION/BIKE LANE' , pf_graph_desc =&gt; 'PARKING REGULATION/BIKE LANE' , pf_graph_id =&gt; '512');</v>
      </c>
    </row>
    <row r="442" spans="1:9" x14ac:dyDescent="0.25">
      <c r="A442" t="s">
        <v>4044</v>
      </c>
      <c r="B442" t="s">
        <v>4042</v>
      </c>
      <c r="C442" s="6">
        <v>42087</v>
      </c>
      <c r="D442">
        <v>513</v>
      </c>
      <c r="E442" s="5" t="s">
        <v>3715</v>
      </c>
      <c r="F442" t="s">
        <v>556</v>
      </c>
      <c r="G442" s="5" t="s">
        <v>2990</v>
      </c>
      <c r="I442" t="str">
        <f t="shared" si="6"/>
        <v>nm3api_inv_sngr.ins(p_iit_ne_id =&gt; n,p_effective_date =&gt;'24-Mar-2015' , p_admin_unit=&gt; 3, pf_graph_nm =&gt; 'R7-200' ,  pf_graph_path =&gt; 'PARKING REGULATION' , pf_graph_desc =&gt; 'PARKING REGULATION' , pf_graph_id =&gt; '513');</v>
      </c>
    </row>
    <row r="443" spans="1:9" x14ac:dyDescent="0.25">
      <c r="A443" t="s">
        <v>4044</v>
      </c>
      <c r="B443" t="s">
        <v>4042</v>
      </c>
      <c r="C443" s="6">
        <v>42087</v>
      </c>
      <c r="D443">
        <v>514</v>
      </c>
      <c r="E443" s="5" t="s">
        <v>3716</v>
      </c>
      <c r="F443" t="s">
        <v>559</v>
      </c>
      <c r="G443" s="5" t="s">
        <v>2990</v>
      </c>
      <c r="I443" t="str">
        <f t="shared" si="6"/>
        <v>nm3api_inv_sngr.ins(p_iit_ne_id =&gt; n,p_effective_date =&gt;'24-Mar-2015' , p_admin_unit=&gt; 3, pf_graph_nm =&gt; 'R7-202' ,  pf_graph_path =&gt; 'PARKING REGULATION' , pf_graph_desc =&gt; 'PARKING REGULATION' , pf_graph_id =&gt; '514');</v>
      </c>
    </row>
    <row r="444" spans="1:9" x14ac:dyDescent="0.25">
      <c r="A444" t="s">
        <v>4044</v>
      </c>
      <c r="B444" t="s">
        <v>4042</v>
      </c>
      <c r="C444" s="6">
        <v>42087</v>
      </c>
      <c r="D444">
        <v>515</v>
      </c>
      <c r="E444" s="5" t="s">
        <v>3717</v>
      </c>
      <c r="F444" t="s">
        <v>579</v>
      </c>
      <c r="G444" s="5" t="s">
        <v>3082</v>
      </c>
      <c r="I444" t="str">
        <f t="shared" si="6"/>
        <v>nm3api_inv_sngr.ins(p_iit_ne_id =&gt; n,p_effective_date =&gt;'24-Mar-2015' , p_admin_unit=&gt; 3, pf_graph_nm =&gt; 'R8-8' ,  pf_graph_path =&gt; 'EMERGENCY PARKING REGULATION' , pf_graph_desc =&gt; 'EMERGENCY PARKING REGULATION' , pf_graph_id =&gt; '515');</v>
      </c>
    </row>
    <row r="445" spans="1:9" x14ac:dyDescent="0.25">
      <c r="A445" t="s">
        <v>4044</v>
      </c>
      <c r="B445" t="s">
        <v>4042</v>
      </c>
      <c r="C445" s="6">
        <v>42087</v>
      </c>
      <c r="D445">
        <v>516</v>
      </c>
      <c r="E445" s="5" t="s">
        <v>3718</v>
      </c>
      <c r="F445" t="s">
        <v>589</v>
      </c>
      <c r="G445" s="5" t="s">
        <v>3000</v>
      </c>
      <c r="I445" t="str">
        <f t="shared" si="6"/>
        <v>nm3api_inv_sngr.ins(p_iit_ne_id =&gt; n,p_effective_date =&gt;'24-Mar-2015' , p_admin_unit=&gt; 3, pf_graph_nm =&gt; 'R9-5' ,  pf_graph_path =&gt; 'PEDESTRIAN CROSSING' , pf_graph_desc =&gt; 'PEDESTRIAN CROSSING' , pf_graph_id =&gt; '516');</v>
      </c>
    </row>
    <row r="446" spans="1:9" x14ac:dyDescent="0.25">
      <c r="A446" t="s">
        <v>4044</v>
      </c>
      <c r="B446" t="s">
        <v>4042</v>
      </c>
      <c r="C446" s="6">
        <v>42087</v>
      </c>
      <c r="D446">
        <v>517</v>
      </c>
      <c r="E446" s="5" t="s">
        <v>3719</v>
      </c>
      <c r="F446" t="s">
        <v>590</v>
      </c>
      <c r="G446" s="5" t="s">
        <v>3000</v>
      </c>
      <c r="I446" t="str">
        <f t="shared" si="6"/>
        <v>nm3api_inv_sngr.ins(p_iit_ne_id =&gt; n,p_effective_date =&gt;'24-Mar-2015' , p_admin_unit=&gt; 3, pf_graph_nm =&gt; 'R9-6' ,  pf_graph_path =&gt; 'PEDESTRIAN CROSSING' , pf_graph_desc =&gt; 'PEDESTRIAN CROSSING' , pf_graph_id =&gt; '517');</v>
      </c>
    </row>
    <row r="447" spans="1:9" x14ac:dyDescent="0.25">
      <c r="A447" t="s">
        <v>4044</v>
      </c>
      <c r="B447" t="s">
        <v>4042</v>
      </c>
      <c r="C447" s="6">
        <v>42087</v>
      </c>
      <c r="D447">
        <v>518</v>
      </c>
      <c r="E447" s="5" t="s">
        <v>3720</v>
      </c>
      <c r="F447" t="s">
        <v>591</v>
      </c>
      <c r="G447" s="5" t="s">
        <v>3069</v>
      </c>
      <c r="I447" t="str">
        <f t="shared" si="6"/>
        <v>nm3api_inv_sngr.ins(p_iit_ne_id =&gt; n,p_effective_date =&gt;'24-Mar-2015' , p_admin_unit=&gt; 3, pf_graph_nm =&gt; 'R9-7' ,  pf_graph_path =&gt; 'LANE USE CONTROL' , pf_graph_desc =&gt; 'LANE USE CONTROL' , pf_graph_id =&gt; '518');</v>
      </c>
    </row>
    <row r="448" spans="1:9" x14ac:dyDescent="0.25">
      <c r="A448" t="s">
        <v>4044</v>
      </c>
      <c r="B448" t="s">
        <v>4042</v>
      </c>
      <c r="C448" s="6">
        <v>42087</v>
      </c>
      <c r="D448">
        <v>519</v>
      </c>
      <c r="E448" s="5" t="s">
        <v>3721</v>
      </c>
      <c r="F448" t="s">
        <v>681</v>
      </c>
      <c r="G448" s="5" t="s">
        <v>3204</v>
      </c>
      <c r="I448" t="str">
        <f t="shared" si="6"/>
        <v>nm3api_inv_sngr.ins(p_iit_ne_id =&gt; n,p_effective_date =&gt;'24-Mar-2015' , p_admin_unit=&gt; 3, pf_graph_nm =&gt; 'S1-1' ,  pf_graph_path =&gt; 'SCHOOL ADVANCE' , pf_graph_desc =&gt; 'SCHOOL ADVANCE' , pf_graph_id =&gt; '519');</v>
      </c>
    </row>
    <row r="449" spans="1:9" x14ac:dyDescent="0.25">
      <c r="A449" t="s">
        <v>4044</v>
      </c>
      <c r="B449" t="s">
        <v>4042</v>
      </c>
      <c r="C449" s="6">
        <v>42087</v>
      </c>
      <c r="D449">
        <v>520</v>
      </c>
      <c r="E449" s="5" t="s">
        <v>3722</v>
      </c>
      <c r="F449" t="s">
        <v>682</v>
      </c>
      <c r="G449" s="5" t="s">
        <v>3205</v>
      </c>
      <c r="I449" t="str">
        <f t="shared" si="6"/>
        <v>nm3api_inv_sngr.ins(p_iit_ne_id =&gt; n,p_effective_date =&gt;'24-Mar-2015' , p_admin_unit=&gt; 3, pf_graph_nm =&gt; 'S2-1' ,  pf_graph_path =&gt; 'SCHOOL CROSSING' , pf_graph_desc =&gt; 'SCHOOL CROSSING' , pf_graph_id =&gt; '520');</v>
      </c>
    </row>
    <row r="450" spans="1:9" x14ac:dyDescent="0.25">
      <c r="A450" t="s">
        <v>4044</v>
      </c>
      <c r="B450" t="s">
        <v>4042</v>
      </c>
      <c r="C450" s="6">
        <v>42087</v>
      </c>
      <c r="D450">
        <v>521</v>
      </c>
      <c r="E450" s="5" t="s">
        <v>3723</v>
      </c>
      <c r="F450" t="s">
        <v>684</v>
      </c>
      <c r="G450" s="5" t="s">
        <v>3206</v>
      </c>
      <c r="I450" t="str">
        <f t="shared" si="6"/>
        <v>nm3api_inv_sngr.ins(p_iit_ne_id =&gt; n,p_effective_date =&gt;'24-Mar-2015' , p_admin_unit=&gt; 3, pf_graph_nm =&gt; 'S4-1' ,  pf_graph_path =&gt; 'SCHOOL SPEED LIMIT (SUPPLEMENTAL PLAQUE)' , pf_graph_desc =&gt; 'SCHOOL SPEED LIMIT (SUPPLEMENTAL PLAQUE)' , pf_graph_id =&gt; '521');</v>
      </c>
    </row>
    <row r="451" spans="1:9" x14ac:dyDescent="0.25">
      <c r="A451" t="s">
        <v>4044</v>
      </c>
      <c r="B451" t="s">
        <v>4042</v>
      </c>
      <c r="C451" s="6">
        <v>42087</v>
      </c>
      <c r="D451">
        <v>522</v>
      </c>
      <c r="E451" s="5" t="s">
        <v>3724</v>
      </c>
      <c r="F451" t="s">
        <v>685</v>
      </c>
      <c r="G451" s="5" t="s">
        <v>3206</v>
      </c>
      <c r="I451" t="str">
        <f t="shared" ref="I451:I514" si="7">"nm3api_inv_sngr.ins(p_iit_ne_id =&gt; n,p_effective_date =&gt;'" &amp; TEXT(C451,"DD-MMM-yyy") &amp; "' , p_admin_unit=&gt; 3, pf_graph_nm =&gt; '" &amp; F451 &amp; "' ,  pf_graph_path =&gt; '" &amp; G451 &amp; "' , pf_graph_desc =&gt; '" &amp; G451 &amp; "' , pf_graph_id =&gt; '" &amp; D451 &amp; "');"</f>
        <v>nm3api_inv_sngr.ins(p_iit_ne_id =&gt; n,p_effective_date =&gt;'24-Mar-2015' , p_admin_unit=&gt; 3, pf_graph_nm =&gt; 'S4-2' ,  pf_graph_path =&gt; 'SCHOOL SPEED LIMIT (SUPPLEMENTAL PLAQUE)' , pf_graph_desc =&gt; 'SCHOOL SPEED LIMIT (SUPPLEMENTAL PLAQUE)' , pf_graph_id =&gt; '522');</v>
      </c>
    </row>
    <row r="452" spans="1:9" x14ac:dyDescent="0.25">
      <c r="A452" t="s">
        <v>4044</v>
      </c>
      <c r="B452" t="s">
        <v>4042</v>
      </c>
      <c r="C452" s="6">
        <v>42087</v>
      </c>
      <c r="D452">
        <v>523</v>
      </c>
      <c r="E452" s="5" t="s">
        <v>3725</v>
      </c>
      <c r="F452" t="s">
        <v>686</v>
      </c>
      <c r="G452" s="5" t="s">
        <v>3206</v>
      </c>
      <c r="I452" t="str">
        <f t="shared" si="7"/>
        <v>nm3api_inv_sngr.ins(p_iit_ne_id =&gt; n,p_effective_date =&gt;'24-Mar-2015' , p_admin_unit=&gt; 3, pf_graph_nm =&gt; 'S4-3' ,  pf_graph_path =&gt; 'SCHOOL SPEED LIMIT (SUPPLEMENTAL PLAQUE)' , pf_graph_desc =&gt; 'SCHOOL SPEED LIMIT (SUPPLEMENTAL PLAQUE)' , pf_graph_id =&gt; '523');</v>
      </c>
    </row>
    <row r="453" spans="1:9" x14ac:dyDescent="0.25">
      <c r="A453" t="s">
        <v>4044</v>
      </c>
      <c r="B453" t="s">
        <v>4042</v>
      </c>
      <c r="C453" s="6">
        <v>42087</v>
      </c>
      <c r="D453">
        <v>524</v>
      </c>
      <c r="E453" s="5" t="s">
        <v>3726</v>
      </c>
      <c r="F453" t="s">
        <v>687</v>
      </c>
      <c r="G453" s="5" t="s">
        <v>3206</v>
      </c>
      <c r="I453" t="str">
        <f t="shared" si="7"/>
        <v>nm3api_inv_sngr.ins(p_iit_ne_id =&gt; n,p_effective_date =&gt;'24-Mar-2015' , p_admin_unit=&gt; 3, pf_graph_nm =&gt; 'S4-4' ,  pf_graph_path =&gt; 'SCHOOL SPEED LIMIT (SUPPLEMENTAL PLAQUE)' , pf_graph_desc =&gt; 'SCHOOL SPEED LIMIT (SUPPLEMENTAL PLAQUE)' , pf_graph_id =&gt; '524');</v>
      </c>
    </row>
    <row r="454" spans="1:9" x14ac:dyDescent="0.25">
      <c r="A454" t="s">
        <v>4044</v>
      </c>
      <c r="B454" t="s">
        <v>4042</v>
      </c>
      <c r="C454" s="6">
        <v>42087</v>
      </c>
      <c r="D454">
        <v>525</v>
      </c>
      <c r="E454" s="5" t="s">
        <v>3727</v>
      </c>
      <c r="F454" t="s">
        <v>688</v>
      </c>
      <c r="G454" s="5" t="s">
        <v>3207</v>
      </c>
      <c r="I454" t="str">
        <f t="shared" si="7"/>
        <v>nm3api_inv_sngr.ins(p_iit_ne_id =&gt; n,p_effective_date =&gt;'24-Mar-2015' , p_admin_unit=&gt; 3, pf_graph_nm =&gt; 'S5-1' ,  pf_graph_path =&gt; 'SCHOOL SPEED LIMIT' , pf_graph_desc =&gt; 'SCHOOL SPEED LIMIT' , pf_graph_id =&gt; '525');</v>
      </c>
    </row>
    <row r="455" spans="1:9" x14ac:dyDescent="0.25">
      <c r="A455" t="s">
        <v>4044</v>
      </c>
      <c r="B455" t="s">
        <v>4042</v>
      </c>
      <c r="C455" s="6">
        <v>42087</v>
      </c>
      <c r="D455">
        <v>526</v>
      </c>
      <c r="E455" s="5" t="s">
        <v>3728</v>
      </c>
      <c r="F455" t="s">
        <v>689</v>
      </c>
      <c r="G455" s="5" t="s">
        <v>1750</v>
      </c>
      <c r="I455" t="str">
        <f t="shared" si="7"/>
        <v>nm3api_inv_sngr.ins(p_iit_ne_id =&gt; n,p_effective_date =&gt;'24-Mar-2015' , p_admin_unit=&gt; 3, pf_graph_nm =&gt; 'S5-2' ,  pf_graph_path =&gt; 'END SCHOOL ZONE' , pf_graph_desc =&gt; 'END SCHOOL ZONE' , pf_graph_id =&gt; '526');</v>
      </c>
    </row>
    <row r="456" spans="1:9" x14ac:dyDescent="0.25">
      <c r="A456" t="s">
        <v>4044</v>
      </c>
      <c r="B456" t="s">
        <v>4042</v>
      </c>
      <c r="C456" s="6">
        <v>42087</v>
      </c>
      <c r="D456">
        <v>527</v>
      </c>
      <c r="E456" s="5" t="s">
        <v>3729</v>
      </c>
      <c r="F456" t="s">
        <v>692</v>
      </c>
      <c r="G456" s="5" t="s">
        <v>2999</v>
      </c>
      <c r="I456" t="str">
        <f t="shared" si="7"/>
        <v>nm3api_inv_sngr.ins(p_iit_ne_id =&gt; n,p_effective_date =&gt;'24-Mar-2015' , p_admin_unit=&gt; 3, pf_graph_nm =&gt; 'W10-2' ,  pf_graph_path =&gt; 'ADVANCE RAILROAD CROSSING' , pf_graph_desc =&gt; 'ADVANCE RAILROAD CROSSING' , pf_graph_id =&gt; '527');</v>
      </c>
    </row>
    <row r="457" spans="1:9" x14ac:dyDescent="0.25">
      <c r="A457" t="s">
        <v>4044</v>
      </c>
      <c r="B457" t="s">
        <v>4042</v>
      </c>
      <c r="C457" s="6">
        <v>42087</v>
      </c>
      <c r="D457">
        <v>528</v>
      </c>
      <c r="E457" s="5" t="s">
        <v>3730</v>
      </c>
      <c r="F457" t="s">
        <v>693</v>
      </c>
      <c r="G457" s="5" t="s">
        <v>2999</v>
      </c>
      <c r="I457" t="str">
        <f t="shared" si="7"/>
        <v>nm3api_inv_sngr.ins(p_iit_ne_id =&gt; n,p_effective_date =&gt;'24-Mar-2015' , p_admin_unit=&gt; 3, pf_graph_nm =&gt; 'W10-3' ,  pf_graph_path =&gt; 'ADVANCE RAILROAD CROSSING' , pf_graph_desc =&gt; 'ADVANCE RAILROAD CROSSING' , pf_graph_id =&gt; '528');</v>
      </c>
    </row>
    <row r="458" spans="1:9" x14ac:dyDescent="0.25">
      <c r="A458" t="s">
        <v>4044</v>
      </c>
      <c r="B458" t="s">
        <v>4042</v>
      </c>
      <c r="C458" s="6">
        <v>42087</v>
      </c>
      <c r="D458">
        <v>529</v>
      </c>
      <c r="E458" s="5" t="s">
        <v>3731</v>
      </c>
      <c r="F458" t="s">
        <v>694</v>
      </c>
      <c r="G458" s="5" t="s">
        <v>2999</v>
      </c>
      <c r="I458" t="str">
        <f t="shared" si="7"/>
        <v>nm3api_inv_sngr.ins(p_iit_ne_id =&gt; n,p_effective_date =&gt;'24-Mar-2015' , p_admin_unit=&gt; 3, pf_graph_nm =&gt; 'W10-4' ,  pf_graph_path =&gt; 'ADVANCE RAILROAD CROSSING' , pf_graph_desc =&gt; 'ADVANCE RAILROAD CROSSING' , pf_graph_id =&gt; '529');</v>
      </c>
    </row>
    <row r="459" spans="1:9" x14ac:dyDescent="0.25">
      <c r="A459" t="s">
        <v>4044</v>
      </c>
      <c r="B459" t="s">
        <v>4042</v>
      </c>
      <c r="C459" s="6">
        <v>42087</v>
      </c>
      <c r="D459">
        <v>530</v>
      </c>
      <c r="E459" s="5" t="s">
        <v>3732</v>
      </c>
      <c r="F459" t="s">
        <v>697</v>
      </c>
      <c r="G459" s="5" t="s">
        <v>3208</v>
      </c>
      <c r="I459" t="str">
        <f t="shared" si="7"/>
        <v>nm3api_inv_sngr.ins(p_iit_ne_id =&gt; n,p_effective_date =&gt;'24-Mar-2015' , p_admin_unit=&gt; 3, pf_graph_nm =&gt; 'W11-2' ,  pf_graph_path =&gt; 'ADVANCE PEDESTRIAN CROSSING' , pf_graph_desc =&gt; 'ADVANCE PEDESTRIAN CROSSING' , pf_graph_id =&gt; '530');</v>
      </c>
    </row>
    <row r="460" spans="1:9" x14ac:dyDescent="0.25">
      <c r="A460" t="s">
        <v>4044</v>
      </c>
      <c r="B460" t="s">
        <v>4042</v>
      </c>
      <c r="C460" s="6">
        <v>42087</v>
      </c>
      <c r="D460">
        <v>531</v>
      </c>
      <c r="E460" s="5" t="s">
        <v>3733</v>
      </c>
      <c r="F460" t="s">
        <v>702</v>
      </c>
      <c r="G460" s="5" t="s">
        <v>3209</v>
      </c>
      <c r="I460" t="str">
        <f t="shared" si="7"/>
        <v>nm3api_inv_sngr.ins(p_iit_ne_id =&gt; n,p_effective_date =&gt;'24-Mar-2015' , p_admin_unit=&gt; 3, pf_graph_nm =&gt; 'W11-7' ,  pf_graph_path =&gt; 'ADVANCE HORSE CROSSING' , pf_graph_desc =&gt; 'ADVANCE HORSE CROSSING' , pf_graph_id =&gt; '531');</v>
      </c>
    </row>
    <row r="461" spans="1:9" x14ac:dyDescent="0.25">
      <c r="A461" t="s">
        <v>4044</v>
      </c>
      <c r="B461" t="s">
        <v>4042</v>
      </c>
      <c r="C461" s="6">
        <v>42087</v>
      </c>
      <c r="D461">
        <v>532</v>
      </c>
      <c r="E461" s="5" t="s">
        <v>3734</v>
      </c>
      <c r="F461" t="s">
        <v>703</v>
      </c>
      <c r="G461" s="5" t="s">
        <v>3210</v>
      </c>
      <c r="I461" t="str">
        <f t="shared" si="7"/>
        <v>nm3api_inv_sngr.ins(p_iit_ne_id =&gt; n,p_effective_date =&gt;'24-Mar-2015' , p_admin_unit=&gt; 3, pf_graph_nm =&gt; 'W11-8' ,  pf_graph_path =&gt; 'ADVANCE FIRE STATION CROSSING' , pf_graph_desc =&gt; 'ADVANCE FIRE STATION CROSSING' , pf_graph_id =&gt; '532');</v>
      </c>
    </row>
    <row r="462" spans="1:9" x14ac:dyDescent="0.25">
      <c r="A462" t="s">
        <v>4044</v>
      </c>
      <c r="B462" t="s">
        <v>4042</v>
      </c>
      <c r="C462" s="6">
        <v>42087</v>
      </c>
      <c r="D462">
        <v>533</v>
      </c>
      <c r="E462" s="5" t="s">
        <v>3735</v>
      </c>
      <c r="F462" t="s">
        <v>704</v>
      </c>
      <c r="G462" s="5" t="s">
        <v>3211</v>
      </c>
      <c r="I462" t="str">
        <f t="shared" si="7"/>
        <v>nm3api_inv_sngr.ins(p_iit_ne_id =&gt; n,p_effective_date =&gt;'24-Mar-2015' , p_admin_unit=&gt; 3, pf_graph_nm =&gt; 'W11-9' ,  pf_graph_path =&gt; 'ADVANCE HANDICAPPED CROSSING' , pf_graph_desc =&gt; 'ADVANCE HANDICAPPED CROSSING' , pf_graph_id =&gt; '533');</v>
      </c>
    </row>
    <row r="463" spans="1:9" x14ac:dyDescent="0.25">
      <c r="A463" t="s">
        <v>4044</v>
      </c>
      <c r="B463" t="s">
        <v>4042</v>
      </c>
      <c r="C463" s="6">
        <v>42087</v>
      </c>
      <c r="D463">
        <v>534</v>
      </c>
      <c r="E463" s="5" t="s">
        <v>3736</v>
      </c>
      <c r="F463" t="s">
        <v>696</v>
      </c>
      <c r="G463" s="5" t="s">
        <v>3212</v>
      </c>
      <c r="I463" t="str">
        <f t="shared" si="7"/>
        <v>nm3api_inv_sngr.ins(p_iit_ne_id =&gt; n,p_effective_date =&gt;'24-Mar-2015' , p_admin_unit=&gt; 3, pf_graph_nm =&gt; 'W11-10' ,  pf_graph_path =&gt; 'ADVANCE TRUCK CROSSING' , pf_graph_desc =&gt; 'ADVANCE TRUCK CROSSING' , pf_graph_id =&gt; '534');</v>
      </c>
    </row>
    <row r="464" spans="1:9" x14ac:dyDescent="0.25">
      <c r="A464" t="s">
        <v>4044</v>
      </c>
      <c r="B464" t="s">
        <v>4042</v>
      </c>
      <c r="C464" s="6">
        <v>42087</v>
      </c>
      <c r="D464">
        <v>535</v>
      </c>
      <c r="E464" s="5" t="s">
        <v>3737</v>
      </c>
      <c r="F464" t="s">
        <v>772</v>
      </c>
      <c r="G464" s="5" t="s">
        <v>3213</v>
      </c>
      <c r="I464" t="str">
        <f t="shared" si="7"/>
        <v>nm3api_inv_sngr.ins(p_iit_ne_id =&gt; n,p_effective_date =&gt;'24-Mar-2015' , p_admin_unit=&gt; 3, pf_graph_nm =&gt; 'W5-4' ,  pf_graph_path =&gt; 'BIKEWAY NARROWS' , pf_graph_desc =&gt; 'BIKEWAY NARROWS' , pf_graph_id =&gt; '535');</v>
      </c>
    </row>
    <row r="465" spans="1:9" x14ac:dyDescent="0.25">
      <c r="A465" t="s">
        <v>4044</v>
      </c>
      <c r="B465" t="s">
        <v>4042</v>
      </c>
      <c r="C465" s="6">
        <v>42087</v>
      </c>
      <c r="D465">
        <v>536</v>
      </c>
      <c r="E465" s="5" t="s">
        <v>3738</v>
      </c>
      <c r="F465" t="s">
        <v>780</v>
      </c>
      <c r="G465" s="5" t="s">
        <v>2929</v>
      </c>
      <c r="I465" t="str">
        <f t="shared" si="7"/>
        <v>nm3api_inv_sngr.ins(p_iit_ne_id =&gt; n,p_effective_date =&gt;'24-Mar-2015' , p_admin_unit=&gt; 3, pf_graph_nm =&gt; 'W7-2A' ,  pf_graph_path =&gt; 'HILL (SUPPLEMENTAL PLAQUE)' , pf_graph_desc =&gt; 'HILL (SUPPLEMENTAL PLAQUE)' , pf_graph_id =&gt; '536');</v>
      </c>
    </row>
    <row r="466" spans="1:9" x14ac:dyDescent="0.25">
      <c r="A466" t="s">
        <v>4044</v>
      </c>
      <c r="B466" t="s">
        <v>4042</v>
      </c>
      <c r="C466" s="6">
        <v>42087</v>
      </c>
      <c r="D466">
        <v>537</v>
      </c>
      <c r="E466" s="5" t="s">
        <v>3739</v>
      </c>
      <c r="F466" t="s">
        <v>801</v>
      </c>
      <c r="G466" s="5" t="s">
        <v>3214</v>
      </c>
      <c r="I466" t="str">
        <f t="shared" si="7"/>
        <v>nm3api_inv_sngr.ins(p_iit_ne_id =&gt; n,p_effective_date =&gt;'24-Mar-2015' , p_admin_unit=&gt; 3, pf_graph_nm =&gt; 'W8-9A' ,  pf_graph_path =&gt; 'SHOULDER DROP OFF' , pf_graph_desc =&gt; 'SHOULDER DROP OFF' , pf_graph_id =&gt; '537');</v>
      </c>
    </row>
    <row r="467" spans="1:9" x14ac:dyDescent="0.25">
      <c r="A467" t="s">
        <v>4044</v>
      </c>
      <c r="B467" t="s">
        <v>4042</v>
      </c>
      <c r="C467" s="6">
        <v>42087</v>
      </c>
      <c r="D467">
        <v>538</v>
      </c>
      <c r="E467" s="5" t="s">
        <v>3740</v>
      </c>
      <c r="F467" t="s">
        <v>737</v>
      </c>
      <c r="G467" s="5" t="s">
        <v>3014</v>
      </c>
      <c r="I467" t="str">
        <f t="shared" si="7"/>
        <v>nm3api_inv_sngr.ins(p_iit_ne_id =&gt; n,p_effective_date =&gt;'24-Mar-2015' , p_admin_unit=&gt; 3, pf_graph_nm =&gt; 'W20-1' ,  pf_graph_path =&gt; 'ROAD WORK' , pf_graph_desc =&gt; 'ROAD WORK' , pf_graph_id =&gt; '538');</v>
      </c>
    </row>
    <row r="468" spans="1:9" x14ac:dyDescent="0.25">
      <c r="A468" t="s">
        <v>4044</v>
      </c>
      <c r="B468" t="s">
        <v>4042</v>
      </c>
      <c r="C468" s="6">
        <v>42087</v>
      </c>
      <c r="D468">
        <v>539</v>
      </c>
      <c r="E468" s="5" t="s">
        <v>3741</v>
      </c>
      <c r="F468" t="s">
        <v>738</v>
      </c>
      <c r="G468" s="5" t="s">
        <v>3215</v>
      </c>
      <c r="I468" t="str">
        <f t="shared" si="7"/>
        <v>nm3api_inv_sngr.ins(p_iit_ne_id =&gt; n,p_effective_date =&gt;'24-Mar-2015' , p_admin_unit=&gt; 3, pf_graph_nm =&gt; 'W20-2' ,  pf_graph_path =&gt; 'DETOUR' , pf_graph_desc =&gt; 'DETOUR' , pf_graph_id =&gt; '539');</v>
      </c>
    </row>
    <row r="469" spans="1:9" x14ac:dyDescent="0.25">
      <c r="A469" t="s">
        <v>4044</v>
      </c>
      <c r="B469" t="s">
        <v>4042</v>
      </c>
      <c r="C469" s="6">
        <v>42087</v>
      </c>
      <c r="D469">
        <v>540</v>
      </c>
      <c r="E469" s="5" t="s">
        <v>3742</v>
      </c>
      <c r="F469" t="s">
        <v>739</v>
      </c>
      <c r="G469" s="5" t="s">
        <v>841</v>
      </c>
      <c r="I469" t="str">
        <f t="shared" si="7"/>
        <v>nm3api_inv_sngr.ins(p_iit_ne_id =&gt; n,p_effective_date =&gt;'24-Mar-2015' , p_admin_unit=&gt; 3, pf_graph_nm =&gt; 'W20-3' ,  pf_graph_path =&gt; 'ROAD CLOSED' , pf_graph_desc =&gt; 'ROAD CLOSED' , pf_graph_id =&gt; '540');</v>
      </c>
    </row>
    <row r="470" spans="1:9" x14ac:dyDescent="0.25">
      <c r="A470" t="s">
        <v>4044</v>
      </c>
      <c r="B470" t="s">
        <v>4042</v>
      </c>
      <c r="C470" s="6">
        <v>42087</v>
      </c>
      <c r="D470">
        <v>541</v>
      </c>
      <c r="E470" s="5" t="s">
        <v>3743</v>
      </c>
      <c r="F470" t="s">
        <v>740</v>
      </c>
      <c r="G470" s="5" t="s">
        <v>3216</v>
      </c>
      <c r="I470" t="str">
        <f t="shared" si="7"/>
        <v>nm3api_inv_sngr.ins(p_iit_ne_id =&gt; n,p_effective_date =&gt;'24-Mar-2015' , p_admin_unit=&gt; 3, pf_graph_nm =&gt; 'W20-4' ,  pf_graph_path =&gt; 'ONE LANE ROAD' , pf_graph_desc =&gt; 'ONE LANE ROAD' , pf_graph_id =&gt; '541');</v>
      </c>
    </row>
    <row r="471" spans="1:9" x14ac:dyDescent="0.25">
      <c r="A471" t="s">
        <v>4044</v>
      </c>
      <c r="B471" t="s">
        <v>4042</v>
      </c>
      <c r="C471" s="6">
        <v>42087</v>
      </c>
      <c r="D471">
        <v>542</v>
      </c>
      <c r="E471" s="5" t="s">
        <v>3744</v>
      </c>
      <c r="F471" t="s">
        <v>741</v>
      </c>
      <c r="G471" s="5" t="s">
        <v>3217</v>
      </c>
      <c r="I471" t="str">
        <f t="shared" si="7"/>
        <v>nm3api_inv_sngr.ins(p_iit_ne_id =&gt; n,p_effective_date =&gt;'24-Mar-2015' , p_admin_unit=&gt; 3, pf_graph_nm =&gt; 'W20-5' ,  pf_graph_path =&gt; 'RIGHT LANE CLOSED' , pf_graph_desc =&gt; 'RIGHT LANE CLOSED' , pf_graph_id =&gt; '542');</v>
      </c>
    </row>
    <row r="472" spans="1:9" x14ac:dyDescent="0.25">
      <c r="A472" t="s">
        <v>4044</v>
      </c>
      <c r="B472" t="s">
        <v>4042</v>
      </c>
      <c r="C472" s="6">
        <v>42087</v>
      </c>
      <c r="D472">
        <v>543</v>
      </c>
      <c r="E472" s="5" t="s">
        <v>3745</v>
      </c>
      <c r="F472" t="s">
        <v>742</v>
      </c>
      <c r="G472" s="5" t="s">
        <v>3218</v>
      </c>
      <c r="I472" t="str">
        <f t="shared" si="7"/>
        <v>nm3api_inv_sngr.ins(p_iit_ne_id =&gt; n,p_effective_date =&gt;'24-Mar-2015' , p_admin_unit=&gt; 3, pf_graph_nm =&gt; 'W20-7' ,  pf_graph_path =&gt; 'FLAGGER' , pf_graph_desc =&gt; 'FLAGGER' , pf_graph_id =&gt; '543');</v>
      </c>
    </row>
    <row r="473" spans="1:9" x14ac:dyDescent="0.25">
      <c r="A473" t="s">
        <v>4044</v>
      </c>
      <c r="B473" t="s">
        <v>4042</v>
      </c>
      <c r="C473" s="6">
        <v>42087</v>
      </c>
      <c r="D473">
        <v>544</v>
      </c>
      <c r="E473" s="5" t="s">
        <v>3746</v>
      </c>
      <c r="F473" t="s">
        <v>743</v>
      </c>
      <c r="G473" s="5" t="s">
        <v>3218</v>
      </c>
      <c r="I473" t="str">
        <f t="shared" si="7"/>
        <v>nm3api_inv_sngr.ins(p_iit_ne_id =&gt; n,p_effective_date =&gt;'24-Mar-2015' , p_admin_unit=&gt; 3, pf_graph_nm =&gt; 'W20-7A' ,  pf_graph_path =&gt; 'FLAGGER' , pf_graph_desc =&gt; 'FLAGGER' , pf_graph_id =&gt; '544');</v>
      </c>
    </row>
    <row r="474" spans="1:9" x14ac:dyDescent="0.25">
      <c r="A474" t="s">
        <v>4044</v>
      </c>
      <c r="B474" t="s">
        <v>4042</v>
      </c>
      <c r="C474" s="6">
        <v>42087</v>
      </c>
      <c r="D474">
        <v>545</v>
      </c>
      <c r="E474" s="5" t="s">
        <v>3747</v>
      </c>
      <c r="F474" t="s">
        <v>746</v>
      </c>
      <c r="G474" s="5" t="s">
        <v>3219</v>
      </c>
      <c r="I474" t="str">
        <f t="shared" si="7"/>
        <v>nm3api_inv_sngr.ins(p_iit_ne_id =&gt; n,p_effective_date =&gt;'24-Mar-2015' , p_admin_unit=&gt; 3, pf_graph_nm =&gt; 'W21-1' ,  pf_graph_path =&gt; 'CONSTRUCTION WORKERS' , pf_graph_desc =&gt; 'CONSTRUCTION WORKERS' , pf_graph_id =&gt; '545');</v>
      </c>
    </row>
    <row r="475" spans="1:9" x14ac:dyDescent="0.25">
      <c r="A475" t="s">
        <v>4044</v>
      </c>
      <c r="B475" t="s">
        <v>4042</v>
      </c>
      <c r="C475" s="6">
        <v>42087</v>
      </c>
      <c r="D475">
        <v>546</v>
      </c>
      <c r="E475" s="5" t="s">
        <v>3748</v>
      </c>
      <c r="F475" t="s">
        <v>747</v>
      </c>
      <c r="G475" s="5" t="s">
        <v>3219</v>
      </c>
      <c r="I475" t="str">
        <f t="shared" si="7"/>
        <v>nm3api_inv_sngr.ins(p_iit_ne_id =&gt; n,p_effective_date =&gt;'24-Mar-2015' , p_admin_unit=&gt; 3, pf_graph_nm =&gt; 'W21-1A' ,  pf_graph_path =&gt; 'CONSTRUCTION WORKERS' , pf_graph_desc =&gt; 'CONSTRUCTION WORKERS' , pf_graph_id =&gt; '546');</v>
      </c>
    </row>
    <row r="476" spans="1:9" x14ac:dyDescent="0.25">
      <c r="A476" t="s">
        <v>4044</v>
      </c>
      <c r="B476" t="s">
        <v>4042</v>
      </c>
      <c r="C476" s="6">
        <v>42087</v>
      </c>
      <c r="D476">
        <v>547</v>
      </c>
      <c r="E476" s="5" t="s">
        <v>3749</v>
      </c>
      <c r="F476" t="s">
        <v>748</v>
      </c>
      <c r="G476" s="5" t="s">
        <v>3220</v>
      </c>
      <c r="I476" t="str">
        <f t="shared" si="7"/>
        <v>nm3api_inv_sngr.ins(p_iit_ne_id =&gt; n,p_effective_date =&gt;'24-Mar-2015' , p_admin_unit=&gt; 3, pf_graph_nm =&gt; 'W21-2' ,  pf_graph_path =&gt; 'FRESH OIL' , pf_graph_desc =&gt; 'FRESH OIL' , pf_graph_id =&gt; '547');</v>
      </c>
    </row>
    <row r="477" spans="1:9" x14ac:dyDescent="0.25">
      <c r="A477" t="s">
        <v>4044</v>
      </c>
      <c r="B477" t="s">
        <v>4042</v>
      </c>
      <c r="C477" s="6">
        <v>42087</v>
      </c>
      <c r="D477">
        <v>548</v>
      </c>
      <c r="E477" s="5" t="s">
        <v>3750</v>
      </c>
      <c r="F477" t="s">
        <v>749</v>
      </c>
      <c r="G477" s="5" t="s">
        <v>3221</v>
      </c>
      <c r="I477" t="str">
        <f t="shared" si="7"/>
        <v>nm3api_inv_sngr.ins(p_iit_ne_id =&gt; n,p_effective_date =&gt;'24-Mar-2015' , p_admin_unit=&gt; 3, pf_graph_nm =&gt; 'W21-3' ,  pf_graph_path =&gt; 'ROAD MACHINERY AHEAD' , pf_graph_desc =&gt; 'ROAD MACHINERY AHEAD' , pf_graph_id =&gt; '548');</v>
      </c>
    </row>
    <row r="478" spans="1:9" x14ac:dyDescent="0.25">
      <c r="A478" t="s">
        <v>4044</v>
      </c>
      <c r="B478" t="s">
        <v>4042</v>
      </c>
      <c r="C478" s="6">
        <v>42087</v>
      </c>
      <c r="D478">
        <v>549</v>
      </c>
      <c r="E478" s="5" t="s">
        <v>3751</v>
      </c>
      <c r="F478" t="s">
        <v>750</v>
      </c>
      <c r="G478" s="5" t="s">
        <v>3014</v>
      </c>
      <c r="I478" t="str">
        <f t="shared" si="7"/>
        <v>nm3api_inv_sngr.ins(p_iit_ne_id =&gt; n,p_effective_date =&gt;'24-Mar-2015' , p_admin_unit=&gt; 3, pf_graph_nm =&gt; 'W21-4' ,  pf_graph_path =&gt; 'ROAD WORK' , pf_graph_desc =&gt; 'ROAD WORK' , pf_graph_id =&gt; '549');</v>
      </c>
    </row>
    <row r="479" spans="1:9" x14ac:dyDescent="0.25">
      <c r="A479" t="s">
        <v>4044</v>
      </c>
      <c r="B479" t="s">
        <v>4042</v>
      </c>
      <c r="C479" s="6">
        <v>42087</v>
      </c>
      <c r="D479">
        <v>550</v>
      </c>
      <c r="E479" s="5" t="s">
        <v>3752</v>
      </c>
      <c r="F479" t="s">
        <v>751</v>
      </c>
      <c r="G479" s="5" t="s">
        <v>3222</v>
      </c>
      <c r="I479" t="str">
        <f t="shared" si="7"/>
        <v>nm3api_inv_sngr.ins(p_iit_ne_id =&gt; n,p_effective_date =&gt;'24-Mar-2015' , p_admin_unit=&gt; 3, pf_graph_nm =&gt; 'W21-5' ,  pf_graph_path =&gt; 'SHOULDER WORK' , pf_graph_desc =&gt; 'SHOULDER WORK' , pf_graph_id =&gt; '550');</v>
      </c>
    </row>
    <row r="480" spans="1:9" x14ac:dyDescent="0.25">
      <c r="A480" t="s">
        <v>4044</v>
      </c>
      <c r="B480" t="s">
        <v>4042</v>
      </c>
      <c r="C480" s="6">
        <v>42087</v>
      </c>
      <c r="D480">
        <v>551</v>
      </c>
      <c r="E480" s="5" t="s">
        <v>3753</v>
      </c>
      <c r="F480" t="s">
        <v>752</v>
      </c>
      <c r="G480" s="5" t="s">
        <v>3223</v>
      </c>
      <c r="I480" t="str">
        <f t="shared" si="7"/>
        <v>nm3api_inv_sngr.ins(p_iit_ne_id =&gt; n,p_effective_date =&gt;'24-Mar-2015' , p_admin_unit=&gt; 3, pf_graph_nm =&gt; 'W21-6' ,  pf_graph_path =&gt; 'SURVEY CREW' , pf_graph_desc =&gt; 'SURVEY CREW' , pf_graph_id =&gt; '551');</v>
      </c>
    </row>
    <row r="481" spans="1:9" x14ac:dyDescent="0.25">
      <c r="A481" t="s">
        <v>4044</v>
      </c>
      <c r="B481" t="s">
        <v>4042</v>
      </c>
      <c r="C481" s="6">
        <v>42087</v>
      </c>
      <c r="D481">
        <v>552</v>
      </c>
      <c r="E481" s="5" t="s">
        <v>3754</v>
      </c>
      <c r="F481" t="s">
        <v>754</v>
      </c>
      <c r="G481" s="5" t="s">
        <v>3224</v>
      </c>
      <c r="I481" t="str">
        <f t="shared" si="7"/>
        <v>nm3api_inv_sngr.ins(p_iit_ne_id =&gt; n,p_effective_date =&gt;'24-Mar-2015' , p_admin_unit=&gt; 3, pf_graph_nm =&gt; 'W22-1' ,  pf_graph_path =&gt; 'BLASTING ZONE' , pf_graph_desc =&gt; 'BLASTING ZONE' , pf_graph_id =&gt; '552');</v>
      </c>
    </row>
    <row r="482" spans="1:9" x14ac:dyDescent="0.25">
      <c r="A482" t="s">
        <v>4044</v>
      </c>
      <c r="B482" t="s">
        <v>4042</v>
      </c>
      <c r="C482" s="6">
        <v>42087</v>
      </c>
      <c r="D482">
        <v>553</v>
      </c>
      <c r="E482" s="5" t="s">
        <v>3755</v>
      </c>
      <c r="F482" t="s">
        <v>755</v>
      </c>
      <c r="G482" s="5" t="s">
        <v>3224</v>
      </c>
      <c r="I482" t="str">
        <f t="shared" si="7"/>
        <v>nm3api_inv_sngr.ins(p_iit_ne_id =&gt; n,p_effective_date =&gt;'24-Mar-2015' , p_admin_unit=&gt; 3, pf_graph_nm =&gt; 'W22-2' ,  pf_graph_path =&gt; 'BLASTING ZONE' , pf_graph_desc =&gt; 'BLASTING ZONE' , pf_graph_id =&gt; '553');</v>
      </c>
    </row>
    <row r="483" spans="1:9" x14ac:dyDescent="0.25">
      <c r="A483" t="s">
        <v>4044</v>
      </c>
      <c r="B483" t="s">
        <v>4042</v>
      </c>
      <c r="C483" s="6">
        <v>42087</v>
      </c>
      <c r="D483">
        <v>554</v>
      </c>
      <c r="E483" s="5" t="s">
        <v>3756</v>
      </c>
      <c r="F483" t="s">
        <v>756</v>
      </c>
      <c r="G483" s="5" t="s">
        <v>3225</v>
      </c>
      <c r="I483" t="str">
        <f t="shared" si="7"/>
        <v>nm3api_inv_sngr.ins(p_iit_ne_id =&gt; n,p_effective_date =&gt;'24-Mar-2015' , p_admin_unit=&gt; 3, pf_graph_nm =&gt; 'W22-3' ,  pf_graph_path =&gt; 'END BLASTING ZONE' , pf_graph_desc =&gt; 'END BLASTING ZONE' , pf_graph_id =&gt; '554');</v>
      </c>
    </row>
    <row r="484" spans="1:9" x14ac:dyDescent="0.25">
      <c r="A484" t="s">
        <v>4044</v>
      </c>
      <c r="B484" t="s">
        <v>4042</v>
      </c>
      <c r="C484" s="6">
        <v>42087</v>
      </c>
      <c r="D484">
        <v>555</v>
      </c>
      <c r="E484" s="5" t="s">
        <v>3757</v>
      </c>
      <c r="F484" t="s">
        <v>789</v>
      </c>
      <c r="G484" s="5" t="s">
        <v>3226</v>
      </c>
      <c r="I484" t="str">
        <f t="shared" si="7"/>
        <v>nm3api_inv_sngr.ins(p_iit_ne_id =&gt; n,p_effective_date =&gt;'24-Mar-2015' , p_admin_unit=&gt; 3, pf_graph_nm =&gt; 'W8-10' ,  pf_graph_path =&gt; 'SLIPPERY WHEN WET (BICYCLE)' , pf_graph_desc =&gt; 'SLIPPERY WHEN WET (BICYCLE)' , pf_graph_id =&gt; '555');</v>
      </c>
    </row>
    <row r="485" spans="1:9" x14ac:dyDescent="0.25">
      <c r="A485" t="s">
        <v>4044</v>
      </c>
      <c r="B485" t="s">
        <v>4042</v>
      </c>
      <c r="C485" s="6">
        <v>42087</v>
      </c>
      <c r="D485">
        <v>557</v>
      </c>
      <c r="E485" s="5" t="s">
        <v>3758</v>
      </c>
      <c r="F485" t="s">
        <v>102</v>
      </c>
      <c r="G485" s="5" t="s">
        <v>3227</v>
      </c>
      <c r="I485" t="str">
        <f t="shared" si="7"/>
        <v>nm3api_inv_sngr.ins(p_iit_ne_id =&gt; n,p_effective_date =&gt;'24-Mar-2015' , p_admin_unit=&gt; 3, pf_graph_nm =&gt; 'E6-2' ,  pf_graph_path =&gt; 'PULL THRU' , pf_graph_desc =&gt; 'PULL THRU' , pf_graph_id =&gt; '557');</v>
      </c>
    </row>
    <row r="486" spans="1:9" x14ac:dyDescent="0.25">
      <c r="A486" t="s">
        <v>4044</v>
      </c>
      <c r="B486" t="s">
        <v>4042</v>
      </c>
      <c r="C486" s="6">
        <v>42087</v>
      </c>
      <c r="D486">
        <v>558</v>
      </c>
      <c r="E486" s="5" t="s">
        <v>3759</v>
      </c>
      <c r="F486" t="s">
        <v>103</v>
      </c>
      <c r="G486" s="5" t="s">
        <v>3227</v>
      </c>
      <c r="I486" t="str">
        <f t="shared" si="7"/>
        <v>nm3api_inv_sngr.ins(p_iit_ne_id =&gt; n,p_effective_date =&gt;'24-Mar-2015' , p_admin_unit=&gt; 3, pf_graph_nm =&gt; 'E6-2A' ,  pf_graph_path =&gt; 'PULL THRU' , pf_graph_desc =&gt; 'PULL THRU' , pf_graph_id =&gt; '558');</v>
      </c>
    </row>
    <row r="487" spans="1:9" x14ac:dyDescent="0.25">
      <c r="A487" t="s">
        <v>4044</v>
      </c>
      <c r="B487" t="s">
        <v>4042</v>
      </c>
      <c r="C487" s="6">
        <v>42087</v>
      </c>
      <c r="D487">
        <v>559</v>
      </c>
      <c r="E487" s="5" t="s">
        <v>3760</v>
      </c>
      <c r="F487" t="s">
        <v>134</v>
      </c>
      <c r="G487" s="5" t="s">
        <v>3228</v>
      </c>
      <c r="I487" t="str">
        <f t="shared" si="7"/>
        <v>nm3api_inv_sngr.ins(p_iit_ne_id =&gt; n,p_effective_date =&gt;'24-Mar-2015' , p_admin_unit=&gt; 3, pf_graph_nm =&gt; 'M2-2' ,  pf_graph_path =&gt; 'COMBINATION JUNCTION' , pf_graph_desc =&gt; 'COMBINATION JUNCTION' , pf_graph_id =&gt; '559');</v>
      </c>
    </row>
    <row r="488" spans="1:9" x14ac:dyDescent="0.25">
      <c r="A488" t="s">
        <v>4044</v>
      </c>
      <c r="B488" t="s">
        <v>4042</v>
      </c>
      <c r="C488" s="6">
        <v>42087</v>
      </c>
      <c r="D488">
        <v>562</v>
      </c>
      <c r="E488" s="5" t="s">
        <v>3761</v>
      </c>
      <c r="F488" t="s">
        <v>547</v>
      </c>
      <c r="G488" s="5" t="s">
        <v>3077</v>
      </c>
      <c r="I488" t="str">
        <f t="shared" si="7"/>
        <v>nm3api_inv_sngr.ins(p_iit_ne_id =&gt; n,p_effective_date =&gt;'24-Mar-2015' , p_admin_unit=&gt; 3, pf_graph_nm =&gt; 'R6-2L' ,  pf_graph_path =&gt; 'ONE WAY/LEFT' , pf_graph_desc =&gt; 'ONE WAY/LEFT' , pf_graph_id =&gt; '562');</v>
      </c>
    </row>
    <row r="489" spans="1:9" x14ac:dyDescent="0.25">
      <c r="A489" t="s">
        <v>4044</v>
      </c>
      <c r="B489" t="s">
        <v>4042</v>
      </c>
      <c r="C489" s="6">
        <v>42087</v>
      </c>
      <c r="D489">
        <v>565</v>
      </c>
      <c r="E489" s="5" t="s">
        <v>3762</v>
      </c>
      <c r="F489" t="s">
        <v>725</v>
      </c>
      <c r="G489" s="5" t="s">
        <v>3229</v>
      </c>
      <c r="I489" t="str">
        <f t="shared" si="7"/>
        <v>nm3api_inv_sngr.ins(p_iit_ne_id =&gt; n,p_effective_date =&gt;'24-Mar-2015' , p_admin_unit=&gt; 3, pf_graph_nm =&gt; 'W1-4CL' ,  pf_graph_path =&gt; 'TRIPLE LEFT REVERSE CURVE' , pf_graph_desc =&gt; 'TRIPLE LEFT REVERSE CURVE' , pf_graph_id =&gt; '565');</v>
      </c>
    </row>
    <row r="490" spans="1:9" x14ac:dyDescent="0.25">
      <c r="A490" t="s">
        <v>4044</v>
      </c>
      <c r="B490" t="s">
        <v>4042</v>
      </c>
      <c r="C490" s="6">
        <v>42087</v>
      </c>
      <c r="D490">
        <v>566</v>
      </c>
      <c r="E490" s="5" t="s">
        <v>3763</v>
      </c>
      <c r="F490" t="s">
        <v>726</v>
      </c>
      <c r="G490" s="5" t="s">
        <v>3230</v>
      </c>
      <c r="I490" t="str">
        <f t="shared" si="7"/>
        <v>nm3api_inv_sngr.ins(p_iit_ne_id =&gt; n,p_effective_date =&gt;'24-Mar-2015' , p_admin_unit=&gt; 3, pf_graph_nm =&gt; 'W1-4CR' ,  pf_graph_path =&gt; 'TRIPLE RIGHT REVERSE CURVE' , pf_graph_desc =&gt; 'TRIPLE RIGHT REVERSE CURVE' , pf_graph_id =&gt; '566');</v>
      </c>
    </row>
    <row r="491" spans="1:9" x14ac:dyDescent="0.25">
      <c r="A491" t="s">
        <v>4044</v>
      </c>
      <c r="B491" t="s">
        <v>4042</v>
      </c>
      <c r="C491" s="6">
        <v>42087</v>
      </c>
      <c r="D491">
        <v>567</v>
      </c>
      <c r="E491" s="5" t="s">
        <v>3764</v>
      </c>
      <c r="F491" t="s">
        <v>790</v>
      </c>
      <c r="G491" s="5" t="s">
        <v>3231</v>
      </c>
      <c r="I491" t="str">
        <f t="shared" si="7"/>
        <v>nm3api_inv_sngr.ins(p_iit_ne_id =&gt; n,p_effective_date =&gt;'24-Mar-2015' , p_admin_unit=&gt; 3, pf_graph_nm =&gt; 'W8-11' ,  pf_graph_path =&gt; 'UNEVEN LANES' , pf_graph_desc =&gt; 'UNEVEN LANES' , pf_graph_id =&gt; '567');</v>
      </c>
    </row>
    <row r="492" spans="1:9" x14ac:dyDescent="0.25">
      <c r="A492" t="s">
        <v>4044</v>
      </c>
      <c r="B492" t="s">
        <v>4042</v>
      </c>
      <c r="C492" s="6">
        <v>42087</v>
      </c>
      <c r="D492">
        <v>568</v>
      </c>
      <c r="E492" s="5" t="s">
        <v>3765</v>
      </c>
      <c r="F492" t="s">
        <v>791</v>
      </c>
      <c r="G492" s="5" t="s">
        <v>3232</v>
      </c>
      <c r="I492" t="str">
        <f t="shared" si="7"/>
        <v>nm3api_inv_sngr.ins(p_iit_ne_id =&gt; n,p_effective_date =&gt;'24-Mar-2015' , p_admin_unit=&gt; 3, pf_graph_nm =&gt; 'W8-12' ,  pf_graph_path =&gt; 'NO CENTER STRIPE' , pf_graph_desc =&gt; 'NO CENTER STRIPE' , pf_graph_id =&gt; '568');</v>
      </c>
    </row>
    <row r="493" spans="1:9" x14ac:dyDescent="0.25">
      <c r="A493" t="s">
        <v>4044</v>
      </c>
      <c r="B493" t="s">
        <v>4042</v>
      </c>
      <c r="C493" s="6">
        <v>42087</v>
      </c>
      <c r="D493">
        <v>569</v>
      </c>
      <c r="E493" s="5" t="s">
        <v>3766</v>
      </c>
      <c r="F493" t="s">
        <v>176</v>
      </c>
      <c r="G493" s="5" t="s">
        <v>2987</v>
      </c>
      <c r="I493" t="str">
        <f t="shared" si="7"/>
        <v>nm3api_inv_sngr.ins(p_iit_ne_id =&gt; n,p_effective_date =&gt;'24-Mar-2015' , p_admin_unit=&gt; 3, pf_graph_nm =&gt; 'OM-1VAR1' ,  pf_graph_path =&gt; 'OBJECT MARKER' , pf_graph_desc =&gt; 'OBJECT MARKER' , pf_graph_id =&gt; '569');</v>
      </c>
    </row>
    <row r="494" spans="1:9" x14ac:dyDescent="0.25">
      <c r="A494" t="s">
        <v>4044</v>
      </c>
      <c r="B494" t="s">
        <v>4042</v>
      </c>
      <c r="C494" s="6">
        <v>42087</v>
      </c>
      <c r="D494">
        <v>570</v>
      </c>
      <c r="E494" s="5" t="s">
        <v>3767</v>
      </c>
      <c r="F494" t="s">
        <v>177</v>
      </c>
      <c r="G494" s="5" t="s">
        <v>2987</v>
      </c>
      <c r="I494" t="str">
        <f t="shared" si="7"/>
        <v>nm3api_inv_sngr.ins(p_iit_ne_id =&gt; n,p_effective_date =&gt;'24-Mar-2015' , p_admin_unit=&gt; 3, pf_graph_nm =&gt; 'OM-1VAR2' ,  pf_graph_path =&gt; 'OBJECT MARKER' , pf_graph_desc =&gt; 'OBJECT MARKER' , pf_graph_id =&gt; '570');</v>
      </c>
    </row>
    <row r="495" spans="1:9" x14ac:dyDescent="0.25">
      <c r="A495" t="s">
        <v>4044</v>
      </c>
      <c r="B495" t="s">
        <v>4042</v>
      </c>
      <c r="C495" s="6">
        <v>42087</v>
      </c>
      <c r="D495">
        <v>571</v>
      </c>
      <c r="E495" s="5" t="s">
        <v>3768</v>
      </c>
      <c r="F495" t="s">
        <v>178</v>
      </c>
      <c r="G495" s="5" t="s">
        <v>2987</v>
      </c>
      <c r="I495" t="str">
        <f t="shared" si="7"/>
        <v>nm3api_inv_sngr.ins(p_iit_ne_id =&gt; n,p_effective_date =&gt;'24-Mar-2015' , p_admin_unit=&gt; 3, pf_graph_nm =&gt; 'OM-1VAR3' ,  pf_graph_path =&gt; 'OBJECT MARKER' , pf_graph_desc =&gt; 'OBJECT MARKER' , pf_graph_id =&gt; '571');</v>
      </c>
    </row>
    <row r="496" spans="1:9" x14ac:dyDescent="0.25">
      <c r="A496" t="s">
        <v>4044</v>
      </c>
      <c r="B496" t="s">
        <v>4042</v>
      </c>
      <c r="C496" s="6">
        <v>42087</v>
      </c>
      <c r="D496">
        <v>572</v>
      </c>
      <c r="E496" s="5" t="s">
        <v>3769</v>
      </c>
      <c r="F496" t="s">
        <v>179</v>
      </c>
      <c r="G496" s="5" t="s">
        <v>2987</v>
      </c>
      <c r="I496" t="str">
        <f t="shared" si="7"/>
        <v>nm3api_inv_sngr.ins(p_iit_ne_id =&gt; n,p_effective_date =&gt;'24-Mar-2015' , p_admin_unit=&gt; 3, pf_graph_nm =&gt; 'OM-2HOR1' ,  pf_graph_path =&gt; 'OBJECT MARKER' , pf_graph_desc =&gt; 'OBJECT MARKER' , pf_graph_id =&gt; '572');</v>
      </c>
    </row>
    <row r="497" spans="1:9" x14ac:dyDescent="0.25">
      <c r="A497" t="s">
        <v>4044</v>
      </c>
      <c r="B497" t="s">
        <v>4042</v>
      </c>
      <c r="C497" s="6">
        <v>42087</v>
      </c>
      <c r="D497">
        <v>573</v>
      </c>
      <c r="E497" s="5" t="s">
        <v>3770</v>
      </c>
      <c r="F497" t="s">
        <v>180</v>
      </c>
      <c r="G497" s="5" t="s">
        <v>2987</v>
      </c>
      <c r="I497" t="str">
        <f t="shared" si="7"/>
        <v>nm3api_inv_sngr.ins(p_iit_ne_id =&gt; n,p_effective_date =&gt;'24-Mar-2015' , p_admin_unit=&gt; 3, pf_graph_nm =&gt; 'OM-2HOR2' ,  pf_graph_path =&gt; 'OBJECT MARKER' , pf_graph_desc =&gt; 'OBJECT MARKER' , pf_graph_id =&gt; '573');</v>
      </c>
    </row>
    <row r="498" spans="1:9" x14ac:dyDescent="0.25">
      <c r="A498" t="s">
        <v>4044</v>
      </c>
      <c r="B498" t="s">
        <v>4042</v>
      </c>
      <c r="C498" s="6">
        <v>42087</v>
      </c>
      <c r="D498">
        <v>574</v>
      </c>
      <c r="E498" s="5" t="s">
        <v>3771</v>
      </c>
      <c r="F498" t="s">
        <v>181</v>
      </c>
      <c r="G498" s="5" t="s">
        <v>2987</v>
      </c>
      <c r="I498" t="str">
        <f t="shared" si="7"/>
        <v>nm3api_inv_sngr.ins(p_iit_ne_id =&gt; n,p_effective_date =&gt;'24-Mar-2015' , p_admin_unit=&gt; 3, pf_graph_nm =&gt; 'OM-2VER1' ,  pf_graph_path =&gt; 'OBJECT MARKER' , pf_graph_desc =&gt; 'OBJECT MARKER' , pf_graph_id =&gt; '574');</v>
      </c>
    </row>
    <row r="499" spans="1:9" x14ac:dyDescent="0.25">
      <c r="A499" t="s">
        <v>4044</v>
      </c>
      <c r="B499" t="s">
        <v>4042</v>
      </c>
      <c r="C499" s="6">
        <v>42087</v>
      </c>
      <c r="D499">
        <v>575</v>
      </c>
      <c r="E499" s="5" t="s">
        <v>3772</v>
      </c>
      <c r="F499" t="s">
        <v>182</v>
      </c>
      <c r="G499" s="5" t="s">
        <v>2987</v>
      </c>
      <c r="I499" t="str">
        <f t="shared" si="7"/>
        <v>nm3api_inv_sngr.ins(p_iit_ne_id =&gt; n,p_effective_date =&gt;'24-Mar-2015' , p_admin_unit=&gt; 3, pf_graph_nm =&gt; 'OM-2VER2' ,  pf_graph_path =&gt; 'OBJECT MARKER' , pf_graph_desc =&gt; 'OBJECT MARKER' , pf_graph_id =&gt; '575');</v>
      </c>
    </row>
    <row r="500" spans="1:9" x14ac:dyDescent="0.25">
      <c r="A500" t="s">
        <v>4044</v>
      </c>
      <c r="B500" t="s">
        <v>4042</v>
      </c>
      <c r="C500" s="6">
        <v>42087</v>
      </c>
      <c r="D500">
        <v>576</v>
      </c>
      <c r="E500" s="5" t="s">
        <v>3773</v>
      </c>
      <c r="F500" t="s">
        <v>184</v>
      </c>
      <c r="G500" s="5" t="s">
        <v>2987</v>
      </c>
      <c r="I500" t="str">
        <f t="shared" si="7"/>
        <v>nm3api_inv_sngr.ins(p_iit_ne_id =&gt; n,p_effective_date =&gt;'24-Mar-2015' , p_admin_unit=&gt; 3, pf_graph_nm =&gt; 'OM-3R' ,  pf_graph_path =&gt; 'OBJECT MARKER' , pf_graph_desc =&gt; 'OBJECT MARKER' , pf_graph_id =&gt; '576');</v>
      </c>
    </row>
    <row r="501" spans="1:9" x14ac:dyDescent="0.25">
      <c r="A501" t="s">
        <v>4044</v>
      </c>
      <c r="B501" t="s">
        <v>4042</v>
      </c>
      <c r="C501" s="6">
        <v>42087</v>
      </c>
      <c r="D501">
        <v>581</v>
      </c>
      <c r="E501" s="5" t="s">
        <v>3774</v>
      </c>
      <c r="F501" t="s">
        <v>723</v>
      </c>
      <c r="G501" s="5" t="s">
        <v>3233</v>
      </c>
      <c r="I501" t="str">
        <f t="shared" si="7"/>
        <v>nm3api_inv_sngr.ins(p_iit_ne_id =&gt; n,p_effective_date =&gt;'24-Mar-2015' , p_admin_unit=&gt; 3, pf_graph_nm =&gt; 'W1-4BL' ,  pf_graph_path =&gt; 'DOUBLE LEFT REVERSE CURVE' , pf_graph_desc =&gt; 'DOUBLE LEFT REVERSE CURVE' , pf_graph_id =&gt; '581');</v>
      </c>
    </row>
    <row r="502" spans="1:9" x14ac:dyDescent="0.25">
      <c r="A502" t="s">
        <v>4044</v>
      </c>
      <c r="B502" t="s">
        <v>4042</v>
      </c>
      <c r="C502" s="6">
        <v>42087</v>
      </c>
      <c r="D502">
        <v>582</v>
      </c>
      <c r="E502" s="5" t="s">
        <v>3775</v>
      </c>
      <c r="F502" t="s">
        <v>724</v>
      </c>
      <c r="G502" s="5" t="s">
        <v>3234</v>
      </c>
      <c r="I502" t="str">
        <f t="shared" si="7"/>
        <v>nm3api_inv_sngr.ins(p_iit_ne_id =&gt; n,p_effective_date =&gt;'24-Mar-2015' , p_admin_unit=&gt; 3, pf_graph_nm =&gt; 'W1-4BR' ,  pf_graph_path =&gt; 'DOUBLE RIGHT REVERSE CURVE' , pf_graph_desc =&gt; 'DOUBLE RIGHT REVERSE CURVE' , pf_graph_id =&gt; '582');</v>
      </c>
    </row>
    <row r="503" spans="1:9" x14ac:dyDescent="0.25">
      <c r="A503" t="s">
        <v>4044</v>
      </c>
      <c r="B503" t="s">
        <v>4042</v>
      </c>
      <c r="C503" s="6">
        <v>42087</v>
      </c>
      <c r="D503">
        <v>583</v>
      </c>
      <c r="E503" s="5" t="s">
        <v>3776</v>
      </c>
      <c r="F503" t="s">
        <v>762</v>
      </c>
      <c r="G503" s="5" t="s">
        <v>2461</v>
      </c>
      <c r="I503" t="str">
        <f t="shared" si="7"/>
        <v>nm3api_inv_sngr.ins(p_iit_ne_id =&gt; n,p_effective_date =&gt;'24-Mar-2015' , p_admin_unit=&gt; 3, pf_graph_nm =&gt; 'W3-2' ,  pf_graph_path =&gt; 'YIELD AHEAD' , pf_graph_desc =&gt; 'YIELD AHEAD' , pf_graph_id =&gt; '583');</v>
      </c>
    </row>
    <row r="504" spans="1:9" x14ac:dyDescent="0.25">
      <c r="A504" t="s">
        <v>4044</v>
      </c>
      <c r="B504" t="s">
        <v>4042</v>
      </c>
      <c r="C504" s="6">
        <v>42087</v>
      </c>
      <c r="D504">
        <v>584</v>
      </c>
      <c r="E504" s="5" t="s">
        <v>3777</v>
      </c>
      <c r="F504" t="s">
        <v>128</v>
      </c>
      <c r="G504" s="5" t="s">
        <v>3029</v>
      </c>
      <c r="I504" t="str">
        <f t="shared" si="7"/>
        <v>nm3api_inv_sngr.ins(p_iit_ne_id =&gt; n,p_effective_date =&gt;'24-Mar-2015' , p_admin_unit=&gt; 3, pf_graph_nm =&gt; 'M1-5A' ,  pf_graph_path =&gt; 'STATE ROUTE MARKER' , pf_graph_desc =&gt; 'STATE ROUTE MARKER' , pf_graph_id =&gt; '584');</v>
      </c>
    </row>
    <row r="505" spans="1:9" x14ac:dyDescent="0.25">
      <c r="A505" t="s">
        <v>4044</v>
      </c>
      <c r="B505" t="s">
        <v>4042</v>
      </c>
      <c r="C505" s="6">
        <v>42087</v>
      </c>
      <c r="D505">
        <v>585</v>
      </c>
      <c r="E505" s="5" t="s">
        <v>3778</v>
      </c>
      <c r="F505" t="s">
        <v>185</v>
      </c>
      <c r="G505" s="5" t="s">
        <v>3235</v>
      </c>
      <c r="I505" t="str">
        <f t="shared" si="7"/>
        <v>nm3api_inv_sngr.ins(p_iit_ne_id =&gt; n,p_effective_date =&gt;'24-Mar-2015' , p_admin_unit=&gt; 3, pf_graph_nm =&gt; 'OM-END1' ,  pf_graph_path =&gt; 'END OF ROAD MARKER' , pf_graph_desc =&gt; 'END OF ROAD MARKER' , pf_graph_id =&gt; '585');</v>
      </c>
    </row>
    <row r="506" spans="1:9" x14ac:dyDescent="0.25">
      <c r="A506" t="s">
        <v>4044</v>
      </c>
      <c r="B506" t="s">
        <v>4042</v>
      </c>
      <c r="C506" s="6">
        <v>42087</v>
      </c>
      <c r="D506">
        <v>586</v>
      </c>
      <c r="E506" s="5" t="s">
        <v>3779</v>
      </c>
      <c r="F506" t="s">
        <v>186</v>
      </c>
      <c r="G506" s="5" t="s">
        <v>3235</v>
      </c>
      <c r="I506" t="str">
        <f t="shared" si="7"/>
        <v>nm3api_inv_sngr.ins(p_iit_ne_id =&gt; n,p_effective_date =&gt;'24-Mar-2015' , p_admin_unit=&gt; 3, pf_graph_nm =&gt; 'OM-END2' ,  pf_graph_path =&gt; 'END OF ROAD MARKER' , pf_graph_desc =&gt; 'END OF ROAD MARKER' , pf_graph_id =&gt; '586');</v>
      </c>
    </row>
    <row r="507" spans="1:9" x14ac:dyDescent="0.25">
      <c r="A507" t="s">
        <v>4044</v>
      </c>
      <c r="B507" t="s">
        <v>4042</v>
      </c>
      <c r="C507" s="6">
        <v>42087</v>
      </c>
      <c r="D507">
        <v>587</v>
      </c>
      <c r="E507" s="5" t="s">
        <v>3780</v>
      </c>
      <c r="F507" t="s">
        <v>187</v>
      </c>
      <c r="G507" s="5" t="s">
        <v>3235</v>
      </c>
      <c r="I507" t="str">
        <f t="shared" si="7"/>
        <v>nm3api_inv_sngr.ins(p_iit_ne_id =&gt; n,p_effective_date =&gt;'24-Mar-2015' , p_admin_unit=&gt; 3, pf_graph_nm =&gt; 'OM-END3' ,  pf_graph_path =&gt; 'END OF ROAD MARKER' , pf_graph_desc =&gt; 'END OF ROAD MARKER' , pf_graph_id =&gt; '587');</v>
      </c>
    </row>
    <row r="508" spans="1:9" x14ac:dyDescent="0.25">
      <c r="A508" t="s">
        <v>4044</v>
      </c>
      <c r="B508" t="s">
        <v>4042</v>
      </c>
      <c r="C508" s="6">
        <v>42087</v>
      </c>
      <c r="D508">
        <v>648</v>
      </c>
      <c r="E508" s="5" t="s">
        <v>3781</v>
      </c>
      <c r="F508" t="s">
        <v>93</v>
      </c>
      <c r="G508" s="5" t="s">
        <v>3003</v>
      </c>
      <c r="I508" t="str">
        <f t="shared" si="7"/>
        <v>nm3api_inv_sngr.ins(p_iit_ne_id =&gt; n,p_effective_date =&gt;'24-Mar-2015' , p_admin_unit=&gt; 3, pf_graph_nm =&gt; 'E1-1A' ,  pf_graph_path =&gt; 'ADVANCE INTERCHANGE' , pf_graph_desc =&gt; 'ADVANCE INTERCHANGE' , pf_graph_id =&gt; '648');</v>
      </c>
    </row>
    <row r="509" spans="1:9" x14ac:dyDescent="0.25">
      <c r="A509" t="s">
        <v>4044</v>
      </c>
      <c r="B509" t="s">
        <v>4042</v>
      </c>
      <c r="C509" s="6">
        <v>42087</v>
      </c>
      <c r="D509">
        <v>649</v>
      </c>
      <c r="E509" s="5" t="s">
        <v>3782</v>
      </c>
      <c r="F509" t="s">
        <v>573</v>
      </c>
      <c r="G509" s="5" t="s">
        <v>2990</v>
      </c>
      <c r="I509" t="str">
        <f t="shared" si="7"/>
        <v>nm3api_inv_sngr.ins(p_iit_ne_id =&gt; n,p_effective_date =&gt;'24-Mar-2015' , p_admin_unit=&gt; 3, pf_graph_nm =&gt; 'R8-3B' ,  pf_graph_path =&gt; 'PARKING REGULATION' , pf_graph_desc =&gt; 'PARKING REGULATION' , pf_graph_id =&gt; '649');</v>
      </c>
    </row>
    <row r="510" spans="1:9" x14ac:dyDescent="0.25">
      <c r="A510" t="s">
        <v>4044</v>
      </c>
      <c r="B510" t="s">
        <v>4042</v>
      </c>
      <c r="C510" s="6">
        <v>42087</v>
      </c>
      <c r="D510">
        <v>650</v>
      </c>
      <c r="E510" s="5" t="s">
        <v>3783</v>
      </c>
      <c r="F510" t="s">
        <v>574</v>
      </c>
      <c r="G510" s="5" t="s">
        <v>2990</v>
      </c>
      <c r="I510" t="str">
        <f t="shared" si="7"/>
        <v>nm3api_inv_sngr.ins(p_iit_ne_id =&gt; n,p_effective_date =&gt;'24-Mar-2015' , p_admin_unit=&gt; 3, pf_graph_nm =&gt; 'R8-3C' ,  pf_graph_path =&gt; 'PARKING REGULATION' , pf_graph_desc =&gt; 'PARKING REGULATION' , pf_graph_id =&gt; '650');</v>
      </c>
    </row>
    <row r="511" spans="1:9" x14ac:dyDescent="0.25">
      <c r="A511" t="s">
        <v>4044</v>
      </c>
      <c r="B511" t="s">
        <v>4042</v>
      </c>
      <c r="C511" s="6">
        <v>42087</v>
      </c>
      <c r="D511">
        <v>651</v>
      </c>
      <c r="E511" s="5" t="s">
        <v>3784</v>
      </c>
      <c r="F511" t="s">
        <v>126</v>
      </c>
      <c r="G511" s="5" t="s">
        <v>3028</v>
      </c>
      <c r="I511" t="str">
        <f t="shared" si="7"/>
        <v>nm3api_inv_sngr.ins(p_iit_ne_id =&gt; n,p_effective_date =&gt;'24-Mar-2015' , p_admin_unit=&gt; 3, pf_graph_nm =&gt; 'M1-4A' ,  pf_graph_path =&gt; 'US ROUTE MARKER' , pf_graph_desc =&gt; 'US ROUTE MARKER' , pf_graph_id =&gt; '651');</v>
      </c>
    </row>
    <row r="512" spans="1:9" x14ac:dyDescent="0.25">
      <c r="A512" t="s">
        <v>4044</v>
      </c>
      <c r="B512" t="s">
        <v>4042</v>
      </c>
      <c r="C512" s="6">
        <v>42087</v>
      </c>
      <c r="D512">
        <v>652</v>
      </c>
      <c r="E512" s="5" t="s">
        <v>3785</v>
      </c>
      <c r="F512" t="s">
        <v>691</v>
      </c>
      <c r="G512" s="5" t="s">
        <v>3236</v>
      </c>
      <c r="I512" t="str">
        <f t="shared" si="7"/>
        <v>nm3api_inv_sngr.ins(p_iit_ne_id =&gt; n,p_effective_date =&gt;'24-Mar-2015' , p_admin_unit=&gt; 3, pf_graph_nm =&gt; 'W10-1A' ,  pf_graph_path =&gt; 'ADVANCE RAILROAD XING SUPPLEMENTAL PLAQUE' , pf_graph_desc =&gt; 'ADVANCE RAILROAD XING SUPPLEMENTAL PLAQUE' , pf_graph_id =&gt; '652');</v>
      </c>
    </row>
    <row r="513" spans="1:9" x14ac:dyDescent="0.25">
      <c r="A513" t="s">
        <v>4044</v>
      </c>
      <c r="B513" t="s">
        <v>4042</v>
      </c>
      <c r="C513" s="6">
        <v>42087</v>
      </c>
      <c r="D513">
        <v>653</v>
      </c>
      <c r="E513" s="5" t="s">
        <v>3786</v>
      </c>
      <c r="F513" t="s">
        <v>580</v>
      </c>
      <c r="G513" s="5" t="s">
        <v>3082</v>
      </c>
      <c r="I513" t="str">
        <f t="shared" si="7"/>
        <v>nm3api_inv_sngr.ins(p_iit_ne_id =&gt; n,p_effective_date =&gt;'24-Mar-2015' , p_admin_unit=&gt; 3, pf_graph_nm =&gt; 'R8-9' ,  pf_graph_path =&gt; 'EMERGENCY PARKING REGULATION' , pf_graph_desc =&gt; 'EMERGENCY PARKING REGULATION' , pf_graph_id =&gt; '653');</v>
      </c>
    </row>
    <row r="514" spans="1:9" x14ac:dyDescent="0.25">
      <c r="A514" t="s">
        <v>4044</v>
      </c>
      <c r="B514" t="s">
        <v>4042</v>
      </c>
      <c r="C514" s="6">
        <v>42087</v>
      </c>
      <c r="D514">
        <v>654</v>
      </c>
      <c r="E514" s="5" t="s">
        <v>3787</v>
      </c>
      <c r="F514" t="s">
        <v>802</v>
      </c>
      <c r="G514" s="5" t="s">
        <v>3214</v>
      </c>
      <c r="I514" t="str">
        <f t="shared" si="7"/>
        <v>nm3api_inv_sngr.ins(p_iit_ne_id =&gt; n,p_effective_date =&gt;'24-Mar-2015' , p_admin_unit=&gt; 3, pf_graph_nm =&gt; 'W8-9B' ,  pf_graph_path =&gt; 'SHOULDER DROP OFF' , pf_graph_desc =&gt; 'SHOULDER DROP OFF' , pf_graph_id =&gt; '654');</v>
      </c>
    </row>
    <row r="515" spans="1:9" x14ac:dyDescent="0.25">
      <c r="A515" t="s">
        <v>4044</v>
      </c>
      <c r="B515" t="s">
        <v>4042</v>
      </c>
      <c r="C515" s="6">
        <v>42087</v>
      </c>
      <c r="D515">
        <v>655</v>
      </c>
      <c r="E515" s="5" t="s">
        <v>3788</v>
      </c>
      <c r="F515" t="s">
        <v>744</v>
      </c>
      <c r="G515" s="5" t="s">
        <v>2466</v>
      </c>
      <c r="I515" t="str">
        <f t="shared" ref="I515:I578" si="8">"nm3api_inv_sngr.ins(p_iit_ne_id =&gt; n,p_effective_date =&gt;'" &amp; TEXT(C515,"DD-MMM-yyy") &amp; "' , p_admin_unit=&gt; 3, pf_graph_nm =&gt; '" &amp; F515 &amp; "' ,  pf_graph_path =&gt; '" &amp; G515 &amp; "' , pf_graph_desc =&gt; '" &amp; G515 &amp; "' , pf_graph_id =&gt; '" &amp; D515 &amp; "');"</f>
        <v>nm3api_inv_sngr.ins(p_iit_ne_id =&gt; n,p_effective_date =&gt;'24-Mar-2015' , p_admin_unit=&gt; 3, pf_graph_nm =&gt; 'W20-7B' ,  pf_graph_path =&gt; 'BE PREPARED TO STOP' , pf_graph_desc =&gt; 'BE PREPARED TO STOP' , pf_graph_id =&gt; '655');</v>
      </c>
    </row>
    <row r="516" spans="1:9" x14ac:dyDescent="0.25">
      <c r="A516" t="s">
        <v>4044</v>
      </c>
      <c r="B516" t="s">
        <v>4042</v>
      </c>
      <c r="C516" s="6">
        <v>42087</v>
      </c>
      <c r="D516">
        <v>656</v>
      </c>
      <c r="E516" s="5" t="s">
        <v>3789</v>
      </c>
      <c r="F516" t="s">
        <v>154</v>
      </c>
      <c r="G516" s="5" t="s">
        <v>3042</v>
      </c>
      <c r="I516" t="str">
        <f t="shared" si="8"/>
        <v>nm3api_inv_sngr.ins(p_iit_ne_id =&gt; n,p_effective_date =&gt;'24-Mar-2015' , p_admin_unit=&gt; 3, pf_graph_nm =&gt; 'M4-8B' ,  pf_graph_path =&gt; 'END DETOUR MARKER' , pf_graph_desc =&gt; 'END DETOUR MARKER' , pf_graph_id =&gt; '656');</v>
      </c>
    </row>
    <row r="517" spans="1:9" x14ac:dyDescent="0.25">
      <c r="A517" t="s">
        <v>4044</v>
      </c>
      <c r="B517" t="s">
        <v>4042</v>
      </c>
      <c r="C517" s="6">
        <v>42087</v>
      </c>
      <c r="D517">
        <v>657</v>
      </c>
      <c r="E517" s="5" t="s">
        <v>3790</v>
      </c>
      <c r="F517" t="s">
        <v>430</v>
      </c>
      <c r="G517" s="5" t="s">
        <v>431</v>
      </c>
      <c r="I517" t="str">
        <f t="shared" si="8"/>
        <v>nm3api_inv_sngr.ins(p_iit_ne_id =&gt; n,p_effective_date =&gt;'24-Mar-2015' , p_admin_unit=&gt; 3, pf_graph_nm =&gt; 'OW3-5' ,  pf_graph_path =&gt; 'SPEED REDUCTION' , pf_graph_desc =&gt; 'SPEED REDUCTION' , pf_graph_id =&gt; '657');</v>
      </c>
    </row>
    <row r="518" spans="1:9" x14ac:dyDescent="0.25">
      <c r="A518" t="s">
        <v>4044</v>
      </c>
      <c r="B518" t="s">
        <v>4042</v>
      </c>
      <c r="C518" s="6">
        <v>42087</v>
      </c>
      <c r="D518">
        <v>658</v>
      </c>
      <c r="E518" s="5" t="s">
        <v>3791</v>
      </c>
      <c r="F518" t="s">
        <v>173</v>
      </c>
      <c r="G518" s="5" t="s">
        <v>3237</v>
      </c>
      <c r="I518" t="str">
        <f t="shared" si="8"/>
        <v>nm3api_inv_sngr.ins(p_iit_ne_id =&gt; n,p_effective_date =&gt;'24-Mar-2015' , p_admin_unit=&gt; 3, pf_graph_nm =&gt; 'OD9-10' ,  pf_graph_path =&gt; 'I SIGN SYMBOL' , pf_graph_desc =&gt; 'I SIGN SYMBOL' , pf_graph_id =&gt; '658');</v>
      </c>
    </row>
    <row r="519" spans="1:9" x14ac:dyDescent="0.25">
      <c r="A519" t="s">
        <v>4044</v>
      </c>
      <c r="B519" t="s">
        <v>4042</v>
      </c>
      <c r="C519" s="6">
        <v>42087</v>
      </c>
      <c r="D519">
        <v>659</v>
      </c>
      <c r="E519" s="5" t="s">
        <v>3792</v>
      </c>
      <c r="F519" t="s">
        <v>174</v>
      </c>
      <c r="G519" s="5" t="s">
        <v>1319</v>
      </c>
      <c r="I519" t="str">
        <f t="shared" si="8"/>
        <v>nm3api_inv_sngr.ins(p_iit_ne_id =&gt; n,p_effective_date =&gt;'24-Mar-2015' , p_admin_unit=&gt; 3, pf_graph_nm =&gt; 'OD9-10a' ,  pf_graph_path =&gt; 'WELCOME CENTER' , pf_graph_desc =&gt; 'WELCOME CENTER' , pf_graph_id =&gt; '659');</v>
      </c>
    </row>
    <row r="520" spans="1:9" x14ac:dyDescent="0.25">
      <c r="A520" t="s">
        <v>4044</v>
      </c>
      <c r="B520" t="s">
        <v>4042</v>
      </c>
      <c r="C520" s="6">
        <v>42087</v>
      </c>
      <c r="D520">
        <v>660</v>
      </c>
      <c r="E520" s="5" t="s">
        <v>3793</v>
      </c>
      <c r="F520" t="s">
        <v>175</v>
      </c>
      <c r="G520" s="5" t="s">
        <v>1322</v>
      </c>
      <c r="I520" t="str">
        <f t="shared" si="8"/>
        <v>nm3api_inv_sngr.ins(p_iit_ne_id =&gt; n,p_effective_date =&gt;'24-Mar-2015' , p_admin_unit=&gt; 3, pf_graph_nm =&gt; 'OD9-10b' ,  pf_graph_path =&gt; 'VISITOR INFO' , pf_graph_desc =&gt; 'VISITOR INFO' , pf_graph_id =&gt; '660');</v>
      </c>
    </row>
    <row r="521" spans="1:9" x14ac:dyDescent="0.25">
      <c r="A521" t="s">
        <v>4044</v>
      </c>
      <c r="B521" t="s">
        <v>4042</v>
      </c>
      <c r="C521" s="6">
        <v>42087</v>
      </c>
      <c r="D521">
        <v>661</v>
      </c>
      <c r="E521" s="5" t="s">
        <v>3794</v>
      </c>
      <c r="F521" t="s">
        <v>210</v>
      </c>
      <c r="G521" s="5" t="s">
        <v>3238</v>
      </c>
      <c r="I521" t="str">
        <f t="shared" si="8"/>
        <v>nm3api_inv_sngr.ins(p_iit_ne_id =&gt; n,p_effective_date =&gt;'24-Mar-2015' , p_admin_unit=&gt; 3, pf_graph_nm =&gt; 'OR12-6' ,  pf_graph_path =&gt; 'BRIDGE WEIGHT LIMIT…' , pf_graph_desc =&gt; 'BRIDGE WEIGHT LIMIT…' , pf_graph_id =&gt; '661');</v>
      </c>
    </row>
    <row r="522" spans="1:9" x14ac:dyDescent="0.25">
      <c r="A522" t="s">
        <v>4044</v>
      </c>
      <c r="B522" t="s">
        <v>4042</v>
      </c>
      <c r="C522" s="6">
        <v>42087</v>
      </c>
      <c r="D522">
        <v>662</v>
      </c>
      <c r="E522" s="5" t="s">
        <v>3795</v>
      </c>
      <c r="F522" t="s">
        <v>409</v>
      </c>
      <c r="G522" s="5" t="s">
        <v>410</v>
      </c>
      <c r="I522" t="str">
        <f t="shared" si="8"/>
        <v>nm3api_inv_sngr.ins(p_iit_ne_id =&gt; n,p_effective_date =&gt;'24-Mar-2015' , p_admin_unit=&gt; 3, pf_graph_nm =&gt; 'OW16-10' ,  pf_graph_path =&gt; 'BYPASS PHOTO ENFORCED' , pf_graph_desc =&gt; 'BYPASS PHOTO ENFORCED' , pf_graph_id =&gt; '662');</v>
      </c>
    </row>
    <row r="523" spans="1:9" x14ac:dyDescent="0.25">
      <c r="A523" t="s">
        <v>4044</v>
      </c>
      <c r="B523" t="s">
        <v>4042</v>
      </c>
      <c r="C523" s="6">
        <v>42087</v>
      </c>
      <c r="D523">
        <v>663</v>
      </c>
      <c r="E523" s="5" t="s">
        <v>3795</v>
      </c>
      <c r="F523" t="s">
        <v>409</v>
      </c>
      <c r="G523" s="5" t="s">
        <v>410</v>
      </c>
      <c r="I523" t="str">
        <f t="shared" si="8"/>
        <v>nm3api_inv_sngr.ins(p_iit_ne_id =&gt; n,p_effective_date =&gt;'24-Mar-2015' , p_admin_unit=&gt; 3, pf_graph_nm =&gt; 'OW16-10' ,  pf_graph_path =&gt; 'BYPASS PHOTO ENFORCED' , pf_graph_desc =&gt; 'BYPASS PHOTO ENFORCED' , pf_graph_id =&gt; '663');</v>
      </c>
    </row>
    <row r="524" spans="1:9" x14ac:dyDescent="0.25">
      <c r="A524" t="s">
        <v>4044</v>
      </c>
      <c r="B524" t="s">
        <v>4042</v>
      </c>
      <c r="C524" s="6">
        <v>42087</v>
      </c>
      <c r="D524">
        <v>664</v>
      </c>
      <c r="E524" s="5" t="s">
        <v>3796</v>
      </c>
      <c r="F524" t="s">
        <v>422</v>
      </c>
      <c r="G524" s="5" t="s">
        <v>423</v>
      </c>
      <c r="I524" t="str">
        <f t="shared" si="8"/>
        <v>nm3api_inv_sngr.ins(p_iit_ne_id =&gt; n,p_effective_date =&gt;'24-Mar-2015' , p_admin_unit=&gt; 3, pf_graph_nm =&gt; 'OW22-1' ,  pf_graph_path =&gt; 'CHAIN-UP AREA SIGNS' , pf_graph_desc =&gt; 'CHAIN-UP AREA SIGNS' , pf_graph_id =&gt; '664');</v>
      </c>
    </row>
    <row r="525" spans="1:9" x14ac:dyDescent="0.25">
      <c r="A525" t="s">
        <v>4044</v>
      </c>
      <c r="B525" t="s">
        <v>4042</v>
      </c>
      <c r="C525" s="6">
        <v>42087</v>
      </c>
      <c r="D525">
        <v>665</v>
      </c>
      <c r="E525" s="5" t="s">
        <v>3797</v>
      </c>
      <c r="F525" t="s">
        <v>424</v>
      </c>
      <c r="G525" s="5" t="s">
        <v>423</v>
      </c>
      <c r="I525" t="str">
        <f t="shared" si="8"/>
        <v>nm3api_inv_sngr.ins(p_iit_ne_id =&gt; n,p_effective_date =&gt;'24-Mar-2015' , p_admin_unit=&gt; 3, pf_graph_nm =&gt; 'OW22-2' ,  pf_graph_path =&gt; 'CHAIN-UP AREA SIGNS' , pf_graph_desc =&gt; 'CHAIN-UP AREA SIGNS' , pf_graph_id =&gt; '665');</v>
      </c>
    </row>
    <row r="526" spans="1:9" x14ac:dyDescent="0.25">
      <c r="A526" t="s">
        <v>4044</v>
      </c>
      <c r="B526" t="s">
        <v>4042</v>
      </c>
      <c r="C526" s="6">
        <v>42087</v>
      </c>
      <c r="D526">
        <v>666</v>
      </c>
      <c r="E526" s="5" t="s">
        <v>3798</v>
      </c>
      <c r="F526" t="s">
        <v>426</v>
      </c>
      <c r="G526" s="5" t="s">
        <v>423</v>
      </c>
      <c r="I526" t="str">
        <f t="shared" si="8"/>
        <v>nm3api_inv_sngr.ins(p_iit_ne_id =&gt; n,p_effective_date =&gt;'24-Mar-2015' , p_admin_unit=&gt; 3, pf_graph_nm =&gt; 'OW22-4' ,  pf_graph_path =&gt; 'CHAIN-UP AREA SIGNS' , pf_graph_desc =&gt; 'CHAIN-UP AREA SIGNS' , pf_graph_id =&gt; '666');</v>
      </c>
    </row>
    <row r="527" spans="1:9" x14ac:dyDescent="0.25">
      <c r="A527" t="s">
        <v>4044</v>
      </c>
      <c r="B527" t="s">
        <v>4042</v>
      </c>
      <c r="C527" s="6">
        <v>42087</v>
      </c>
      <c r="D527">
        <v>667</v>
      </c>
      <c r="E527" s="5" t="s">
        <v>3799</v>
      </c>
      <c r="F527" t="s">
        <v>427</v>
      </c>
      <c r="G527" s="5" t="s">
        <v>423</v>
      </c>
      <c r="I527" t="str">
        <f t="shared" si="8"/>
        <v>nm3api_inv_sngr.ins(p_iit_ne_id =&gt; n,p_effective_date =&gt;'24-Mar-2015' , p_admin_unit=&gt; 3, pf_graph_nm =&gt; 'OW22-5' ,  pf_graph_path =&gt; 'CHAIN-UP AREA SIGNS' , pf_graph_desc =&gt; 'CHAIN-UP AREA SIGNS' , pf_graph_id =&gt; '667');</v>
      </c>
    </row>
    <row r="528" spans="1:9" x14ac:dyDescent="0.25">
      <c r="A528" t="s">
        <v>4044</v>
      </c>
      <c r="B528" t="s">
        <v>4042</v>
      </c>
      <c r="C528" s="6">
        <v>42087</v>
      </c>
      <c r="D528">
        <v>668</v>
      </c>
      <c r="E528" s="5" t="s">
        <v>3800</v>
      </c>
      <c r="F528" t="s">
        <v>428</v>
      </c>
      <c r="G528" s="5" t="s">
        <v>423</v>
      </c>
      <c r="I528" t="str">
        <f t="shared" si="8"/>
        <v>nm3api_inv_sngr.ins(p_iit_ne_id =&gt; n,p_effective_date =&gt;'24-Mar-2015' , p_admin_unit=&gt; 3, pf_graph_nm =&gt; 'OW22-6' ,  pf_graph_path =&gt; 'CHAIN-UP AREA SIGNS' , pf_graph_desc =&gt; 'CHAIN-UP AREA SIGNS' , pf_graph_id =&gt; '668');</v>
      </c>
    </row>
    <row r="529" spans="1:9" x14ac:dyDescent="0.25">
      <c r="A529" t="s">
        <v>4044</v>
      </c>
      <c r="B529" t="s">
        <v>4042</v>
      </c>
      <c r="C529" s="6">
        <v>42087</v>
      </c>
      <c r="D529">
        <v>669</v>
      </c>
      <c r="E529" s="5" t="s">
        <v>3801</v>
      </c>
      <c r="F529" t="s">
        <v>425</v>
      </c>
      <c r="G529" s="5" t="s">
        <v>423</v>
      </c>
      <c r="I529" t="str">
        <f t="shared" si="8"/>
        <v>nm3api_inv_sngr.ins(p_iit_ne_id =&gt; n,p_effective_date =&gt;'24-Mar-2015' , p_admin_unit=&gt; 3, pf_graph_nm =&gt; 'OW22-3' ,  pf_graph_path =&gt; 'CHAIN-UP AREA SIGNS' , pf_graph_desc =&gt; 'CHAIN-UP AREA SIGNS' , pf_graph_id =&gt; '669');</v>
      </c>
    </row>
    <row r="530" spans="1:9" x14ac:dyDescent="0.25">
      <c r="A530" t="s">
        <v>4044</v>
      </c>
      <c r="B530" t="s">
        <v>4042</v>
      </c>
      <c r="C530" s="6">
        <v>42087</v>
      </c>
      <c r="D530">
        <v>670</v>
      </c>
      <c r="E530" s="5" t="s">
        <v>3802</v>
      </c>
      <c r="F530" t="s">
        <v>405</v>
      </c>
      <c r="G530" s="5" t="s">
        <v>406</v>
      </c>
      <c r="I530" t="str">
        <f t="shared" si="8"/>
        <v>nm3api_inv_sngr.ins(p_iit_ne_id =&gt; n,p_effective_date =&gt;'24-Mar-2015' , p_admin_unit=&gt; 3, pf_graph_nm =&gt; 'OW15-6' ,  pf_graph_path =&gt; 'CONGESTION' , pf_graph_desc =&gt; 'CONGESTION' , pf_graph_id =&gt; '670');</v>
      </c>
    </row>
    <row r="531" spans="1:9" x14ac:dyDescent="0.25">
      <c r="A531" t="s">
        <v>4044</v>
      </c>
      <c r="B531" t="s">
        <v>4042</v>
      </c>
      <c r="C531" s="6">
        <v>42087</v>
      </c>
      <c r="D531">
        <v>671</v>
      </c>
      <c r="E531" s="5" t="s">
        <v>3803</v>
      </c>
      <c r="F531" t="s">
        <v>279</v>
      </c>
      <c r="G531" s="5" t="s">
        <v>280</v>
      </c>
      <c r="I531" t="str">
        <f t="shared" si="8"/>
        <v>nm3api_inv_sngr.ins(p_iit_ne_id =&gt; n,p_effective_date =&gt;'24-Mar-2015' , p_admin_unit=&gt; 3, pf_graph_nm =&gt; 'OR22-7' ,  pf_graph_path =&gt; 'CROSSWALK CLOSED' , pf_graph_desc =&gt; 'CROSSWALK CLOSED' , pf_graph_id =&gt; '671');</v>
      </c>
    </row>
    <row r="532" spans="1:9" x14ac:dyDescent="0.25">
      <c r="A532" t="s">
        <v>4044</v>
      </c>
      <c r="B532" t="s">
        <v>4042</v>
      </c>
      <c r="C532" s="6">
        <v>42087</v>
      </c>
      <c r="D532">
        <v>672</v>
      </c>
      <c r="E532" s="5" t="s">
        <v>3804</v>
      </c>
      <c r="F532" t="s">
        <v>281</v>
      </c>
      <c r="G532" s="5" t="s">
        <v>3239</v>
      </c>
      <c r="I532" t="str">
        <f t="shared" si="8"/>
        <v>nm3api_inv_sngr.ins(p_iit_ne_id =&gt; n,p_effective_date =&gt;'24-Mar-2015' , p_admin_unit=&gt; 3, pf_graph_nm =&gt; 'OR22-8' ,  pf_graph_path =&gt; 'CROSSWALK CLOSED W/ARROW' , pf_graph_desc =&gt; 'CROSSWALK CLOSED W/ARROW' , pf_graph_id =&gt; '672');</v>
      </c>
    </row>
    <row r="533" spans="1:9" x14ac:dyDescent="0.25">
      <c r="A533" t="s">
        <v>4044</v>
      </c>
      <c r="B533" t="s">
        <v>4042</v>
      </c>
      <c r="C533" s="6">
        <v>42087</v>
      </c>
      <c r="D533">
        <v>673</v>
      </c>
      <c r="E533" s="5" t="s">
        <v>3805</v>
      </c>
      <c r="F533" t="s">
        <v>361</v>
      </c>
      <c r="G533" s="5" t="s">
        <v>3240</v>
      </c>
      <c r="I533" t="str">
        <f t="shared" si="8"/>
        <v>nm3api_inv_sngr.ins(p_iit_ne_id =&gt; n,p_effective_date =&gt;'24-Mar-2015' , p_admin_unit=&gt; 3, pf_graph_nm =&gt; 'OW1-10R' ,  pf_graph_path =&gt; 'CURVE MODIFIED' , pf_graph_desc =&gt; 'CURVE MODIFIED' , pf_graph_id =&gt; '673');</v>
      </c>
    </row>
    <row r="534" spans="1:9" x14ac:dyDescent="0.25">
      <c r="A534" t="s">
        <v>4044</v>
      </c>
      <c r="B534" t="s">
        <v>4042</v>
      </c>
      <c r="C534" s="6">
        <v>42087</v>
      </c>
      <c r="D534">
        <v>674</v>
      </c>
      <c r="E534" s="5" t="s">
        <v>3806</v>
      </c>
      <c r="F534" t="s">
        <v>362</v>
      </c>
      <c r="G534" s="5" t="s">
        <v>3240</v>
      </c>
      <c r="I534" t="str">
        <f t="shared" si="8"/>
        <v>nm3api_inv_sngr.ins(p_iit_ne_id =&gt; n,p_effective_date =&gt;'24-Mar-2015' , p_admin_unit=&gt; 3, pf_graph_nm =&gt; 'OW1-11R' ,  pf_graph_path =&gt; 'CURVE MODIFIED' , pf_graph_desc =&gt; 'CURVE MODIFIED' , pf_graph_id =&gt; '674');</v>
      </c>
    </row>
    <row r="535" spans="1:9" x14ac:dyDescent="0.25">
      <c r="A535" t="s">
        <v>4044</v>
      </c>
      <c r="B535" t="s">
        <v>4042</v>
      </c>
      <c r="C535" s="6">
        <v>42087</v>
      </c>
      <c r="D535">
        <v>675</v>
      </c>
      <c r="E535" s="5" t="s">
        <v>3807</v>
      </c>
      <c r="F535" t="s">
        <v>374</v>
      </c>
      <c r="G535" s="5" t="s">
        <v>2350</v>
      </c>
      <c r="I535" t="str">
        <f t="shared" si="8"/>
        <v>nm3api_inv_sngr.ins(p_iit_ne_id =&gt; n,p_effective_date =&gt;'24-Mar-2015' , p_admin_unit=&gt; 3, pf_graph_nm =&gt; 'OW14-1A' ,  pf_graph_path =&gt; 'DEAD END' , pf_graph_desc =&gt; 'DEAD END' , pf_graph_id =&gt; '675');</v>
      </c>
    </row>
    <row r="536" spans="1:9" x14ac:dyDescent="0.25">
      <c r="A536" t="s">
        <v>4044</v>
      </c>
      <c r="B536" t="s">
        <v>4042</v>
      </c>
      <c r="C536" s="6">
        <v>42087</v>
      </c>
      <c r="D536">
        <v>676</v>
      </c>
      <c r="E536" s="5" t="s">
        <v>3808</v>
      </c>
      <c r="F536" t="s">
        <v>363</v>
      </c>
      <c r="G536" s="5" t="s">
        <v>364</v>
      </c>
      <c r="I536" t="str">
        <f t="shared" si="8"/>
        <v>nm3api_inv_sngr.ins(p_iit_ne_id =&gt; n,p_effective_date =&gt;'24-Mar-2015' , p_admin_unit=&gt; 3, pf_graph_nm =&gt; 'OW11-3' ,  pf_graph_path =&gt; 'DEER' , pf_graph_desc =&gt; 'DEER' , pf_graph_id =&gt; '676');</v>
      </c>
    </row>
    <row r="537" spans="1:9" x14ac:dyDescent="0.25">
      <c r="A537" t="s">
        <v>4044</v>
      </c>
      <c r="B537" t="s">
        <v>4042</v>
      </c>
      <c r="C537" s="6">
        <v>42087</v>
      </c>
      <c r="D537">
        <v>677</v>
      </c>
      <c r="E537" s="5" t="s">
        <v>3809</v>
      </c>
      <c r="F537" t="s">
        <v>351</v>
      </c>
      <c r="G537" s="5" t="s">
        <v>3241</v>
      </c>
      <c r="I537" t="str">
        <f t="shared" si="8"/>
        <v>nm3api_inv_sngr.ins(p_iit_ne_id =&gt; n,p_effective_date =&gt;'24-Mar-2015' , p_admin_unit=&gt; 3, pf_graph_nm =&gt; 'OR7-8' ,  pf_graph_path =&gt; 'DISABLED PARKING' , pf_graph_desc =&gt; 'DISABLED PARKING' , pf_graph_id =&gt; '677');</v>
      </c>
    </row>
    <row r="538" spans="1:9" x14ac:dyDescent="0.25">
      <c r="A538" t="s">
        <v>4044</v>
      </c>
      <c r="B538" t="s">
        <v>4042</v>
      </c>
      <c r="C538" s="6">
        <v>42087</v>
      </c>
      <c r="D538">
        <v>678</v>
      </c>
      <c r="E538" s="5" t="s">
        <v>3810</v>
      </c>
      <c r="F538" t="s">
        <v>249</v>
      </c>
      <c r="G538" s="5" t="s">
        <v>250</v>
      </c>
      <c r="I538" t="str">
        <f t="shared" si="8"/>
        <v>nm3api_inv_sngr.ins(p_iit_ne_id =&gt; n,p_effective_date =&gt;'24-Mar-2015' , p_admin_unit=&gt; 3, pf_graph_nm =&gt; 'OR21-2' ,  pf_graph_path =&gt; 'DIVING FROM BRIDGE PROHIBITED' , pf_graph_desc =&gt; 'DIVING FROM BRIDGE PROHIBITED' , pf_graph_id =&gt; '678');</v>
      </c>
    </row>
    <row r="539" spans="1:9" x14ac:dyDescent="0.25">
      <c r="A539" t="s">
        <v>4044</v>
      </c>
      <c r="B539" t="s">
        <v>4042</v>
      </c>
      <c r="C539" s="6">
        <v>42087</v>
      </c>
      <c r="D539">
        <v>679</v>
      </c>
      <c r="E539" s="5" t="s">
        <v>3811</v>
      </c>
      <c r="F539" t="s">
        <v>251</v>
      </c>
      <c r="G539" s="5" t="s">
        <v>252</v>
      </c>
      <c r="I539" t="str">
        <f t="shared" si="8"/>
        <v>nm3api_inv_sngr.ins(p_iit_ne_id =&gt; n,p_effective_date =&gt;'24-Mar-2015' , p_admin_unit=&gt; 3, pf_graph_nm =&gt; 'OR21-2A' ,  pf_graph_path =&gt; 'DIVING OR JUMPING FROM BRIDGE PROHIBITED' , pf_graph_desc =&gt; 'DIVING OR JUMPING FROM BRIDGE PROHIBITED' , pf_graph_id =&gt; '679');</v>
      </c>
    </row>
    <row r="540" spans="1:9" x14ac:dyDescent="0.25">
      <c r="A540" t="s">
        <v>4044</v>
      </c>
      <c r="B540" t="s">
        <v>4042</v>
      </c>
      <c r="C540" s="6">
        <v>42087</v>
      </c>
      <c r="D540">
        <v>680</v>
      </c>
      <c r="E540" s="5" t="s">
        <v>3812</v>
      </c>
      <c r="F540" t="s">
        <v>335</v>
      </c>
      <c r="G540" s="5" t="s">
        <v>336</v>
      </c>
      <c r="I540" t="str">
        <f t="shared" si="8"/>
        <v>nm3api_inv_sngr.ins(p_iit_ne_id =&gt; n,p_effective_date =&gt;'24-Mar-2015' , p_admin_unit=&gt; 3, pf_graph_nm =&gt; 'OR5-1' ,  pf_graph_path =&gt; 'DO NOT ENTER' , pf_graph_desc =&gt; 'DO NOT ENTER' , pf_graph_id =&gt; '680');</v>
      </c>
    </row>
    <row r="541" spans="1:9" x14ac:dyDescent="0.25">
      <c r="A541" t="s">
        <v>4044</v>
      </c>
      <c r="B541" t="s">
        <v>4042</v>
      </c>
      <c r="C541" s="6">
        <v>42087</v>
      </c>
      <c r="D541">
        <v>681</v>
      </c>
      <c r="E541" s="5" t="s">
        <v>3813</v>
      </c>
      <c r="F541" t="s">
        <v>282</v>
      </c>
      <c r="G541" s="5" t="s">
        <v>283</v>
      </c>
      <c r="I541" t="str">
        <f t="shared" si="8"/>
        <v>nm3api_inv_sngr.ins(p_iit_ne_id =&gt; n,p_effective_date =&gt;'24-Mar-2015' , p_admin_unit=&gt; 3, pf_graph_nm =&gt; 'OR22-9' ,  pf_graph_path =&gt; 'DO NOT PASS SNOWPLOWS ON THE RIGHT' , pf_graph_desc =&gt; 'DO NOT PASS SNOWPLOWS ON THE RIGHT' , pf_graph_id =&gt; '681');</v>
      </c>
    </row>
    <row r="542" spans="1:9" x14ac:dyDescent="0.25">
      <c r="A542" t="s">
        <v>4044</v>
      </c>
      <c r="B542" t="s">
        <v>4042</v>
      </c>
      <c r="C542" s="6">
        <v>42087</v>
      </c>
      <c r="D542">
        <v>682</v>
      </c>
      <c r="E542" s="5" t="s">
        <v>3814</v>
      </c>
      <c r="F542" t="s">
        <v>253</v>
      </c>
      <c r="G542" s="5" t="s">
        <v>254</v>
      </c>
      <c r="I542" t="str">
        <f t="shared" si="8"/>
        <v>nm3api_inv_sngr.ins(p_iit_ne_id =&gt; n,p_effective_date =&gt;'24-Mar-2015' , p_admin_unit=&gt; 3, pf_graph_nm =&gt; 'OR21-3a' ,  pf_graph_path =&gt; 'DON’T LITTER MAX. FINE $6250' , pf_graph_desc =&gt; 'DON’T LITTER MAX. FINE $6250' , pf_graph_id =&gt; '682');</v>
      </c>
    </row>
    <row r="543" spans="1:9" x14ac:dyDescent="0.25">
      <c r="A543" t="s">
        <v>4044</v>
      </c>
      <c r="B543" t="s">
        <v>4042</v>
      </c>
      <c r="C543" s="6">
        <v>42087</v>
      </c>
      <c r="D543">
        <v>683</v>
      </c>
      <c r="E543" s="5" t="s">
        <v>3815</v>
      </c>
      <c r="F543" t="s">
        <v>407</v>
      </c>
      <c r="G543" s="5" t="s">
        <v>408</v>
      </c>
      <c r="I543" t="str">
        <f t="shared" si="8"/>
        <v>nm3api_inv_sngr.ins(p_iit_ne_id =&gt; n,p_effective_date =&gt;'24-Mar-2015' , p_admin_unit=&gt; 3, pf_graph_nm =&gt; 'OW15-7' ,  pf_graph_path =&gt; 'DRAW BRIDGE' , pf_graph_desc =&gt; 'DRAW BRIDGE' , pf_graph_id =&gt; '683');</v>
      </c>
    </row>
    <row r="544" spans="1:9" x14ac:dyDescent="0.25">
      <c r="A544" t="s">
        <v>4044</v>
      </c>
      <c r="B544" t="s">
        <v>4042</v>
      </c>
      <c r="C544" s="6">
        <v>42087</v>
      </c>
      <c r="D544">
        <v>684</v>
      </c>
      <c r="E544" s="5" t="s">
        <v>3816</v>
      </c>
      <c r="F544" t="s">
        <v>365</v>
      </c>
      <c r="G544" s="5" t="s">
        <v>1767</v>
      </c>
      <c r="I544" t="str">
        <f t="shared" si="8"/>
        <v>nm3api_inv_sngr.ins(p_iit_ne_id =&gt; n,p_effective_date =&gt;'24-Mar-2015' , p_admin_unit=&gt; 3, pf_graph_nm =&gt; 'OW11-4' ,  pf_graph_path =&gt; 'ELK' , pf_graph_desc =&gt; 'ELK' , pf_graph_id =&gt; '684');</v>
      </c>
    </row>
    <row r="545" spans="1:9" x14ac:dyDescent="0.25">
      <c r="A545" t="s">
        <v>4044</v>
      </c>
      <c r="B545" t="s">
        <v>4042</v>
      </c>
      <c r="C545" s="6">
        <v>42087</v>
      </c>
      <c r="D545">
        <v>685</v>
      </c>
      <c r="E545" s="5" t="s">
        <v>3817</v>
      </c>
      <c r="F545" t="s">
        <v>366</v>
      </c>
      <c r="G545" s="5" t="s">
        <v>3242</v>
      </c>
      <c r="I545" t="str">
        <f t="shared" si="8"/>
        <v>nm3api_inv_sngr.ins(p_iit_ne_id =&gt; n,p_effective_date =&gt;'24-Mar-2015' , p_admin_unit=&gt; 3, pf_graph_nm =&gt; 'OW11-5' ,  pf_graph_path =&gt; 'ELK SYMBOL' , pf_graph_desc =&gt; 'ELK SYMBOL' , pf_graph_id =&gt; '685');</v>
      </c>
    </row>
    <row r="546" spans="1:9" x14ac:dyDescent="0.25">
      <c r="A546" t="s">
        <v>4044</v>
      </c>
      <c r="B546" t="s">
        <v>4042</v>
      </c>
      <c r="C546" s="6">
        <v>42087</v>
      </c>
      <c r="D546">
        <v>686</v>
      </c>
      <c r="E546" s="5" t="s">
        <v>3818</v>
      </c>
      <c r="F546" t="s">
        <v>438</v>
      </c>
      <c r="G546" s="5" t="s">
        <v>439</v>
      </c>
      <c r="I546" t="str">
        <f t="shared" si="8"/>
        <v>nm3api_inv_sngr.ins(p_iit_ne_id =&gt; n,p_effective_date =&gt;'24-Mar-2015' , p_admin_unit=&gt; 3, pf_graph_nm =&gt; 'OW6-5a' ,  pf_graph_path =&gt; 'END EXPRESSWAY 1 MILE' , pf_graph_desc =&gt; 'END EXPRESSWAY 1 MILE' , pf_graph_id =&gt; '686');</v>
      </c>
    </row>
    <row r="547" spans="1:9" x14ac:dyDescent="0.25">
      <c r="A547" t="s">
        <v>4044</v>
      </c>
      <c r="B547" t="s">
        <v>4042</v>
      </c>
      <c r="C547" s="6">
        <v>42087</v>
      </c>
      <c r="D547">
        <v>687</v>
      </c>
      <c r="E547" s="5" t="s">
        <v>3819</v>
      </c>
      <c r="F547" t="s">
        <v>436</v>
      </c>
      <c r="G547" s="5" t="s">
        <v>437</v>
      </c>
      <c r="I547" t="str">
        <f t="shared" si="8"/>
        <v>nm3api_inv_sngr.ins(p_iit_ne_id =&gt; n,p_effective_date =&gt;'24-Mar-2015' , p_admin_unit=&gt; 3, pf_graph_nm =&gt; 'OW6-5' ,  pf_graph_path =&gt; 'END EXPRESSWAY 1/2 MILE' , pf_graph_desc =&gt; 'END EXPRESSWAY 1/2 MILE' , pf_graph_id =&gt; '687');</v>
      </c>
    </row>
    <row r="548" spans="1:9" x14ac:dyDescent="0.25">
      <c r="A548" t="s">
        <v>4044</v>
      </c>
      <c r="B548" t="s">
        <v>4042</v>
      </c>
      <c r="C548" s="6">
        <v>42087</v>
      </c>
      <c r="D548">
        <v>688</v>
      </c>
      <c r="E548" s="5" t="s">
        <v>3820</v>
      </c>
      <c r="F548" t="s">
        <v>432</v>
      </c>
      <c r="G548" s="5" t="s">
        <v>433</v>
      </c>
      <c r="I548" t="str">
        <f t="shared" si="8"/>
        <v>nm3api_inv_sngr.ins(p_iit_ne_id =&gt; n,p_effective_date =&gt;'24-Mar-2015' , p_admin_unit=&gt; 3, pf_graph_nm =&gt; 'OW6-4' ,  pf_graph_path =&gt; 'END FREEWAY ½ MILE' , pf_graph_desc =&gt; 'END FREEWAY ½ MILE' , pf_graph_id =&gt; '688');</v>
      </c>
    </row>
    <row r="549" spans="1:9" x14ac:dyDescent="0.25">
      <c r="A549" t="s">
        <v>4044</v>
      </c>
      <c r="B549" t="s">
        <v>4042</v>
      </c>
      <c r="C549" s="6">
        <v>42087</v>
      </c>
      <c r="D549">
        <v>689</v>
      </c>
      <c r="E549" s="5" t="s">
        <v>3821</v>
      </c>
      <c r="F549" t="s">
        <v>434</v>
      </c>
      <c r="G549" s="5" t="s">
        <v>435</v>
      </c>
      <c r="I549" t="str">
        <f t="shared" si="8"/>
        <v>nm3api_inv_sngr.ins(p_iit_ne_id =&gt; n,p_effective_date =&gt;'24-Mar-2015' , p_admin_unit=&gt; 3, pf_graph_nm =&gt; 'OW6-4a' ,  pf_graph_path =&gt; 'END FREEWAY 1 MILE' , pf_graph_desc =&gt; 'END FREEWAY 1 MILE' , pf_graph_id =&gt; '689');</v>
      </c>
    </row>
    <row r="550" spans="1:9" x14ac:dyDescent="0.25">
      <c r="A550" t="s">
        <v>4044</v>
      </c>
      <c r="B550" t="s">
        <v>4042</v>
      </c>
      <c r="C550" s="6">
        <v>42087</v>
      </c>
      <c r="D550">
        <v>690</v>
      </c>
      <c r="E550" s="5" t="s">
        <v>3822</v>
      </c>
      <c r="F550" t="s">
        <v>288</v>
      </c>
      <c r="G550" s="5" t="s">
        <v>289</v>
      </c>
      <c r="I550" t="str">
        <f t="shared" si="8"/>
        <v>nm3api_inv_sngr.ins(p_iit_ne_id =&gt; n,p_effective_date =&gt;'24-Mar-2015' , p_admin_unit=&gt; 3, pf_graph_nm =&gt; 'OR2-6A' ,  pf_graph_path =&gt; 'END SPEED ZONE' , pf_graph_desc =&gt; 'END SPEED ZONE' , pf_graph_id =&gt; '690');</v>
      </c>
    </row>
    <row r="551" spans="1:9" x14ac:dyDescent="0.25">
      <c r="A551" t="s">
        <v>4044</v>
      </c>
      <c r="B551" t="s">
        <v>4042</v>
      </c>
      <c r="C551" s="6">
        <v>42087</v>
      </c>
      <c r="D551">
        <v>691</v>
      </c>
      <c r="E551" s="5" t="s">
        <v>3823</v>
      </c>
      <c r="F551" t="s">
        <v>286</v>
      </c>
      <c r="G551" s="5" t="s">
        <v>287</v>
      </c>
      <c r="I551" t="str">
        <f t="shared" si="8"/>
        <v>nm3api_inv_sngr.ins(p_iit_ne_id =&gt; n,p_effective_date =&gt;'24-Mar-2015' , p_admin_unit=&gt; 3, pf_graph_nm =&gt; 'OR2-6' ,  pf_graph_path =&gt; 'END XX MPH SPEED ZONE' , pf_graph_desc =&gt; 'END XX MPH SPEED ZONE' , pf_graph_id =&gt; '691');</v>
      </c>
    </row>
    <row r="552" spans="1:9" x14ac:dyDescent="0.25">
      <c r="A552" t="s">
        <v>4044</v>
      </c>
      <c r="B552" t="s">
        <v>4042</v>
      </c>
      <c r="C552" s="6">
        <v>42087</v>
      </c>
      <c r="D552">
        <v>692</v>
      </c>
      <c r="E552" s="5" t="s">
        <v>3824</v>
      </c>
      <c r="F552" t="s">
        <v>233</v>
      </c>
      <c r="G552" s="5" t="s">
        <v>234</v>
      </c>
      <c r="I552" t="str">
        <f t="shared" si="8"/>
        <v>nm3api_inv_sngr.ins(p_iit_ne_id =&gt; n,p_effective_date =&gt;'24-Mar-2015' , p_admin_unit=&gt; 3, pf_graph_nm =&gt; 'OR18-1' ,  pf_graph_path =&gt; 'ENTERING WINTER RECREATION...' , pf_graph_desc =&gt; 'ENTERING WINTER RECREATION...' , pf_graph_id =&gt; '692');</v>
      </c>
    </row>
    <row r="553" spans="1:9" x14ac:dyDescent="0.25">
      <c r="A553" t="s">
        <v>4044</v>
      </c>
      <c r="B553" t="s">
        <v>4042</v>
      </c>
      <c r="C553" s="6">
        <v>42087</v>
      </c>
      <c r="D553">
        <v>693</v>
      </c>
      <c r="E553" s="5" t="s">
        <v>3825</v>
      </c>
      <c r="F553" t="s">
        <v>307</v>
      </c>
      <c r="G553" s="5" t="s">
        <v>308</v>
      </c>
      <c r="I553" t="str">
        <f t="shared" si="8"/>
        <v>nm3api_inv_sngr.ins(p_iit_ne_id =&gt; n,p_effective_date =&gt;'24-Mar-2015' , p_admin_unit=&gt; 3, pf_graph_nm =&gt; 'OR3-7a' ,  pf_graph_path =&gt; 'EXCEPT BUS' , pf_graph_desc =&gt; 'EXCEPT BUS' , pf_graph_id =&gt; '693');</v>
      </c>
    </row>
    <row r="554" spans="1:9" x14ac:dyDescent="0.25">
      <c r="A554" t="s">
        <v>4044</v>
      </c>
      <c r="B554" t="s">
        <v>4042</v>
      </c>
      <c r="C554" s="6">
        <v>42087</v>
      </c>
      <c r="D554">
        <v>694</v>
      </c>
      <c r="E554" s="5" t="s">
        <v>3826</v>
      </c>
      <c r="F554" t="s">
        <v>244</v>
      </c>
      <c r="G554" s="5" t="s">
        <v>3243</v>
      </c>
      <c r="I554" t="str">
        <f t="shared" si="8"/>
        <v>nm3api_inv_sngr.ins(p_iit_ne_id =&gt; n,p_effective_date =&gt;'24-Mar-2015' , p_admin_unit=&gt; 3, pf_graph_nm =&gt; 'OR20-5' ,  pf_graph_path =&gt; 'FORM 2 LINES (PTR SIGN)' , pf_graph_desc =&gt; 'FORM 2 LINES (PTR SIGN)' , pf_graph_id =&gt; '694');</v>
      </c>
    </row>
    <row r="555" spans="1:9" x14ac:dyDescent="0.25">
      <c r="A555" t="s">
        <v>4044</v>
      </c>
      <c r="B555" t="s">
        <v>4042</v>
      </c>
      <c r="C555" s="6">
        <v>42087</v>
      </c>
      <c r="D555">
        <v>695</v>
      </c>
      <c r="E555" s="5" t="s">
        <v>3827</v>
      </c>
      <c r="F555" t="s">
        <v>414</v>
      </c>
      <c r="G555" s="5" t="s">
        <v>3244</v>
      </c>
      <c r="I555" t="str">
        <f t="shared" si="8"/>
        <v>nm3api_inv_sngr.ins(p_iit_ne_id =&gt; n,p_effective_date =&gt;'24-Mar-2015' , p_admin_unit=&gt; 3, pf_graph_nm =&gt; 'OW1-8L' ,  pf_graph_path =&gt; 'FREEWAY CURVE LEFT' , pf_graph_desc =&gt; 'FREEWAY CURVE LEFT' , pf_graph_id =&gt; '695');</v>
      </c>
    </row>
    <row r="556" spans="1:9" x14ac:dyDescent="0.25">
      <c r="A556" t="s">
        <v>4044</v>
      </c>
      <c r="B556" t="s">
        <v>4042</v>
      </c>
      <c r="C556" s="6">
        <v>42087</v>
      </c>
      <c r="D556">
        <v>696</v>
      </c>
      <c r="E556" s="5" t="s">
        <v>3828</v>
      </c>
      <c r="F556" t="s">
        <v>415</v>
      </c>
      <c r="G556" s="5" t="s">
        <v>3245</v>
      </c>
      <c r="I556" t="str">
        <f t="shared" si="8"/>
        <v>nm3api_inv_sngr.ins(p_iit_ne_id =&gt; n,p_effective_date =&gt;'24-Mar-2015' , p_admin_unit=&gt; 3, pf_graph_nm =&gt; 'OW1-8R' ,  pf_graph_path =&gt; 'FREEWAY CURVE RIGHT' , pf_graph_desc =&gt; 'FREEWAY CURVE RIGHT' , pf_graph_id =&gt; '696');</v>
      </c>
    </row>
    <row r="557" spans="1:9" x14ac:dyDescent="0.25">
      <c r="A557" t="s">
        <v>4044</v>
      </c>
      <c r="B557" t="s">
        <v>4042</v>
      </c>
      <c r="C557" s="6">
        <v>42087</v>
      </c>
      <c r="D557">
        <v>697</v>
      </c>
      <c r="E557" s="5" t="s">
        <v>3829</v>
      </c>
      <c r="F557" t="s">
        <v>417</v>
      </c>
      <c r="G557" s="5" t="s">
        <v>3246</v>
      </c>
      <c r="I557" t="str">
        <f t="shared" si="8"/>
        <v>nm3api_inv_sngr.ins(p_iit_ne_id =&gt; n,p_effective_date =&gt;'24-Mar-2015' , p_admin_unit=&gt; 3, pf_graph_nm =&gt; 'OW1-9L' ,  pf_graph_path =&gt; 'FREEWAY REVERSE CURVE LEFT' , pf_graph_desc =&gt; 'FREEWAY REVERSE CURVE LEFT' , pf_graph_id =&gt; '697');</v>
      </c>
    </row>
    <row r="558" spans="1:9" x14ac:dyDescent="0.25">
      <c r="A558" t="s">
        <v>4044</v>
      </c>
      <c r="B558" t="s">
        <v>4042</v>
      </c>
      <c r="C558" s="6">
        <v>42087</v>
      </c>
      <c r="D558">
        <v>698</v>
      </c>
      <c r="E558" s="5" t="s">
        <v>3830</v>
      </c>
      <c r="F558" t="s">
        <v>418</v>
      </c>
      <c r="G558" s="5" t="s">
        <v>3247</v>
      </c>
      <c r="I558" t="str">
        <f t="shared" si="8"/>
        <v>nm3api_inv_sngr.ins(p_iit_ne_id =&gt; n,p_effective_date =&gt;'24-Mar-2015' , p_admin_unit=&gt; 3, pf_graph_nm =&gt; 'OW1-9R' ,  pf_graph_path =&gt; 'FREEWAY REVERSE CURVE RIGHT' , pf_graph_desc =&gt; 'FREEWAY REVERSE CURVE RIGHT' , pf_graph_id =&gt; '698');</v>
      </c>
    </row>
    <row r="559" spans="1:9" x14ac:dyDescent="0.25">
      <c r="A559" t="s">
        <v>4044</v>
      </c>
      <c r="B559" t="s">
        <v>4042</v>
      </c>
      <c r="C559" s="6">
        <v>42087</v>
      </c>
      <c r="D559">
        <v>699</v>
      </c>
      <c r="E559" s="5" t="s">
        <v>3831</v>
      </c>
      <c r="F559" t="s">
        <v>450</v>
      </c>
      <c r="G559" s="5" t="s">
        <v>3248</v>
      </c>
      <c r="I559" t="str">
        <f t="shared" si="8"/>
        <v>nm3api_inv_sngr.ins(p_iit_ne_id =&gt; n,p_effective_date =&gt;'24-Mar-2015' , p_admin_unit=&gt; 3, pf_graph_nm =&gt; 'OW8-13' ,  pf_graph_path =&gt; 'GROOVED PAVEMENT W/SYMBOL' , pf_graph_desc =&gt; 'GROOVED PAVEMENT W/SYMBOL' , pf_graph_id =&gt; '699');</v>
      </c>
    </row>
    <row r="560" spans="1:9" x14ac:dyDescent="0.25">
      <c r="A560" t="s">
        <v>4044</v>
      </c>
      <c r="B560" t="s">
        <v>4042</v>
      </c>
      <c r="C560" s="6">
        <v>42087</v>
      </c>
      <c r="D560">
        <v>700</v>
      </c>
      <c r="E560" s="5" t="s">
        <v>3832</v>
      </c>
      <c r="F560" t="s">
        <v>270</v>
      </c>
      <c r="G560" s="5" t="s">
        <v>271</v>
      </c>
      <c r="I560" t="str">
        <f t="shared" si="8"/>
        <v>nm3api_inv_sngr.ins(p_iit_ne_id =&gt; n,p_effective_date =&gt;'24-Mar-2015' , p_admin_unit=&gt; 3, pf_graph_nm =&gt; 'OR22-2' ,  pf_graph_path =&gt; 'HELMETS REQUIRED' , pf_graph_desc =&gt; 'HELMETS REQUIRED' , pf_graph_id =&gt; '700');</v>
      </c>
    </row>
    <row r="561" spans="1:9" x14ac:dyDescent="0.25">
      <c r="A561" t="s">
        <v>4044</v>
      </c>
      <c r="B561" t="s">
        <v>4042</v>
      </c>
      <c r="C561" s="6">
        <v>42087</v>
      </c>
      <c r="D561">
        <v>701</v>
      </c>
      <c r="E561" s="5" t="s">
        <v>3833</v>
      </c>
      <c r="F561" t="s">
        <v>383</v>
      </c>
      <c r="G561" s="5" t="s">
        <v>384</v>
      </c>
      <c r="I561" t="str">
        <f t="shared" si="8"/>
        <v>nm3api_inv_sngr.ins(p_iit_ne_id =&gt; n,p_effective_date =&gt;'24-Mar-2015' , p_admin_unit=&gt; 3, pf_graph_nm =&gt; 'OW15-12' ,  pf_graph_path =&gt; 'HIGH WATER' , pf_graph_desc =&gt; 'HIGH WATER' , pf_graph_id =&gt; '701');</v>
      </c>
    </row>
    <row r="562" spans="1:9" x14ac:dyDescent="0.25">
      <c r="A562" t="s">
        <v>4044</v>
      </c>
      <c r="B562" t="s">
        <v>4042</v>
      </c>
      <c r="C562" s="6">
        <v>42087</v>
      </c>
      <c r="D562">
        <v>702</v>
      </c>
      <c r="E562" s="5" t="s">
        <v>3834</v>
      </c>
      <c r="F562" t="s">
        <v>429</v>
      </c>
      <c r="G562" s="5" t="s">
        <v>3249</v>
      </c>
      <c r="I562" t="str">
        <f t="shared" si="8"/>
        <v>nm3api_inv_sngr.ins(p_iit_ne_id =&gt; n,p_effective_date =&gt;'24-Mar-2015' , p_admin_unit=&gt; 3, pf_graph_nm =&gt; 'OW22-7' ,  pf_graph_path =&gt; 'HIGHWAY ADVISORY RADIO SIGN' , pf_graph_desc =&gt; 'HIGHWAY ADVISORY RADIO SIGN' , pf_graph_id =&gt; '702');</v>
      </c>
    </row>
    <row r="563" spans="1:9" x14ac:dyDescent="0.25">
      <c r="A563" t="s">
        <v>4044</v>
      </c>
      <c r="B563" t="s">
        <v>4042</v>
      </c>
      <c r="C563" s="6">
        <v>42087</v>
      </c>
      <c r="D563">
        <v>703</v>
      </c>
      <c r="E563" s="5" t="s">
        <v>3835</v>
      </c>
      <c r="F563" t="s">
        <v>385</v>
      </c>
      <c r="G563" s="5" t="s">
        <v>386</v>
      </c>
      <c r="I563" t="str">
        <f t="shared" si="8"/>
        <v>nm3api_inv_sngr.ins(p_iit_ne_id =&gt; n,p_effective_date =&gt;'24-Mar-2015' , p_admin_unit=&gt; 3, pf_graph_nm =&gt; 'OW15-13' ,  pf_graph_path =&gt; 'ICE' , pf_graph_desc =&gt; 'ICE' , pf_graph_id =&gt; '703');</v>
      </c>
    </row>
    <row r="564" spans="1:9" x14ac:dyDescent="0.25">
      <c r="A564" t="s">
        <v>4044</v>
      </c>
      <c r="B564" t="s">
        <v>4042</v>
      </c>
      <c r="C564" s="6">
        <v>42087</v>
      </c>
      <c r="D564">
        <v>704</v>
      </c>
      <c r="E564" s="5" t="s">
        <v>3836</v>
      </c>
      <c r="F564" t="s">
        <v>416</v>
      </c>
      <c r="G564" s="5" t="s">
        <v>3250</v>
      </c>
      <c r="I564" t="str">
        <f t="shared" si="8"/>
        <v>nm3api_inv_sngr.ins(p_iit_ne_id =&gt; n,p_effective_date =&gt;'24-Mar-2015' , p_admin_unit=&gt; 3, pf_graph_nm =&gt; 'OW19-1' ,  pf_graph_path =&gt; 'IMPACT ATTENUATOR' , pf_graph_desc =&gt; 'IMPACT ATTENUATOR' , pf_graph_id =&gt; '704');</v>
      </c>
    </row>
    <row r="565" spans="1:9" x14ac:dyDescent="0.25">
      <c r="A565" t="s">
        <v>4044</v>
      </c>
      <c r="B565" t="s">
        <v>4042</v>
      </c>
      <c r="C565" s="6">
        <v>42087</v>
      </c>
      <c r="D565">
        <v>705</v>
      </c>
      <c r="E565" s="5" t="s">
        <v>3837</v>
      </c>
      <c r="F565" t="s">
        <v>333</v>
      </c>
      <c r="G565" s="5" t="s">
        <v>334</v>
      </c>
      <c r="I565" t="str">
        <f t="shared" si="8"/>
        <v>nm3api_inv_sngr.ins(p_iit_ne_id =&gt; n,p_effective_date =&gt;'24-Mar-2015' , p_admin_unit=&gt; 3, pf_graph_nm =&gt; 'OR4-3' ,  pf_graph_path =&gt; 'KEEP RIGHT EXCEPT TO PASS' , pf_graph_desc =&gt; 'KEEP RIGHT EXCEPT TO PASS' , pf_graph_id =&gt; '705');</v>
      </c>
    </row>
    <row r="566" spans="1:9" x14ac:dyDescent="0.25">
      <c r="A566" t="s">
        <v>4044</v>
      </c>
      <c r="B566" t="s">
        <v>4042</v>
      </c>
      <c r="C566" s="6">
        <v>42087</v>
      </c>
      <c r="D566">
        <v>706</v>
      </c>
      <c r="E566" s="5" t="s">
        <v>3838</v>
      </c>
      <c r="F566" t="s">
        <v>337</v>
      </c>
      <c r="G566" s="5" t="s">
        <v>3251</v>
      </c>
      <c r="I566" t="str">
        <f t="shared" si="8"/>
        <v>nm3api_inv_sngr.ins(p_iit_ne_id =&gt; n,p_effective_date =&gt;'24-Mar-2015' , p_admin_unit=&gt; 3, pf_graph_nm =&gt; 'OR5-11' ,  pf_graph_path =&gt; 'LANE RESTRICTION SIGNS' , pf_graph_desc =&gt; 'LANE RESTRICTION SIGNS' , pf_graph_id =&gt; '706');</v>
      </c>
    </row>
    <row r="567" spans="1:9" x14ac:dyDescent="0.25">
      <c r="A567" t="s">
        <v>4044</v>
      </c>
      <c r="B567" t="s">
        <v>4042</v>
      </c>
      <c r="C567" s="6">
        <v>42087</v>
      </c>
      <c r="D567">
        <v>707</v>
      </c>
      <c r="E567" s="5" t="s">
        <v>3839</v>
      </c>
      <c r="F567" t="s">
        <v>321</v>
      </c>
      <c r="G567" s="5" t="s">
        <v>322</v>
      </c>
      <c r="I567" t="str">
        <f t="shared" si="8"/>
        <v>nm3api_inv_sngr.ins(p_iit_ne_id =&gt; n,p_effective_date =&gt;'24-Mar-2015' , p_admin_unit=&gt; 3, pf_graph_nm =&gt; 'OR4-14' ,  pf_graph_path =&gt; 'LAW REQUIRES SLOW VEHICLES TO USE TURNOUTS' , pf_graph_desc =&gt; 'LAW REQUIRES SLOW VEHICLES TO USE TURNOUTS' , pf_graph_id =&gt; '707');</v>
      </c>
    </row>
    <row r="568" spans="1:9" x14ac:dyDescent="0.25">
      <c r="A568" t="s">
        <v>4044</v>
      </c>
      <c r="B568" t="s">
        <v>4042</v>
      </c>
      <c r="C568" s="6">
        <v>42087</v>
      </c>
      <c r="D568">
        <v>708</v>
      </c>
      <c r="E568" s="5" t="s">
        <v>3840</v>
      </c>
      <c r="F568" t="s">
        <v>305</v>
      </c>
      <c r="G568" s="5" t="s">
        <v>4016</v>
      </c>
      <c r="I568" t="str">
        <f t="shared" si="8"/>
        <v>nm3api_inv_sngr.ins(p_iit_ne_id =&gt; n,p_effective_date =&gt;'24-Mar-2015' , p_admin_unit=&gt; 3, pf_graph_nm =&gt; 'OR3-5TD' ,  pf_graph_path =&gt; 'LEFT AND RIGHT ARROW' , pf_graph_desc =&gt; 'LEFT AND RIGHT ARROW' , pf_graph_id =&gt; '708');</v>
      </c>
    </row>
    <row r="569" spans="1:9" x14ac:dyDescent="0.25">
      <c r="A569" t="s">
        <v>4044</v>
      </c>
      <c r="B569" t="s">
        <v>4042</v>
      </c>
      <c r="C569" s="6">
        <v>42087</v>
      </c>
      <c r="D569">
        <v>709</v>
      </c>
      <c r="E569" s="5" t="s">
        <v>3841</v>
      </c>
      <c r="F569" t="s">
        <v>296</v>
      </c>
      <c r="G569" s="5" t="s">
        <v>4017</v>
      </c>
      <c r="I569" t="str">
        <f t="shared" si="8"/>
        <v>nm3api_inv_sngr.ins(p_iit_ne_id =&gt; n,p_effective_date =&gt;'24-Mar-2015' , p_admin_unit=&gt; 3, pf_graph_nm =&gt; 'OR3-11c' ,  pf_graph_path =&gt; 'LEFT LANE BUS AND LEFT TURN ONLY' , pf_graph_desc =&gt; 'LEFT LANE BUS AND LEFT TURN ONLY' , pf_graph_id =&gt; '709');</v>
      </c>
    </row>
    <row r="570" spans="1:9" x14ac:dyDescent="0.25">
      <c r="A570" t="s">
        <v>4044</v>
      </c>
      <c r="B570" t="s">
        <v>4042</v>
      </c>
      <c r="C570" s="6">
        <v>42087</v>
      </c>
      <c r="D570">
        <v>710</v>
      </c>
      <c r="E570" s="5" t="s">
        <v>3842</v>
      </c>
      <c r="F570" t="s">
        <v>294</v>
      </c>
      <c r="G570" s="5" t="s">
        <v>295</v>
      </c>
      <c r="I570" t="str">
        <f t="shared" si="8"/>
        <v>nm3api_inv_sngr.ins(p_iit_ne_id =&gt; n,p_effective_date =&gt;'24-Mar-2015' , p_admin_unit=&gt; 3, pf_graph_nm =&gt; 'OR3-11b' ,  pf_graph_path =&gt; 'LEFT LANE BUS ONLY' , pf_graph_desc =&gt; 'LEFT LANE BUS ONLY' , pf_graph_id =&gt; '710');</v>
      </c>
    </row>
    <row r="571" spans="1:9" x14ac:dyDescent="0.25">
      <c r="A571" t="s">
        <v>4044</v>
      </c>
      <c r="B571" t="s">
        <v>4042</v>
      </c>
      <c r="C571" s="6">
        <v>42087</v>
      </c>
      <c r="D571">
        <v>711</v>
      </c>
      <c r="E571" s="5" t="s">
        <v>3843</v>
      </c>
      <c r="F571" t="s">
        <v>309</v>
      </c>
      <c r="G571" s="5" t="s">
        <v>310</v>
      </c>
      <c r="I571" t="str">
        <f t="shared" si="8"/>
        <v>nm3api_inv_sngr.ins(p_iit_ne_id =&gt; n,p_effective_date =&gt;'24-Mar-2015' , p_admin_unit=&gt; 3, pf_graph_nm =&gt; 'OR3-7L' ,  pf_graph_path =&gt; 'LEFT LANE MUST TURN LEFT' , pf_graph_desc =&gt; 'LEFT LANE MUST TURN LEFT' , pf_graph_id =&gt; '711');</v>
      </c>
    </row>
    <row r="572" spans="1:9" x14ac:dyDescent="0.25">
      <c r="A572" t="s">
        <v>4044</v>
      </c>
      <c r="B572" t="s">
        <v>4042</v>
      </c>
      <c r="C572" s="6">
        <v>42087</v>
      </c>
      <c r="D572">
        <v>712</v>
      </c>
      <c r="E572" s="5" t="s">
        <v>3844</v>
      </c>
      <c r="F572" t="s">
        <v>303</v>
      </c>
      <c r="G572" s="5" t="s">
        <v>3252</v>
      </c>
      <c r="I572" t="str">
        <f t="shared" si="8"/>
        <v>nm3api_inv_sngr.ins(p_iit_ne_id =&gt; n,p_effective_date =&gt;'24-Mar-2015' , p_admin_unit=&gt; 3, pf_graph_nm =&gt; 'OR3-5L' ,  pf_graph_path =&gt; 'LEFT TURN ONLY' , pf_graph_desc =&gt; 'LEFT TURN ONLY' , pf_graph_id =&gt; '712');</v>
      </c>
    </row>
    <row r="573" spans="1:9" x14ac:dyDescent="0.25">
      <c r="A573" t="s">
        <v>4044</v>
      </c>
      <c r="B573" t="s">
        <v>4042</v>
      </c>
      <c r="C573" s="6">
        <v>42087</v>
      </c>
      <c r="D573">
        <v>713</v>
      </c>
      <c r="E573" s="5" t="s">
        <v>3845</v>
      </c>
      <c r="F573" t="s">
        <v>188</v>
      </c>
      <c r="G573" s="5" t="s">
        <v>189</v>
      </c>
      <c r="I573" t="str">
        <f t="shared" si="8"/>
        <v>nm3api_inv_sngr.ins(p_iit_ne_id =&gt; n,p_effective_date =&gt;'24-Mar-2015' , p_admin_unit=&gt; 3, pf_graph_nm =&gt; 'OR10-10L' ,  pf_graph_path =&gt; 'LEFT TURN SIGNAL' , pf_graph_desc =&gt; 'LEFT TURN SIGNAL' , pf_graph_id =&gt; '713');</v>
      </c>
    </row>
    <row r="574" spans="1:9" x14ac:dyDescent="0.25">
      <c r="A574" t="s">
        <v>4044</v>
      </c>
      <c r="B574" t="s">
        <v>4042</v>
      </c>
      <c r="C574" s="6">
        <v>42087</v>
      </c>
      <c r="D574">
        <v>714</v>
      </c>
      <c r="E574" s="5" t="s">
        <v>3846</v>
      </c>
      <c r="F574" t="s">
        <v>194</v>
      </c>
      <c r="G574" s="5" t="s">
        <v>195</v>
      </c>
      <c r="I574" t="str">
        <f t="shared" si="8"/>
        <v>nm3api_inv_sngr.ins(p_iit_ne_id =&gt; n,p_effective_date =&gt;'24-Mar-2015' , p_admin_unit=&gt; 3, pf_graph_nm =&gt; 'OR10-12' ,  pf_graph_path =&gt; 'LEFT TURN YIELD . . .' , pf_graph_desc =&gt; 'LEFT TURN YIELD . . .' , pf_graph_id =&gt; '714');</v>
      </c>
    </row>
    <row r="575" spans="1:9" x14ac:dyDescent="0.25">
      <c r="A575" t="s">
        <v>4044</v>
      </c>
      <c r="B575" t="s">
        <v>4042</v>
      </c>
      <c r="C575" s="6">
        <v>42087</v>
      </c>
      <c r="D575">
        <v>715</v>
      </c>
      <c r="E575" s="5" t="s">
        <v>3847</v>
      </c>
      <c r="F575" t="s">
        <v>225</v>
      </c>
      <c r="G575" s="5" t="s">
        <v>226</v>
      </c>
      <c r="I575" t="str">
        <f t="shared" si="8"/>
        <v>nm3api_inv_sngr.ins(p_iit_ne_id =&gt; n,p_effective_date =&gt;'24-Mar-2015' , p_admin_unit=&gt; 3, pf_graph_nm =&gt; 'OR17-1' ,  pf_graph_path =&gt; 'LEFT TURN YIELD TO ONCOMING TRAFFIC' , pf_graph_desc =&gt; 'LEFT TURN YIELD TO ONCOMING TRAFFIC' , pf_graph_id =&gt; '715');</v>
      </c>
    </row>
    <row r="576" spans="1:9" x14ac:dyDescent="0.25">
      <c r="A576" t="s">
        <v>4044</v>
      </c>
      <c r="B576" t="s">
        <v>4042</v>
      </c>
      <c r="C576" s="6">
        <v>42087</v>
      </c>
      <c r="D576">
        <v>716</v>
      </c>
      <c r="E576" s="5" t="s">
        <v>3848</v>
      </c>
      <c r="F576" t="s">
        <v>230</v>
      </c>
      <c r="G576" s="5" t="s">
        <v>231</v>
      </c>
      <c r="I576" t="str">
        <f t="shared" si="8"/>
        <v>nm3api_inv_sngr.ins(p_iit_ne_id =&gt; n,p_effective_date =&gt;'24-Mar-2015' , p_admin_unit=&gt; 3, pf_graph_nm =&gt; 'OR17-6' ,  pf_graph_path =&gt; 'LEFT TURN YIELD TO PEDS' , pf_graph_desc =&gt; 'LEFT TURN YIELD TO PEDS' , pf_graph_id =&gt; '716');</v>
      </c>
    </row>
    <row r="577" spans="1:9" x14ac:dyDescent="0.25">
      <c r="A577" t="s">
        <v>4044</v>
      </c>
      <c r="B577" t="s">
        <v>4042</v>
      </c>
      <c r="C577" s="6">
        <v>42087</v>
      </c>
      <c r="D577">
        <v>717</v>
      </c>
      <c r="E577" s="5" t="s">
        <v>3849</v>
      </c>
      <c r="F577" t="s">
        <v>232</v>
      </c>
      <c r="G577" s="5" t="s">
        <v>2718</v>
      </c>
      <c r="I577" t="str">
        <f t="shared" si="8"/>
        <v>nm3api_inv_sngr.ins(p_iit_ne_id =&gt; n,p_effective_date =&gt;'24-Mar-2015' , p_admin_unit=&gt; 3, pf_graph_nm =&gt; 'OR17-6A' ,  pf_graph_path =&gt; 'LEFT TURN YIELD TO PEDS AND BIKES' , pf_graph_desc =&gt; 'LEFT TURN YIELD TO PEDS AND BIKES' , pf_graph_id =&gt; '717');</v>
      </c>
    </row>
    <row r="578" spans="1:9" x14ac:dyDescent="0.25">
      <c r="A578" t="s">
        <v>4044</v>
      </c>
      <c r="B578" t="s">
        <v>4042</v>
      </c>
      <c r="C578" s="6">
        <v>42087</v>
      </c>
      <c r="D578">
        <v>718</v>
      </c>
      <c r="E578" s="5" t="s">
        <v>3850</v>
      </c>
      <c r="F578" t="s">
        <v>212</v>
      </c>
      <c r="G578" s="5" t="s">
        <v>213</v>
      </c>
      <c r="I578" t="str">
        <f t="shared" si="8"/>
        <v>nm3api_inv_sngr.ins(p_iit_ne_id =&gt; n,p_effective_date =&gt;'24-Mar-2015' , p_admin_unit=&gt; 3, pf_graph_nm =&gt; 'OR12-8' ,  pf_graph_path =&gt; 'LENGTH RESTRICTION SYMBOL SIGN' , pf_graph_desc =&gt; 'LENGTH RESTRICTION SYMBOL SIGN' , pf_graph_id =&gt; '718');</v>
      </c>
    </row>
    <row r="579" spans="1:9" x14ac:dyDescent="0.25">
      <c r="A579" t="s">
        <v>4044</v>
      </c>
      <c r="B579" t="s">
        <v>4042</v>
      </c>
      <c r="C579" s="6">
        <v>42087</v>
      </c>
      <c r="D579">
        <v>719</v>
      </c>
      <c r="E579" s="5" t="s">
        <v>3851</v>
      </c>
      <c r="F579" t="s">
        <v>219</v>
      </c>
      <c r="G579" s="5" t="s">
        <v>220</v>
      </c>
      <c r="I579" t="str">
        <f t="shared" ref="I579:I642" si="9">"nm3api_inv_sngr.ins(p_iit_ne_id =&gt; n,p_effective_date =&gt;'" &amp; TEXT(C579,"DD-MMM-yyy") &amp; "' , p_admin_unit=&gt; 3, pf_graph_nm =&gt; '" &amp; F579 &amp; "' ,  pf_graph_path =&gt; '" &amp; G579 &amp; "' , pf_graph_desc =&gt; '" &amp; G579 &amp; "' , pf_graph_id =&gt; '" &amp; D579 &amp; "');"</f>
        <v>nm3api_inv_sngr.ins(p_iit_ne_id =&gt; n,p_effective_date =&gt;'24-Mar-2015' , p_admin_unit=&gt; 3, pf_graph_nm =&gt; 'OR16-2' ,  pf_graph_path =&gt; 'LIGHTS' , pf_graph_desc =&gt; 'LIGHTS' , pf_graph_id =&gt; '719');</v>
      </c>
    </row>
    <row r="580" spans="1:9" x14ac:dyDescent="0.25">
      <c r="A580" t="s">
        <v>4044</v>
      </c>
      <c r="B580" t="s">
        <v>4042</v>
      </c>
      <c r="C580" s="6">
        <v>42087</v>
      </c>
      <c r="D580">
        <v>720</v>
      </c>
      <c r="E580" s="5" t="s">
        <v>3852</v>
      </c>
      <c r="F580" t="s">
        <v>370</v>
      </c>
      <c r="G580" s="5" t="s">
        <v>1771</v>
      </c>
      <c r="I580" t="str">
        <f t="shared" si="9"/>
        <v>nm3api_inv_sngr.ins(p_iit_ne_id =&gt; n,p_effective_date =&gt;'24-Mar-2015' , p_admin_unit=&gt; 3, pf_graph_nm =&gt; 'OW11-8' ,  pf_graph_path =&gt; 'LIVESTOCK' , pf_graph_desc =&gt; 'LIVESTOCK' , pf_graph_id =&gt; '720');</v>
      </c>
    </row>
    <row r="581" spans="1:9" x14ac:dyDescent="0.25">
      <c r="A581" t="s">
        <v>4044</v>
      </c>
      <c r="B581" t="s">
        <v>4042</v>
      </c>
      <c r="C581" s="6">
        <v>42087</v>
      </c>
      <c r="D581">
        <v>721</v>
      </c>
      <c r="E581" s="5" t="s">
        <v>3853</v>
      </c>
      <c r="F581" t="s">
        <v>403</v>
      </c>
      <c r="G581" s="5" t="s">
        <v>404</v>
      </c>
      <c r="I581" t="str">
        <f t="shared" si="9"/>
        <v>nm3api_inv_sngr.ins(p_iit_ne_id =&gt; n,p_effective_date =&gt;'24-Mar-2015' , p_admin_unit=&gt; 3, pf_graph_nm =&gt; 'OW15-5' ,  pf_graph_path =&gt; 'LOG TRUCKS' , pf_graph_desc =&gt; 'LOG TRUCKS' , pf_graph_id =&gt; '721');</v>
      </c>
    </row>
    <row r="582" spans="1:9" x14ac:dyDescent="0.25">
      <c r="A582" t="s">
        <v>4044</v>
      </c>
      <c r="B582" t="s">
        <v>4042</v>
      </c>
      <c r="C582" s="6">
        <v>42087</v>
      </c>
      <c r="D582">
        <v>722</v>
      </c>
      <c r="E582" s="5" t="s">
        <v>3854</v>
      </c>
      <c r="F582" t="s">
        <v>393</v>
      </c>
      <c r="G582" s="5" t="s">
        <v>394</v>
      </c>
      <c r="I582" t="str">
        <f t="shared" si="9"/>
        <v>nm3api_inv_sngr.ins(p_iit_ne_id =&gt; n,p_effective_date =&gt;'24-Mar-2015' , p_admin_unit=&gt; 3, pf_graph_nm =&gt; 'OW15-17' ,  pf_graph_path =&gt; 'LONG LOAD' , pf_graph_desc =&gt; 'LONG LOAD' , pf_graph_id =&gt; '722');</v>
      </c>
    </row>
    <row r="583" spans="1:9" x14ac:dyDescent="0.25">
      <c r="A583" t="s">
        <v>4044</v>
      </c>
      <c r="B583" t="s">
        <v>4042</v>
      </c>
      <c r="C583" s="6">
        <v>42087</v>
      </c>
      <c r="D583">
        <v>723</v>
      </c>
      <c r="E583" s="5" t="s">
        <v>3855</v>
      </c>
      <c r="F583" t="s">
        <v>372</v>
      </c>
      <c r="G583" s="5" t="s">
        <v>373</v>
      </c>
      <c r="I583" t="str">
        <f t="shared" si="9"/>
        <v>nm3api_inv_sngr.ins(p_iit_ne_id =&gt; n,p_effective_date =&gt;'24-Mar-2015' , p_admin_unit=&gt; 3, pf_graph_nm =&gt; 'OW12-4' ,  pf_graph_path =&gt; 'LOW CLEARANCE ON SHOULDER' , pf_graph_desc =&gt; 'LOW CLEARANCE ON SHOULDER' , pf_graph_id =&gt; '723');</v>
      </c>
    </row>
    <row r="584" spans="1:9" x14ac:dyDescent="0.25">
      <c r="A584" t="s">
        <v>4044</v>
      </c>
      <c r="B584" t="s">
        <v>4042</v>
      </c>
      <c r="C584" s="6">
        <v>42087</v>
      </c>
      <c r="D584">
        <v>724</v>
      </c>
      <c r="E584" s="5" t="s">
        <v>3856</v>
      </c>
      <c r="F584" t="s">
        <v>371</v>
      </c>
      <c r="G584" s="5" t="s">
        <v>3253</v>
      </c>
      <c r="I584" t="str">
        <f t="shared" si="9"/>
        <v>nm3api_inv_sngr.ins(p_iit_ne_id =&gt; n,p_effective_date =&gt;'24-Mar-2015' , p_admin_unit=&gt; 3, pf_graph_nm =&gt; 'OW12-2P' ,  pf_graph_path =&gt; 'LOW CLEARANCE SIGN' , pf_graph_desc =&gt; 'LOW CLEARANCE SIGN' , pf_graph_id =&gt; '724');</v>
      </c>
    </row>
    <row r="585" spans="1:9" x14ac:dyDescent="0.25">
      <c r="A585" t="s">
        <v>4044</v>
      </c>
      <c r="B585" t="s">
        <v>4042</v>
      </c>
      <c r="C585" s="6">
        <v>42087</v>
      </c>
      <c r="D585">
        <v>725</v>
      </c>
      <c r="E585" s="5" t="s">
        <v>3857</v>
      </c>
      <c r="F585" t="s">
        <v>214</v>
      </c>
      <c r="G585" s="5" t="s">
        <v>3254</v>
      </c>
      <c r="I585" t="str">
        <f t="shared" si="9"/>
        <v>nm3api_inv_sngr.ins(p_iit_ne_id =&gt; n,p_effective_date =&gt;'24-Mar-2015' , p_admin_unit=&gt; 3, pf_graph_nm =&gt; 'OR14-6' ,  pf_graph_path =&gt; 'MOTOR CARRIER PILOT CAR STOP MARKER' , pf_graph_desc =&gt; 'MOTOR CARRIER PILOT CAR STOP MARKER' , pf_graph_id =&gt; '725');</v>
      </c>
    </row>
    <row r="586" spans="1:9" x14ac:dyDescent="0.25">
      <c r="A586" t="s">
        <v>4044</v>
      </c>
      <c r="B586" t="s">
        <v>4042</v>
      </c>
      <c r="C586" s="6">
        <v>42087</v>
      </c>
      <c r="D586">
        <v>726</v>
      </c>
      <c r="E586" s="5" t="s">
        <v>3858</v>
      </c>
      <c r="F586" t="s">
        <v>255</v>
      </c>
      <c r="G586" s="5" t="s">
        <v>256</v>
      </c>
      <c r="I586" t="str">
        <f t="shared" si="9"/>
        <v>nm3api_inv_sngr.ins(p_iit_ne_id =&gt; n,p_effective_date =&gt;'24-Mar-2015' , p_admin_unit=&gt; 3, pf_graph_nm =&gt; 'OR22-1' ,  pf_graph_path =&gt; 'MOTORCYCLISTS....' , pf_graph_desc =&gt; 'MOTORCYCLISTS....' , pf_graph_id =&gt; '726');</v>
      </c>
    </row>
    <row r="587" spans="1:9" x14ac:dyDescent="0.25">
      <c r="A587" t="s">
        <v>4044</v>
      </c>
      <c r="B587" t="s">
        <v>4042</v>
      </c>
      <c r="C587" s="6">
        <v>42087</v>
      </c>
      <c r="D587">
        <v>727</v>
      </c>
      <c r="E587" s="5" t="s">
        <v>3859</v>
      </c>
      <c r="F587" t="s">
        <v>441</v>
      </c>
      <c r="G587" s="5" t="s">
        <v>442</v>
      </c>
      <c r="I587" t="str">
        <f t="shared" si="9"/>
        <v>nm3api_inv_sngr.ins(p_iit_ne_id =&gt; n,p_effective_date =&gt;'24-Mar-2015' , p_admin_unit=&gt; 3, pf_graph_nm =&gt; 'OW7-3a' ,  pf_graph_path =&gt; 'NEXT XX MILES' , pf_graph_desc =&gt; 'NEXT XX MILES' , pf_graph_id =&gt; '727');</v>
      </c>
    </row>
    <row r="588" spans="1:9" x14ac:dyDescent="0.25">
      <c r="A588" t="s">
        <v>4044</v>
      </c>
      <c r="B588" t="s">
        <v>4042</v>
      </c>
      <c r="C588" s="6">
        <v>42087</v>
      </c>
      <c r="D588">
        <v>728</v>
      </c>
      <c r="E588" s="5" t="s">
        <v>3860</v>
      </c>
      <c r="F588" t="s">
        <v>247</v>
      </c>
      <c r="G588" s="5" t="s">
        <v>248</v>
      </c>
      <c r="I588" t="str">
        <f t="shared" si="9"/>
        <v>nm3api_inv_sngr.ins(p_iit_ne_id =&gt; n,p_effective_date =&gt;'24-Mar-2015' , p_admin_unit=&gt; 3, pf_graph_nm =&gt; 'OR21-1' ,  pf_graph_path =&gt; 'NO FISHING FROM BRIDGE' , pf_graph_desc =&gt; 'NO FISHING FROM BRIDGE' , pf_graph_id =&gt; '728');</v>
      </c>
    </row>
    <row r="589" spans="1:9" x14ac:dyDescent="0.25">
      <c r="A589" t="s">
        <v>4044</v>
      </c>
      <c r="B589" t="s">
        <v>4042</v>
      </c>
      <c r="C589" s="6">
        <v>42087</v>
      </c>
      <c r="D589">
        <v>729</v>
      </c>
      <c r="E589" s="5" t="s">
        <v>3861</v>
      </c>
      <c r="F589" t="s">
        <v>262</v>
      </c>
      <c r="G589" s="5" t="s">
        <v>263</v>
      </c>
      <c r="I589" t="str">
        <f t="shared" si="9"/>
        <v>nm3api_inv_sngr.ins(p_iit_ne_id =&gt; n,p_effective_date =&gt;'24-Mar-2015' , p_admin_unit=&gt; 3, pf_graph_nm =&gt; 'OR22-15' ,  pf_graph_path =&gt; 'NO LANE CHANGES AHEAD' , pf_graph_desc =&gt; 'NO LANE CHANGES AHEAD' , pf_graph_id =&gt; '729');</v>
      </c>
    </row>
    <row r="590" spans="1:9" x14ac:dyDescent="0.25">
      <c r="A590" t="s">
        <v>4044</v>
      </c>
      <c r="B590" t="s">
        <v>4042</v>
      </c>
      <c r="C590" s="6">
        <v>42087</v>
      </c>
      <c r="D590">
        <v>730</v>
      </c>
      <c r="E590" s="5" t="s">
        <v>3862</v>
      </c>
      <c r="F590" t="s">
        <v>264</v>
      </c>
      <c r="G590" s="5" t="s">
        <v>265</v>
      </c>
      <c r="I590" t="str">
        <f t="shared" si="9"/>
        <v>nm3api_inv_sngr.ins(p_iit_ne_id =&gt; n,p_effective_date =&gt;'24-Mar-2015' , p_admin_unit=&gt; 3, pf_graph_nm =&gt; 'OR22-16' ,  pf_graph_path =&gt; 'NO LANE CHANGES NEXT FT.' , pf_graph_desc =&gt; 'NO LANE CHANGES NEXT FT.' , pf_graph_id =&gt; '730');</v>
      </c>
    </row>
    <row r="591" spans="1:9" x14ac:dyDescent="0.25">
      <c r="A591" t="s">
        <v>4044</v>
      </c>
      <c r="B591" t="s">
        <v>4042</v>
      </c>
      <c r="C591" s="6">
        <v>42087</v>
      </c>
      <c r="D591">
        <v>731</v>
      </c>
      <c r="E591" s="5" t="s">
        <v>3863</v>
      </c>
      <c r="F591" t="s">
        <v>266</v>
      </c>
      <c r="G591" s="5" t="s">
        <v>267</v>
      </c>
      <c r="I591" t="str">
        <f t="shared" si="9"/>
        <v>nm3api_inv_sngr.ins(p_iit_ne_id =&gt; n,p_effective_date =&gt;'24-Mar-2015' , p_admin_unit=&gt; 3, pf_graph_nm =&gt; 'OR22-17' ,  pf_graph_path =&gt; 'NO LANE CHANGES NEXT 1/2 MILE' , pf_graph_desc =&gt; 'NO LANE CHANGES NEXT 1/2 MILE' , pf_graph_id =&gt; '731');</v>
      </c>
    </row>
    <row r="592" spans="1:9" x14ac:dyDescent="0.25">
      <c r="A592" t="s">
        <v>4044</v>
      </c>
      <c r="B592" t="s">
        <v>4042</v>
      </c>
      <c r="C592" s="6">
        <v>42087</v>
      </c>
      <c r="D592">
        <v>732</v>
      </c>
      <c r="E592" s="5" t="s">
        <v>3864</v>
      </c>
      <c r="F592" t="s">
        <v>299</v>
      </c>
      <c r="G592" s="5" t="s">
        <v>300</v>
      </c>
      <c r="I592" t="str">
        <f t="shared" si="9"/>
        <v>nm3api_inv_sngr.ins(p_iit_ne_id =&gt; n,p_effective_date =&gt;'24-Mar-2015' , p_admin_unit=&gt; 3, pf_graph_nm =&gt; 'OR3-2' ,  pf_graph_path =&gt; 'NO LEFT TURN' , pf_graph_desc =&gt; 'NO LEFT TURN' , pf_graph_id =&gt; '732');</v>
      </c>
    </row>
    <row r="593" spans="1:9" x14ac:dyDescent="0.25">
      <c r="A593" t="s">
        <v>4044</v>
      </c>
      <c r="B593" t="s">
        <v>4042</v>
      </c>
      <c r="C593" s="6">
        <v>42087</v>
      </c>
      <c r="D593">
        <v>733</v>
      </c>
      <c r="E593" s="5" t="s">
        <v>3865</v>
      </c>
      <c r="F593" t="s">
        <v>375</v>
      </c>
      <c r="G593" s="5" t="s">
        <v>376</v>
      </c>
      <c r="I593" t="str">
        <f t="shared" si="9"/>
        <v>nm3api_inv_sngr.ins(p_iit_ne_id =&gt; n,p_effective_date =&gt;'24-Mar-2015' , p_admin_unit=&gt; 3, pf_graph_nm =&gt; 'OW14-2A' ,  pf_graph_path =&gt; 'NO OUTLET' , pf_graph_desc =&gt; 'NO OUTLET' , pf_graph_id =&gt; '733');</v>
      </c>
    </row>
    <row r="594" spans="1:9" x14ac:dyDescent="0.25">
      <c r="A594" t="s">
        <v>4044</v>
      </c>
      <c r="B594" t="s">
        <v>4042</v>
      </c>
      <c r="C594" s="6">
        <v>42087</v>
      </c>
      <c r="D594">
        <v>734</v>
      </c>
      <c r="E594" s="5" t="s">
        <v>3866</v>
      </c>
      <c r="F594" t="s">
        <v>345</v>
      </c>
      <c r="G594" s="5" t="s">
        <v>346</v>
      </c>
      <c r="I594" t="str">
        <f t="shared" si="9"/>
        <v>nm3api_inv_sngr.ins(p_iit_ne_id =&gt; n,p_effective_date =&gt;'24-Mar-2015' , p_admin_unit=&gt; 3, pf_graph_nm =&gt; 'OR7-1' ,  pf_graph_path =&gt; 'NO OVERNIGHT PARKING' , pf_graph_desc =&gt; 'NO OVERNIGHT PARKING' , pf_graph_id =&gt; '734');</v>
      </c>
    </row>
    <row r="595" spans="1:9" x14ac:dyDescent="0.25">
      <c r="A595" t="s">
        <v>4044</v>
      </c>
      <c r="B595" t="s">
        <v>4042</v>
      </c>
      <c r="C595" s="6">
        <v>42087</v>
      </c>
      <c r="D595">
        <v>735</v>
      </c>
      <c r="E595" s="5" t="s">
        <v>3867</v>
      </c>
      <c r="F595" t="s">
        <v>350</v>
      </c>
      <c r="G595" s="5" t="s">
        <v>3255</v>
      </c>
      <c r="I595" t="str">
        <f t="shared" si="9"/>
        <v>nm3api_inv_sngr.ins(p_iit_ne_id =&gt; n,p_effective_date =&gt;'24-Mar-2015' , p_admin_unit=&gt; 3, pf_graph_nm =&gt; 'OR7-3B' ,  pf_graph_path =&gt; 'NO PARKING ANYTIME WITH ARROW' , pf_graph_desc =&gt; 'NO PARKING ANYTIME WITH ARROW' , pf_graph_id =&gt; '735');</v>
      </c>
    </row>
    <row r="596" spans="1:9" x14ac:dyDescent="0.25">
      <c r="A596" t="s">
        <v>4044</v>
      </c>
      <c r="B596" t="s">
        <v>4042</v>
      </c>
      <c r="C596" s="6">
        <v>42087</v>
      </c>
      <c r="D596">
        <v>736</v>
      </c>
      <c r="E596" s="5" t="s">
        <v>3868</v>
      </c>
      <c r="F596" t="s">
        <v>357</v>
      </c>
      <c r="G596" s="5" t="s">
        <v>358</v>
      </c>
      <c r="I596" t="str">
        <f t="shared" si="9"/>
        <v>nm3api_inv_sngr.ins(p_iit_ne_id =&gt; n,p_effective_date =&gt;'24-Mar-2015' , p_admin_unit=&gt; 3, pf_graph_nm =&gt; 'OR8-4A' ,  pf_graph_path =&gt; 'NO PARKING FOR UNATTENDED VEHICLES' , pf_graph_desc =&gt; 'NO PARKING FOR UNATTENDED VEHICLES' , pf_graph_id =&gt; '736');</v>
      </c>
    </row>
    <row r="597" spans="1:9" x14ac:dyDescent="0.25">
      <c r="A597" t="s">
        <v>4044</v>
      </c>
      <c r="B597" t="s">
        <v>4042</v>
      </c>
      <c r="C597" s="6">
        <v>42087</v>
      </c>
      <c r="D597">
        <v>737</v>
      </c>
      <c r="E597" s="5" t="s">
        <v>3869</v>
      </c>
      <c r="F597" t="s">
        <v>235</v>
      </c>
      <c r="G597" s="5" t="s">
        <v>3256</v>
      </c>
      <c r="I597" t="str">
        <f t="shared" si="9"/>
        <v>nm3api_inv_sngr.ins(p_iit_ne_id =&gt; n,p_effective_date =&gt;'24-Mar-2015' , p_admin_unit=&gt; 3, pf_graph_nm =&gt; 'OR18-2' ,  pf_graph_path =&gt; 'NO PARKING FOR UNATTENDED VEHICLES W/DATES' , pf_graph_desc =&gt; 'NO PARKING FOR UNATTENDED VEHICLES W/DATES' , pf_graph_id =&gt; '737');</v>
      </c>
    </row>
    <row r="598" spans="1:9" x14ac:dyDescent="0.25">
      <c r="A598" t="s">
        <v>4044</v>
      </c>
      <c r="B598" t="s">
        <v>4042</v>
      </c>
      <c r="C598" s="6">
        <v>42087</v>
      </c>
      <c r="D598">
        <v>738</v>
      </c>
      <c r="E598" s="5" t="s">
        <v>3870</v>
      </c>
      <c r="F598" t="s">
        <v>359</v>
      </c>
      <c r="G598" s="5" t="s">
        <v>360</v>
      </c>
      <c r="I598" t="str">
        <f t="shared" si="9"/>
        <v>nm3api_inv_sngr.ins(p_iit_ne_id =&gt; n,p_effective_date =&gt;'24-Mar-2015' , p_admin_unit=&gt; 3, pf_graph_nm =&gt; 'OR8-8' ,  pf_graph_path =&gt; 'NO PARKING ON HIGHWAY SHOULDERS' , pf_graph_desc =&gt; 'NO PARKING ON HIGHWAY SHOULDERS' , pf_graph_id =&gt; '738');</v>
      </c>
    </row>
    <row r="599" spans="1:9" x14ac:dyDescent="0.25">
      <c r="A599" t="s">
        <v>4044</v>
      </c>
      <c r="B599" t="s">
        <v>4042</v>
      </c>
      <c r="C599" s="6">
        <v>42087</v>
      </c>
      <c r="D599">
        <v>739</v>
      </c>
      <c r="E599" s="5" t="s">
        <v>3871</v>
      </c>
      <c r="F599" t="s">
        <v>355</v>
      </c>
      <c r="G599" s="5" t="s">
        <v>356</v>
      </c>
      <c r="I599" t="str">
        <f t="shared" si="9"/>
        <v>nm3api_inv_sngr.ins(p_iit_ne_id =&gt; n,p_effective_date =&gt;'24-Mar-2015' , p_admin_unit=&gt; 3, pf_graph_nm =&gt; 'OR8-1A' ,  pf_graph_path =&gt; 'NO PARKING TOW AWAY ZONE' , pf_graph_desc =&gt; 'NO PARKING TOW AWAY ZONE' , pf_graph_id =&gt; '739');</v>
      </c>
    </row>
    <row r="600" spans="1:9" x14ac:dyDescent="0.25">
      <c r="A600" t="s">
        <v>4044</v>
      </c>
      <c r="B600" t="s">
        <v>4042</v>
      </c>
      <c r="C600" s="6">
        <v>42087</v>
      </c>
      <c r="D600">
        <v>740</v>
      </c>
      <c r="E600" s="5" t="s">
        <v>3872</v>
      </c>
      <c r="F600" t="s">
        <v>347</v>
      </c>
      <c r="G600" s="5" t="s">
        <v>348</v>
      </c>
      <c r="I600" t="str">
        <f t="shared" si="9"/>
        <v>nm3api_inv_sngr.ins(p_iit_ne_id =&gt; n,p_effective_date =&gt;'24-Mar-2015' , p_admin_unit=&gt; 3, pf_graph_nm =&gt; 'OR7-20' ,  pf_graph_path =&gt; 'NO PARKING VEHICLES OVER X FEET HIGH' , pf_graph_desc =&gt; 'NO PARKING VEHICLES OVER X FEET HIGH' , pf_graph_id =&gt; '740');</v>
      </c>
    </row>
    <row r="601" spans="1:9" x14ac:dyDescent="0.25">
      <c r="A601" t="s">
        <v>4044</v>
      </c>
      <c r="B601" t="s">
        <v>4042</v>
      </c>
      <c r="C601" s="6">
        <v>42087</v>
      </c>
      <c r="D601">
        <v>741</v>
      </c>
      <c r="E601" s="5" t="s">
        <v>3873</v>
      </c>
      <c r="F601" t="s">
        <v>349</v>
      </c>
      <c r="G601" s="5" t="s">
        <v>3257</v>
      </c>
      <c r="I601" t="str">
        <f t="shared" si="9"/>
        <v>nm3api_inv_sngr.ins(p_iit_ne_id =&gt; n,p_effective_date =&gt;'24-Mar-2015' , p_admin_unit=&gt; 3, pf_graph_nm =&gt; 'OR7-3A' ,  pf_graph_path =&gt; 'NO PARKING WITH ARROW' , pf_graph_desc =&gt; 'NO PARKING WITH ARROW' , pf_graph_id =&gt; '741');</v>
      </c>
    </row>
    <row r="602" spans="1:9" x14ac:dyDescent="0.25">
      <c r="A602" t="s">
        <v>4044</v>
      </c>
      <c r="B602" t="s">
        <v>4042</v>
      </c>
      <c r="C602" s="6">
        <v>42087</v>
      </c>
      <c r="D602">
        <v>742</v>
      </c>
      <c r="E602" s="5" t="s">
        <v>3874</v>
      </c>
      <c r="F602" t="s">
        <v>290</v>
      </c>
      <c r="G602" s="5" t="s">
        <v>291</v>
      </c>
      <c r="I602" t="str">
        <f t="shared" si="9"/>
        <v>nm3api_inv_sngr.ins(p_iit_ne_id =&gt; n,p_effective_date =&gt;'24-Mar-2015' , p_admin_unit=&gt; 3, pf_graph_nm =&gt; 'OR3-1' ,  pf_graph_path =&gt; 'NO RIGHT TURN' , pf_graph_desc =&gt; 'NO RIGHT TURN' , pf_graph_id =&gt; '742');</v>
      </c>
    </row>
    <row r="603" spans="1:9" x14ac:dyDescent="0.25">
      <c r="A603" t="s">
        <v>4044</v>
      </c>
      <c r="B603" t="s">
        <v>4042</v>
      </c>
      <c r="C603" s="6">
        <v>42087</v>
      </c>
      <c r="D603">
        <v>743</v>
      </c>
      <c r="E603" s="5" t="s">
        <v>3875</v>
      </c>
      <c r="F603" t="s">
        <v>192</v>
      </c>
      <c r="G603" s="5" t="s">
        <v>193</v>
      </c>
      <c r="I603" t="str">
        <f t="shared" si="9"/>
        <v>nm3api_inv_sngr.ins(p_iit_ne_id =&gt; n,p_effective_date =&gt;'24-Mar-2015' , p_admin_unit=&gt; 3, pf_graph_nm =&gt; 'OR10-11a' ,  pf_graph_path =&gt; 'NO TURN ON RED' , pf_graph_desc =&gt; 'NO TURN ON RED' , pf_graph_id =&gt; '743');</v>
      </c>
    </row>
    <row r="604" spans="1:9" x14ac:dyDescent="0.25">
      <c r="A604" t="s">
        <v>4044</v>
      </c>
      <c r="B604" t="s">
        <v>4042</v>
      </c>
      <c r="C604" s="6">
        <v>42087</v>
      </c>
      <c r="D604">
        <v>744</v>
      </c>
      <c r="E604" s="5" t="s">
        <v>3876</v>
      </c>
      <c r="F604" t="s">
        <v>301</v>
      </c>
      <c r="G604" s="5" t="s">
        <v>302</v>
      </c>
      <c r="I604" t="str">
        <f t="shared" si="9"/>
        <v>nm3api_inv_sngr.ins(p_iit_ne_id =&gt; n,p_effective_date =&gt;'24-Mar-2015' , p_admin_unit=&gt; 3, pf_graph_nm =&gt; 'OR3-3' ,  pf_graph_path =&gt; 'NO TURNS' , pf_graph_desc =&gt; 'NO TURNS' , pf_graph_id =&gt; '744');</v>
      </c>
    </row>
    <row r="605" spans="1:9" x14ac:dyDescent="0.25">
      <c r="A605" t="s">
        <v>4044</v>
      </c>
      <c r="B605" t="s">
        <v>4042</v>
      </c>
      <c r="C605" s="6">
        <v>42087</v>
      </c>
      <c r="D605">
        <v>745</v>
      </c>
      <c r="E605" s="5" t="s">
        <v>3877</v>
      </c>
      <c r="F605" t="s">
        <v>339</v>
      </c>
      <c r="G605" s="5" t="s">
        <v>340</v>
      </c>
      <c r="I605" t="str">
        <f t="shared" si="9"/>
        <v>nm3api_inv_sngr.ins(p_iit_ne_id =&gt; n,p_effective_date =&gt;'24-Mar-2015' , p_admin_unit=&gt; 3, pf_graph_nm =&gt; 'OR5-3A' ,  pf_graph_path =&gt; 'NON-MOTORIZED ...EXIT' , pf_graph_desc =&gt; 'NON-MOTORIZED ...EXIT' , pf_graph_id =&gt; '745');</v>
      </c>
    </row>
    <row r="606" spans="1:9" x14ac:dyDescent="0.25">
      <c r="A606" t="s">
        <v>4044</v>
      </c>
      <c r="B606" t="s">
        <v>4042</v>
      </c>
      <c r="C606" s="6">
        <v>42087</v>
      </c>
      <c r="D606">
        <v>746</v>
      </c>
      <c r="E606" s="5" t="s">
        <v>3878</v>
      </c>
      <c r="F606" t="s">
        <v>341</v>
      </c>
      <c r="G606" s="5" t="s">
        <v>342</v>
      </c>
      <c r="I606" t="str">
        <f t="shared" si="9"/>
        <v>nm3api_inv_sngr.ins(p_iit_ne_id =&gt; n,p_effective_date =&gt;'24-Mar-2015' , p_admin_unit=&gt; 3, pf_graph_nm =&gt; 'OR5-3B' ,  pf_graph_path =&gt; 'NON-MOTORIZED ...POINT' , pf_graph_desc =&gt; 'NON-MOTORIZED ...POINT' , pf_graph_id =&gt; '746');</v>
      </c>
    </row>
    <row r="607" spans="1:9" x14ac:dyDescent="0.25">
      <c r="A607" t="s">
        <v>4044</v>
      </c>
      <c r="B607" t="s">
        <v>4042</v>
      </c>
      <c r="C607" s="6">
        <v>42087</v>
      </c>
      <c r="D607">
        <v>747</v>
      </c>
      <c r="E607" s="5" t="s">
        <v>3836</v>
      </c>
      <c r="F607" t="s">
        <v>416</v>
      </c>
      <c r="G607" s="5" t="s">
        <v>3258</v>
      </c>
      <c r="I607" t="str">
        <f t="shared" si="9"/>
        <v>nm3api_inv_sngr.ins(p_iit_ne_id =&gt; n,p_effective_date =&gt;'24-Mar-2015' , p_admin_unit=&gt; 3, pf_graph_nm =&gt; 'OW19-1' ,  pf_graph_path =&gt; 'OBSTRUCTION MARKER' , pf_graph_desc =&gt; 'OBSTRUCTION MARKER' , pf_graph_id =&gt; '747');</v>
      </c>
    </row>
    <row r="608" spans="1:9" x14ac:dyDescent="0.25">
      <c r="A608" t="s">
        <v>4044</v>
      </c>
      <c r="B608" t="s">
        <v>4042</v>
      </c>
      <c r="C608" s="6">
        <v>42087</v>
      </c>
      <c r="D608">
        <v>748</v>
      </c>
      <c r="E608" s="5" t="s">
        <v>3879</v>
      </c>
      <c r="F608" t="s">
        <v>241</v>
      </c>
      <c r="G608" s="5" t="s">
        <v>3259</v>
      </c>
      <c r="I608" t="str">
        <f t="shared" si="9"/>
        <v>nm3api_inv_sngr.ins(p_iit_ne_id =&gt; n,p_effective_date =&gt;'24-Mar-2015' , p_admin_unit=&gt; 3, pf_graph_nm =&gt; 'OR20-1' ,  pf_graph_path =&gt; 'ONE VEHICLE PER GREEN (PTR SIGN OPTION)' , pf_graph_desc =&gt; 'ONE VEHICLE PER GREEN (PTR SIGN OPTION)' , pf_graph_id =&gt; '748');</v>
      </c>
    </row>
    <row r="609" spans="1:9" x14ac:dyDescent="0.25">
      <c r="A609" t="s">
        <v>4044</v>
      </c>
      <c r="B609" t="s">
        <v>4042</v>
      </c>
      <c r="C609" s="6">
        <v>42087</v>
      </c>
      <c r="D609">
        <v>749</v>
      </c>
      <c r="E609" s="5" t="s">
        <v>3880</v>
      </c>
      <c r="F609" t="s">
        <v>242</v>
      </c>
      <c r="G609" s="5" t="s">
        <v>3259</v>
      </c>
      <c r="I609" t="str">
        <f t="shared" si="9"/>
        <v>nm3api_inv_sngr.ins(p_iit_ne_id =&gt; n,p_effective_date =&gt;'24-Mar-2015' , p_admin_unit=&gt; 3, pf_graph_nm =&gt; 'OR20-3' ,  pf_graph_path =&gt; 'ONE VEHICLE PER GREEN (PTR SIGN OPTION)' , pf_graph_desc =&gt; 'ONE VEHICLE PER GREEN (PTR SIGN OPTION)' , pf_graph_id =&gt; '749');</v>
      </c>
    </row>
    <row r="610" spans="1:9" x14ac:dyDescent="0.25">
      <c r="A610" t="s">
        <v>4044</v>
      </c>
      <c r="B610" t="s">
        <v>4042</v>
      </c>
      <c r="C610" s="6">
        <v>42087</v>
      </c>
      <c r="D610">
        <v>750</v>
      </c>
      <c r="E610" s="5" t="s">
        <v>3881</v>
      </c>
      <c r="F610" t="s">
        <v>343</v>
      </c>
      <c r="G610" s="5" t="s">
        <v>344</v>
      </c>
      <c r="I610" t="str">
        <f t="shared" si="9"/>
        <v>nm3api_inv_sngr.ins(p_iit_ne_id =&gt; n,p_effective_date =&gt;'24-Mar-2015' , p_admin_unit=&gt; 3, pf_graph_nm =&gt; 'OR6-2' ,  pf_graph_path =&gt; 'ONE WAY' , pf_graph_desc =&gt; 'ONE WAY' , pf_graph_id =&gt; '750');</v>
      </c>
    </row>
    <row r="611" spans="1:9" x14ac:dyDescent="0.25">
      <c r="A611" t="s">
        <v>4044</v>
      </c>
      <c r="B611" t="s">
        <v>4042</v>
      </c>
      <c r="C611" s="6">
        <v>42087</v>
      </c>
      <c r="D611">
        <v>751</v>
      </c>
      <c r="E611" s="5" t="s">
        <v>3838</v>
      </c>
      <c r="F611" t="s">
        <v>337</v>
      </c>
      <c r="G611" s="5" t="s">
        <v>338</v>
      </c>
      <c r="I611" t="str">
        <f t="shared" si="9"/>
        <v>nm3api_inv_sngr.ins(p_iit_ne_id =&gt; n,p_effective_date =&gt;'24-Mar-2015' , p_admin_unit=&gt; 3, pf_graph_nm =&gt; 'OR5-11' ,  pf_graph_path =&gt; 'ONE WAY TRAFFIC FOR TRUCKS AND BUSES' , pf_graph_desc =&gt; 'ONE WAY TRAFFIC FOR TRUCKS AND BUSES' , pf_graph_id =&gt; '751');</v>
      </c>
    </row>
    <row r="612" spans="1:9" x14ac:dyDescent="0.25">
      <c r="A612" t="s">
        <v>4044</v>
      </c>
      <c r="B612" t="s">
        <v>4042</v>
      </c>
      <c r="C612" s="6">
        <v>42087</v>
      </c>
      <c r="D612">
        <v>752</v>
      </c>
      <c r="E612" s="5" t="s">
        <v>3882</v>
      </c>
      <c r="F612" t="s">
        <v>368</v>
      </c>
      <c r="G612" s="5" t="s">
        <v>369</v>
      </c>
      <c r="I612" t="str">
        <f t="shared" si="9"/>
        <v>nm3api_inv_sngr.ins(p_iit_ne_id =&gt; n,p_effective_date =&gt;'24-Mar-2015' , p_admin_unit=&gt; 3, pf_graph_nm =&gt; 'OW11-7' ,  pf_graph_path =&gt; 'OPEN RANGE' , pf_graph_desc =&gt; 'OPEN RANGE' , pf_graph_id =&gt; '752');</v>
      </c>
    </row>
    <row r="613" spans="1:9" x14ac:dyDescent="0.25">
      <c r="A613" t="s">
        <v>4044</v>
      </c>
      <c r="B613" t="s">
        <v>4042</v>
      </c>
      <c r="C613" s="6">
        <v>42087</v>
      </c>
      <c r="D613">
        <v>753</v>
      </c>
      <c r="E613" s="5" t="s">
        <v>3883</v>
      </c>
      <c r="F613" t="s">
        <v>391</v>
      </c>
      <c r="G613" s="5" t="s">
        <v>392</v>
      </c>
      <c r="I613" t="str">
        <f t="shared" si="9"/>
        <v>nm3api_inv_sngr.ins(p_iit_ne_id =&gt; n,p_effective_date =&gt;'24-Mar-2015' , p_admin_unit=&gt; 3, pf_graph_nm =&gt; 'OW15-16' ,  pf_graph_path =&gt; 'OVERSIZE LOAD' , pf_graph_desc =&gt; 'OVERSIZE LOAD' , pf_graph_id =&gt; '753');</v>
      </c>
    </row>
    <row r="614" spans="1:9" x14ac:dyDescent="0.25">
      <c r="A614" t="s">
        <v>4044</v>
      </c>
      <c r="B614" t="s">
        <v>4042</v>
      </c>
      <c r="C614" s="6">
        <v>42087</v>
      </c>
      <c r="D614">
        <v>754</v>
      </c>
      <c r="E614" s="5" t="s">
        <v>3809</v>
      </c>
      <c r="F614" t="s">
        <v>351</v>
      </c>
      <c r="G614" s="5" t="s">
        <v>352</v>
      </c>
      <c r="I614" t="str">
        <f t="shared" si="9"/>
        <v>nm3api_inv_sngr.ins(p_iit_ne_id =&gt; n,p_effective_date =&gt;'24-Mar-2015' , p_admin_unit=&gt; 3, pf_graph_nm =&gt; 'OR7-8' ,  pf_graph_path =&gt; 'PARKING…' , pf_graph_desc =&gt; 'PARKING…' , pf_graph_id =&gt; '754');</v>
      </c>
    </row>
    <row r="615" spans="1:9" x14ac:dyDescent="0.25">
      <c r="A615" t="s">
        <v>4044</v>
      </c>
      <c r="B615" t="s">
        <v>4042</v>
      </c>
      <c r="C615" s="6">
        <v>42087</v>
      </c>
      <c r="D615">
        <v>755</v>
      </c>
      <c r="E615" s="5" t="s">
        <v>3884</v>
      </c>
      <c r="F615" t="s">
        <v>313</v>
      </c>
      <c r="G615" s="5" t="s">
        <v>314</v>
      </c>
      <c r="I615" t="str">
        <f t="shared" si="9"/>
        <v>nm3api_inv_sngr.ins(p_iit_ne_id =&gt; n,p_effective_date =&gt;'24-Mar-2015' , p_admin_unit=&gt; 3, pf_graph_nm =&gt; 'OR4-10' ,  pf_graph_path =&gt; 'PASSING LANE 1 MILE' , pf_graph_desc =&gt; 'PASSING LANE 1 MILE' , pf_graph_id =&gt; '755');</v>
      </c>
    </row>
    <row r="616" spans="1:9" x14ac:dyDescent="0.25">
      <c r="A616" t="s">
        <v>4044</v>
      </c>
      <c r="B616" t="s">
        <v>4042</v>
      </c>
      <c r="C616" s="6">
        <v>42087</v>
      </c>
      <c r="D616">
        <v>756</v>
      </c>
      <c r="E616" s="5" t="s">
        <v>3885</v>
      </c>
      <c r="F616" t="s">
        <v>239</v>
      </c>
      <c r="G616" s="5" t="s">
        <v>240</v>
      </c>
      <c r="I616" t="str">
        <f t="shared" si="9"/>
        <v>nm3api_inv_sngr.ins(p_iit_ne_id =&gt; n,p_effective_date =&gt;'24-Mar-2015' , p_admin_unit=&gt; 3, pf_graph_nm =&gt; 'OR19-6' ,  pf_graph_path =&gt; 'PATROLLED BY AIRCRAFT' , pf_graph_desc =&gt; 'PATROLLED BY AIRCRAFT' , pf_graph_id =&gt; '756');</v>
      </c>
    </row>
    <row r="617" spans="1:9" x14ac:dyDescent="0.25">
      <c r="A617" t="s">
        <v>4044</v>
      </c>
      <c r="B617" t="s">
        <v>4042</v>
      </c>
      <c r="C617" s="6">
        <v>42087</v>
      </c>
      <c r="D617">
        <v>757</v>
      </c>
      <c r="E617" s="5" t="s">
        <v>3886</v>
      </c>
      <c r="F617" t="s">
        <v>387</v>
      </c>
      <c r="G617" s="5" t="s">
        <v>388</v>
      </c>
      <c r="I617" t="str">
        <f t="shared" si="9"/>
        <v>nm3api_inv_sngr.ins(p_iit_ne_id =&gt; n,p_effective_date =&gt;'24-Mar-2015' , p_admin_unit=&gt; 3, pf_graph_nm =&gt; 'OW15-14' ,  pf_graph_path =&gt; 'PREPARE TO STOP WHEN LIGHTS FLASH' , pf_graph_desc =&gt; 'PREPARE TO STOP WHEN LIGHTS FLASH' , pf_graph_id =&gt; '757');</v>
      </c>
    </row>
    <row r="618" spans="1:9" x14ac:dyDescent="0.25">
      <c r="A618" t="s">
        <v>4044</v>
      </c>
      <c r="B618" t="s">
        <v>4042</v>
      </c>
      <c r="C618" s="6">
        <v>42087</v>
      </c>
      <c r="D618">
        <v>758</v>
      </c>
      <c r="E618" s="5" t="s">
        <v>3887</v>
      </c>
      <c r="F618" t="s">
        <v>377</v>
      </c>
      <c r="G618" s="5" t="s">
        <v>378</v>
      </c>
      <c r="I618" t="str">
        <f t="shared" si="9"/>
        <v>nm3api_inv_sngr.ins(p_iit_ne_id =&gt; n,p_effective_date =&gt;'24-Mar-2015' , p_admin_unit=&gt; 3, pf_graph_nm =&gt; 'OW14-3' ,  pf_graph_path =&gt; 'PRIVATE DRIVE' , pf_graph_desc =&gt; 'PRIVATE DRIVE' , pf_graph_id =&gt; '758');</v>
      </c>
    </row>
    <row r="619" spans="1:9" x14ac:dyDescent="0.25">
      <c r="A619" t="s">
        <v>4044</v>
      </c>
      <c r="B619" t="s">
        <v>4042</v>
      </c>
      <c r="C619" s="6">
        <v>42087</v>
      </c>
      <c r="D619">
        <v>759</v>
      </c>
      <c r="E619" s="5" t="s">
        <v>3888</v>
      </c>
      <c r="F619" t="s">
        <v>196</v>
      </c>
      <c r="G619" s="5" t="s">
        <v>197</v>
      </c>
      <c r="I619" t="str">
        <f t="shared" si="9"/>
        <v>nm3api_inv_sngr.ins(p_iit_ne_id =&gt; n,p_effective_date =&gt;'24-Mar-2015' , p_admin_unit=&gt; 3, pf_graph_nm =&gt; 'OR10-4bR' ,  pf_graph_path =&gt; 'PUSH BUTTON FOR PEDESTRIANS ( SYMBOL)' , pf_graph_desc =&gt; 'PUSH BUTTON FOR PEDESTRIANS ( SYMBOL)' , pf_graph_id =&gt; '759');</v>
      </c>
    </row>
    <row r="620" spans="1:9" x14ac:dyDescent="0.25">
      <c r="A620" t="s">
        <v>4044</v>
      </c>
      <c r="B620" t="s">
        <v>4042</v>
      </c>
      <c r="C620" s="6">
        <v>42087</v>
      </c>
      <c r="D620">
        <v>760</v>
      </c>
      <c r="E620" s="5" t="s">
        <v>3889</v>
      </c>
      <c r="F620" t="s">
        <v>268</v>
      </c>
      <c r="G620" s="5" t="s">
        <v>269</v>
      </c>
      <c r="I620" t="str">
        <f t="shared" si="9"/>
        <v>nm3api_inv_sngr.ins(p_iit_ne_id =&gt; n,p_effective_date =&gt;'24-Mar-2015' , p_admin_unit=&gt; 3, pf_graph_nm =&gt; 'OR22-18' ,  pf_graph_path =&gt; 'RAMP CLOSED' , pf_graph_desc =&gt; 'RAMP CLOSED' , pf_graph_id =&gt; '760');</v>
      </c>
    </row>
    <row r="621" spans="1:9" x14ac:dyDescent="0.25">
      <c r="A621" t="s">
        <v>4044</v>
      </c>
      <c r="B621" t="s">
        <v>4042</v>
      </c>
      <c r="C621" s="6">
        <v>42087</v>
      </c>
      <c r="D621">
        <v>761</v>
      </c>
      <c r="E621" s="5" t="s">
        <v>3890</v>
      </c>
      <c r="F621" t="s">
        <v>243</v>
      </c>
      <c r="G621" s="5" t="s">
        <v>3260</v>
      </c>
      <c r="I621" t="str">
        <f t="shared" si="9"/>
        <v>nm3api_inv_sngr.ins(p_iit_ne_id =&gt; n,p_effective_date =&gt;'24-Mar-2015' , p_admin_unit=&gt; 3, pf_graph_nm =&gt; 'OR20-4' ,  pf_graph_path =&gt; 'RAMP SIGNAL ON (PTR SIGN)' , pf_graph_desc =&gt; 'RAMP SIGNAL ON (PTR SIGN)' , pf_graph_id =&gt; '761');</v>
      </c>
    </row>
    <row r="622" spans="1:9" x14ac:dyDescent="0.25">
      <c r="A622" t="s">
        <v>4044</v>
      </c>
      <c r="B622" t="s">
        <v>4042</v>
      </c>
      <c r="C622" s="6">
        <v>42087</v>
      </c>
      <c r="D622">
        <v>762</v>
      </c>
      <c r="E622" s="5" t="s">
        <v>3891</v>
      </c>
      <c r="F622" t="s">
        <v>284</v>
      </c>
      <c r="G622" s="5" t="s">
        <v>285</v>
      </c>
      <c r="I622" t="str">
        <f t="shared" si="9"/>
        <v>nm3api_inv_sngr.ins(p_iit_ne_id =&gt; n,p_effective_date =&gt;'24-Mar-2015' , p_admin_unit=&gt; 3, pf_graph_nm =&gt; 'OR2-5' ,  pf_graph_path =&gt; 'REDUCED SPEED AHEAD' , pf_graph_desc =&gt; 'REDUCED SPEED AHEAD' , pf_graph_id =&gt; '762');</v>
      </c>
    </row>
    <row r="623" spans="1:9" x14ac:dyDescent="0.25">
      <c r="A623" t="s">
        <v>4044</v>
      </c>
      <c r="B623" t="s">
        <v>4042</v>
      </c>
      <c r="C623" s="6">
        <v>42087</v>
      </c>
      <c r="D623">
        <v>763</v>
      </c>
      <c r="E623" s="5" t="s">
        <v>3892</v>
      </c>
      <c r="F623" t="s">
        <v>216</v>
      </c>
      <c r="G623" s="5" t="s">
        <v>3261</v>
      </c>
      <c r="I623" t="str">
        <f t="shared" si="9"/>
        <v>nm3api_inv_sngr.ins(p_iit_ne_id =&gt; n,p_effective_date =&gt;'24-Mar-2015' , p_admin_unit=&gt; 3, pf_graph_nm =&gt; 'OR15-15' ,  pf_graph_path =&gt; 'REGULATORY RIDERS' , pf_graph_desc =&gt; 'REGULATORY RIDERS' , pf_graph_id =&gt; '763');</v>
      </c>
    </row>
    <row r="624" spans="1:9" x14ac:dyDescent="0.25">
      <c r="A624" t="s">
        <v>4044</v>
      </c>
      <c r="B624" t="s">
        <v>4042</v>
      </c>
      <c r="C624" s="6">
        <v>42087</v>
      </c>
      <c r="D624">
        <v>764</v>
      </c>
      <c r="E624" s="5" t="s">
        <v>3893</v>
      </c>
      <c r="F624" t="s">
        <v>311</v>
      </c>
      <c r="G624" s="5" t="s">
        <v>312</v>
      </c>
      <c r="I624" t="str">
        <f t="shared" si="9"/>
        <v>nm3api_inv_sngr.ins(p_iit_ne_id =&gt; n,p_effective_date =&gt;'24-Mar-2015' , p_admin_unit=&gt; 3, pf_graph_nm =&gt; 'OR3-7R' ,  pf_graph_path =&gt; 'RIGHT LANE MUST TURN RIGHT' , pf_graph_desc =&gt; 'RIGHT LANE MUST TURN RIGHT' , pf_graph_id =&gt; '764');</v>
      </c>
    </row>
    <row r="625" spans="1:9" x14ac:dyDescent="0.25">
      <c r="A625" t="s">
        <v>4044</v>
      </c>
      <c r="B625" t="s">
        <v>4042</v>
      </c>
      <c r="C625" s="6">
        <v>42087</v>
      </c>
      <c r="D625">
        <v>765</v>
      </c>
      <c r="E625" s="5" t="s">
        <v>3894</v>
      </c>
      <c r="F625" t="s">
        <v>304</v>
      </c>
      <c r="G625" s="5" t="s">
        <v>3262</v>
      </c>
      <c r="I625" t="str">
        <f t="shared" si="9"/>
        <v>nm3api_inv_sngr.ins(p_iit_ne_id =&gt; n,p_effective_date =&gt;'24-Mar-2015' , p_admin_unit=&gt; 3, pf_graph_nm =&gt; 'OR3-5R' ,  pf_graph_path =&gt; 'RIGHT TURN ONLY' , pf_graph_desc =&gt; 'RIGHT TURN ONLY' , pf_graph_id =&gt; '765');</v>
      </c>
    </row>
    <row r="626" spans="1:9" x14ac:dyDescent="0.25">
      <c r="A626" t="s">
        <v>4044</v>
      </c>
      <c r="B626" t="s">
        <v>4042</v>
      </c>
      <c r="C626" s="6">
        <v>42087</v>
      </c>
      <c r="D626">
        <v>766</v>
      </c>
      <c r="E626" s="5" t="s">
        <v>3895</v>
      </c>
      <c r="F626" t="s">
        <v>292</v>
      </c>
      <c r="G626" s="5" t="s">
        <v>293</v>
      </c>
      <c r="I626" t="str">
        <f t="shared" si="9"/>
        <v>nm3api_inv_sngr.ins(p_iit_ne_id =&gt; n,p_effective_date =&gt;'24-Mar-2015' , p_admin_unit=&gt; 3, pf_graph_nm =&gt; 'OR3-11' ,  pf_graph_path =&gt; 'RIGHT TURN PERMITTED WITHOUT STOPPING' , pf_graph_desc =&gt; 'RIGHT TURN PERMITTED WITHOUT STOPPING' , pf_graph_id =&gt; '766');</v>
      </c>
    </row>
    <row r="627" spans="1:9" x14ac:dyDescent="0.25">
      <c r="A627" t="s">
        <v>4044</v>
      </c>
      <c r="B627" t="s">
        <v>4042</v>
      </c>
      <c r="C627" s="6">
        <v>42087</v>
      </c>
      <c r="D627">
        <v>767</v>
      </c>
      <c r="E627" s="5" t="s">
        <v>3896</v>
      </c>
      <c r="F627" t="s">
        <v>190</v>
      </c>
      <c r="G627" s="5" t="s">
        <v>191</v>
      </c>
      <c r="I627" t="str">
        <f t="shared" si="9"/>
        <v>nm3api_inv_sngr.ins(p_iit_ne_id =&gt; n,p_effective_date =&gt;'24-Mar-2015' , p_admin_unit=&gt; 3, pf_graph_nm =&gt; 'OR10-10R' ,  pf_graph_path =&gt; 'RIGHT TURN SIGNAL' , pf_graph_desc =&gt; 'RIGHT TURN SIGNAL' , pf_graph_id =&gt; '767');</v>
      </c>
    </row>
    <row r="628" spans="1:9" x14ac:dyDescent="0.25">
      <c r="A628" t="s">
        <v>4044</v>
      </c>
      <c r="B628" t="s">
        <v>4042</v>
      </c>
      <c r="C628" s="6">
        <v>42087</v>
      </c>
      <c r="D628">
        <v>768</v>
      </c>
      <c r="E628" s="5" t="s">
        <v>3897</v>
      </c>
      <c r="F628" t="s">
        <v>227</v>
      </c>
      <c r="G628" s="5" t="s">
        <v>228</v>
      </c>
      <c r="I628" t="str">
        <f t="shared" si="9"/>
        <v>nm3api_inv_sngr.ins(p_iit_ne_id =&gt; n,p_effective_date =&gt;'24-Mar-2015' , p_admin_unit=&gt; 3, pf_graph_nm =&gt; 'OR17-5' ,  pf_graph_path =&gt; 'RIGHT TURN YIELD TO PEDS' , pf_graph_desc =&gt; 'RIGHT TURN YIELD TO PEDS' , pf_graph_id =&gt; '768');</v>
      </c>
    </row>
    <row r="629" spans="1:9" x14ac:dyDescent="0.25">
      <c r="A629" t="s">
        <v>4044</v>
      </c>
      <c r="B629" t="s">
        <v>4042</v>
      </c>
      <c r="C629" s="6">
        <v>42087</v>
      </c>
      <c r="D629">
        <v>769</v>
      </c>
      <c r="E629" s="5" t="s">
        <v>3898</v>
      </c>
      <c r="F629" t="s">
        <v>229</v>
      </c>
      <c r="G629" s="5" t="s">
        <v>2717</v>
      </c>
      <c r="I629" t="str">
        <f t="shared" si="9"/>
        <v>nm3api_inv_sngr.ins(p_iit_ne_id =&gt; n,p_effective_date =&gt;'24-Mar-2015' , p_admin_unit=&gt; 3, pf_graph_nm =&gt; 'OR17-5A' ,  pf_graph_path =&gt; 'RIGHT TURN YIELD TO PEDS AND BIKES' , pf_graph_desc =&gt; 'RIGHT TURN YIELD TO PEDS AND BIKES' , pf_graph_id =&gt; '769');</v>
      </c>
    </row>
    <row r="630" spans="1:9" x14ac:dyDescent="0.25">
      <c r="A630" t="s">
        <v>4044</v>
      </c>
      <c r="B630" t="s">
        <v>4042</v>
      </c>
      <c r="C630" s="6">
        <v>42087</v>
      </c>
      <c r="D630">
        <v>770</v>
      </c>
      <c r="E630" s="5" t="s">
        <v>3899</v>
      </c>
      <c r="F630" t="s">
        <v>260</v>
      </c>
      <c r="G630" s="5" t="s">
        <v>261</v>
      </c>
      <c r="I630" t="str">
        <f t="shared" si="9"/>
        <v>nm3api_inv_sngr.ins(p_iit_ne_id =&gt; n,p_effective_date =&gt;'24-Mar-2015' , p_admin_unit=&gt; 3, pf_graph_nm =&gt; 'OR22-14' ,  pf_graph_path =&gt; 'RIGHT TURN YIELD TO PEDS ON GREEN' , pf_graph_desc =&gt; 'RIGHT TURN YIELD TO PEDS ON GREEN' , pf_graph_id =&gt; '770');</v>
      </c>
    </row>
    <row r="631" spans="1:9" x14ac:dyDescent="0.25">
      <c r="A631" t="s">
        <v>4044</v>
      </c>
      <c r="B631" t="s">
        <v>4042</v>
      </c>
      <c r="C631" s="6">
        <v>42087</v>
      </c>
      <c r="D631">
        <v>771</v>
      </c>
      <c r="E631" s="5" t="s">
        <v>3900</v>
      </c>
      <c r="F631" t="s">
        <v>201</v>
      </c>
      <c r="G631" s="5" t="s">
        <v>202</v>
      </c>
      <c r="I631" t="str">
        <f t="shared" si="9"/>
        <v>nm3api_inv_sngr.ins(p_iit_ne_id =&gt; n,p_effective_date =&gt;'24-Mar-2015' , p_admin_unit=&gt; 3, pf_graph_nm =&gt; 'OR11-4A' ,  pf_graph_path =&gt; 'ROAD CLOSED...' , pf_graph_desc =&gt; 'ROAD CLOSED...' , pf_graph_id =&gt; '771');</v>
      </c>
    </row>
    <row r="632" spans="1:9" x14ac:dyDescent="0.25">
      <c r="A632" t="s">
        <v>4044</v>
      </c>
      <c r="B632" t="s">
        <v>4042</v>
      </c>
      <c r="C632" s="6">
        <v>42087</v>
      </c>
      <c r="D632">
        <v>772</v>
      </c>
      <c r="E632" s="5" t="s">
        <v>3901</v>
      </c>
      <c r="F632" t="s">
        <v>399</v>
      </c>
      <c r="G632" s="5" t="s">
        <v>400</v>
      </c>
      <c r="I632" t="str">
        <f t="shared" si="9"/>
        <v>nm3api_inv_sngr.ins(p_iit_ne_id =&gt; n,p_effective_date =&gt;'24-Mar-2015' , p_admin_unit=&gt; 3, pf_graph_nm =&gt; 'OW15-3' ,  pf_graph_path =&gt; 'ROCKS' , pf_graph_desc =&gt; 'ROCKS' , pf_graph_id =&gt; '772');</v>
      </c>
    </row>
    <row r="633" spans="1:9" x14ac:dyDescent="0.25">
      <c r="A633" t="s">
        <v>4044</v>
      </c>
      <c r="B633" t="s">
        <v>4042</v>
      </c>
      <c r="C633" s="6">
        <v>42087</v>
      </c>
      <c r="D633">
        <v>773</v>
      </c>
      <c r="E633" s="5" t="s">
        <v>3902</v>
      </c>
      <c r="F633" t="s">
        <v>275</v>
      </c>
      <c r="G633" s="5" t="s">
        <v>276</v>
      </c>
      <c r="I633" t="str">
        <f t="shared" si="9"/>
        <v>nm3api_inv_sngr.ins(p_iit_ne_id =&gt; n,p_effective_date =&gt;'24-Mar-2015' , p_admin_unit=&gt; 3, pf_graph_nm =&gt; 'OR22-3' ,  pf_graph_path =&gt; 'SAFETY BELTS...' , pf_graph_desc =&gt; 'SAFETY BELTS...' , pf_graph_id =&gt; '773');</v>
      </c>
    </row>
    <row r="634" spans="1:9" x14ac:dyDescent="0.25">
      <c r="A634" t="s">
        <v>4044</v>
      </c>
      <c r="B634" t="s">
        <v>4042</v>
      </c>
      <c r="C634" s="6">
        <v>42087</v>
      </c>
      <c r="D634">
        <v>774</v>
      </c>
      <c r="E634" s="5" t="s">
        <v>3903</v>
      </c>
      <c r="F634" t="s">
        <v>397</v>
      </c>
      <c r="G634" s="5" t="s">
        <v>398</v>
      </c>
      <c r="I634" t="str">
        <f t="shared" si="9"/>
        <v>nm3api_inv_sngr.ins(p_iit_ne_id =&gt; n,p_effective_date =&gt;'24-Mar-2015' , p_admin_unit=&gt; 3, pf_graph_nm =&gt; 'OW15-19' ,  pf_graph_path =&gt; 'SLIDES' , pf_graph_desc =&gt; 'SLIDES' , pf_graph_id =&gt; '774');</v>
      </c>
    </row>
    <row r="635" spans="1:9" x14ac:dyDescent="0.25">
      <c r="A635" t="s">
        <v>4044</v>
      </c>
      <c r="B635" t="s">
        <v>4042</v>
      </c>
      <c r="C635" s="6">
        <v>42087</v>
      </c>
      <c r="D635">
        <v>775</v>
      </c>
      <c r="E635" s="5" t="s">
        <v>3904</v>
      </c>
      <c r="F635" t="s">
        <v>451</v>
      </c>
      <c r="G635" s="5" t="s">
        <v>3263</v>
      </c>
      <c r="I635" t="str">
        <f t="shared" si="9"/>
        <v>nm3api_inv_sngr.ins(p_iit_ne_id =&gt; n,p_effective_date =&gt;'24-Mar-2015' , p_admin_unit=&gt; 3, pf_graph_nm =&gt; 'OWI5-19A' ,  pf_graph_path =&gt; 'SLIDES RIDER: NEXT XX MILES' , pf_graph_desc =&gt; 'SLIDES RIDER: NEXT XX MILES' , pf_graph_id =&gt; '775');</v>
      </c>
    </row>
    <row r="636" spans="1:9" x14ac:dyDescent="0.25">
      <c r="A636" t="s">
        <v>4044</v>
      </c>
      <c r="B636" t="s">
        <v>4042</v>
      </c>
      <c r="C636" s="6">
        <v>42087</v>
      </c>
      <c r="D636">
        <v>776</v>
      </c>
      <c r="E636" s="5" t="s">
        <v>3905</v>
      </c>
      <c r="F636" t="s">
        <v>379</v>
      </c>
      <c r="G636" s="5" t="s">
        <v>380</v>
      </c>
      <c r="I636" t="str">
        <f t="shared" si="9"/>
        <v>nm3api_inv_sngr.ins(p_iit_ne_id =&gt; n,p_effective_date =&gt;'24-Mar-2015' , p_admin_unit=&gt; 3, pf_graph_nm =&gt; 'OW15-1' ,  pf_graph_path =&gt; 'SLOW' , pf_graph_desc =&gt; 'SLOW' , pf_graph_id =&gt; '776');</v>
      </c>
    </row>
    <row r="637" spans="1:9" x14ac:dyDescent="0.25">
      <c r="A637" t="s">
        <v>4044</v>
      </c>
      <c r="B637" t="s">
        <v>4042</v>
      </c>
      <c r="C637" s="6">
        <v>42087</v>
      </c>
      <c r="D637">
        <v>777</v>
      </c>
      <c r="E637" s="5" t="s">
        <v>3906</v>
      </c>
      <c r="F637" t="s">
        <v>323</v>
      </c>
      <c r="G637" s="5" t="s">
        <v>324</v>
      </c>
      <c r="I637" t="str">
        <f t="shared" si="9"/>
        <v>nm3api_inv_sngr.ins(p_iit_ne_id =&gt; n,p_effective_date =&gt;'24-Mar-2015' , p_admin_unit=&gt; 3, pf_graph_nm =&gt; 'OR4-15' ,  pf_graph_path =&gt; 'SLOW MOVING VEHICLE TURNOUT' , pf_graph_desc =&gt; 'SLOW MOVING VEHICLE TURNOUT' , pf_graph_id =&gt; '777');</v>
      </c>
    </row>
    <row r="638" spans="1:9" x14ac:dyDescent="0.25">
      <c r="A638" t="s">
        <v>4044</v>
      </c>
      <c r="B638" t="s">
        <v>4042</v>
      </c>
      <c r="C638" s="6">
        <v>42087</v>
      </c>
      <c r="D638">
        <v>778</v>
      </c>
      <c r="E638" s="5" t="s">
        <v>3907</v>
      </c>
      <c r="F638" t="s">
        <v>319</v>
      </c>
      <c r="G638" s="5" t="s">
        <v>320</v>
      </c>
      <c r="I638" t="str">
        <f t="shared" si="9"/>
        <v>nm3api_inv_sngr.ins(p_iit_ne_id =&gt; n,p_effective_date =&gt;'24-Mar-2015' , p_admin_unit=&gt; 3, pf_graph_nm =&gt; 'OR4-13' ,  pf_graph_path =&gt; 'SLOW MOVING VEHICLE TURNOUT 1/2 MILE' , pf_graph_desc =&gt; 'SLOW MOVING VEHICLE TURNOUT 1/2 MILE' , pf_graph_id =&gt; '778');</v>
      </c>
    </row>
    <row r="639" spans="1:9" x14ac:dyDescent="0.25">
      <c r="A639" t="s">
        <v>4044</v>
      </c>
      <c r="B639" t="s">
        <v>4042</v>
      </c>
      <c r="C639" s="6">
        <v>42087</v>
      </c>
      <c r="D639">
        <v>779</v>
      </c>
      <c r="E639" s="5" t="s">
        <v>3908</v>
      </c>
      <c r="F639" t="s">
        <v>443</v>
      </c>
      <c r="G639" s="5" t="s">
        <v>444</v>
      </c>
      <c r="I639" t="str">
        <f t="shared" si="9"/>
        <v>nm3api_inv_sngr.ins(p_iit_ne_id =&gt; n,p_effective_date =&gt;'24-Mar-2015' , p_admin_unit=&gt; 3, pf_graph_nm =&gt; 'OW7-4' ,  pf_graph_path =&gt; 'SLOW TRUCKS' , pf_graph_desc =&gt; 'SLOW TRUCKS' , pf_graph_id =&gt; '779');</v>
      </c>
    </row>
    <row r="640" spans="1:9" x14ac:dyDescent="0.25">
      <c r="A640" t="s">
        <v>4044</v>
      </c>
      <c r="B640" t="s">
        <v>4042</v>
      </c>
      <c r="C640" s="6">
        <v>42087</v>
      </c>
      <c r="D640">
        <v>780</v>
      </c>
      <c r="E640" s="5" t="s">
        <v>3909</v>
      </c>
      <c r="F640" t="s">
        <v>236</v>
      </c>
      <c r="G640" s="5" t="s">
        <v>237</v>
      </c>
      <c r="I640" t="str">
        <f t="shared" si="9"/>
        <v>nm3api_inv_sngr.ins(p_iit_ne_id =&gt; n,p_effective_date =&gt;'24-Mar-2015' , p_admin_unit=&gt; 3, pf_graph_nm =&gt; 'OR18-3' ,  pf_graph_path =&gt; 'SNO-PARK PARKING...' , pf_graph_desc =&gt; 'SNO-PARK PARKING...' , pf_graph_id =&gt; '780');</v>
      </c>
    </row>
    <row r="641" spans="1:9" x14ac:dyDescent="0.25">
      <c r="A641" t="s">
        <v>4044</v>
      </c>
      <c r="B641" t="s">
        <v>4042</v>
      </c>
      <c r="C641" s="6">
        <v>42087</v>
      </c>
      <c r="D641">
        <v>781</v>
      </c>
      <c r="E641" s="5" t="s">
        <v>3910</v>
      </c>
      <c r="F641" t="s">
        <v>238</v>
      </c>
      <c r="G641" s="5" t="s">
        <v>237</v>
      </c>
      <c r="I641" t="str">
        <f t="shared" si="9"/>
        <v>nm3api_inv_sngr.ins(p_iit_ne_id =&gt; n,p_effective_date =&gt;'24-Mar-2015' , p_admin_unit=&gt; 3, pf_graph_nm =&gt; 'OR18-4' ,  pf_graph_path =&gt; 'SNO-PARK PARKING...' , pf_graph_desc =&gt; 'SNO-PARK PARKING...' , pf_graph_id =&gt; '781');</v>
      </c>
    </row>
    <row r="642" spans="1:9" x14ac:dyDescent="0.25">
      <c r="A642" t="s">
        <v>4044</v>
      </c>
      <c r="B642" t="s">
        <v>4042</v>
      </c>
      <c r="C642" s="6">
        <v>42087</v>
      </c>
      <c r="D642">
        <v>782</v>
      </c>
      <c r="E642" s="5" t="s">
        <v>3911</v>
      </c>
      <c r="F642" t="s">
        <v>389</v>
      </c>
      <c r="G642" s="5" t="s">
        <v>390</v>
      </c>
      <c r="I642" t="str">
        <f t="shared" si="9"/>
        <v>nm3api_inv_sngr.ins(p_iit_ne_id =&gt; n,p_effective_date =&gt;'24-Mar-2015' , p_admin_unit=&gt; 3, pf_graph_nm =&gt; 'OW15-15' ,  pf_graph_path =&gt; 'SNOW ZONE' , pf_graph_desc =&gt; 'SNOW ZONE' , pf_graph_id =&gt; '782');</v>
      </c>
    </row>
    <row r="643" spans="1:9" x14ac:dyDescent="0.25">
      <c r="A643" t="s">
        <v>4044</v>
      </c>
      <c r="B643" t="s">
        <v>4042</v>
      </c>
      <c r="C643" s="6">
        <v>42087</v>
      </c>
      <c r="D643">
        <v>783</v>
      </c>
      <c r="E643" s="5" t="s">
        <v>3790</v>
      </c>
      <c r="F643" t="s">
        <v>430</v>
      </c>
      <c r="G643" s="5" t="s">
        <v>431</v>
      </c>
      <c r="I643" t="str">
        <f t="shared" ref="I643:I688" si="10">"nm3api_inv_sngr.ins(p_iit_ne_id =&gt; n,p_effective_date =&gt;'" &amp; TEXT(C643,"DD-MMM-yyy") &amp; "' , p_admin_unit=&gt; 3, pf_graph_nm =&gt; '" &amp; F643 &amp; "' ,  pf_graph_path =&gt; '" &amp; G643 &amp; "' , pf_graph_desc =&gt; '" &amp; G643 &amp; "' , pf_graph_id =&gt; '" &amp; D643 &amp; "');"</f>
        <v>nm3api_inv_sngr.ins(p_iit_ne_id =&gt; n,p_effective_date =&gt;'24-Mar-2015' , p_admin_unit=&gt; 3, pf_graph_nm =&gt; 'OW3-5' ,  pf_graph_path =&gt; 'SPEED REDUCTION' , pf_graph_desc =&gt; 'SPEED REDUCTION' , pf_graph_id =&gt; '783');</v>
      </c>
    </row>
    <row r="644" spans="1:9" x14ac:dyDescent="0.25">
      <c r="A644" t="s">
        <v>4044</v>
      </c>
      <c r="B644" t="s">
        <v>4042</v>
      </c>
      <c r="C644" s="6">
        <v>42087</v>
      </c>
      <c r="D644">
        <v>784</v>
      </c>
      <c r="E644" s="5" t="s">
        <v>3912</v>
      </c>
      <c r="F644" t="s">
        <v>245</v>
      </c>
      <c r="G644" s="5" t="s">
        <v>246</v>
      </c>
      <c r="I644" t="str">
        <f t="shared" si="10"/>
        <v>nm3api_inv_sngr.ins(p_iit_ne_id =&gt; n,p_effective_date =&gt;'24-Mar-2015' , p_admin_unit=&gt; 3, pf_graph_nm =&gt; 'OR2-1' ,  pf_graph_path =&gt; 'SPEED XX' , pf_graph_desc =&gt; 'SPEED XX' , pf_graph_id =&gt; '784');</v>
      </c>
    </row>
    <row r="645" spans="1:9" x14ac:dyDescent="0.25">
      <c r="A645" t="s">
        <v>4044</v>
      </c>
      <c r="B645" t="s">
        <v>4042</v>
      </c>
      <c r="C645" s="6">
        <v>42087</v>
      </c>
      <c r="D645">
        <v>785</v>
      </c>
      <c r="E645" s="5" t="s">
        <v>3350</v>
      </c>
      <c r="F645" t="s">
        <v>501</v>
      </c>
      <c r="G645" s="5" t="s">
        <v>502</v>
      </c>
      <c r="I645" t="str">
        <f t="shared" si="10"/>
        <v>nm3api_inv_sngr.ins(p_iit_ne_id =&gt; n,p_effective_date =&gt;'24-Mar-2015' , p_admin_unit=&gt; 3, pf_graph_nm =&gt; 'R2-5C' ,  pf_graph_path =&gt; 'SPEED ZONE AHEAD' , pf_graph_desc =&gt; 'SPEED ZONE AHEAD' , pf_graph_id =&gt; '785');</v>
      </c>
    </row>
    <row r="646" spans="1:9" x14ac:dyDescent="0.25">
      <c r="A646" t="s">
        <v>4044</v>
      </c>
      <c r="B646" t="s">
        <v>4042</v>
      </c>
      <c r="C646" s="6">
        <v>42087</v>
      </c>
      <c r="D646">
        <v>786</v>
      </c>
      <c r="E646" s="5" t="s">
        <v>3913</v>
      </c>
      <c r="F646" t="s">
        <v>327</v>
      </c>
      <c r="G646" s="5" t="s">
        <v>3264</v>
      </c>
      <c r="I646" t="str">
        <f t="shared" si="10"/>
        <v>nm3api_inv_sngr.ins(p_iit_ne_id =&gt; n,p_effective_date =&gt;'24-Mar-2015' , p_admin_unit=&gt; 3, pf_graph_nm =&gt; 'OR4-18' ,  pf_graph_path =&gt; 'STATE LAW TRUCKS-CAMPERS-TRAILERS 4 LANES' , pf_graph_desc =&gt; 'STATE LAW TRUCKS-CAMPERS-TRAILERS 4 LANES' , pf_graph_id =&gt; '786');</v>
      </c>
    </row>
    <row r="647" spans="1:9" x14ac:dyDescent="0.25">
      <c r="A647" t="s">
        <v>4044</v>
      </c>
      <c r="B647" t="s">
        <v>4042</v>
      </c>
      <c r="C647" s="6">
        <v>42087</v>
      </c>
      <c r="D647">
        <v>787</v>
      </c>
      <c r="E647" s="5" t="s">
        <v>3914</v>
      </c>
      <c r="F647" t="s">
        <v>328</v>
      </c>
      <c r="G647" s="5" t="s">
        <v>3265</v>
      </c>
      <c r="I647" t="str">
        <f t="shared" si="10"/>
        <v>nm3api_inv_sngr.ins(p_iit_ne_id =&gt; n,p_effective_date =&gt;'24-Mar-2015' , p_admin_unit=&gt; 3, pf_graph_nm =&gt; 'OR4-19' ,  pf_graph_path =&gt; 'STATE LAW TRUCKS-CAMPERS-TRAILERS 6 LANES' , pf_graph_desc =&gt; 'STATE LAW TRUCKS-CAMPERS-TRAILERS 6 LANES' , pf_graph_id =&gt; '787');</v>
      </c>
    </row>
    <row r="648" spans="1:9" x14ac:dyDescent="0.25">
      <c r="A648" t="s">
        <v>4044</v>
      </c>
      <c r="B648" t="s">
        <v>4042</v>
      </c>
      <c r="C648" s="6">
        <v>42087</v>
      </c>
      <c r="D648">
        <v>788</v>
      </c>
      <c r="E648" s="5" t="s">
        <v>3915</v>
      </c>
      <c r="F648" t="s">
        <v>411</v>
      </c>
      <c r="G648" s="5" t="s">
        <v>412</v>
      </c>
      <c r="I648" t="str">
        <f t="shared" si="10"/>
        <v>nm3api_inv_sngr.ins(p_iit_ne_id =&gt; n,p_effective_date =&gt;'24-Mar-2015' , p_admin_unit=&gt; 3, pf_graph_nm =&gt; 'OW17-2' ,  pf_graph_path =&gt; 'STEEL GRID DECK' , pf_graph_desc =&gt; 'STEEL GRID DECK' , pf_graph_id =&gt; '788');</v>
      </c>
    </row>
    <row r="649" spans="1:9" x14ac:dyDescent="0.25">
      <c r="A649" t="s">
        <v>4044</v>
      </c>
      <c r="B649" t="s">
        <v>4042</v>
      </c>
      <c r="C649" s="6">
        <v>42087</v>
      </c>
      <c r="D649">
        <v>789</v>
      </c>
      <c r="E649" s="5" t="s">
        <v>3916</v>
      </c>
      <c r="F649" t="s">
        <v>367</v>
      </c>
      <c r="G649" s="5" t="s">
        <v>3266</v>
      </c>
      <c r="I649" t="str">
        <f t="shared" si="10"/>
        <v>nm3api_inv_sngr.ins(p_iit_ne_id =&gt; n,p_effective_date =&gt;'24-Mar-2015' , p_admin_unit=&gt; 3, pf_graph_nm =&gt; 'OW11-6' ,  pf_graph_path =&gt; 'STEER SYMBOL' , pf_graph_desc =&gt; 'STEER SYMBOL' , pf_graph_id =&gt; '789');</v>
      </c>
    </row>
    <row r="650" spans="1:9" x14ac:dyDescent="0.25">
      <c r="A650" t="s">
        <v>4044</v>
      </c>
      <c r="B650" t="s">
        <v>4042</v>
      </c>
      <c r="C650" s="6">
        <v>42087</v>
      </c>
      <c r="D650">
        <v>790</v>
      </c>
      <c r="E650" s="5" t="s">
        <v>3917</v>
      </c>
      <c r="F650" t="s">
        <v>420</v>
      </c>
      <c r="G650" s="5" t="s">
        <v>421</v>
      </c>
      <c r="I650" t="str">
        <f t="shared" si="10"/>
        <v>nm3api_inv_sngr.ins(p_iit_ne_id =&gt; n,p_effective_date =&gt;'24-Mar-2015' , p_admin_unit=&gt; 3, pf_graph_nm =&gt; 'OW21-1' ,  pf_graph_path =&gt; 'STOP AHEAD' , pf_graph_desc =&gt; 'STOP AHEAD' , pf_graph_id =&gt; '790');</v>
      </c>
    </row>
    <row r="651" spans="1:9" x14ac:dyDescent="0.25">
      <c r="A651" t="s">
        <v>4044</v>
      </c>
      <c r="B651" t="s">
        <v>4042</v>
      </c>
      <c r="C651" s="6">
        <v>42087</v>
      </c>
      <c r="D651">
        <v>791</v>
      </c>
      <c r="E651" s="5" t="s">
        <v>3918</v>
      </c>
      <c r="F651" t="s">
        <v>215</v>
      </c>
      <c r="G651" s="5" t="s">
        <v>3267</v>
      </c>
      <c r="I651" t="str">
        <f t="shared" si="10"/>
        <v>nm3api_inv_sngr.ins(p_iit_ne_id =&gt; n,p_effective_date =&gt;'24-Mar-2015' , p_admin_unit=&gt; 3, pf_graph_nm =&gt; 'OR1-5' ,  pf_graph_path =&gt; 'STOP FLAP' , pf_graph_desc =&gt; 'STOP FLAP' , pf_graph_id =&gt; '791');</v>
      </c>
    </row>
    <row r="652" spans="1:9" x14ac:dyDescent="0.25">
      <c r="A652" t="s">
        <v>4044</v>
      </c>
      <c r="B652" t="s">
        <v>4042</v>
      </c>
      <c r="C652" s="6">
        <v>42087</v>
      </c>
      <c r="D652">
        <v>792</v>
      </c>
      <c r="E652" s="5" t="s">
        <v>3919</v>
      </c>
      <c r="F652" t="s">
        <v>272</v>
      </c>
      <c r="G652" s="5" t="s">
        <v>273</v>
      </c>
      <c r="I652" t="str">
        <f t="shared" si="10"/>
        <v>nm3api_inv_sngr.ins(p_iit_ne_id =&gt; n,p_effective_date =&gt;'24-Mar-2015' , p_admin_unit=&gt; 3, pf_graph_nm =&gt; 'OR22-25L' ,  pf_graph_path =&gt; 'STOP HERE FOR PEDS' , pf_graph_desc =&gt; 'STOP HERE FOR PEDS' , pf_graph_id =&gt; '792');</v>
      </c>
    </row>
    <row r="653" spans="1:9" x14ac:dyDescent="0.25">
      <c r="A653" t="s">
        <v>4044</v>
      </c>
      <c r="B653" t="s">
        <v>4042</v>
      </c>
      <c r="C653" s="6">
        <v>42087</v>
      </c>
      <c r="D653">
        <v>793</v>
      </c>
      <c r="E653" s="5" t="s">
        <v>3920</v>
      </c>
      <c r="F653" t="s">
        <v>274</v>
      </c>
      <c r="G653" s="5" t="s">
        <v>273</v>
      </c>
      <c r="I653" t="str">
        <f t="shared" si="10"/>
        <v>nm3api_inv_sngr.ins(p_iit_ne_id =&gt; n,p_effective_date =&gt;'24-Mar-2015' , p_admin_unit=&gt; 3, pf_graph_nm =&gt; 'OR22-25R' ,  pf_graph_path =&gt; 'STOP HERE FOR PEDS' , pf_graph_desc =&gt; 'STOP HERE FOR PEDS' , pf_graph_id =&gt; '793');</v>
      </c>
    </row>
    <row r="654" spans="1:9" x14ac:dyDescent="0.25">
      <c r="A654" t="s">
        <v>4044</v>
      </c>
      <c r="B654" t="s">
        <v>4042</v>
      </c>
      <c r="C654" s="6">
        <v>42087</v>
      </c>
      <c r="D654">
        <v>794</v>
      </c>
      <c r="E654" s="5" t="s">
        <v>3921</v>
      </c>
      <c r="F654" t="s">
        <v>419</v>
      </c>
      <c r="G654" s="5" t="s">
        <v>3268</v>
      </c>
      <c r="I654" t="str">
        <f t="shared" si="10"/>
        <v>nm3api_inv_sngr.ins(p_iit_ne_id =&gt; n,p_effective_date =&gt;'24-Mar-2015' , p_admin_unit=&gt; 3, pf_graph_nm =&gt; 'OW20-1' ,  pf_graph_path =&gt; 'STOPPED VEHICLES (PTR SIGN)' , pf_graph_desc =&gt; 'STOPPED VEHICLES (PTR SIGN)' , pf_graph_id =&gt; '794');</v>
      </c>
    </row>
    <row r="655" spans="1:9" x14ac:dyDescent="0.25">
      <c r="A655" t="s">
        <v>4044</v>
      </c>
      <c r="B655" t="s">
        <v>4042</v>
      </c>
      <c r="C655" s="6">
        <v>42087</v>
      </c>
      <c r="D655">
        <v>795</v>
      </c>
      <c r="E655" s="5" t="s">
        <v>3922</v>
      </c>
      <c r="F655" t="s">
        <v>198</v>
      </c>
      <c r="G655" s="5" t="s">
        <v>199</v>
      </c>
      <c r="I655" t="str">
        <f t="shared" si="10"/>
        <v>nm3api_inv_sngr.ins(p_iit_ne_id =&gt; n,p_effective_date =&gt;'24-Mar-2015' , p_admin_unit=&gt; 3, pf_graph_nm =&gt; 'OR11-2' ,  pf_graph_path =&gt; 'STREET CLOSED' , pf_graph_desc =&gt; 'STREET CLOSED' , pf_graph_id =&gt; '795');</v>
      </c>
    </row>
    <row r="656" spans="1:9" x14ac:dyDescent="0.25">
      <c r="A656" t="s">
        <v>4044</v>
      </c>
      <c r="B656" t="s">
        <v>4042</v>
      </c>
      <c r="C656" s="6">
        <v>42087</v>
      </c>
      <c r="D656">
        <v>796</v>
      </c>
      <c r="E656" s="5" t="s">
        <v>3923</v>
      </c>
      <c r="F656" t="s">
        <v>200</v>
      </c>
      <c r="G656" s="5" t="s">
        <v>199</v>
      </c>
      <c r="I656" t="str">
        <f t="shared" si="10"/>
        <v>nm3api_inv_sngr.ins(p_iit_ne_id =&gt; n,p_effective_date =&gt;'24-Mar-2015' , p_admin_unit=&gt; 3, pf_graph_nm =&gt; 'OR11-4' ,  pf_graph_path =&gt; 'STREET CLOSED' , pf_graph_desc =&gt; 'STREET CLOSED' , pf_graph_id =&gt; '796');</v>
      </c>
    </row>
    <row r="657" spans="1:9" x14ac:dyDescent="0.25">
      <c r="A657" t="s">
        <v>4044</v>
      </c>
      <c r="B657" t="s">
        <v>4042</v>
      </c>
      <c r="C657" s="6">
        <v>42087</v>
      </c>
      <c r="D657">
        <v>797</v>
      </c>
      <c r="E657" s="5" t="s">
        <v>3924</v>
      </c>
      <c r="F657" t="s">
        <v>447</v>
      </c>
      <c r="G657" s="5" t="s">
        <v>448</v>
      </c>
      <c r="I657" t="str">
        <f t="shared" si="10"/>
        <v>nm3api_inv_sngr.ins(p_iit_ne_id =&gt; n,p_effective_date =&gt;'24-Mar-2015' , p_admin_unit=&gt; 3, pf_graph_nm =&gt; 'OW8-11' ,  pf_graph_path =&gt; 'SUNKEN GRADE' , pf_graph_desc =&gt; 'SUNKEN GRADE' , pf_graph_id =&gt; '797');</v>
      </c>
    </row>
    <row r="658" spans="1:9" x14ac:dyDescent="0.25">
      <c r="A658" t="s">
        <v>4044</v>
      </c>
      <c r="B658" t="s">
        <v>4042</v>
      </c>
      <c r="C658" s="6">
        <v>42087</v>
      </c>
      <c r="D658">
        <v>798</v>
      </c>
      <c r="E658" s="5" t="s">
        <v>3925</v>
      </c>
      <c r="F658" t="s">
        <v>306</v>
      </c>
      <c r="G658" s="5" t="s">
        <v>3269</v>
      </c>
      <c r="I658" t="str">
        <f t="shared" si="10"/>
        <v>nm3api_inv_sngr.ins(p_iit_ne_id =&gt; n,p_effective_date =&gt;'24-Mar-2015' , p_admin_unit=&gt; 3, pf_graph_nm =&gt; 'OR3-5TT' ,  pf_graph_path =&gt; 'THROUGH LEFT AND RIGHT ARROW' , pf_graph_desc =&gt; 'THROUGH LEFT AND RIGHT ARROW' , pf_graph_id =&gt; '798');</v>
      </c>
    </row>
    <row r="659" spans="1:9" x14ac:dyDescent="0.25">
      <c r="A659" t="s">
        <v>4044</v>
      </c>
      <c r="B659" t="s">
        <v>4042</v>
      </c>
      <c r="C659" s="6">
        <v>42087</v>
      </c>
      <c r="D659">
        <v>799</v>
      </c>
      <c r="E659" s="5" t="s">
        <v>3926</v>
      </c>
      <c r="F659" t="s">
        <v>440</v>
      </c>
      <c r="G659" s="5" t="s">
        <v>3270</v>
      </c>
      <c r="I659" t="str">
        <f t="shared" si="10"/>
        <v>nm3api_inv_sngr.ins(p_iit_ne_id =&gt; n,p_effective_date =&gt;'24-Mar-2015' , p_admin_unit=&gt; 3, pf_graph_nm =&gt; 'OW6-6' ,  pf_graph_path =&gt; 'TRAFFIC SEPARATOR SYMBOL SIGN' , pf_graph_desc =&gt; 'TRAFFIC SEPARATOR SYMBOL SIGN' , pf_graph_id =&gt; '799');</v>
      </c>
    </row>
    <row r="660" spans="1:9" x14ac:dyDescent="0.25">
      <c r="A660" t="s">
        <v>4044</v>
      </c>
      <c r="B660" t="s">
        <v>4042</v>
      </c>
      <c r="C660" s="6">
        <v>42087</v>
      </c>
      <c r="D660">
        <v>800</v>
      </c>
      <c r="E660" s="5" t="s">
        <v>3927</v>
      </c>
      <c r="F660" t="s">
        <v>449</v>
      </c>
      <c r="G660" s="5" t="s">
        <v>3271</v>
      </c>
      <c r="I660" t="str">
        <f t="shared" si="10"/>
        <v>nm3api_inv_sngr.ins(p_iit_ne_id =&gt; n,p_effective_date =&gt;'24-Mar-2015' , p_admin_unit=&gt; 3, pf_graph_nm =&gt; 'OW8-12' ,  pf_graph_path =&gt; 'TRUCK TIPPING SYMBOL' , pf_graph_desc =&gt; 'TRUCK TIPPING SYMBOL' , pf_graph_id =&gt; '800');</v>
      </c>
    </row>
    <row r="661" spans="1:9" x14ac:dyDescent="0.25">
      <c r="A661" t="s">
        <v>4044</v>
      </c>
      <c r="B661" t="s">
        <v>4042</v>
      </c>
      <c r="C661" s="6">
        <v>42087</v>
      </c>
      <c r="D661">
        <v>801</v>
      </c>
      <c r="E661" s="5" t="s">
        <v>3928</v>
      </c>
      <c r="F661" t="s">
        <v>445</v>
      </c>
      <c r="G661" s="5" t="s">
        <v>446</v>
      </c>
      <c r="I661" t="str">
        <f t="shared" si="10"/>
        <v>nm3api_inv_sngr.ins(p_iit_ne_id =&gt; n,p_effective_date =&gt;'24-Mar-2015' , p_admin_unit=&gt; 3, pf_graph_nm =&gt; 'OW7-5' ,  pf_graph_path =&gt; 'TRUCK WEIGHING AHEAD' , pf_graph_desc =&gt; 'TRUCK WEIGHING AHEAD' , pf_graph_id =&gt; '801');</v>
      </c>
    </row>
    <row r="662" spans="1:9" x14ac:dyDescent="0.25">
      <c r="A662" t="s">
        <v>4044</v>
      </c>
      <c r="B662" t="s">
        <v>4042</v>
      </c>
      <c r="C662" s="6">
        <v>42087</v>
      </c>
      <c r="D662">
        <v>802</v>
      </c>
      <c r="E662" s="5" t="s">
        <v>3929</v>
      </c>
      <c r="F662" t="s">
        <v>401</v>
      </c>
      <c r="G662" s="5" t="s">
        <v>402</v>
      </c>
      <c r="I662" t="str">
        <f t="shared" si="10"/>
        <v>nm3api_inv_sngr.ins(p_iit_ne_id =&gt; n,p_effective_date =&gt;'24-Mar-2015' , p_admin_unit=&gt; 3, pf_graph_nm =&gt; 'OW15-4' ,  pf_graph_path =&gt; 'TRUCKS' , pf_graph_desc =&gt; 'TRUCKS' , pf_graph_id =&gt; '802');</v>
      </c>
    </row>
    <row r="663" spans="1:9" x14ac:dyDescent="0.25">
      <c r="A663" t="s">
        <v>4044</v>
      </c>
      <c r="B663" t="s">
        <v>4042</v>
      </c>
      <c r="C663" s="6">
        <v>42087</v>
      </c>
      <c r="D663">
        <v>803</v>
      </c>
      <c r="E663" s="5" t="s">
        <v>3930</v>
      </c>
      <c r="F663" t="s">
        <v>325</v>
      </c>
      <c r="G663" s="5" t="s">
        <v>3272</v>
      </c>
      <c r="I663" t="str">
        <f t="shared" si="10"/>
        <v>nm3api_inv_sngr.ins(p_iit_ne_id =&gt; n,p_effective_date =&gt;'24-Mar-2015' , p_admin_unit=&gt; 3, pf_graph_nm =&gt; 'OR4-16' ,  pf_graph_path =&gt; 'TRUCKS CAMPERS TRAILERS BUSES...4 LANE' , pf_graph_desc =&gt; 'TRUCKS CAMPERS TRAILERS BUSES...4 LANE' , pf_graph_id =&gt; '803');</v>
      </c>
    </row>
    <row r="664" spans="1:9" x14ac:dyDescent="0.25">
      <c r="A664" t="s">
        <v>4044</v>
      </c>
      <c r="B664" t="s">
        <v>4042</v>
      </c>
      <c r="C664" s="6">
        <v>42087</v>
      </c>
      <c r="D664">
        <v>804</v>
      </c>
      <c r="E664" s="5" t="s">
        <v>3931</v>
      </c>
      <c r="F664" t="s">
        <v>326</v>
      </c>
      <c r="G664" s="5" t="s">
        <v>3273</v>
      </c>
      <c r="I664" t="str">
        <f t="shared" si="10"/>
        <v>nm3api_inv_sngr.ins(p_iit_ne_id =&gt; n,p_effective_date =&gt;'24-Mar-2015' , p_admin_unit=&gt; 3, pf_graph_nm =&gt; 'OR4-17' ,  pf_graph_path =&gt; 'TRUCKS CAMPERS TRAILERS BUSES...6 LANE' , pf_graph_desc =&gt; 'TRUCKS CAMPERS TRAILERS BUSES...6 LANE' , pf_graph_id =&gt; '804');</v>
      </c>
    </row>
    <row r="665" spans="1:9" x14ac:dyDescent="0.25">
      <c r="A665" t="s">
        <v>4044</v>
      </c>
      <c r="B665" t="s">
        <v>4042</v>
      </c>
      <c r="C665" s="6">
        <v>42087</v>
      </c>
      <c r="D665">
        <v>805</v>
      </c>
      <c r="E665" s="5" t="s">
        <v>3932</v>
      </c>
      <c r="F665" t="s">
        <v>381</v>
      </c>
      <c r="G665" s="5" t="s">
        <v>382</v>
      </c>
      <c r="I665" t="str">
        <f t="shared" si="10"/>
        <v>nm3api_inv_sngr.ins(p_iit_ne_id =&gt; n,p_effective_date =&gt;'24-Mar-2015' , p_admin_unit=&gt; 3, pf_graph_nm =&gt; 'OW15-11' ,  pf_graph_path =&gt; 'TUNNEL' , pf_graph_desc =&gt; 'TUNNEL' , pf_graph_id =&gt; '805');</v>
      </c>
    </row>
    <row r="666" spans="1:9" x14ac:dyDescent="0.25">
      <c r="A666" t="s">
        <v>4044</v>
      </c>
      <c r="B666" t="s">
        <v>4042</v>
      </c>
      <c r="C666" s="6">
        <v>42087</v>
      </c>
      <c r="D666">
        <v>806</v>
      </c>
      <c r="E666" s="5" t="s">
        <v>3933</v>
      </c>
      <c r="F666" t="s">
        <v>217</v>
      </c>
      <c r="G666" s="5" t="s">
        <v>218</v>
      </c>
      <c r="I666" t="str">
        <f t="shared" si="10"/>
        <v>nm3api_inv_sngr.ins(p_iit_ne_id =&gt; n,p_effective_date =&gt;'24-Mar-2015' , p_admin_unit=&gt; 3, pf_graph_nm =&gt; 'OR16-1' ,  pf_graph_path =&gt; 'TURN ON LIGHTS' , pf_graph_desc =&gt; 'TURN ON LIGHTS' , pf_graph_id =&gt; '806');</v>
      </c>
    </row>
    <row r="667" spans="1:9" x14ac:dyDescent="0.25">
      <c r="A667" t="s">
        <v>4044</v>
      </c>
      <c r="B667" t="s">
        <v>4042</v>
      </c>
      <c r="C667" s="6">
        <v>42087</v>
      </c>
      <c r="D667">
        <v>807</v>
      </c>
      <c r="E667" s="5" t="s">
        <v>3934</v>
      </c>
      <c r="F667" t="s">
        <v>331</v>
      </c>
      <c r="G667" s="5" t="s">
        <v>332</v>
      </c>
      <c r="I667" t="str">
        <f t="shared" si="10"/>
        <v>nm3api_inv_sngr.ins(p_iit_ne_id =&gt; n,p_effective_date =&gt;'24-Mar-2015' , p_admin_unit=&gt; 3, pf_graph_nm =&gt; 'OR4-21' ,  pf_graph_path =&gt; 'UNLAWFUL TO IMPEDE' , pf_graph_desc =&gt; 'UNLAWFUL TO IMPEDE' , pf_graph_id =&gt; '807');</v>
      </c>
    </row>
    <row r="668" spans="1:9" x14ac:dyDescent="0.25">
      <c r="A668" t="s">
        <v>4044</v>
      </c>
      <c r="B668" t="s">
        <v>4042</v>
      </c>
      <c r="C668" s="6">
        <v>42087</v>
      </c>
      <c r="D668">
        <v>808</v>
      </c>
      <c r="E668" s="5" t="s">
        <v>3935</v>
      </c>
      <c r="F668" t="s">
        <v>221</v>
      </c>
      <c r="G668" s="5" t="s">
        <v>222</v>
      </c>
      <c r="I668" t="str">
        <f t="shared" si="10"/>
        <v>nm3api_inv_sngr.ins(p_iit_ne_id =&gt; n,p_effective_date =&gt;'24-Mar-2015' , p_admin_unit=&gt; 3, pf_graph_nm =&gt; 'OR16-3' ,  pf_graph_path =&gt; 'UNLAWFUL TO PASS SCHOOL BUS...' , pf_graph_desc =&gt; 'UNLAWFUL TO PASS SCHOOL BUS...' , pf_graph_id =&gt; '808');</v>
      </c>
    </row>
    <row r="669" spans="1:9" x14ac:dyDescent="0.25">
      <c r="A669" t="s">
        <v>4044</v>
      </c>
      <c r="B669" t="s">
        <v>4042</v>
      </c>
      <c r="C669" s="6">
        <v>42087</v>
      </c>
      <c r="D669">
        <v>809</v>
      </c>
      <c r="E669" s="5" t="s">
        <v>3936</v>
      </c>
      <c r="F669" t="s">
        <v>223</v>
      </c>
      <c r="G669" s="5" t="s">
        <v>224</v>
      </c>
      <c r="I669" t="str">
        <f t="shared" si="10"/>
        <v>nm3api_inv_sngr.ins(p_iit_ne_id =&gt; n,p_effective_date =&gt;'24-Mar-2015' , p_admin_unit=&gt; 3, pf_graph_nm =&gt; 'OR16-4' ,  pf_graph_path =&gt; 'UNLAWFUL TO PASS WHEN RED LIGHTS FLASH' , pf_graph_desc =&gt; 'UNLAWFUL TO PASS WHEN RED LIGHTS FLASH' , pf_graph_id =&gt; '809');</v>
      </c>
    </row>
    <row r="670" spans="1:9" x14ac:dyDescent="0.25">
      <c r="A670" t="s">
        <v>4044</v>
      </c>
      <c r="B670" t="s">
        <v>4042</v>
      </c>
      <c r="C670" s="6">
        <v>42087</v>
      </c>
      <c r="D670">
        <v>810</v>
      </c>
      <c r="E670" s="5" t="s">
        <v>3937</v>
      </c>
      <c r="F670" t="s">
        <v>257</v>
      </c>
      <c r="G670" s="5" t="s">
        <v>258</v>
      </c>
      <c r="I670" t="str">
        <f t="shared" si="10"/>
        <v>nm3api_inv_sngr.ins(p_iit_ne_id =&gt; n,p_effective_date =&gt;'24-Mar-2015' , p_admin_unit=&gt; 3, pf_graph_nm =&gt; 'OR22-10' ,  pf_graph_path =&gt; 'UNMUFFLED ENGINE BRAKING' , pf_graph_desc =&gt; 'UNMUFFLED ENGINE BRAKING' , pf_graph_id =&gt; '810');</v>
      </c>
    </row>
    <row r="671" spans="1:9" x14ac:dyDescent="0.25">
      <c r="A671" t="s">
        <v>4044</v>
      </c>
      <c r="B671" t="s">
        <v>4042</v>
      </c>
      <c r="C671" s="6">
        <v>42087</v>
      </c>
      <c r="D671">
        <v>811</v>
      </c>
      <c r="E671" s="5" t="s">
        <v>3938</v>
      </c>
      <c r="F671" t="s">
        <v>259</v>
      </c>
      <c r="G671" s="5" t="s">
        <v>258</v>
      </c>
      <c r="I671" t="str">
        <f t="shared" si="10"/>
        <v>nm3api_inv_sngr.ins(p_iit_ne_id =&gt; n,p_effective_date =&gt;'24-Mar-2015' , p_admin_unit=&gt; 3, pf_graph_nm =&gt; 'OR22-11' ,  pf_graph_path =&gt; 'UNMUFFLED ENGINE BRAKING' , pf_graph_desc =&gt; 'UNMUFFLED ENGINE BRAKING' , pf_graph_id =&gt; '811');</v>
      </c>
    </row>
    <row r="672" spans="1:9" x14ac:dyDescent="0.25">
      <c r="A672" t="s">
        <v>4044</v>
      </c>
      <c r="B672" t="s">
        <v>4042</v>
      </c>
      <c r="C672" s="6">
        <v>42087</v>
      </c>
      <c r="D672">
        <v>812</v>
      </c>
      <c r="E672" s="5" t="s">
        <v>3939</v>
      </c>
      <c r="F672" t="s">
        <v>297</v>
      </c>
      <c r="G672" s="5" t="s">
        <v>298</v>
      </c>
      <c r="I672" t="str">
        <f t="shared" si="10"/>
        <v>nm3api_inv_sngr.ins(p_iit_ne_id =&gt; n,p_effective_date =&gt;'24-Mar-2015' , p_admin_unit=&gt; 3, pf_graph_nm =&gt; 'OR3-12' ,  pf_graph_path =&gt; 'U-TURN PERMITTED' , pf_graph_desc =&gt; 'U-TURN PERMITTED' , pf_graph_id =&gt; '812');</v>
      </c>
    </row>
    <row r="673" spans="1:9" x14ac:dyDescent="0.25">
      <c r="A673" t="s">
        <v>4044</v>
      </c>
      <c r="B673" t="s">
        <v>4042</v>
      </c>
      <c r="C673" s="6">
        <v>42087</v>
      </c>
      <c r="D673">
        <v>813</v>
      </c>
      <c r="E673" s="5" t="s">
        <v>3940</v>
      </c>
      <c r="F673" t="s">
        <v>203</v>
      </c>
      <c r="G673" s="5" t="s">
        <v>204</v>
      </c>
      <c r="I673" t="str">
        <f t="shared" si="10"/>
        <v>nm3api_inv_sngr.ins(p_iit_ne_id =&gt; n,p_effective_date =&gt;'24-Mar-2015' , p_admin_unit=&gt; 3, pf_graph_nm =&gt; 'OR12-5' ,  pf_graph_path =&gt; 'WEIGHT LIMIT REDUCED' , pf_graph_desc =&gt; 'WEIGHT LIMIT REDUCED' , pf_graph_id =&gt; '813');</v>
      </c>
    </row>
    <row r="674" spans="1:9" x14ac:dyDescent="0.25">
      <c r="A674" t="s">
        <v>4044</v>
      </c>
      <c r="B674" t="s">
        <v>4042</v>
      </c>
      <c r="C674" s="6">
        <v>42087</v>
      </c>
      <c r="D674">
        <v>814</v>
      </c>
      <c r="E674" s="5" t="s">
        <v>3941</v>
      </c>
      <c r="F674" t="s">
        <v>205</v>
      </c>
      <c r="G674" s="5" t="s">
        <v>3274</v>
      </c>
      <c r="I674" t="str">
        <f t="shared" si="10"/>
        <v>nm3api_inv_sngr.ins(p_iit_ne_id =&gt; n,p_effective_date =&gt;'24-Mar-2015' , p_admin_unit=&gt; 3, pf_graph_nm =&gt; 'OR12-5A' ,  pf_graph_path =&gt; 'WEIGHT LIMITS' , pf_graph_desc =&gt; 'WEIGHT LIMITS' , pf_graph_id =&gt; '814');</v>
      </c>
    </row>
    <row r="675" spans="1:9" x14ac:dyDescent="0.25">
      <c r="A675" t="s">
        <v>4044</v>
      </c>
      <c r="B675" t="s">
        <v>4042</v>
      </c>
      <c r="C675" s="6">
        <v>42087</v>
      </c>
      <c r="D675">
        <v>815</v>
      </c>
      <c r="E675" s="5" t="s">
        <v>3942</v>
      </c>
      <c r="F675" t="s">
        <v>206</v>
      </c>
      <c r="G675" s="5" t="s">
        <v>3274</v>
      </c>
      <c r="I675" t="str">
        <f t="shared" si="10"/>
        <v>nm3api_inv_sngr.ins(p_iit_ne_id =&gt; n,p_effective_date =&gt;'24-Mar-2015' , p_admin_unit=&gt; 3, pf_graph_nm =&gt; 'OR12-5B' ,  pf_graph_path =&gt; 'WEIGHT LIMITS' , pf_graph_desc =&gt; 'WEIGHT LIMITS' , pf_graph_id =&gt; '815');</v>
      </c>
    </row>
    <row r="676" spans="1:9" x14ac:dyDescent="0.25">
      <c r="A676" t="s">
        <v>4044</v>
      </c>
      <c r="B676" t="s">
        <v>4042</v>
      </c>
      <c r="C676" s="6">
        <v>42087</v>
      </c>
      <c r="D676">
        <v>816</v>
      </c>
      <c r="E676" s="5" t="s">
        <v>3943</v>
      </c>
      <c r="F676" t="s">
        <v>207</v>
      </c>
      <c r="G676" s="5" t="s">
        <v>3274</v>
      </c>
      <c r="I676" t="str">
        <f t="shared" si="10"/>
        <v>nm3api_inv_sngr.ins(p_iit_ne_id =&gt; n,p_effective_date =&gt;'24-Mar-2015' , p_admin_unit=&gt; 3, pf_graph_nm =&gt; 'OR12-5C' ,  pf_graph_path =&gt; 'WEIGHT LIMITS' , pf_graph_desc =&gt; 'WEIGHT LIMITS' , pf_graph_id =&gt; '816');</v>
      </c>
    </row>
    <row r="677" spans="1:9" x14ac:dyDescent="0.25">
      <c r="A677" t="s">
        <v>4044</v>
      </c>
      <c r="B677" t="s">
        <v>4042</v>
      </c>
      <c r="C677" s="6">
        <v>42087</v>
      </c>
      <c r="D677">
        <v>817</v>
      </c>
      <c r="E677" s="5" t="s">
        <v>3944</v>
      </c>
      <c r="F677" t="s">
        <v>208</v>
      </c>
      <c r="G677" s="5" t="s">
        <v>3274</v>
      </c>
      <c r="I677" t="str">
        <f t="shared" si="10"/>
        <v>nm3api_inv_sngr.ins(p_iit_ne_id =&gt; n,p_effective_date =&gt;'24-Mar-2015' , p_admin_unit=&gt; 3, pf_graph_nm =&gt; 'OR12-5D' ,  pf_graph_path =&gt; 'WEIGHT LIMITS' , pf_graph_desc =&gt; 'WEIGHT LIMITS' , pf_graph_id =&gt; '817');</v>
      </c>
    </row>
    <row r="678" spans="1:9" x14ac:dyDescent="0.25">
      <c r="A678" t="s">
        <v>4044</v>
      </c>
      <c r="B678" t="s">
        <v>4042</v>
      </c>
      <c r="C678" s="6">
        <v>42087</v>
      </c>
      <c r="D678">
        <v>818</v>
      </c>
      <c r="E678" s="5" t="s">
        <v>3945</v>
      </c>
      <c r="F678" t="s">
        <v>209</v>
      </c>
      <c r="G678" s="5" t="s">
        <v>3274</v>
      </c>
      <c r="I678" t="str">
        <f t="shared" si="10"/>
        <v>nm3api_inv_sngr.ins(p_iit_ne_id =&gt; n,p_effective_date =&gt;'24-Mar-2015' , p_admin_unit=&gt; 3, pf_graph_nm =&gt; 'OR12-5E' ,  pf_graph_path =&gt; 'WEIGHT LIMITS' , pf_graph_desc =&gt; 'WEIGHT LIMITS' , pf_graph_id =&gt; '818');</v>
      </c>
    </row>
    <row r="679" spans="1:9" x14ac:dyDescent="0.25">
      <c r="A679" t="s">
        <v>4044</v>
      </c>
      <c r="B679" t="s">
        <v>4042</v>
      </c>
      <c r="C679" s="6">
        <v>42087</v>
      </c>
      <c r="D679">
        <v>819</v>
      </c>
      <c r="E679" s="5" t="s">
        <v>3946</v>
      </c>
      <c r="F679" t="s">
        <v>413</v>
      </c>
      <c r="G679" s="5" t="s">
        <v>3275</v>
      </c>
      <c r="I679" t="str">
        <f t="shared" si="10"/>
        <v>nm3api_inv_sngr.ins(p_iit_ne_id =&gt; n,p_effective_date =&gt;'24-Mar-2015' , p_admin_unit=&gt; 3, pf_graph_nm =&gt; 'OW18-1' ,  pf_graph_path =&gt; 'WEIGHT SPECIFIC SIGN' , pf_graph_desc =&gt; 'WEIGHT SPECIFIC SIGN' , pf_graph_id =&gt; '819');</v>
      </c>
    </row>
    <row r="680" spans="1:9" x14ac:dyDescent="0.25">
      <c r="A680" t="s">
        <v>4044</v>
      </c>
      <c r="B680" t="s">
        <v>4042</v>
      </c>
      <c r="C680" s="6">
        <v>42087</v>
      </c>
      <c r="D680">
        <v>820</v>
      </c>
      <c r="E680" s="5" t="s">
        <v>3947</v>
      </c>
      <c r="F680" t="s">
        <v>353</v>
      </c>
      <c r="G680" s="5" t="s">
        <v>354</v>
      </c>
      <c r="I680" t="str">
        <f t="shared" si="10"/>
        <v>nm3api_inv_sngr.ins(p_iit_ne_id =&gt; n,p_effective_date =&gt;'24-Mar-2015' , p_admin_unit=&gt; 3, pf_graph_nm =&gt; 'OR7-8c' ,  pf_graph_path =&gt; 'WHEELCHAIR USER ONLY' , pf_graph_desc =&gt; 'WHEELCHAIR USER ONLY' , pf_graph_id =&gt; '820');</v>
      </c>
    </row>
    <row r="681" spans="1:9" x14ac:dyDescent="0.25">
      <c r="A681" t="s">
        <v>4044</v>
      </c>
      <c r="B681" t="s">
        <v>4042</v>
      </c>
      <c r="C681" s="6">
        <v>42087</v>
      </c>
      <c r="D681">
        <v>821</v>
      </c>
      <c r="E681" s="5" t="s">
        <v>3948</v>
      </c>
      <c r="F681" t="s">
        <v>395</v>
      </c>
      <c r="G681" s="5" t="s">
        <v>396</v>
      </c>
      <c r="I681" t="str">
        <f t="shared" si="10"/>
        <v>nm3api_inv_sngr.ins(p_iit_ne_id =&gt; n,p_effective_date =&gt;'24-Mar-2015' , p_admin_unit=&gt; 3, pf_graph_nm =&gt; 'OW15-18' ,  pf_graph_path =&gt; 'WIDE LOAD' , pf_graph_desc =&gt; 'WIDE LOAD' , pf_graph_id =&gt; '821');</v>
      </c>
    </row>
    <row r="682" spans="1:9" x14ac:dyDescent="0.25">
      <c r="A682" t="s">
        <v>4044</v>
      </c>
      <c r="B682" t="s">
        <v>4042</v>
      </c>
      <c r="C682" s="6">
        <v>42087</v>
      </c>
      <c r="D682">
        <v>822</v>
      </c>
      <c r="E682" s="5" t="s">
        <v>3794</v>
      </c>
      <c r="F682" t="s">
        <v>210</v>
      </c>
      <c r="G682" s="5" t="s">
        <v>211</v>
      </c>
      <c r="I682" t="str">
        <f t="shared" si="10"/>
        <v>nm3api_inv_sngr.ins(p_iit_ne_id =&gt; n,p_effective_date =&gt;'24-Mar-2015' , p_admin_unit=&gt; 3, pf_graph_nm =&gt; 'OR12-6' ,  pf_graph_path =&gt; 'XX TON BRIDGE WEIGHT LIMIT' , pf_graph_desc =&gt; 'XX TON BRIDGE WEIGHT LIMIT' , pf_graph_id =&gt; '822');</v>
      </c>
    </row>
    <row r="683" spans="1:9" x14ac:dyDescent="0.25">
      <c r="A683" t="s">
        <v>4044</v>
      </c>
      <c r="B683" t="s">
        <v>4042</v>
      </c>
      <c r="C683" s="6">
        <v>42087</v>
      </c>
      <c r="D683">
        <v>823</v>
      </c>
      <c r="E683" s="5" t="s">
        <v>3949</v>
      </c>
      <c r="F683" t="s">
        <v>317</v>
      </c>
      <c r="G683" s="5" t="s">
        <v>318</v>
      </c>
      <c r="I683" t="str">
        <f t="shared" si="10"/>
        <v>nm3api_inv_sngr.ins(p_iit_ne_id =&gt; n,p_effective_date =&gt;'24-Mar-2015' , p_admin_unit=&gt; 3, pf_graph_nm =&gt; 'OR4-11A' ,  pf_graph_path =&gt; 'YIELD CENTER LANE TO OPPOSING TRAFFIC' , pf_graph_desc =&gt; 'YIELD CENTER LANE TO OPPOSING TRAFFIC' , pf_graph_id =&gt; '823');</v>
      </c>
    </row>
    <row r="684" spans="1:9" x14ac:dyDescent="0.25">
      <c r="A684" t="s">
        <v>4044</v>
      </c>
      <c r="B684" t="s">
        <v>4042</v>
      </c>
      <c r="C684" s="6">
        <v>42087</v>
      </c>
      <c r="D684">
        <v>824</v>
      </c>
      <c r="E684" s="5" t="s">
        <v>3950</v>
      </c>
      <c r="F684" t="s">
        <v>315</v>
      </c>
      <c r="G684" s="5" t="s">
        <v>316</v>
      </c>
      <c r="I684" t="str">
        <f t="shared" si="10"/>
        <v>nm3api_inv_sngr.ins(p_iit_ne_id =&gt; n,p_effective_date =&gt;'24-Mar-2015' , p_admin_unit=&gt; 3, pf_graph_nm =&gt; 'OR4-11' ,  pf_graph_path =&gt; 'YIELD CENTER LANE TO UPHILL TRAFFIC' , pf_graph_desc =&gt; 'YIELD CENTER LANE TO UPHILL TRAFFIC' , pf_graph_id =&gt; '824');</v>
      </c>
    </row>
    <row r="685" spans="1:9" x14ac:dyDescent="0.25">
      <c r="A685" t="s">
        <v>4044</v>
      </c>
      <c r="B685" t="s">
        <v>4042</v>
      </c>
      <c r="C685" s="6">
        <v>42087</v>
      </c>
      <c r="D685">
        <v>825</v>
      </c>
      <c r="E685" s="5" t="s">
        <v>3951</v>
      </c>
      <c r="F685" t="s">
        <v>277</v>
      </c>
      <c r="G685" s="5" t="s">
        <v>278</v>
      </c>
      <c r="I685" t="str">
        <f t="shared" si="10"/>
        <v>nm3api_inv_sngr.ins(p_iit_ne_id =&gt; n,p_effective_date =&gt;'24-Mar-2015' , p_admin_unit=&gt; 3, pf_graph_nm =&gt; 'OR22-6' ,  pf_graph_path =&gt; 'YIELD TO ONCOMING TRAFFIC' , pf_graph_desc =&gt; 'YIELD TO ONCOMING TRAFFIC' , pf_graph_id =&gt; '825');</v>
      </c>
    </row>
    <row r="686" spans="1:9" x14ac:dyDescent="0.25">
      <c r="A686" t="s">
        <v>4044</v>
      </c>
      <c r="B686" t="s">
        <v>4042</v>
      </c>
      <c r="C686" s="6">
        <v>42087</v>
      </c>
      <c r="D686">
        <v>826</v>
      </c>
      <c r="E686" s="5" t="s">
        <v>3952</v>
      </c>
      <c r="F686" t="s">
        <v>329</v>
      </c>
      <c r="G686" s="5" t="s">
        <v>330</v>
      </c>
      <c r="I686" t="str">
        <f t="shared" si="10"/>
        <v>nm3api_inv_sngr.ins(p_iit_ne_id =&gt; n,p_effective_date =&gt;'24-Mar-2015' , p_admin_unit=&gt; 3, pf_graph_nm =&gt; 'OR4-20-132' ,  pf_graph_path =&gt; 'STATE LAW MOVE OVER OR SLOW DOWN FOR STOPPED EMERGENCY VEHICLES' , pf_graph_desc =&gt; 'STATE LAW MOVE OVER OR SLOW DOWN FOR STOPPED EMERGENCY VEHICLES' , pf_graph_id =&gt; '826');</v>
      </c>
    </row>
    <row r="687" spans="1:9" x14ac:dyDescent="0.25">
      <c r="A687" t="s">
        <v>4044</v>
      </c>
      <c r="B687" t="s">
        <v>4042</v>
      </c>
      <c r="C687" s="6">
        <v>42087</v>
      </c>
      <c r="D687">
        <v>827</v>
      </c>
      <c r="E687" s="5" t="s">
        <v>3953</v>
      </c>
      <c r="F687" t="s">
        <v>734</v>
      </c>
      <c r="G687" s="5" t="s">
        <v>2901</v>
      </c>
      <c r="I687" t="str">
        <f t="shared" si="10"/>
        <v>nm3api_inv_sngr.ins(p_iit_ne_id =&gt; n,p_effective_date =&gt;'24-Mar-2015' , p_admin_unit=&gt; 3, pf_graph_nm =&gt; 'W16-7pR ' ,  pf_graph_path =&gt; 'RIGHT DIAGONAL ARROW PLAQUE' , pf_graph_desc =&gt; 'RIGHT DIAGONAL ARROW PLAQUE' , pf_graph_id =&gt; '827');</v>
      </c>
    </row>
    <row r="688" spans="1:9" x14ac:dyDescent="0.25">
      <c r="A688" t="s">
        <v>4044</v>
      </c>
      <c r="B688" t="s">
        <v>4042</v>
      </c>
      <c r="C688" s="6">
        <v>42087</v>
      </c>
      <c r="D688">
        <v>828</v>
      </c>
      <c r="E688" s="5" t="s">
        <v>3954</v>
      </c>
      <c r="F688" t="s">
        <v>733</v>
      </c>
      <c r="G688" s="5" t="s">
        <v>2900</v>
      </c>
      <c r="I688" t="str">
        <f t="shared" si="10"/>
        <v>nm3api_inv_sngr.ins(p_iit_ne_id =&gt; n,p_effective_date =&gt;'24-Mar-2015' , p_admin_unit=&gt; 3, pf_graph_nm =&gt; 'W16-7pL ' ,  pf_graph_path =&gt; 'LEFT DIAGONAL ARROW PLAQUE' , pf_graph_desc =&gt; 'LEFT DIAGONAL ARROW PLAQUE' , pf_graph_id =&gt; '828');</v>
      </c>
    </row>
  </sheetData>
  <autoFilter ref="A1:I68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6"/>
  <sheetViews>
    <sheetView tabSelected="1" topLeftCell="I1" workbookViewId="0">
      <selection activeCell="Q2" sqref="Q2:Q1105"/>
    </sheetView>
  </sheetViews>
  <sheetFormatPr defaultRowHeight="15" x14ac:dyDescent="0.25"/>
  <cols>
    <col min="3" max="3" width="9.85546875" bestFit="1" customWidth="1"/>
    <col min="4" max="4" width="19.7109375" style="3" bestFit="1" customWidth="1"/>
    <col min="5" max="5" width="25.7109375" style="3" bestFit="1" customWidth="1"/>
    <col min="6" max="6" width="12" bestFit="1" customWidth="1"/>
    <col min="7" max="7" width="14" bestFit="1" customWidth="1"/>
    <col min="8" max="8" width="14.42578125" bestFit="1" customWidth="1"/>
    <col min="9" max="9" width="14.42578125" customWidth="1"/>
    <col min="10" max="10" width="20.28515625" bestFit="1" customWidth="1"/>
    <col min="11" max="11" width="16.5703125" bestFit="1" customWidth="1"/>
    <col min="12" max="12" width="113.28515625" bestFit="1" customWidth="1"/>
    <col min="13" max="13" width="19" customWidth="1"/>
    <col min="14" max="14" width="8.28515625" style="2" bestFit="1" customWidth="1"/>
    <col min="15" max="15" width="7.85546875" bestFit="1" customWidth="1"/>
  </cols>
  <sheetData>
    <row r="1" spans="1:17" x14ac:dyDescent="0.25">
      <c r="A1" t="s">
        <v>4038</v>
      </c>
      <c r="B1" t="s">
        <v>4039</v>
      </c>
      <c r="C1" t="s">
        <v>4040</v>
      </c>
      <c r="D1" s="3" t="s">
        <v>4026</v>
      </c>
      <c r="E1" s="3" t="s">
        <v>4027</v>
      </c>
      <c r="F1" t="s">
        <v>4028</v>
      </c>
      <c r="G1" t="s">
        <v>4029</v>
      </c>
      <c r="H1" t="s">
        <v>4030</v>
      </c>
      <c r="I1" t="s">
        <v>4031</v>
      </c>
      <c r="J1" t="s">
        <v>4032</v>
      </c>
      <c r="K1" t="s">
        <v>4033</v>
      </c>
      <c r="L1" t="s">
        <v>4034</v>
      </c>
      <c r="M1" t="s">
        <v>4035</v>
      </c>
      <c r="N1" s="2" t="s">
        <v>4036</v>
      </c>
      <c r="O1" t="s">
        <v>4037</v>
      </c>
    </row>
    <row r="2" spans="1:17" x14ac:dyDescent="0.25">
      <c r="A2" t="s">
        <v>4045</v>
      </c>
      <c r="B2" t="s">
        <v>4042</v>
      </c>
      <c r="C2" s="6">
        <v>42087</v>
      </c>
      <c r="D2" s="3">
        <v>5587</v>
      </c>
      <c r="E2" s="3">
        <v>5587</v>
      </c>
      <c r="F2" t="s">
        <v>805</v>
      </c>
      <c r="G2">
        <v>36</v>
      </c>
      <c r="H2">
        <v>12</v>
      </c>
      <c r="I2">
        <f>SUM(G2*H2)</f>
        <v>432</v>
      </c>
      <c r="J2" t="s">
        <v>806</v>
      </c>
      <c r="K2" t="s">
        <v>807</v>
      </c>
      <c r="L2" s="5" t="s">
        <v>808</v>
      </c>
      <c r="M2">
        <v>1</v>
      </c>
      <c r="N2" s="2" t="s">
        <v>4047</v>
      </c>
      <c r="O2">
        <v>5587</v>
      </c>
      <c r="Q2" t="str">
        <f>"nm3api_inv_sign.ins(p_iit_ne_id =&gt; n,p_effective_date =&gt;'" &amp; TEXT(C2,"DD-MMM-yyy") &amp; "' , p_admin_unit=&gt; 3, pf_std_sign_no =&gt; '" &amp; D2 &amp;  "' , pf_graph_id =&gt; '" &amp; M2 &amp; "' , pf_show  =&gt; '" &amp;N2&amp; "' , pf_mms_no  =&gt; '" &amp;O2 &amp; "' , pf_sign_desc =&gt; '" &amp;L2 &amp; "' , pf_wd =&gt; '" &amp;G2&amp; "' , pf_ht  =&gt; '" &amp;H2&amp; "' , pf_sq_ft_no =&gt; '" &amp;I2&amp; "' , pf_sign_strrm_no  =&gt; '" &amp;E2 &amp; "' , pf_sz  =&gt; '" &amp;F2&amp; "' , pf_color  =&gt; '" &amp;J2&amp; "' , pf_std_sign_typ  =&gt; '" &amp;K2&amp;"');"</f>
        <v>nm3api_inv_sign.ins(p_iit_ne_id =&gt; n,p_effective_date =&gt;'24-Mar-2015' , p_admin_unit=&gt; 3, pf_std_sign_no =&gt; '5587' , pf_graph_id =&gt; '1' , pf_show  =&gt; 'Y' , pf_mms_no  =&gt; '5587' , pf_sign_desc =&gt; 'ARROW UP FOR VISITOR INFO' , pf_wd =&gt; '36' , pf_ht  =&gt; '12' , pf_sq_ft_no =&gt; '432' , pf_sign_strrm_no  =&gt; '5587' , pf_sz  =&gt; '36x12' , pf_color  =&gt; 'SIL/BLUE' , pf_std_sign_typ  =&gt; 'GUIDE');</v>
      </c>
    </row>
    <row r="3" spans="1:17" x14ac:dyDescent="0.25">
      <c r="A3" t="s">
        <v>4045</v>
      </c>
      <c r="B3" t="s">
        <v>4042</v>
      </c>
      <c r="C3" s="6">
        <v>42087</v>
      </c>
      <c r="D3" s="3" t="s">
        <v>809</v>
      </c>
      <c r="E3" s="3">
        <v>405163</v>
      </c>
      <c r="F3" t="s">
        <v>810</v>
      </c>
      <c r="G3">
        <v>11</v>
      </c>
      <c r="H3">
        <v>15</v>
      </c>
      <c r="I3">
        <f t="shared" ref="I3:I66" si="0">SUM(G3*H3)</f>
        <v>165</v>
      </c>
      <c r="J3" t="s">
        <v>811</v>
      </c>
      <c r="K3" t="s">
        <v>807</v>
      </c>
      <c r="L3" s="5" t="s">
        <v>812</v>
      </c>
      <c r="M3">
        <v>1</v>
      </c>
      <c r="N3" s="2" t="s">
        <v>4047</v>
      </c>
      <c r="O3">
        <v>5163</v>
      </c>
      <c r="Q3" t="str">
        <f t="shared" ref="Q3:Q66" si="1">"nm3api_inv_sign.ins(p_iit_ne_id =&gt; n,p_effective_date =&gt;'" &amp; TEXT(C3,"DD-MMM-yyy") &amp; "' , p_admin_unit=&gt; 3, pf_std_sign_no =&gt; '" &amp; D3 &amp;  "' , pf_graph_id =&gt; '" &amp; M3 &amp; "' , pf_show  =&gt; '" &amp;N3&amp; "' , pf_mms_no  =&gt; '" &amp;O3 &amp; "' , pf_sign_desc =&gt; '" &amp;L3 &amp; "' , pf_wd =&gt; '" &amp;G3&amp; "' , pf_ht  =&gt; '" &amp;H3&amp; "' , pf_sq_ft_no =&gt; '" &amp;I3&amp; "' , pf_sign_strrm_no  =&gt; '" &amp;E3 &amp; "' , pf_sz  =&gt; '" &amp;F3&amp; "' , pf_color  =&gt; '" &amp;J3&amp; "' , pf_std_sign_typ  =&gt; '" &amp;K3&amp;"');"</f>
        <v>nm3api_inv_sign.ins(p_iit_ne_id =&gt; n,p_effective_date =&gt;'24-Mar-2015' , p_admin_unit=&gt; 3, pf_std_sign_no =&gt; '65-51-000' , pf_graph_id =&gt; '1' , pf_show  =&gt; 'Y' , pf_mms_no  =&gt; '5163' , pf_sign_desc =&gt; 'FIRE EXTINGUISHER' , pf_wd =&gt; '11' , pf_ht  =&gt; '15' , pf_sq_ft_no =&gt; '165' , pf_sign_strrm_no  =&gt; '405163' , pf_sz  =&gt; '11x15' , pf_color  =&gt; 'SIL/RED' , pf_std_sign_typ  =&gt; 'GUIDE');</v>
      </c>
    </row>
    <row r="4" spans="1:17" x14ac:dyDescent="0.25">
      <c r="A4" t="s">
        <v>4045</v>
      </c>
      <c r="B4" t="s">
        <v>4042</v>
      </c>
      <c r="C4" s="6">
        <v>42087</v>
      </c>
      <c r="D4" s="3" t="s">
        <v>813</v>
      </c>
      <c r="E4" s="3">
        <v>405265</v>
      </c>
      <c r="F4" t="s">
        <v>814</v>
      </c>
      <c r="G4">
        <v>48</v>
      </c>
      <c r="H4">
        <v>18</v>
      </c>
      <c r="I4">
        <f t="shared" si="0"/>
        <v>864</v>
      </c>
      <c r="J4" t="s">
        <v>815</v>
      </c>
      <c r="K4" t="s">
        <v>816</v>
      </c>
      <c r="L4" s="5" t="s">
        <v>2600</v>
      </c>
      <c r="M4">
        <v>1</v>
      </c>
      <c r="N4" s="2" t="s">
        <v>4047</v>
      </c>
      <c r="O4">
        <v>5265</v>
      </c>
      <c r="Q4" t="str">
        <f t="shared" si="1"/>
        <v>nm3api_inv_sign.ins(p_iit_ne_id =&gt; n,p_effective_date =&gt;'24-Mar-2015' , p_admin_unit=&gt; 3, pf_std_sign_no =&gt; 'CM4-10LT-18' , pf_graph_id =&gt; '1' , pf_show  =&gt; 'Y' , pf_mms_no  =&gt; '5265' , pf_sign_desc =&gt; 'DETOUR WITHIN THE ARROW LEFT' , pf_wd =&gt; '48' , pf_ht  =&gt; '18' , pf_sq_ft_no =&gt; '864' , pf_sign_strrm_no  =&gt; '405265' , pf_sz  =&gt; '48x18' , pf_color  =&gt; 'BLK/OR' , pf_std_sign_typ  =&gt; 'CONSTRUCTION');</v>
      </c>
    </row>
    <row r="5" spans="1:17" x14ac:dyDescent="0.25">
      <c r="A5" t="s">
        <v>4045</v>
      </c>
      <c r="B5" t="s">
        <v>4042</v>
      </c>
      <c r="C5" s="6">
        <v>42087</v>
      </c>
      <c r="D5" s="3" t="s">
        <v>817</v>
      </c>
      <c r="E5" s="3">
        <v>405266</v>
      </c>
      <c r="F5" t="s">
        <v>814</v>
      </c>
      <c r="G5">
        <v>48</v>
      </c>
      <c r="H5">
        <v>18</v>
      </c>
      <c r="I5">
        <f t="shared" si="0"/>
        <v>864</v>
      </c>
      <c r="J5" t="s">
        <v>815</v>
      </c>
      <c r="K5" t="s">
        <v>816</v>
      </c>
      <c r="L5" s="5" t="s">
        <v>2601</v>
      </c>
      <c r="M5">
        <v>1</v>
      </c>
      <c r="N5" s="2" t="s">
        <v>4047</v>
      </c>
      <c r="O5">
        <v>5266</v>
      </c>
      <c r="Q5" t="str">
        <f t="shared" si="1"/>
        <v>nm3api_inv_sign.ins(p_iit_ne_id =&gt; n,p_effective_date =&gt;'24-Mar-2015' , p_admin_unit=&gt; 3, pf_std_sign_no =&gt; 'CM4-10RT-18' , pf_graph_id =&gt; '1' , pf_show  =&gt; 'Y' , pf_mms_no  =&gt; '5266' , pf_sign_desc =&gt; 'DETOUR WITHIN THE ARROW RIGHT' , pf_wd =&gt; '48' , pf_ht  =&gt; '18' , pf_sq_ft_no =&gt; '864' , pf_sign_strrm_no  =&gt; '405266' , pf_sz  =&gt; '48x18' , pf_color  =&gt; 'BLK/OR' , pf_std_sign_typ  =&gt; 'CONSTRUCTION');</v>
      </c>
    </row>
    <row r="6" spans="1:17" x14ac:dyDescent="0.25">
      <c r="A6" t="s">
        <v>4045</v>
      </c>
      <c r="B6" t="s">
        <v>4042</v>
      </c>
      <c r="C6" s="6">
        <v>42087</v>
      </c>
      <c r="D6" s="3" t="s">
        <v>818</v>
      </c>
      <c r="E6" s="3">
        <v>405263</v>
      </c>
      <c r="F6" t="s">
        <v>819</v>
      </c>
      <c r="G6">
        <v>30</v>
      </c>
      <c r="H6">
        <v>24</v>
      </c>
      <c r="I6">
        <f t="shared" si="0"/>
        <v>720</v>
      </c>
      <c r="J6" t="s">
        <v>815</v>
      </c>
      <c r="K6" t="s">
        <v>816</v>
      </c>
      <c r="L6" s="5" t="s">
        <v>2602</v>
      </c>
      <c r="M6">
        <v>1</v>
      </c>
      <c r="N6" s="2" t="s">
        <v>4047</v>
      </c>
      <c r="O6">
        <v>5263</v>
      </c>
      <c r="Q6" t="str">
        <f t="shared" si="1"/>
        <v>nm3api_inv_sign.ins(p_iit_ne_id =&gt; n,p_effective_date =&gt;'24-Mar-2015' , p_admin_unit=&gt; 3, pf_std_sign_no =&gt; 'CM4-9LT-24' , pf_graph_id =&gt; '1' , pf_show  =&gt; 'Y' , pf_mms_no  =&gt; '5263' , pf_sign_desc =&gt; 'DETOUR W/ L ARROW' , pf_wd =&gt; '30' , pf_ht  =&gt; '24' , pf_sq_ft_no =&gt; '720' , pf_sign_strrm_no  =&gt; '405263' , pf_sz  =&gt; '30x24' , pf_color  =&gt; 'BLK/OR' , pf_std_sign_typ  =&gt; 'CONSTRUCTION');</v>
      </c>
    </row>
    <row r="7" spans="1:17" x14ac:dyDescent="0.25">
      <c r="A7" t="s">
        <v>4045</v>
      </c>
      <c r="B7" t="s">
        <v>4042</v>
      </c>
      <c r="C7" s="6">
        <v>42087</v>
      </c>
      <c r="D7" s="3" t="s">
        <v>820</v>
      </c>
      <c r="E7" s="3">
        <v>405264</v>
      </c>
      <c r="F7" t="s">
        <v>819</v>
      </c>
      <c r="G7">
        <v>30</v>
      </c>
      <c r="H7">
        <v>24</v>
      </c>
      <c r="I7">
        <f t="shared" si="0"/>
        <v>720</v>
      </c>
      <c r="J7" t="s">
        <v>815</v>
      </c>
      <c r="K7" t="s">
        <v>816</v>
      </c>
      <c r="L7" s="5" t="s">
        <v>2603</v>
      </c>
      <c r="M7">
        <v>1</v>
      </c>
      <c r="N7" s="2" t="s">
        <v>4047</v>
      </c>
      <c r="O7">
        <v>5264</v>
      </c>
      <c r="Q7" t="str">
        <f t="shared" si="1"/>
        <v>nm3api_inv_sign.ins(p_iit_ne_id =&gt; n,p_effective_date =&gt;'24-Mar-2015' , p_admin_unit=&gt; 3, pf_std_sign_no =&gt; 'CM4-9RT-24' , pf_graph_id =&gt; '1' , pf_show  =&gt; 'Y' , pf_mms_no  =&gt; '5264' , pf_sign_desc =&gt; 'DETOUR W/ R ARROW' , pf_wd =&gt; '30' , pf_ht  =&gt; '24' , pf_sq_ft_no =&gt; '720' , pf_sign_strrm_no  =&gt; '405264' , pf_sz  =&gt; '30x24' , pf_color  =&gt; 'BLK/OR' , pf_std_sign_typ  =&gt; 'CONSTRUCTION');</v>
      </c>
    </row>
    <row r="8" spans="1:17" x14ac:dyDescent="0.25">
      <c r="A8" t="s">
        <v>4045</v>
      </c>
      <c r="B8" t="s">
        <v>4042</v>
      </c>
      <c r="C8" s="6">
        <v>42087</v>
      </c>
      <c r="D8" s="3" t="s">
        <v>821</v>
      </c>
      <c r="E8" s="3">
        <v>405737</v>
      </c>
      <c r="F8" t="s">
        <v>822</v>
      </c>
      <c r="G8">
        <v>48</v>
      </c>
      <c r="H8">
        <v>48</v>
      </c>
      <c r="I8">
        <f t="shared" si="0"/>
        <v>2304</v>
      </c>
      <c r="J8" t="s">
        <v>815</v>
      </c>
      <c r="K8" t="s">
        <v>816</v>
      </c>
      <c r="L8" s="5" t="s">
        <v>380</v>
      </c>
      <c r="M8">
        <v>1</v>
      </c>
      <c r="N8" s="2" t="s">
        <v>4047</v>
      </c>
      <c r="O8">
        <v>5737</v>
      </c>
      <c r="Q8" t="str">
        <f t="shared" si="1"/>
        <v>nm3api_inv_sign.ins(p_iit_ne_id =&gt; n,p_effective_date =&gt;'24-Mar-2015' , p_admin_unit=&gt; 3, pf_std_sign_no =&gt; 'COW15-1-48' , pf_graph_id =&gt; '1' , pf_show  =&gt; 'Y' , pf_mms_no  =&gt; '5737' , pf_sign_desc =&gt; 'SLOW' , pf_wd =&gt; '48' , pf_ht  =&gt; '48' , pf_sq_ft_no =&gt; '2304' , pf_sign_strrm_no  =&gt; '405737' , pf_sz  =&gt; '48x48' , pf_color  =&gt; 'BLK/OR' , pf_std_sign_typ  =&gt; 'CONSTRUCTION');</v>
      </c>
    </row>
    <row r="9" spans="1:17" x14ac:dyDescent="0.25">
      <c r="A9" t="s">
        <v>4045</v>
      </c>
      <c r="B9" t="s">
        <v>4042</v>
      </c>
      <c r="C9" s="6">
        <v>42087</v>
      </c>
      <c r="D9" s="3" t="s">
        <v>823</v>
      </c>
      <c r="E9" s="3" t="s">
        <v>824</v>
      </c>
      <c r="F9" t="s">
        <v>825</v>
      </c>
      <c r="G9">
        <v>30</v>
      </c>
      <c r="H9">
        <v>30</v>
      </c>
      <c r="I9">
        <f t="shared" si="0"/>
        <v>900</v>
      </c>
      <c r="J9" t="s">
        <v>815</v>
      </c>
      <c r="K9" t="s">
        <v>816</v>
      </c>
      <c r="L9" s="5" t="s">
        <v>402</v>
      </c>
      <c r="M9">
        <v>1</v>
      </c>
      <c r="N9" s="2" t="s">
        <v>4047</v>
      </c>
      <c r="Q9" t="str">
        <f t="shared" si="1"/>
        <v>nm3api_inv_sign.ins(p_iit_ne_id =&gt; n,p_effective_date =&gt;'24-Mar-2015' , p_admin_unit=&gt; 3, pf_std_sign_no =&gt; 'COW15-4-30' , pf_graph_id =&gt; '1' , pf_show  =&gt; 'Y' , pf_mms_no  =&gt; '' , pf_sign_desc =&gt; 'TRUCKS' , pf_wd =&gt; '30' , pf_ht  =&gt; '30' , pf_sq_ft_no =&gt; '900' , pf_sign_strrm_no  =&gt; 'COW15-4' , pf_sz  =&gt; '30x30' , pf_color  =&gt; 'BLK/OR' , pf_std_sign_typ  =&gt; 'CONSTRUCTION');</v>
      </c>
    </row>
    <row r="10" spans="1:17" x14ac:dyDescent="0.25">
      <c r="A10" t="s">
        <v>4045</v>
      </c>
      <c r="B10" t="s">
        <v>4042</v>
      </c>
      <c r="C10" s="6">
        <v>42087</v>
      </c>
      <c r="D10" s="3" t="s">
        <v>826</v>
      </c>
      <c r="E10" s="3">
        <v>405795</v>
      </c>
      <c r="F10" t="s">
        <v>827</v>
      </c>
      <c r="G10">
        <v>36</v>
      </c>
      <c r="H10">
        <v>36</v>
      </c>
      <c r="I10">
        <f t="shared" si="0"/>
        <v>1296</v>
      </c>
      <c r="J10" t="s">
        <v>815</v>
      </c>
      <c r="K10" t="s">
        <v>816</v>
      </c>
      <c r="L10" s="5" t="s">
        <v>828</v>
      </c>
      <c r="M10">
        <v>1</v>
      </c>
      <c r="N10" s="2" t="s">
        <v>4047</v>
      </c>
      <c r="O10">
        <v>5795</v>
      </c>
      <c r="Q10" t="str">
        <f t="shared" si="1"/>
        <v>nm3api_inv_sign.ins(p_iit_ne_id =&gt; n,p_effective_date =&gt;'24-Mar-2015' , p_admin_unit=&gt; 3, pf_std_sign_no =&gt; 'COW21-7-36' , pf_graph_id =&gt; '1' , pf_show  =&gt; 'Y' , pf_mms_no  =&gt; '5795' , pf_sign_desc =&gt; 'ABRUPT EDGE' , pf_wd =&gt; '36' , pf_ht  =&gt; '36' , pf_sq_ft_no =&gt; '1296' , pf_sign_strrm_no  =&gt; '405795' , pf_sz  =&gt; '36x36' , pf_color  =&gt; 'BLK/OR' , pf_std_sign_typ  =&gt; 'CONSTRUCTION');</v>
      </c>
    </row>
    <row r="11" spans="1:17" x14ac:dyDescent="0.25">
      <c r="A11" t="s">
        <v>4045</v>
      </c>
      <c r="B11" t="s">
        <v>4042</v>
      </c>
      <c r="C11" s="6">
        <v>42087</v>
      </c>
      <c r="D11" s="3" t="s">
        <v>829</v>
      </c>
      <c r="E11" s="3" t="s">
        <v>830</v>
      </c>
      <c r="F11" t="s">
        <v>827</v>
      </c>
      <c r="G11">
        <v>36</v>
      </c>
      <c r="H11">
        <v>36</v>
      </c>
      <c r="I11">
        <f t="shared" si="0"/>
        <v>1296</v>
      </c>
      <c r="J11" t="s">
        <v>815</v>
      </c>
      <c r="K11" t="s">
        <v>816</v>
      </c>
      <c r="L11" s="5" t="s">
        <v>831</v>
      </c>
      <c r="M11">
        <v>1</v>
      </c>
      <c r="N11" s="2" t="s">
        <v>4047</v>
      </c>
      <c r="Q11" t="str">
        <f t="shared" si="1"/>
        <v>nm3api_inv_sign.ins(p_iit_ne_id =&gt; n,p_effective_date =&gt;'24-Mar-2015' , p_admin_unit=&gt; 3, pf_std_sign_no =&gt; 'CW20-10-36' , pf_graph_id =&gt; '1' , pf_show  =&gt; 'Y' , pf_mms_no  =&gt; '' , pf_sign_desc =&gt; 'TRAFFIC CONTROL CHANGE AHEAD' , pf_wd =&gt; '36' , pf_ht  =&gt; '36' , pf_sq_ft_no =&gt; '1296' , pf_sign_strrm_no  =&gt; 'CW20-10' , pf_sz  =&gt; '36x36' , pf_color  =&gt; 'BLK/OR' , pf_std_sign_typ  =&gt; 'CONSTRUCTION');</v>
      </c>
    </row>
    <row r="12" spans="1:17" x14ac:dyDescent="0.25">
      <c r="A12" t="s">
        <v>4045</v>
      </c>
      <c r="B12" t="s">
        <v>4042</v>
      </c>
      <c r="C12" s="6">
        <v>42087</v>
      </c>
      <c r="D12" s="3" t="s">
        <v>832</v>
      </c>
      <c r="E12" s="3">
        <v>405763</v>
      </c>
      <c r="F12" t="s">
        <v>827</v>
      </c>
      <c r="G12">
        <v>36</v>
      </c>
      <c r="H12">
        <v>36</v>
      </c>
      <c r="I12">
        <f t="shared" si="0"/>
        <v>1296</v>
      </c>
      <c r="J12" t="s">
        <v>815</v>
      </c>
      <c r="K12" t="s">
        <v>816</v>
      </c>
      <c r="L12" s="5" t="s">
        <v>833</v>
      </c>
      <c r="M12">
        <v>1</v>
      </c>
      <c r="N12" s="2" t="s">
        <v>4047</v>
      </c>
      <c r="O12">
        <v>5763</v>
      </c>
      <c r="Q12" t="str">
        <f t="shared" si="1"/>
        <v>nm3api_inv_sign.ins(p_iit_ne_id =&gt; n,p_effective_date =&gt;'24-Mar-2015' , p_admin_unit=&gt; 3, pf_std_sign_no =&gt; 'CW20-1-36' , pf_graph_id =&gt; '1' , pf_show  =&gt; 'Y' , pf_mms_no  =&gt; '5763' , pf_sign_desc =&gt; 'ROAD CONSTRUCTION AHEAD' , pf_wd =&gt; '36' , pf_ht  =&gt; '36' , pf_sq_ft_no =&gt; '1296' , pf_sign_strrm_no  =&gt; '405763' , pf_sz  =&gt; '36x36' , pf_color  =&gt; 'BLK/OR' , pf_std_sign_typ  =&gt; 'CONSTRUCTION');</v>
      </c>
    </row>
    <row r="13" spans="1:17" x14ac:dyDescent="0.25">
      <c r="A13" t="s">
        <v>4045</v>
      </c>
      <c r="B13" t="s">
        <v>4042</v>
      </c>
      <c r="C13" s="6">
        <v>42087</v>
      </c>
      <c r="D13" s="3" t="s">
        <v>834</v>
      </c>
      <c r="E13" s="3" t="s">
        <v>835</v>
      </c>
      <c r="F13" t="s">
        <v>822</v>
      </c>
      <c r="G13">
        <v>48</v>
      </c>
      <c r="H13">
        <v>48</v>
      </c>
      <c r="I13">
        <f t="shared" si="0"/>
        <v>2304</v>
      </c>
      <c r="J13" t="s">
        <v>815</v>
      </c>
      <c r="K13" t="s">
        <v>816</v>
      </c>
      <c r="L13" s="5" t="s">
        <v>833</v>
      </c>
      <c r="M13">
        <v>1</v>
      </c>
      <c r="N13" s="2" t="s">
        <v>4047</v>
      </c>
      <c r="Q13" t="str">
        <f t="shared" si="1"/>
        <v>nm3api_inv_sign.ins(p_iit_ne_id =&gt; n,p_effective_date =&gt;'24-Mar-2015' , p_admin_unit=&gt; 3, pf_std_sign_no =&gt; 'CW20-1-48' , pf_graph_id =&gt; '1' , pf_show  =&gt; 'Y' , pf_mms_no  =&gt; '' , pf_sign_desc =&gt; 'ROAD CONSTRUCTION AHEAD' , pf_wd =&gt; '48' , pf_ht  =&gt; '48' , pf_sq_ft_no =&gt; '2304' , pf_sign_strrm_no  =&gt; 'CW20-1' , pf_sz  =&gt; '48x48' , pf_color  =&gt; 'BLK/OR' , pf_std_sign_typ  =&gt; 'CONSTRUCTION');</v>
      </c>
    </row>
    <row r="14" spans="1:17" x14ac:dyDescent="0.25">
      <c r="A14" t="s">
        <v>4045</v>
      </c>
      <c r="B14" t="s">
        <v>4042</v>
      </c>
      <c r="C14" s="6">
        <v>42087</v>
      </c>
      <c r="D14" s="3" t="s">
        <v>836</v>
      </c>
      <c r="E14" s="3">
        <v>405765</v>
      </c>
      <c r="F14" t="s">
        <v>827</v>
      </c>
      <c r="G14">
        <v>36</v>
      </c>
      <c r="H14">
        <v>36</v>
      </c>
      <c r="I14">
        <f t="shared" si="0"/>
        <v>1296</v>
      </c>
      <c r="J14" t="s">
        <v>815</v>
      </c>
      <c r="K14" t="s">
        <v>816</v>
      </c>
      <c r="L14" s="5" t="s">
        <v>837</v>
      </c>
      <c r="M14">
        <v>1</v>
      </c>
      <c r="N14" s="2" t="s">
        <v>4047</v>
      </c>
      <c r="O14">
        <v>5765</v>
      </c>
      <c r="Q14" t="str">
        <f t="shared" si="1"/>
        <v>nm3api_inv_sign.ins(p_iit_ne_id =&gt; n,p_effective_date =&gt;'24-Mar-2015' , p_admin_unit=&gt; 3, pf_std_sign_no =&gt; 'CW20-2-36' , pf_graph_id =&gt; '1' , pf_show  =&gt; 'Y' , pf_mms_no  =&gt; '5765' , pf_sign_desc =&gt; 'DETOUR AHEAD' , pf_wd =&gt; '36' , pf_ht  =&gt; '36' , pf_sq_ft_no =&gt; '1296' , pf_sign_strrm_no  =&gt; '405765' , pf_sz  =&gt; '36x36' , pf_color  =&gt; 'BLK/OR' , pf_std_sign_typ  =&gt; 'CONSTRUCTION');</v>
      </c>
    </row>
    <row r="15" spans="1:17" x14ac:dyDescent="0.25">
      <c r="A15" t="s">
        <v>4045</v>
      </c>
      <c r="B15" t="s">
        <v>4042</v>
      </c>
      <c r="C15" s="6">
        <v>42087</v>
      </c>
      <c r="D15" s="3" t="s">
        <v>838</v>
      </c>
      <c r="E15" s="3">
        <v>405766</v>
      </c>
      <c r="F15" t="s">
        <v>822</v>
      </c>
      <c r="G15">
        <v>48</v>
      </c>
      <c r="H15">
        <v>48</v>
      </c>
      <c r="I15">
        <f t="shared" si="0"/>
        <v>2304</v>
      </c>
      <c r="J15" t="s">
        <v>815</v>
      </c>
      <c r="K15" t="s">
        <v>816</v>
      </c>
      <c r="L15" s="5" t="s">
        <v>837</v>
      </c>
      <c r="M15">
        <v>1</v>
      </c>
      <c r="N15" s="2" t="s">
        <v>4047</v>
      </c>
      <c r="O15">
        <v>5766</v>
      </c>
      <c r="Q15" t="str">
        <f t="shared" si="1"/>
        <v>nm3api_inv_sign.ins(p_iit_ne_id =&gt; n,p_effective_date =&gt;'24-Mar-2015' , p_admin_unit=&gt; 3, pf_std_sign_no =&gt; 'CW20-2-48' , pf_graph_id =&gt; '1' , pf_show  =&gt; 'Y' , pf_mms_no  =&gt; '5766' , pf_sign_desc =&gt; 'DETOUR AHEAD' , pf_wd =&gt; '48' , pf_ht  =&gt; '48' , pf_sq_ft_no =&gt; '2304' , pf_sign_strrm_no  =&gt; '405766' , pf_sz  =&gt; '48x48' , pf_color  =&gt; 'BLK/OR' , pf_std_sign_typ  =&gt; 'CONSTRUCTION');</v>
      </c>
    </row>
    <row r="16" spans="1:17" x14ac:dyDescent="0.25">
      <c r="A16" t="s">
        <v>4045</v>
      </c>
      <c r="B16" t="s">
        <v>4042</v>
      </c>
      <c r="C16" s="6">
        <v>42087</v>
      </c>
      <c r="D16" s="3" t="s">
        <v>839</v>
      </c>
      <c r="E16" s="3" t="s">
        <v>840</v>
      </c>
      <c r="F16" t="s">
        <v>827</v>
      </c>
      <c r="G16">
        <v>36</v>
      </c>
      <c r="H16">
        <v>36</v>
      </c>
      <c r="I16">
        <f t="shared" si="0"/>
        <v>1296</v>
      </c>
      <c r="J16" t="s">
        <v>815</v>
      </c>
      <c r="K16" t="s">
        <v>816</v>
      </c>
      <c r="L16" s="5" t="s">
        <v>841</v>
      </c>
      <c r="M16">
        <v>1</v>
      </c>
      <c r="N16" s="2" t="s">
        <v>4047</v>
      </c>
      <c r="Q16" t="str">
        <f t="shared" si="1"/>
        <v>nm3api_inv_sign.ins(p_iit_ne_id =&gt; n,p_effective_date =&gt;'24-Mar-2015' , p_admin_unit=&gt; 3, pf_std_sign_no =&gt; 'CW20-3-36' , pf_graph_id =&gt; '1' , pf_show  =&gt; 'Y' , pf_mms_no  =&gt; '' , pf_sign_desc =&gt; 'ROAD CLOSED' , pf_wd =&gt; '36' , pf_ht  =&gt; '36' , pf_sq_ft_no =&gt; '1296' , pf_sign_strrm_no  =&gt; 'CW20-3' , pf_sz  =&gt; '36x36' , pf_color  =&gt; 'BLK/OR' , pf_std_sign_typ  =&gt; 'CONSTRUCTION');</v>
      </c>
    </row>
    <row r="17" spans="1:17" x14ac:dyDescent="0.25">
      <c r="A17" t="s">
        <v>4045</v>
      </c>
      <c r="B17" t="s">
        <v>4042</v>
      </c>
      <c r="C17" s="6">
        <v>42087</v>
      </c>
      <c r="D17" s="3" t="s">
        <v>842</v>
      </c>
      <c r="E17" s="3" t="s">
        <v>840</v>
      </c>
      <c r="F17" t="s">
        <v>822</v>
      </c>
      <c r="G17">
        <v>48</v>
      </c>
      <c r="H17">
        <v>48</v>
      </c>
      <c r="I17">
        <f t="shared" si="0"/>
        <v>2304</v>
      </c>
      <c r="J17" t="s">
        <v>815</v>
      </c>
      <c r="K17" t="s">
        <v>816</v>
      </c>
      <c r="L17" s="5" t="s">
        <v>841</v>
      </c>
      <c r="M17">
        <v>1</v>
      </c>
      <c r="N17" s="2" t="s">
        <v>4047</v>
      </c>
      <c r="Q17" t="str">
        <f t="shared" si="1"/>
        <v>nm3api_inv_sign.ins(p_iit_ne_id =&gt; n,p_effective_date =&gt;'24-Mar-2015' , p_admin_unit=&gt; 3, pf_std_sign_no =&gt; 'CW20-3-48' , pf_graph_id =&gt; '1' , pf_show  =&gt; 'Y' , pf_mms_no  =&gt; '' , pf_sign_desc =&gt; 'ROAD CLOSED' , pf_wd =&gt; '48' , pf_ht  =&gt; '48' , pf_sq_ft_no =&gt; '2304' , pf_sign_strrm_no  =&gt; 'CW20-3' , pf_sz  =&gt; '48x48' , pf_color  =&gt; 'BLK/OR' , pf_std_sign_typ  =&gt; 'CONSTRUCTION');</v>
      </c>
    </row>
    <row r="18" spans="1:17" x14ac:dyDescent="0.25">
      <c r="A18" t="s">
        <v>4045</v>
      </c>
      <c r="B18" t="s">
        <v>4042</v>
      </c>
      <c r="C18" s="6">
        <v>42087</v>
      </c>
      <c r="D18" s="3" t="s">
        <v>843</v>
      </c>
      <c r="E18" s="3">
        <v>405786</v>
      </c>
      <c r="F18" t="s">
        <v>827</v>
      </c>
      <c r="G18">
        <v>36</v>
      </c>
      <c r="H18">
        <v>36</v>
      </c>
      <c r="I18">
        <f t="shared" si="0"/>
        <v>1296</v>
      </c>
      <c r="J18" t="s">
        <v>815</v>
      </c>
      <c r="K18" t="s">
        <v>816</v>
      </c>
      <c r="L18" s="5" t="s">
        <v>844</v>
      </c>
      <c r="M18">
        <v>1</v>
      </c>
      <c r="N18" s="2" t="s">
        <v>4047</v>
      </c>
      <c r="O18">
        <v>5786</v>
      </c>
      <c r="Q18" t="str">
        <f t="shared" si="1"/>
        <v>nm3api_inv_sign.ins(p_iit_ne_id =&gt; n,p_effective_date =&gt;'24-Mar-2015' , p_admin_unit=&gt; 3, pf_std_sign_no =&gt; 'CW20-4-36' , pf_graph_id =&gt; '1' , pf_show  =&gt; 'Y' , pf_mms_no  =&gt; '5786' , pf_sign_desc =&gt; 'ONE LANE ROAD AHEAD' , pf_wd =&gt; '36' , pf_ht  =&gt; '36' , pf_sq_ft_no =&gt; '1296' , pf_sign_strrm_no  =&gt; '405786' , pf_sz  =&gt; '36x36' , pf_color  =&gt; 'BLK/OR' , pf_std_sign_typ  =&gt; 'CONSTRUCTION');</v>
      </c>
    </row>
    <row r="19" spans="1:17" x14ac:dyDescent="0.25">
      <c r="A19" t="s">
        <v>4045</v>
      </c>
      <c r="B19" t="s">
        <v>4042</v>
      </c>
      <c r="C19" s="6">
        <v>42087</v>
      </c>
      <c r="D19" s="3" t="s">
        <v>845</v>
      </c>
      <c r="E19" s="3" t="s">
        <v>846</v>
      </c>
      <c r="F19" t="s">
        <v>822</v>
      </c>
      <c r="G19">
        <v>48</v>
      </c>
      <c r="H19">
        <v>48</v>
      </c>
      <c r="I19">
        <f t="shared" si="0"/>
        <v>2304</v>
      </c>
      <c r="J19" t="s">
        <v>815</v>
      </c>
      <c r="K19" t="s">
        <v>816</v>
      </c>
      <c r="L19" s="5" t="s">
        <v>844</v>
      </c>
      <c r="M19">
        <v>1</v>
      </c>
      <c r="N19" s="2" t="s">
        <v>4047</v>
      </c>
      <c r="Q19" t="str">
        <f t="shared" si="1"/>
        <v>nm3api_inv_sign.ins(p_iit_ne_id =&gt; n,p_effective_date =&gt;'24-Mar-2015' , p_admin_unit=&gt; 3, pf_std_sign_no =&gt; 'CW20-4-48' , pf_graph_id =&gt; '1' , pf_show  =&gt; 'Y' , pf_mms_no  =&gt; '' , pf_sign_desc =&gt; 'ONE LANE ROAD AHEAD' , pf_wd =&gt; '48' , pf_ht  =&gt; '48' , pf_sq_ft_no =&gt; '2304' , pf_sign_strrm_no  =&gt; 'CW-20' , pf_sz  =&gt; '48x48' , pf_color  =&gt; 'BLK/OR' , pf_std_sign_typ  =&gt; 'CONSTRUCTION');</v>
      </c>
    </row>
    <row r="20" spans="1:17" x14ac:dyDescent="0.25">
      <c r="A20" t="s">
        <v>4045</v>
      </c>
      <c r="B20" t="s">
        <v>4042</v>
      </c>
      <c r="C20" s="6">
        <v>42087</v>
      </c>
      <c r="D20" s="3" t="s">
        <v>847</v>
      </c>
      <c r="E20" s="3">
        <v>405803</v>
      </c>
      <c r="F20" t="s">
        <v>827</v>
      </c>
      <c r="G20">
        <v>36</v>
      </c>
      <c r="H20">
        <v>36</v>
      </c>
      <c r="I20">
        <f t="shared" si="0"/>
        <v>1296</v>
      </c>
      <c r="J20" t="s">
        <v>815</v>
      </c>
      <c r="K20" t="s">
        <v>816</v>
      </c>
      <c r="L20" s="5" t="s">
        <v>848</v>
      </c>
      <c r="M20">
        <v>1</v>
      </c>
      <c r="N20" s="2" t="s">
        <v>4047</v>
      </c>
      <c r="O20">
        <v>5803</v>
      </c>
      <c r="Q20" t="str">
        <f t="shared" si="1"/>
        <v>nm3api_inv_sign.ins(p_iit_ne_id =&gt; n,p_effective_date =&gt;'24-Mar-2015' , p_admin_unit=&gt; 3, pf_std_sign_no =&gt; 'CW20-5L-36' , pf_graph_id =&gt; '1' , pf_show  =&gt; 'Y' , pf_mms_no  =&gt; '5803' , pf_sign_desc =&gt; 'LEFT LANE CLOSED AHEAD' , pf_wd =&gt; '36' , pf_ht  =&gt; '36' , pf_sq_ft_no =&gt; '1296' , pf_sign_strrm_no  =&gt; '405803' , pf_sz  =&gt; '36x36' , pf_color  =&gt; 'BLK/OR' , pf_std_sign_typ  =&gt; 'CONSTRUCTION');</v>
      </c>
    </row>
    <row r="21" spans="1:17" x14ac:dyDescent="0.25">
      <c r="A21" t="s">
        <v>4045</v>
      </c>
      <c r="B21" t="s">
        <v>4042</v>
      </c>
      <c r="C21" s="6">
        <v>42087</v>
      </c>
      <c r="D21" s="3" t="s">
        <v>849</v>
      </c>
      <c r="E21" s="3">
        <v>405788</v>
      </c>
      <c r="F21" t="s">
        <v>827</v>
      </c>
      <c r="G21">
        <v>36</v>
      </c>
      <c r="H21">
        <v>36</v>
      </c>
      <c r="I21">
        <f t="shared" si="0"/>
        <v>1296</v>
      </c>
      <c r="J21" t="s">
        <v>815</v>
      </c>
      <c r="K21" t="s">
        <v>816</v>
      </c>
      <c r="L21" s="5" t="s">
        <v>850</v>
      </c>
      <c r="M21">
        <v>1</v>
      </c>
      <c r="N21" s="2" t="s">
        <v>4047</v>
      </c>
      <c r="O21">
        <v>5788</v>
      </c>
      <c r="Q21" t="str">
        <f t="shared" si="1"/>
        <v>nm3api_inv_sign.ins(p_iit_ne_id =&gt; n,p_effective_date =&gt;'24-Mar-2015' , p_admin_unit=&gt; 3, pf_std_sign_no =&gt; 'CW20-5R-36' , pf_graph_id =&gt; '1' , pf_show  =&gt; 'Y' , pf_mms_no  =&gt; '5788' , pf_sign_desc =&gt; 'RIGHT LANE CLOSED AHEAD' , pf_wd =&gt; '36' , pf_ht  =&gt; '36' , pf_sq_ft_no =&gt; '1296' , pf_sign_strrm_no  =&gt; '405788' , pf_sz  =&gt; '36x36' , pf_color  =&gt; 'BLK/OR' , pf_std_sign_typ  =&gt; 'CONSTRUCTION');</v>
      </c>
    </row>
    <row r="22" spans="1:17" x14ac:dyDescent="0.25">
      <c r="A22" t="s">
        <v>4045</v>
      </c>
      <c r="B22" t="s">
        <v>4042</v>
      </c>
      <c r="C22" s="6">
        <v>42087</v>
      </c>
      <c r="D22" s="3" t="s">
        <v>851</v>
      </c>
      <c r="E22" s="3">
        <v>405795</v>
      </c>
      <c r="F22" t="s">
        <v>827</v>
      </c>
      <c r="G22">
        <v>36</v>
      </c>
      <c r="H22">
        <v>36</v>
      </c>
      <c r="I22">
        <f t="shared" si="0"/>
        <v>1296</v>
      </c>
      <c r="J22" t="s">
        <v>815</v>
      </c>
      <c r="K22" t="s">
        <v>816</v>
      </c>
      <c r="L22" s="5" t="s">
        <v>828</v>
      </c>
      <c r="M22">
        <v>1</v>
      </c>
      <c r="N22" s="2" t="s">
        <v>4047</v>
      </c>
      <c r="O22">
        <v>5795</v>
      </c>
      <c r="Q22" t="str">
        <f t="shared" si="1"/>
        <v>nm3api_inv_sign.ins(p_iit_ne_id =&gt; n,p_effective_date =&gt;'24-Mar-2015' , p_admin_unit=&gt; 3, pf_std_sign_no =&gt; 'CW21-7-36' , pf_graph_id =&gt; '1' , pf_show  =&gt; 'Y' , pf_mms_no  =&gt; '5795' , pf_sign_desc =&gt; 'ABRUPT EDGE' , pf_wd =&gt; '36' , pf_ht  =&gt; '36' , pf_sq_ft_no =&gt; '1296' , pf_sign_strrm_no  =&gt; '405795' , pf_sz  =&gt; '36x36' , pf_color  =&gt; 'BLK/OR' , pf_std_sign_typ  =&gt; 'CONSTRUCTION');</v>
      </c>
    </row>
    <row r="23" spans="1:17" x14ac:dyDescent="0.25">
      <c r="A23" t="s">
        <v>4045</v>
      </c>
      <c r="B23" t="s">
        <v>4042</v>
      </c>
      <c r="C23" s="6">
        <v>42087</v>
      </c>
      <c r="D23" s="3" t="s">
        <v>852</v>
      </c>
      <c r="E23" s="3">
        <v>405628</v>
      </c>
      <c r="F23" t="s">
        <v>827</v>
      </c>
      <c r="G23">
        <v>36</v>
      </c>
      <c r="H23">
        <v>36</v>
      </c>
      <c r="I23">
        <f t="shared" si="0"/>
        <v>1296</v>
      </c>
      <c r="J23" t="s">
        <v>815</v>
      </c>
      <c r="K23" t="s">
        <v>816</v>
      </c>
      <c r="L23" s="5" t="s">
        <v>2604</v>
      </c>
      <c r="M23">
        <v>1</v>
      </c>
      <c r="N23" s="2" t="s">
        <v>4047</v>
      </c>
      <c r="O23">
        <v>5628</v>
      </c>
      <c r="Q23" t="str">
        <f t="shared" si="1"/>
        <v>nm3api_inv_sign.ins(p_iit_ne_id =&gt; n,p_effective_date =&gt;'24-Mar-2015' , p_admin_unit=&gt; 3, pf_std_sign_no =&gt; 'CW4-2L-36' , pf_graph_id =&gt; '1' , pf_show  =&gt; 'Y' , pf_mms_no  =&gt; '5628' , pf_sign_desc =&gt; 'LEFT LANE ENDS (SYMBOL)' , pf_wd =&gt; '36' , pf_ht  =&gt; '36' , pf_sq_ft_no =&gt; '1296' , pf_sign_strrm_no  =&gt; '405628' , pf_sz  =&gt; '36x36' , pf_color  =&gt; 'BLK/OR' , pf_std_sign_typ  =&gt; 'CONSTRUCTION');</v>
      </c>
    </row>
    <row r="24" spans="1:17" x14ac:dyDescent="0.25">
      <c r="A24" t="s">
        <v>4045</v>
      </c>
      <c r="B24" t="s">
        <v>4042</v>
      </c>
      <c r="C24" s="6">
        <v>42087</v>
      </c>
      <c r="D24" s="3" t="s">
        <v>853</v>
      </c>
      <c r="E24" s="3">
        <v>405628</v>
      </c>
      <c r="F24" t="s">
        <v>827</v>
      </c>
      <c r="G24">
        <v>36</v>
      </c>
      <c r="H24">
        <v>36</v>
      </c>
      <c r="I24">
        <f t="shared" si="0"/>
        <v>1296</v>
      </c>
      <c r="J24" t="s">
        <v>815</v>
      </c>
      <c r="K24" t="s">
        <v>816</v>
      </c>
      <c r="L24" s="5" t="s">
        <v>2604</v>
      </c>
      <c r="M24">
        <v>1</v>
      </c>
      <c r="N24" s="2" t="s">
        <v>4047</v>
      </c>
      <c r="O24">
        <v>5628</v>
      </c>
      <c r="Q24" t="str">
        <f t="shared" si="1"/>
        <v>nm3api_inv_sign.ins(p_iit_ne_id =&gt; n,p_effective_date =&gt;'24-Mar-2015' , p_admin_unit=&gt; 3, pf_std_sign_no =&gt; 'CW4-2R-36' , pf_graph_id =&gt; '1' , pf_show  =&gt; 'Y' , pf_mms_no  =&gt; '5628' , pf_sign_desc =&gt; 'LEFT LANE ENDS (SYMBOL)' , pf_wd =&gt; '36' , pf_ht  =&gt; '36' , pf_sq_ft_no =&gt; '1296' , pf_sign_strrm_no  =&gt; '405628' , pf_sz  =&gt; '36x36' , pf_color  =&gt; 'BLK/OR' , pf_std_sign_typ  =&gt; 'CONSTRUCTION');</v>
      </c>
    </row>
    <row r="25" spans="1:17" x14ac:dyDescent="0.25">
      <c r="A25" t="s">
        <v>4045</v>
      </c>
      <c r="B25" t="s">
        <v>4042</v>
      </c>
      <c r="C25" s="6">
        <v>42087</v>
      </c>
      <c r="D25" s="3" t="s">
        <v>854</v>
      </c>
      <c r="E25" s="3">
        <v>405685</v>
      </c>
      <c r="F25" t="s">
        <v>822</v>
      </c>
      <c r="G25">
        <v>48</v>
      </c>
      <c r="H25">
        <v>48</v>
      </c>
      <c r="I25">
        <f t="shared" si="0"/>
        <v>2304</v>
      </c>
      <c r="J25" t="s">
        <v>815</v>
      </c>
      <c r="K25" t="s">
        <v>816</v>
      </c>
      <c r="L25" s="5" t="s">
        <v>855</v>
      </c>
      <c r="M25">
        <v>1</v>
      </c>
      <c r="N25" s="2" t="s">
        <v>4047</v>
      </c>
      <c r="O25">
        <v>5685</v>
      </c>
      <c r="Q25" t="str">
        <f t="shared" si="1"/>
        <v>nm3api_inv_sign.ins(p_iit_ne_id =&gt; n,p_effective_date =&gt;'24-Mar-2015' , p_admin_unit=&gt; 3, pf_std_sign_no =&gt; 'CW8-13-48' , pf_graph_id =&gt; '1' , pf_show  =&gt; 'Y' , pf_mms_no  =&gt; '5685' , pf_sign_desc =&gt; 'GROOVED PAVEMENT' , pf_wd =&gt; '48' , pf_ht  =&gt; '48' , pf_sq_ft_no =&gt; '2304' , pf_sign_strrm_no  =&gt; '405685' , pf_sz  =&gt; '48x48' , pf_color  =&gt; 'BLK/OR' , pf_std_sign_typ  =&gt; 'CONSTRUCTION');</v>
      </c>
    </row>
    <row r="26" spans="1:17" x14ac:dyDescent="0.25">
      <c r="A26" t="s">
        <v>4045</v>
      </c>
      <c r="B26" t="s">
        <v>4042</v>
      </c>
      <c r="C26" s="6">
        <v>42087</v>
      </c>
      <c r="D26" s="3" t="s">
        <v>856</v>
      </c>
      <c r="E26" s="3">
        <v>405659</v>
      </c>
      <c r="F26" t="s">
        <v>827</v>
      </c>
      <c r="G26">
        <v>36</v>
      </c>
      <c r="H26">
        <v>36</v>
      </c>
      <c r="I26">
        <f t="shared" si="0"/>
        <v>1296</v>
      </c>
      <c r="J26" t="s">
        <v>815</v>
      </c>
      <c r="K26" t="s">
        <v>816</v>
      </c>
      <c r="L26" s="5" t="s">
        <v>857</v>
      </c>
      <c r="M26">
        <v>1</v>
      </c>
      <c r="N26" s="2" t="s">
        <v>4047</v>
      </c>
      <c r="O26">
        <v>5659</v>
      </c>
      <c r="Q26" t="str">
        <f t="shared" si="1"/>
        <v>nm3api_inv_sign.ins(p_iit_ne_id =&gt; n,p_effective_date =&gt;'24-Mar-2015' , p_admin_unit=&gt; 3, pf_std_sign_no =&gt; 'CW8-7-36' , pf_graph_id =&gt; '1' , pf_show  =&gt; 'Y' , pf_mms_no  =&gt; '5659' , pf_sign_desc =&gt; 'LOOSE GRAVEL' , pf_wd =&gt; '36' , pf_ht  =&gt; '36' , pf_sq_ft_no =&gt; '1296' , pf_sign_strrm_no  =&gt; '405659' , pf_sz  =&gt; '36x36' , pf_color  =&gt; 'BLK/OR' , pf_std_sign_typ  =&gt; 'CONSTRUCTION');</v>
      </c>
    </row>
    <row r="27" spans="1:17" x14ac:dyDescent="0.25">
      <c r="A27" t="s">
        <v>4045</v>
      </c>
      <c r="B27" t="s">
        <v>4042</v>
      </c>
      <c r="C27" s="6">
        <v>42087</v>
      </c>
      <c r="D27" s="3" t="s">
        <v>858</v>
      </c>
      <c r="E27" s="3">
        <v>405001</v>
      </c>
      <c r="F27" t="s">
        <v>859</v>
      </c>
      <c r="G27">
        <v>24</v>
      </c>
      <c r="H27">
        <v>18</v>
      </c>
      <c r="I27">
        <f t="shared" si="0"/>
        <v>432</v>
      </c>
      <c r="J27" t="s">
        <v>860</v>
      </c>
      <c r="K27" t="s">
        <v>807</v>
      </c>
      <c r="L27" s="5" t="s">
        <v>861</v>
      </c>
      <c r="M27">
        <v>24</v>
      </c>
      <c r="N27" s="2" t="s">
        <v>4047</v>
      </c>
      <c r="O27">
        <v>5001</v>
      </c>
      <c r="Q27" t="str">
        <f t="shared" si="1"/>
        <v>nm3api_inv_sign.ins(p_iit_ne_id =&gt; n,p_effective_date =&gt;'24-Mar-2015' , p_admin_unit=&gt; 3, pf_std_sign_no =&gt; 'D11-1-18' , pf_graph_id =&gt; '24' , pf_show  =&gt; 'Y' , pf_mms_no  =&gt; '5001' , pf_sign_desc =&gt; 'BIKE ROUTE' , pf_wd =&gt; '24' , pf_ht  =&gt; '18' , pf_sq_ft_no =&gt; '432' , pf_sign_strrm_no  =&gt; '405001' , pf_sz  =&gt; '24x18' , pf_color  =&gt; 'SIL/GRN' , pf_std_sign_typ  =&gt; 'GUIDE');</v>
      </c>
    </row>
    <row r="28" spans="1:17" x14ac:dyDescent="0.25">
      <c r="A28" t="s">
        <v>4045</v>
      </c>
      <c r="B28" t="s">
        <v>4042</v>
      </c>
      <c r="C28" s="6">
        <v>42087</v>
      </c>
      <c r="D28" s="3" t="s">
        <v>862</v>
      </c>
      <c r="E28" s="3" t="s">
        <v>35</v>
      </c>
      <c r="F28" t="s">
        <v>819</v>
      </c>
      <c r="G28">
        <v>30</v>
      </c>
      <c r="H28">
        <v>24</v>
      </c>
      <c r="I28">
        <f t="shared" si="0"/>
        <v>720</v>
      </c>
      <c r="J28" t="s">
        <v>860</v>
      </c>
      <c r="K28" t="s">
        <v>807</v>
      </c>
      <c r="L28" s="5" t="s">
        <v>861</v>
      </c>
      <c r="M28">
        <v>24</v>
      </c>
      <c r="N28" s="2" t="s">
        <v>4047</v>
      </c>
      <c r="Q28" t="str">
        <f t="shared" si="1"/>
        <v>nm3api_inv_sign.ins(p_iit_ne_id =&gt; n,p_effective_date =&gt;'24-Mar-2015' , p_admin_unit=&gt; 3, pf_std_sign_no =&gt; 'D11-1-24' , pf_graph_id =&gt; '24' , pf_show  =&gt; 'Y' , pf_mms_no  =&gt; '' , pf_sign_desc =&gt; 'BIKE ROUTE' , pf_wd =&gt; '30' , pf_ht  =&gt; '24' , pf_sq_ft_no =&gt; '720' , pf_sign_strrm_no  =&gt; 'D11-1' , pf_sz  =&gt; '30x24' , pf_color  =&gt; 'SIL/GRN' , pf_std_sign_typ  =&gt; 'GUIDE');</v>
      </c>
    </row>
    <row r="29" spans="1:17" x14ac:dyDescent="0.25">
      <c r="A29" t="s">
        <v>4045</v>
      </c>
      <c r="B29" t="s">
        <v>4042</v>
      </c>
      <c r="C29" s="6">
        <v>42087</v>
      </c>
      <c r="D29" s="3" t="s">
        <v>863</v>
      </c>
      <c r="E29" s="3" t="s">
        <v>41</v>
      </c>
      <c r="F29" t="s">
        <v>822</v>
      </c>
      <c r="G29">
        <v>48</v>
      </c>
      <c r="H29">
        <v>48</v>
      </c>
      <c r="I29">
        <f t="shared" si="0"/>
        <v>2304</v>
      </c>
      <c r="J29" t="s">
        <v>864</v>
      </c>
      <c r="K29" t="s">
        <v>865</v>
      </c>
      <c r="L29" s="5" t="s">
        <v>866</v>
      </c>
      <c r="M29">
        <v>25</v>
      </c>
      <c r="N29" s="2" t="s">
        <v>4047</v>
      </c>
      <c r="Q29" t="str">
        <f t="shared" si="1"/>
        <v>nm3api_inv_sign.ins(p_iit_ne_id =&gt; n,p_effective_date =&gt;'24-Mar-2015' , p_admin_unit=&gt; 3, pf_std_sign_no =&gt; 'D12-1-48' , pf_graph_id =&gt; '25' , pf_show  =&gt; 'Y' , pf_mms_no  =&gt; '' , pf_sign_desc =&gt; 'WEATHER INFO TUNE RADIO TO XX' , pf_wd =&gt; '48' , pf_ht  =&gt; '48' , pf_sq_ft_no =&gt; '2304' , pf_sign_strrm_no  =&gt; 'D12-1' , pf_sz  =&gt; '48x48' , pf_color  =&gt; 'SIL/BLU' , pf_std_sign_typ  =&gt; 'SERVICE');</v>
      </c>
    </row>
    <row r="30" spans="1:17" x14ac:dyDescent="0.25">
      <c r="A30" t="s">
        <v>4045</v>
      </c>
      <c r="B30" t="s">
        <v>4042</v>
      </c>
      <c r="C30" s="6">
        <v>42087</v>
      </c>
      <c r="D30" s="3" t="s">
        <v>867</v>
      </c>
      <c r="E30" s="3" t="s">
        <v>42</v>
      </c>
      <c r="F30" t="s">
        <v>868</v>
      </c>
      <c r="G30">
        <v>54</v>
      </c>
      <c r="H30">
        <v>42</v>
      </c>
      <c r="I30">
        <f t="shared" si="0"/>
        <v>2268</v>
      </c>
      <c r="J30" t="s">
        <v>864</v>
      </c>
      <c r="K30" t="s">
        <v>865</v>
      </c>
      <c r="L30" s="5" t="s">
        <v>869</v>
      </c>
      <c r="M30">
        <v>26</v>
      </c>
      <c r="N30" s="2" t="s">
        <v>4047</v>
      </c>
      <c r="Q30" t="str">
        <f t="shared" si="1"/>
        <v>nm3api_inv_sign.ins(p_iit_ne_id =&gt; n,p_effective_date =&gt;'24-Mar-2015' , p_admin_unit=&gt; 3, pf_std_sign_no =&gt; 'D12-2-42' , pf_graph_id =&gt; '26' , pf_show  =&gt; 'Y' , pf_mms_no  =&gt; '' , pf_sign_desc =&gt; 'CAR POOL INFO CALL XXX-XXXX' , pf_wd =&gt; '54' , pf_ht  =&gt; '42' , pf_sq_ft_no =&gt; '2268' , pf_sign_strrm_no  =&gt; 'D12-2' , pf_sz  =&gt; '54x42' , pf_color  =&gt; 'SIL/BLU' , pf_std_sign_typ  =&gt; 'SERVICE');</v>
      </c>
    </row>
    <row r="31" spans="1:17" x14ac:dyDescent="0.25">
      <c r="A31" t="s">
        <v>4045</v>
      </c>
      <c r="B31" t="s">
        <v>4042</v>
      </c>
      <c r="C31" s="6">
        <v>42087</v>
      </c>
      <c r="D31" s="3" t="s">
        <v>870</v>
      </c>
      <c r="E31" s="3" t="s">
        <v>871</v>
      </c>
      <c r="F31" t="s">
        <v>872</v>
      </c>
      <c r="G31">
        <v>42</v>
      </c>
      <c r="H31">
        <v>48</v>
      </c>
      <c r="I31">
        <f t="shared" si="0"/>
        <v>2016</v>
      </c>
      <c r="J31" t="s">
        <v>864</v>
      </c>
      <c r="K31" t="s">
        <v>865</v>
      </c>
      <c r="L31" s="5" t="s">
        <v>873</v>
      </c>
      <c r="M31">
        <v>1</v>
      </c>
      <c r="N31" s="2" t="s">
        <v>4047</v>
      </c>
      <c r="Q31" t="str">
        <f t="shared" si="1"/>
        <v>nm3api_inv_sign.ins(p_iit_ne_id =&gt; n,p_effective_date =&gt;'24-Mar-2015' , p_admin_unit=&gt; 3, pf_std_sign_no =&gt; 'D12-5-48' , pf_graph_id =&gt; '1' , pf_show  =&gt; 'Y' , pf_mms_no  =&gt; '' , pf_sign_desc =&gt; 'TRAVEL INFO CALL 511' , pf_wd =&gt; '42' , pf_ht  =&gt; '48' , pf_sq_ft_no =&gt; '2016' , pf_sign_strrm_no  =&gt; 'D12-5' , pf_sz  =&gt; '42x48' , pf_color  =&gt; 'SIL/BLU' , pf_std_sign_typ  =&gt; 'SERVICE');</v>
      </c>
    </row>
    <row r="32" spans="1:17" x14ac:dyDescent="0.25">
      <c r="A32" t="s">
        <v>4045</v>
      </c>
      <c r="B32" t="s">
        <v>4042</v>
      </c>
      <c r="C32" s="6">
        <v>42087</v>
      </c>
      <c r="D32" s="3" t="s">
        <v>874</v>
      </c>
      <c r="E32" s="3" t="s">
        <v>53</v>
      </c>
      <c r="F32" t="s">
        <v>819</v>
      </c>
      <c r="G32">
        <v>30</v>
      </c>
      <c r="H32">
        <v>24</v>
      </c>
      <c r="I32">
        <f t="shared" si="0"/>
        <v>720</v>
      </c>
      <c r="J32" t="s">
        <v>875</v>
      </c>
      <c r="K32" t="s">
        <v>876</v>
      </c>
      <c r="L32" s="5" t="s">
        <v>2605</v>
      </c>
      <c r="M32">
        <v>34</v>
      </c>
      <c r="N32" s="2" t="s">
        <v>4047</v>
      </c>
      <c r="Q32" t="str">
        <f t="shared" si="1"/>
        <v>nm3api_inv_sign.ins(p_iit_ne_id =&gt; n,p_effective_date =&gt;'24-Mar-2015' , p_admin_unit=&gt; 3, pf_std_sign_no =&gt; 'D4-1-24' , pf_graph_id =&gt; '34' , pf_show  =&gt; 'Y' , pf_mms_no  =&gt; '' , pf_sign_desc =&gt; 'PARKING W/ R DIAG ARROW' , pf_wd =&gt; '30' , pf_ht  =&gt; '24' , pf_sq_ft_no =&gt; '720' , pf_sign_strrm_no  =&gt; 'D4-1' , pf_sz  =&gt; '30x24' , pf_color  =&gt; 'GRN/SIL' , pf_std_sign_typ  =&gt; 'PERMISSIVE');</v>
      </c>
    </row>
    <row r="33" spans="1:17" x14ac:dyDescent="0.25">
      <c r="A33" t="s">
        <v>4045</v>
      </c>
      <c r="B33" t="s">
        <v>4042</v>
      </c>
      <c r="C33" s="6">
        <v>42087</v>
      </c>
      <c r="D33" s="3" t="s">
        <v>877</v>
      </c>
      <c r="E33" s="3" t="s">
        <v>54</v>
      </c>
      <c r="F33" t="s">
        <v>878</v>
      </c>
      <c r="G33">
        <v>30</v>
      </c>
      <c r="H33">
        <v>36</v>
      </c>
      <c r="I33">
        <f t="shared" si="0"/>
        <v>1080</v>
      </c>
      <c r="J33" t="s">
        <v>860</v>
      </c>
      <c r="K33" t="s">
        <v>807</v>
      </c>
      <c r="L33" s="5" t="s">
        <v>2606</v>
      </c>
      <c r="M33">
        <v>35</v>
      </c>
      <c r="N33" s="2" t="s">
        <v>4047</v>
      </c>
      <c r="Q33" t="str">
        <f t="shared" si="1"/>
        <v>nm3api_inv_sign.ins(p_iit_ne_id =&gt; n,p_effective_date =&gt;'24-Mar-2015' , p_admin_unit=&gt; 3, pf_std_sign_no =&gt; 'D4-2-36' , pf_graph_id =&gt; '35' , pf_show  =&gt; 'Y' , pf_mms_no  =&gt; '' , pf_sign_desc =&gt; 'PARK AND RIDE W/ ARROW AND SYMBOL' , pf_wd =&gt; '30' , pf_ht  =&gt; '36' , pf_sq_ft_no =&gt; '1080' , pf_sign_strrm_no  =&gt; 'D4-2' , pf_sz  =&gt; '30x36' , pf_color  =&gt; 'SIL/GRN' , pf_std_sign_typ  =&gt; 'GUIDE');</v>
      </c>
    </row>
    <row r="34" spans="1:17" x14ac:dyDescent="0.25">
      <c r="A34" t="s">
        <v>4045</v>
      </c>
      <c r="B34" t="s">
        <v>4042</v>
      </c>
      <c r="C34" s="6">
        <v>42087</v>
      </c>
      <c r="D34" s="3" t="s">
        <v>879</v>
      </c>
      <c r="E34" s="3" t="s">
        <v>880</v>
      </c>
      <c r="F34" t="s">
        <v>881</v>
      </c>
      <c r="G34">
        <v>48</v>
      </c>
      <c r="H34">
        <v>36</v>
      </c>
      <c r="I34">
        <f t="shared" si="0"/>
        <v>1728</v>
      </c>
      <c r="J34" t="s">
        <v>882</v>
      </c>
      <c r="K34" t="s">
        <v>883</v>
      </c>
      <c r="L34" s="5" t="s">
        <v>884</v>
      </c>
      <c r="M34">
        <v>1</v>
      </c>
      <c r="N34" s="2" t="s">
        <v>4047</v>
      </c>
      <c r="Q34" t="str">
        <f t="shared" si="1"/>
        <v>nm3api_inv_sign.ins(p_iit_ne_id =&gt; n,p_effective_date =&gt;'24-Mar-2015' , p_admin_unit=&gt; 3, pf_std_sign_no =&gt; 'D-424-36' , pf_graph_id =&gt; '1' , pf_show  =&gt; 'Y' , pf_mms_no  =&gt; '' , pf_sign_desc =&gt; 'HISTORICAL MARKER AHEAD' , pf_wd =&gt; '48' , pf_ht  =&gt; '36' , pf_sq_ft_no =&gt; '1728' , pf_sign_strrm_no  =&gt; 'D-424' , pf_sz  =&gt; '48x36' , pf_color  =&gt; 'SIL/BRN' , pf_std_sign_typ  =&gt; 'HISTORICAL');</v>
      </c>
    </row>
    <row r="35" spans="1:17" x14ac:dyDescent="0.25">
      <c r="A35" t="s">
        <v>4045</v>
      </c>
      <c r="B35" t="s">
        <v>4042</v>
      </c>
      <c r="C35" s="6">
        <v>42087</v>
      </c>
      <c r="D35" s="3" t="s">
        <v>885</v>
      </c>
      <c r="E35" s="3" t="s">
        <v>886</v>
      </c>
      <c r="F35" t="s">
        <v>881</v>
      </c>
      <c r="G35">
        <v>48</v>
      </c>
      <c r="H35">
        <v>36</v>
      </c>
      <c r="I35">
        <f t="shared" si="0"/>
        <v>1728</v>
      </c>
      <c r="J35" t="s">
        <v>882</v>
      </c>
      <c r="K35" t="s">
        <v>883</v>
      </c>
      <c r="L35" s="5" t="s">
        <v>887</v>
      </c>
      <c r="M35">
        <v>1</v>
      </c>
      <c r="N35" s="2" t="s">
        <v>4047</v>
      </c>
      <c r="Q35" t="str">
        <f t="shared" si="1"/>
        <v>nm3api_inv_sign.ins(p_iit_ne_id =&gt; n,p_effective_date =&gt;'24-Mar-2015' , p_admin_unit=&gt; 3, pf_std_sign_no =&gt; 'D-424a-36' , pf_graph_id =&gt; '1' , pf_show  =&gt; 'Y' , pf_mms_no  =&gt; '' , pf_sign_desc =&gt; 'GEOLOGICAL MARKER AHEAD' , pf_wd =&gt; '48' , pf_ht  =&gt; '36' , pf_sq_ft_no =&gt; '1728' , pf_sign_strrm_no  =&gt; 'D-424a' , pf_sz  =&gt; '48x36' , pf_color  =&gt; 'SIL/BRN' , pf_std_sign_typ  =&gt; 'HISTORICAL');</v>
      </c>
    </row>
    <row r="36" spans="1:17" x14ac:dyDescent="0.25">
      <c r="A36" t="s">
        <v>4045</v>
      </c>
      <c r="B36" t="s">
        <v>4042</v>
      </c>
      <c r="C36" s="6">
        <v>42087</v>
      </c>
      <c r="D36" s="3" t="s">
        <v>888</v>
      </c>
      <c r="E36" s="3">
        <v>405079</v>
      </c>
      <c r="F36" t="s">
        <v>889</v>
      </c>
      <c r="G36">
        <v>16</v>
      </c>
      <c r="H36">
        <v>18</v>
      </c>
      <c r="I36">
        <f t="shared" si="0"/>
        <v>288</v>
      </c>
      <c r="J36" t="s">
        <v>2588</v>
      </c>
      <c r="K36" t="s">
        <v>890</v>
      </c>
      <c r="L36" s="5" t="s">
        <v>2607</v>
      </c>
      <c r="M36">
        <v>1</v>
      </c>
      <c r="N36" s="2" t="s">
        <v>4047</v>
      </c>
      <c r="O36">
        <v>5079</v>
      </c>
      <c r="Q36" t="str">
        <f t="shared" si="1"/>
        <v>nm3api_inv_sign.ins(p_iit_ne_id =&gt; n,p_effective_date =&gt;'24-Mar-2015' , p_admin_unit=&gt; 3, pf_std_sign_no =&gt; 'D-434-18' , pf_graph_id =&gt; '1' , pf_show  =&gt; 'Y' , pf_mms_no  =&gt; '5079' , pf_sign_desc =&gt; 'OREGON STATE PARKS SHIELD' , pf_wd =&gt; '16' , pf_ht  =&gt; '18' , pf_sq_ft_no =&gt; '288' , pf_sign_strrm_no  =&gt; '405079' , pf_sz  =&gt; '16x18' , pf_color  =&gt; 'BLK/BLU/GRN/SIL' , pf_std_sign_typ  =&gt; 'ROUTE MARKER');</v>
      </c>
    </row>
    <row r="37" spans="1:17" x14ac:dyDescent="0.25">
      <c r="A37" t="s">
        <v>4045</v>
      </c>
      <c r="B37" t="s">
        <v>4042</v>
      </c>
      <c r="C37" s="6">
        <v>42087</v>
      </c>
      <c r="D37" s="3" t="s">
        <v>891</v>
      </c>
      <c r="E37" s="3">
        <v>405067</v>
      </c>
      <c r="F37" t="s">
        <v>892</v>
      </c>
      <c r="G37">
        <v>33</v>
      </c>
      <c r="H37">
        <v>36</v>
      </c>
      <c r="I37">
        <f t="shared" si="0"/>
        <v>1188</v>
      </c>
      <c r="J37" t="s">
        <v>2588</v>
      </c>
      <c r="K37" t="s">
        <v>890</v>
      </c>
      <c r="L37" s="5" t="s">
        <v>2607</v>
      </c>
      <c r="M37">
        <v>1</v>
      </c>
      <c r="N37" s="2" t="s">
        <v>4047</v>
      </c>
      <c r="O37">
        <v>5067</v>
      </c>
      <c r="Q37" t="str">
        <f t="shared" si="1"/>
        <v>nm3api_inv_sign.ins(p_iit_ne_id =&gt; n,p_effective_date =&gt;'24-Mar-2015' , p_admin_unit=&gt; 3, pf_std_sign_no =&gt; 'D-434-36' , pf_graph_id =&gt; '1' , pf_show  =&gt; 'Y' , pf_mms_no  =&gt; '5067' , pf_sign_desc =&gt; 'OREGON STATE PARKS SHIELD' , pf_wd =&gt; '33' , pf_ht  =&gt; '36' , pf_sq_ft_no =&gt; '1188' , pf_sign_strrm_no  =&gt; '405067' , pf_sz  =&gt; '33x36' , pf_color  =&gt; 'BLK/BLU/GRN/SIL' , pf_std_sign_typ  =&gt; 'ROUTE MARKER');</v>
      </c>
    </row>
    <row r="38" spans="1:17" x14ac:dyDescent="0.25">
      <c r="A38" t="s">
        <v>4045</v>
      </c>
      <c r="B38" t="s">
        <v>4042</v>
      </c>
      <c r="C38" s="6">
        <v>42087</v>
      </c>
      <c r="D38" s="3" t="s">
        <v>893</v>
      </c>
      <c r="E38" s="3" t="s">
        <v>894</v>
      </c>
      <c r="F38" t="s">
        <v>895</v>
      </c>
      <c r="G38">
        <v>60</v>
      </c>
      <c r="H38">
        <v>36</v>
      </c>
      <c r="I38">
        <f t="shared" si="0"/>
        <v>2160</v>
      </c>
      <c r="J38" t="s">
        <v>860</v>
      </c>
      <c r="K38" t="s">
        <v>807</v>
      </c>
      <c r="L38" s="5" t="s">
        <v>896</v>
      </c>
      <c r="M38">
        <v>1</v>
      </c>
      <c r="N38" s="2" t="s">
        <v>4047</v>
      </c>
      <c r="Q38" t="str">
        <f t="shared" si="1"/>
        <v>nm3api_inv_sign.ins(p_iit_ne_id =&gt; n,p_effective_date =&gt;'24-Mar-2015' , p_admin_unit=&gt; 3, pf_std_sign_no =&gt; 'D445-36' , pf_graph_id =&gt; '1' , pf_show  =&gt; 'Y' , pf_mms_no  =&gt; '' , pf_sign_desc =&gt; 'LIGHTS ON FOR SAFETY' , pf_wd =&gt; '60' , pf_ht  =&gt; '36' , pf_sq_ft_no =&gt; '2160' , pf_sign_strrm_no  =&gt; 'D445' , pf_sz  =&gt; '60x36' , pf_color  =&gt; 'SIL/GRN' , pf_std_sign_typ  =&gt; 'GUIDE');</v>
      </c>
    </row>
    <row r="39" spans="1:17" x14ac:dyDescent="0.25">
      <c r="A39" t="s">
        <v>4045</v>
      </c>
      <c r="B39" t="s">
        <v>4042</v>
      </c>
      <c r="C39" s="6">
        <v>42087</v>
      </c>
      <c r="D39" s="3" t="s">
        <v>897</v>
      </c>
      <c r="E39" s="3" t="s">
        <v>898</v>
      </c>
      <c r="F39" t="s">
        <v>899</v>
      </c>
      <c r="G39">
        <v>96</v>
      </c>
      <c r="H39">
        <v>36</v>
      </c>
      <c r="I39">
        <f t="shared" si="0"/>
        <v>3456</v>
      </c>
      <c r="J39" t="s">
        <v>860</v>
      </c>
      <c r="K39" t="s">
        <v>807</v>
      </c>
      <c r="L39" s="5" t="s">
        <v>900</v>
      </c>
      <c r="M39">
        <v>1</v>
      </c>
      <c r="N39" s="2" t="s">
        <v>4047</v>
      </c>
      <c r="Q39" t="str">
        <f t="shared" si="1"/>
        <v>nm3api_inv_sign.ins(p_iit_ne_id =&gt; n,p_effective_date =&gt;'24-Mar-2015' , p_admin_unit=&gt; 3, pf_std_sign_no =&gt; 'D447-36' , pf_graph_id =&gt; '1' , pf_show  =&gt; 'Y' , pf_mms_no  =&gt; '' , pf_sign_desc =&gt; 'SAFETY CORRIDOR NEXT XX MILES' , pf_wd =&gt; '96' , pf_ht  =&gt; '36' , pf_sq_ft_no =&gt; '3456' , pf_sign_strrm_no  =&gt; 'D447' , pf_sz  =&gt; '96x36' , pf_color  =&gt; 'SIL/GRN' , pf_std_sign_typ  =&gt; 'GUIDE');</v>
      </c>
    </row>
    <row r="40" spans="1:17" x14ac:dyDescent="0.25">
      <c r="A40" t="s">
        <v>4045</v>
      </c>
      <c r="B40" t="s">
        <v>4042</v>
      </c>
      <c r="C40" s="6">
        <v>42087</v>
      </c>
      <c r="D40" s="3" t="s">
        <v>901</v>
      </c>
      <c r="E40" s="3" t="s">
        <v>902</v>
      </c>
      <c r="F40" t="s">
        <v>903</v>
      </c>
      <c r="G40">
        <v>42</v>
      </c>
      <c r="H40">
        <v>78</v>
      </c>
      <c r="I40">
        <f t="shared" si="0"/>
        <v>3276</v>
      </c>
      <c r="J40" t="s">
        <v>2589</v>
      </c>
      <c r="K40" t="s">
        <v>890</v>
      </c>
      <c r="L40" s="5" t="s">
        <v>2608</v>
      </c>
      <c r="M40">
        <v>1</v>
      </c>
      <c r="N40" s="2" t="s">
        <v>4047</v>
      </c>
      <c r="Q40" t="str">
        <f t="shared" si="1"/>
        <v>nm3api_inv_sign.ins(p_iit_ne_id =&gt; n,p_effective_date =&gt;'24-Mar-2015' , p_admin_unit=&gt; 3, pf_std_sign_no =&gt; 'D-480-78' , pf_graph_id =&gt; '1' , pf_show  =&gt; 'Y' , pf_mms_no  =&gt; '' , pf_sign_desc =&gt; 'ENTERING OREGON SCENIC BYWAY W/ LOGO' , pf_wd =&gt; '42' , pf_ht  =&gt; '78' , pf_sq_ft_no =&gt; '3276' , pf_sign_strrm_no  =&gt; 'D-480' , pf_sz  =&gt; '42x78' , pf_color  =&gt; 'BLK/SIL/BLU/SIL' , pf_std_sign_typ  =&gt; 'ROUTE MARKER');</v>
      </c>
    </row>
    <row r="41" spans="1:17" x14ac:dyDescent="0.25">
      <c r="A41" t="s">
        <v>4045</v>
      </c>
      <c r="B41" t="s">
        <v>4042</v>
      </c>
      <c r="C41" s="6">
        <v>42087</v>
      </c>
      <c r="D41" s="3" t="s">
        <v>904</v>
      </c>
      <c r="E41" s="3" t="s">
        <v>905</v>
      </c>
      <c r="F41" t="s">
        <v>903</v>
      </c>
      <c r="G41">
        <v>42</v>
      </c>
      <c r="H41">
        <v>78</v>
      </c>
      <c r="I41">
        <f t="shared" si="0"/>
        <v>3276</v>
      </c>
      <c r="J41" t="s">
        <v>2589</v>
      </c>
      <c r="K41" t="s">
        <v>890</v>
      </c>
      <c r="L41" s="5" t="s">
        <v>2609</v>
      </c>
      <c r="M41">
        <v>1</v>
      </c>
      <c r="N41" s="2" t="s">
        <v>4047</v>
      </c>
      <c r="Q41" t="str">
        <f t="shared" si="1"/>
        <v>nm3api_inv_sign.ins(p_iit_ne_id =&gt; n,p_effective_date =&gt;'24-Mar-2015' , p_admin_unit=&gt; 3, pf_std_sign_no =&gt; 'D-481-78' , pf_graph_id =&gt; '1' , pf_show  =&gt; 'Y' , pf_mms_no  =&gt; '' , pf_sign_desc =&gt; 'LEAVING OREGON SCENIC BYWAY W/ LOGO' , pf_wd =&gt; '42' , pf_ht  =&gt; '78' , pf_sq_ft_no =&gt; '3276' , pf_sign_strrm_no  =&gt; 'D-481' , pf_sz  =&gt; '42x78' , pf_color  =&gt; 'BLK/SIL/BLU/SIL' , pf_std_sign_typ  =&gt; 'ROUTE MARKER');</v>
      </c>
    </row>
    <row r="42" spans="1:17" x14ac:dyDescent="0.25">
      <c r="A42" t="s">
        <v>4045</v>
      </c>
      <c r="B42" t="s">
        <v>4042</v>
      </c>
      <c r="C42" s="6">
        <v>42087</v>
      </c>
      <c r="D42" s="3" t="s">
        <v>906</v>
      </c>
      <c r="E42" s="3" t="s">
        <v>907</v>
      </c>
      <c r="F42" t="s">
        <v>908</v>
      </c>
      <c r="G42">
        <v>36</v>
      </c>
      <c r="H42">
        <v>66</v>
      </c>
      <c r="I42">
        <f t="shared" si="0"/>
        <v>2376</v>
      </c>
      <c r="J42" t="s">
        <v>2589</v>
      </c>
      <c r="K42" t="s">
        <v>890</v>
      </c>
      <c r="L42" s="5" t="s">
        <v>2610</v>
      </c>
      <c r="M42">
        <v>1</v>
      </c>
      <c r="N42" s="2" t="s">
        <v>4047</v>
      </c>
      <c r="Q42" t="str">
        <f t="shared" si="1"/>
        <v>nm3api_inv_sign.ins(p_iit_ne_id =&gt; n,p_effective_date =&gt;'24-Mar-2015' , p_admin_unit=&gt; 3, pf_std_sign_no =&gt; 'D-482-66' , pf_graph_id =&gt; '1' , pf_show  =&gt; 'Y' , pf_mms_no  =&gt; '' , pf_sign_desc =&gt; 'OREGON SCENIC BYWAY W/ LOGO' , pf_wd =&gt; '36' , pf_ht  =&gt; '66' , pf_sq_ft_no =&gt; '2376' , pf_sign_strrm_no  =&gt; 'D-482' , pf_sz  =&gt; '36x66' , pf_color  =&gt; 'BLK/SIL/BLU/SIL' , pf_std_sign_typ  =&gt; 'ROUTE MARKER');</v>
      </c>
    </row>
    <row r="43" spans="1:17" x14ac:dyDescent="0.25">
      <c r="A43" t="s">
        <v>4045</v>
      </c>
      <c r="B43" t="s">
        <v>4042</v>
      </c>
      <c r="C43" s="6">
        <v>42087</v>
      </c>
      <c r="D43" s="3" t="s">
        <v>909</v>
      </c>
      <c r="E43" s="3" t="s">
        <v>910</v>
      </c>
      <c r="F43" t="s">
        <v>911</v>
      </c>
      <c r="G43">
        <v>36</v>
      </c>
      <c r="H43">
        <v>72</v>
      </c>
      <c r="I43">
        <f t="shared" si="0"/>
        <v>2592</v>
      </c>
      <c r="J43" t="s">
        <v>2589</v>
      </c>
      <c r="K43" t="s">
        <v>890</v>
      </c>
      <c r="L43" s="5" t="s">
        <v>2611</v>
      </c>
      <c r="M43">
        <v>1</v>
      </c>
      <c r="N43" s="2" t="s">
        <v>4047</v>
      </c>
      <c r="Q43" t="str">
        <f t="shared" si="1"/>
        <v>nm3api_inv_sign.ins(p_iit_ne_id =&gt; n,p_effective_date =&gt;'24-Mar-2015' , p_admin_unit=&gt; 3, pf_std_sign_no =&gt; 'D-483-72' , pf_graph_id =&gt; '1' , pf_show  =&gt; 'Y' , pf_mms_no  =&gt; '' , pf_sign_desc =&gt; 'OREGON SCENIC BYWAY W/ LOGO AND DBL ARROW' , pf_wd =&gt; '36' , pf_ht  =&gt; '72' , pf_sq_ft_no =&gt; '2592' , pf_sign_strrm_no  =&gt; 'D-483' , pf_sz  =&gt; '36x72' , pf_color  =&gt; 'BLK/SIL/BLU/SIL' , pf_std_sign_typ  =&gt; 'ROUTE MARKER');</v>
      </c>
    </row>
    <row r="44" spans="1:17" x14ac:dyDescent="0.25">
      <c r="A44" t="s">
        <v>4045</v>
      </c>
      <c r="B44" t="s">
        <v>4042</v>
      </c>
      <c r="C44" s="6">
        <v>42087</v>
      </c>
      <c r="D44" s="3" t="s">
        <v>912</v>
      </c>
      <c r="E44" s="3" t="s">
        <v>913</v>
      </c>
      <c r="F44" t="s">
        <v>914</v>
      </c>
      <c r="G44">
        <v>30</v>
      </c>
      <c r="H44">
        <v>54</v>
      </c>
      <c r="I44">
        <f t="shared" si="0"/>
        <v>1620</v>
      </c>
      <c r="J44" t="s">
        <v>915</v>
      </c>
      <c r="K44" t="s">
        <v>890</v>
      </c>
      <c r="L44" s="5" t="s">
        <v>2612</v>
      </c>
      <c r="M44">
        <v>1</v>
      </c>
      <c r="N44" s="2" t="s">
        <v>4047</v>
      </c>
      <c r="Q44" t="str">
        <f t="shared" si="1"/>
        <v>nm3api_inv_sign.ins(p_iit_ne_id =&gt; n,p_effective_date =&gt;'24-Mar-2015' , p_admin_unit=&gt; 3, pf_std_sign_no =&gt; 'D-484-54' , pf_graph_id =&gt; '1' , pf_show  =&gt; 'Y' , pf_mms_no  =&gt; '' , pf_sign_desc =&gt; 'ENTERING OREGON TOUR ROUTE' , pf_wd =&gt; '30' , pf_ht  =&gt; '54' , pf_sq_ft_no =&gt; '1620' , pf_sign_strrm_no  =&gt; 'D-484' , pf_sz  =&gt; '30x54' , pf_color  =&gt; 'PLUM/SIL' , pf_std_sign_typ  =&gt; 'ROUTE MARKER');</v>
      </c>
    </row>
    <row r="45" spans="1:17" x14ac:dyDescent="0.25">
      <c r="A45" t="s">
        <v>4045</v>
      </c>
      <c r="B45" t="s">
        <v>4042</v>
      </c>
      <c r="C45" s="6">
        <v>42087</v>
      </c>
      <c r="D45" s="3" t="s">
        <v>916</v>
      </c>
      <c r="E45" s="3" t="s">
        <v>56</v>
      </c>
      <c r="F45" t="s">
        <v>917</v>
      </c>
      <c r="G45">
        <v>96</v>
      </c>
      <c r="H45">
        <v>53</v>
      </c>
      <c r="I45">
        <f t="shared" si="0"/>
        <v>5088</v>
      </c>
      <c r="J45" t="s">
        <v>864</v>
      </c>
      <c r="K45" t="s">
        <v>865</v>
      </c>
      <c r="L45" s="5" t="s">
        <v>918</v>
      </c>
      <c r="M45">
        <v>37</v>
      </c>
      <c r="N45" s="2" t="s">
        <v>4047</v>
      </c>
      <c r="Q45" t="str">
        <f t="shared" si="1"/>
        <v>nm3api_inv_sign.ins(p_iit_ne_id =&gt; n,p_effective_date =&gt;'24-Mar-2015' , p_admin_unit=&gt; 3, pf_std_sign_no =&gt; 'D5-1-30' , pf_graph_id =&gt; '37' , pf_show  =&gt; 'Y' , pf_mms_no  =&gt; '' , pf_sign_desc =&gt; 'REST AREA 1 MILE' , pf_wd =&gt; '96' , pf_ht  =&gt; '53' , pf_sq_ft_no =&gt; '5088' , pf_sign_strrm_no  =&gt; 'D5-1' , pf_sz  =&gt; '96x53' , pf_color  =&gt; 'SIL/BLU' , pf_std_sign_typ  =&gt; 'SERVICE');</v>
      </c>
    </row>
    <row r="46" spans="1:17" x14ac:dyDescent="0.25">
      <c r="A46" t="s">
        <v>4045</v>
      </c>
      <c r="B46" t="s">
        <v>4042</v>
      </c>
      <c r="C46" s="6">
        <v>42087</v>
      </c>
      <c r="D46" s="3" t="s">
        <v>919</v>
      </c>
      <c r="E46" s="3" t="s">
        <v>56</v>
      </c>
      <c r="F46" t="s">
        <v>917</v>
      </c>
      <c r="G46">
        <v>96</v>
      </c>
      <c r="H46">
        <v>53</v>
      </c>
      <c r="I46">
        <f t="shared" si="0"/>
        <v>5088</v>
      </c>
      <c r="J46" t="s">
        <v>864</v>
      </c>
      <c r="K46" t="s">
        <v>865</v>
      </c>
      <c r="L46" s="5" t="s">
        <v>918</v>
      </c>
      <c r="M46">
        <v>37</v>
      </c>
      <c r="N46" s="2" t="s">
        <v>4047</v>
      </c>
      <c r="Q46" t="str">
        <f t="shared" si="1"/>
        <v>nm3api_inv_sign.ins(p_iit_ne_id =&gt; n,p_effective_date =&gt;'24-Mar-2015' , p_admin_unit=&gt; 3, pf_std_sign_no =&gt; 'D5-1-53' , pf_graph_id =&gt; '37' , pf_show  =&gt; 'Y' , pf_mms_no  =&gt; '' , pf_sign_desc =&gt; 'REST AREA 1 MILE' , pf_wd =&gt; '96' , pf_ht  =&gt; '53' , pf_sq_ft_no =&gt; '5088' , pf_sign_strrm_no  =&gt; 'D5-1' , pf_sz  =&gt; '96x53' , pf_color  =&gt; 'SIL/BLU' , pf_std_sign_typ  =&gt; 'SERVICE');</v>
      </c>
    </row>
    <row r="47" spans="1:17" x14ac:dyDescent="0.25">
      <c r="A47" t="s">
        <v>4045</v>
      </c>
      <c r="B47" t="s">
        <v>4042</v>
      </c>
      <c r="C47" s="6">
        <v>42087</v>
      </c>
      <c r="D47" s="3" t="s">
        <v>920</v>
      </c>
      <c r="E47" s="3" t="s">
        <v>921</v>
      </c>
      <c r="F47" t="s">
        <v>922</v>
      </c>
      <c r="G47">
        <v>120</v>
      </c>
      <c r="H47">
        <v>60</v>
      </c>
      <c r="I47">
        <f t="shared" si="0"/>
        <v>7200</v>
      </c>
      <c r="J47" t="s">
        <v>864</v>
      </c>
      <c r="K47" t="s">
        <v>865</v>
      </c>
      <c r="L47" s="5" t="s">
        <v>923</v>
      </c>
      <c r="M47">
        <v>1</v>
      </c>
      <c r="N47" s="2" t="s">
        <v>4047</v>
      </c>
      <c r="Q47" t="str">
        <f t="shared" si="1"/>
        <v>nm3api_inv_sign.ins(p_iit_ne_id =&gt; n,p_effective_date =&gt;'24-Mar-2015' , p_admin_unit=&gt; 3, pf_std_sign_no =&gt; 'D5-1a-60' , pf_graph_id =&gt; '1' , pf_show  =&gt; 'Y' , pf_mms_no  =&gt; '' , pf_sign_desc =&gt; 'REST AREA X MILES' , pf_wd =&gt; '120' , pf_ht  =&gt; '60' , pf_sq_ft_no =&gt; '7200' , pf_sign_strrm_no  =&gt; 'D5-1a' , pf_sz  =&gt; '120x60' , pf_color  =&gt; 'SIL/BLU' , pf_std_sign_typ  =&gt; 'SERVICE');</v>
      </c>
    </row>
    <row r="48" spans="1:17" x14ac:dyDescent="0.25">
      <c r="A48" t="s">
        <v>4045</v>
      </c>
      <c r="B48" t="s">
        <v>4042</v>
      </c>
      <c r="C48" s="6">
        <v>42087</v>
      </c>
      <c r="D48" s="3" t="s">
        <v>924</v>
      </c>
      <c r="E48" s="3" t="s">
        <v>925</v>
      </c>
      <c r="F48" t="s">
        <v>926</v>
      </c>
      <c r="G48">
        <v>144</v>
      </c>
      <c r="H48">
        <v>60</v>
      </c>
      <c r="I48">
        <f t="shared" si="0"/>
        <v>8640</v>
      </c>
      <c r="J48" t="s">
        <v>864</v>
      </c>
      <c r="K48" t="s">
        <v>865</v>
      </c>
      <c r="L48" s="5" t="s">
        <v>927</v>
      </c>
      <c r="M48">
        <v>1</v>
      </c>
      <c r="N48" s="2" t="s">
        <v>4047</v>
      </c>
      <c r="Q48" t="str">
        <f t="shared" si="1"/>
        <v>nm3api_inv_sign.ins(p_iit_ne_id =&gt; n,p_effective_date =&gt;'24-Mar-2015' , p_admin_unit=&gt; 3, pf_std_sign_no =&gt; 'D5-1b-60' , pf_graph_id =&gt; '1' , pf_show  =&gt; 'Y' , pf_mms_no  =&gt; '' , pf_sign_desc =&gt; 'REST AREA NEXT RIGHT' , pf_wd =&gt; '144' , pf_ht  =&gt; '60' , pf_sq_ft_no =&gt; '8640' , pf_sign_strrm_no  =&gt; 'D5-1b' , pf_sz  =&gt; '144x60' , pf_color  =&gt; 'SIL/BLU' , pf_std_sign_typ  =&gt; 'SERVICE');</v>
      </c>
    </row>
    <row r="49" spans="1:17" x14ac:dyDescent="0.25">
      <c r="A49" t="s">
        <v>4045</v>
      </c>
      <c r="B49" t="s">
        <v>4042</v>
      </c>
      <c r="C49" s="6">
        <v>42087</v>
      </c>
      <c r="D49" s="3" t="s">
        <v>928</v>
      </c>
      <c r="E49" s="3" t="s">
        <v>929</v>
      </c>
      <c r="F49" t="s">
        <v>922</v>
      </c>
      <c r="G49">
        <v>120</v>
      </c>
      <c r="H49">
        <v>60</v>
      </c>
      <c r="I49">
        <f t="shared" si="0"/>
        <v>7200</v>
      </c>
      <c r="J49" t="s">
        <v>864</v>
      </c>
      <c r="K49" t="s">
        <v>865</v>
      </c>
      <c r="L49" s="5" t="s">
        <v>2613</v>
      </c>
      <c r="M49">
        <v>1</v>
      </c>
      <c r="N49" s="2" t="s">
        <v>4047</v>
      </c>
      <c r="Q49" t="str">
        <f t="shared" si="1"/>
        <v>nm3api_inv_sign.ins(p_iit_ne_id =&gt; n,p_effective_date =&gt;'24-Mar-2015' , p_admin_unit=&gt; 3, pf_std_sign_no =&gt; 'D5-2a-60' , pf_graph_id =&gt; '1' , pf_show  =&gt; 'Y' , pf_mms_no  =&gt; '' , pf_sign_desc =&gt; 'REST AREA W/ R DIAG ARROW' , pf_wd =&gt; '120' , pf_ht  =&gt; '60' , pf_sq_ft_no =&gt; '7200' , pf_sign_strrm_no  =&gt; 'D5-2a' , pf_sz  =&gt; '120x60' , pf_color  =&gt; 'SIL/BLU' , pf_std_sign_typ  =&gt; 'SERVICE');</v>
      </c>
    </row>
    <row r="50" spans="1:17" x14ac:dyDescent="0.25">
      <c r="A50" t="s">
        <v>4045</v>
      </c>
      <c r="B50" t="s">
        <v>4042</v>
      </c>
      <c r="C50" s="6">
        <v>42087</v>
      </c>
      <c r="D50" s="3" t="s">
        <v>930</v>
      </c>
      <c r="E50" s="3" t="s">
        <v>931</v>
      </c>
      <c r="F50" t="s">
        <v>932</v>
      </c>
      <c r="G50">
        <v>78</v>
      </c>
      <c r="H50">
        <v>78</v>
      </c>
      <c r="I50">
        <f t="shared" si="0"/>
        <v>6084</v>
      </c>
      <c r="J50" t="s">
        <v>864</v>
      </c>
      <c r="K50" t="s">
        <v>865</v>
      </c>
      <c r="L50" s="5" t="s">
        <v>2613</v>
      </c>
      <c r="M50">
        <v>1</v>
      </c>
      <c r="N50" s="2" t="s">
        <v>4047</v>
      </c>
      <c r="Q50" t="str">
        <f t="shared" si="1"/>
        <v>nm3api_inv_sign.ins(p_iit_ne_id =&gt; n,p_effective_date =&gt;'24-Mar-2015' , p_admin_unit=&gt; 3, pf_std_sign_no =&gt; 'D5-2b-78' , pf_graph_id =&gt; '1' , pf_show  =&gt; 'Y' , pf_mms_no  =&gt; '' , pf_sign_desc =&gt; 'REST AREA W/ R DIAG ARROW' , pf_wd =&gt; '78' , pf_ht  =&gt; '78' , pf_sq_ft_no =&gt; '6084' , pf_sign_strrm_no  =&gt; 'D5-2b' , pf_sz  =&gt; '78x78' , pf_color  =&gt; 'SIL/BLU' , pf_std_sign_typ  =&gt; 'SERVICE');</v>
      </c>
    </row>
    <row r="51" spans="1:17" x14ac:dyDescent="0.25">
      <c r="A51" t="s">
        <v>4045</v>
      </c>
      <c r="B51" t="s">
        <v>4042</v>
      </c>
      <c r="C51" s="6">
        <v>42087</v>
      </c>
      <c r="D51" s="3" t="s">
        <v>933</v>
      </c>
      <c r="E51" s="3" t="s">
        <v>934</v>
      </c>
      <c r="F51" t="s">
        <v>935</v>
      </c>
      <c r="G51">
        <v>24</v>
      </c>
      <c r="H51">
        <v>24</v>
      </c>
      <c r="I51">
        <f t="shared" si="0"/>
        <v>576</v>
      </c>
      <c r="J51" t="s">
        <v>864</v>
      </c>
      <c r="K51" t="s">
        <v>865</v>
      </c>
      <c r="L51" s="5" t="s">
        <v>2614</v>
      </c>
      <c r="M51">
        <v>42</v>
      </c>
      <c r="N51" s="2" t="s">
        <v>4047</v>
      </c>
      <c r="Q51" t="str">
        <f t="shared" si="1"/>
        <v>nm3api_inv_sign.ins(p_iit_ne_id =&gt; n,p_effective_date =&gt;'24-Mar-2015' , p_admin_unit=&gt; 3, pf_std_sign_no =&gt; 'D5-5a-24' , pf_graph_id =&gt; '42' , pf_show  =&gt; 'Y' , pf_mms_no  =&gt; '' , pf_sign_desc =&gt; 'ROADSIDE TABLE' , pf_wd =&gt; '24' , pf_ht  =&gt; '24' , pf_sq_ft_no =&gt; '576' , pf_sign_strrm_no  =&gt; 'D5-5a' , pf_sz  =&gt; '24x24' , pf_color  =&gt; 'SIL/BLU' , pf_std_sign_typ  =&gt; 'SERVICE');</v>
      </c>
    </row>
    <row r="52" spans="1:17" x14ac:dyDescent="0.25">
      <c r="A52" t="s">
        <v>4045</v>
      </c>
      <c r="B52" t="s">
        <v>4042</v>
      </c>
      <c r="C52" s="6">
        <v>42087</v>
      </c>
      <c r="D52" s="3" t="s">
        <v>936</v>
      </c>
      <c r="E52" s="3" t="s">
        <v>937</v>
      </c>
      <c r="F52" t="s">
        <v>938</v>
      </c>
      <c r="G52">
        <v>92</v>
      </c>
      <c r="H52">
        <v>74</v>
      </c>
      <c r="I52">
        <f t="shared" si="0"/>
        <v>6808</v>
      </c>
      <c r="J52" t="s">
        <v>864</v>
      </c>
      <c r="K52" t="s">
        <v>865</v>
      </c>
      <c r="L52" s="5" t="s">
        <v>939</v>
      </c>
      <c r="M52">
        <v>1</v>
      </c>
      <c r="N52" s="2" t="s">
        <v>4047</v>
      </c>
      <c r="Q52" t="str">
        <f t="shared" si="1"/>
        <v>nm3api_inv_sign.ins(p_iit_ne_id =&gt; n,p_effective_date =&gt;'24-Mar-2015' , p_admin_unit=&gt; 3, pf_std_sign_no =&gt; 'D5-6-74' , pf_graph_id =&gt; '1' , pf_show  =&gt; 'Y' , pf_mms_no  =&gt; '' , pf_sign_desc =&gt; 'REST AREA NEXT XX MILES' , pf_wd =&gt; '92' , pf_ht  =&gt; '74' , pf_sq_ft_no =&gt; '6808' , pf_sign_strrm_no  =&gt; 'D5-6' , pf_sz  =&gt; '92x74' , pf_color  =&gt; 'SIL/BLU' , pf_std_sign_typ  =&gt; 'SERVICE');</v>
      </c>
    </row>
    <row r="53" spans="1:17" x14ac:dyDescent="0.25">
      <c r="A53" t="s">
        <v>4045</v>
      </c>
      <c r="B53" t="s">
        <v>4042</v>
      </c>
      <c r="C53" s="6">
        <v>42087</v>
      </c>
      <c r="D53" s="3" t="s">
        <v>940</v>
      </c>
      <c r="E53" s="3" t="s">
        <v>941</v>
      </c>
      <c r="F53" t="s">
        <v>935</v>
      </c>
      <c r="G53">
        <v>24</v>
      </c>
      <c r="H53">
        <v>24</v>
      </c>
      <c r="I53">
        <f t="shared" si="0"/>
        <v>576</v>
      </c>
      <c r="J53" t="s">
        <v>2590</v>
      </c>
      <c r="K53" t="s">
        <v>890</v>
      </c>
      <c r="L53" s="5" t="s">
        <v>2615</v>
      </c>
      <c r="M53">
        <v>1</v>
      </c>
      <c r="N53" s="2" t="s">
        <v>4047</v>
      </c>
      <c r="Q53" t="str">
        <f t="shared" si="1"/>
        <v>nm3api_inv_sign.ins(p_iit_ne_id =&gt; n,p_effective_date =&gt;'24-Mar-2015' , p_admin_unit=&gt; 3, pf_std_sign_no =&gt; 'D6-4-24' , pf_graph_id =&gt; '1' , pf_show  =&gt; 'Y' , pf_mms_no  =&gt; '' , pf_sign_desc =&gt; 'AMERICA'S BYWAYS W/ LOGO' , pf_wd =&gt; '24' , pf_ht  =&gt; '24' , pf_sq_ft_no =&gt; '576' , pf_sign_strrm_no  =&gt; 'D6-4' , pf_sz  =&gt; '24x24' , pf_color  =&gt; 'BLU/RED/SIL' , pf_std_sign_typ  =&gt; 'ROUTE MARKER');</v>
      </c>
    </row>
    <row r="54" spans="1:17" x14ac:dyDescent="0.25">
      <c r="A54" t="s">
        <v>4045</v>
      </c>
      <c r="B54" t="s">
        <v>4042</v>
      </c>
      <c r="C54" s="6">
        <v>42087</v>
      </c>
      <c r="D54" s="3" t="s">
        <v>942</v>
      </c>
      <c r="E54" s="3" t="s">
        <v>943</v>
      </c>
      <c r="F54" t="s">
        <v>944</v>
      </c>
      <c r="G54">
        <v>24</v>
      </c>
      <c r="H54">
        <v>12</v>
      </c>
      <c r="I54">
        <f t="shared" si="0"/>
        <v>288</v>
      </c>
      <c r="J54" t="s">
        <v>2590</v>
      </c>
      <c r="K54" t="s">
        <v>890</v>
      </c>
      <c r="L54" s="5" t="s">
        <v>2615</v>
      </c>
      <c r="M54">
        <v>1</v>
      </c>
      <c r="N54" s="2" t="s">
        <v>4047</v>
      </c>
      <c r="Q54" t="str">
        <f t="shared" si="1"/>
        <v>nm3api_inv_sign.ins(p_iit_ne_id =&gt; n,p_effective_date =&gt;'24-Mar-2015' , p_admin_unit=&gt; 3, pf_std_sign_no =&gt; 'D6-4a-12' , pf_graph_id =&gt; '1' , pf_show  =&gt; 'Y' , pf_mms_no  =&gt; '' , pf_sign_desc =&gt; 'AMERICA'S BYWAYS W/ LOGO' , pf_wd =&gt; '24' , pf_ht  =&gt; '12' , pf_sq_ft_no =&gt; '288' , pf_sign_strrm_no  =&gt; 'D6-4a' , pf_sz  =&gt; '24x12' , pf_color  =&gt; 'BLU/RED/SIL' , pf_std_sign_typ  =&gt; 'ROUTE MARKER');</v>
      </c>
    </row>
    <row r="55" spans="1:17" x14ac:dyDescent="0.25">
      <c r="A55" t="s">
        <v>4045</v>
      </c>
      <c r="B55" t="s">
        <v>4042</v>
      </c>
      <c r="C55" s="6">
        <v>42087</v>
      </c>
      <c r="D55" s="3" t="s">
        <v>945</v>
      </c>
      <c r="E55" s="3" t="s">
        <v>67</v>
      </c>
      <c r="F55" t="s">
        <v>946</v>
      </c>
      <c r="G55">
        <v>78</v>
      </c>
      <c r="H55">
        <v>60</v>
      </c>
      <c r="I55">
        <f t="shared" si="0"/>
        <v>4680</v>
      </c>
      <c r="J55" t="s">
        <v>860</v>
      </c>
      <c r="K55" t="s">
        <v>807</v>
      </c>
      <c r="L55" s="5" t="s">
        <v>947</v>
      </c>
      <c r="M55">
        <v>49</v>
      </c>
      <c r="N55" s="2" t="s">
        <v>4047</v>
      </c>
      <c r="Q55" t="str">
        <f t="shared" si="1"/>
        <v>nm3api_inv_sign.ins(p_iit_ne_id =&gt; n,p_effective_date =&gt;'24-Mar-2015' , p_admin_unit=&gt; 3, pf_std_sign_no =&gt; 'D8-1-60' , pf_graph_id =&gt; '49' , pf_show  =&gt; 'Y' , pf_mms_no  =&gt; '' , pf_sign_desc =&gt; 'WEIGH STATION X/X X MILE' , pf_wd =&gt; '78' , pf_ht  =&gt; '60' , pf_sq_ft_no =&gt; '4680' , pf_sign_strrm_no  =&gt; 'D8-1' , pf_sz  =&gt; '78x60' , pf_color  =&gt; 'SIL/GRN' , pf_std_sign_typ  =&gt; 'GUIDE');</v>
      </c>
    </row>
    <row r="56" spans="1:17" x14ac:dyDescent="0.25">
      <c r="A56" t="s">
        <v>4045</v>
      </c>
      <c r="B56" t="s">
        <v>4042</v>
      </c>
      <c r="C56" s="6">
        <v>42087</v>
      </c>
      <c r="D56" s="3" t="s">
        <v>948</v>
      </c>
      <c r="E56" s="3" t="s">
        <v>68</v>
      </c>
      <c r="F56" t="s">
        <v>949</v>
      </c>
      <c r="G56">
        <v>66</v>
      </c>
      <c r="H56">
        <v>54</v>
      </c>
      <c r="I56">
        <f t="shared" si="0"/>
        <v>3564</v>
      </c>
      <c r="J56" t="s">
        <v>860</v>
      </c>
      <c r="K56" t="s">
        <v>807</v>
      </c>
      <c r="L56" s="5" t="s">
        <v>950</v>
      </c>
      <c r="M56">
        <v>1</v>
      </c>
      <c r="N56" s="2" t="s">
        <v>4047</v>
      </c>
      <c r="Q56" t="str">
        <f t="shared" si="1"/>
        <v>nm3api_inv_sign.ins(p_iit_ne_id =&gt; n,p_effective_date =&gt;'24-Mar-2015' , p_admin_unit=&gt; 3, pf_std_sign_no =&gt; 'D8-2-54' , pf_graph_id =&gt; '1' , pf_show  =&gt; 'Y' , pf_mms_no  =&gt; '' , pf_sign_desc =&gt; 'WEIGH STATION NEXT RIGHT (OPEN) (CLOSED)' , pf_wd =&gt; '66' , pf_ht  =&gt; '54' , pf_sq_ft_no =&gt; '3564' , pf_sign_strrm_no  =&gt; 'D8-2' , pf_sz  =&gt; '66x54' , pf_color  =&gt; 'SIL/GRN' , pf_std_sign_typ  =&gt; 'GUIDE');</v>
      </c>
    </row>
    <row r="57" spans="1:17" x14ac:dyDescent="0.25">
      <c r="A57" t="s">
        <v>4045</v>
      </c>
      <c r="B57" t="s">
        <v>4042</v>
      </c>
      <c r="C57" s="6">
        <v>42087</v>
      </c>
      <c r="D57" s="3" t="s">
        <v>951</v>
      </c>
      <c r="E57" s="3" t="s">
        <v>68</v>
      </c>
      <c r="F57" t="s">
        <v>952</v>
      </c>
      <c r="G57">
        <v>84</v>
      </c>
      <c r="H57">
        <v>72</v>
      </c>
      <c r="I57">
        <f t="shared" si="0"/>
        <v>6048</v>
      </c>
      <c r="J57" t="s">
        <v>860</v>
      </c>
      <c r="K57" t="s">
        <v>807</v>
      </c>
      <c r="L57" s="5" t="s">
        <v>950</v>
      </c>
      <c r="M57">
        <v>51</v>
      </c>
      <c r="N57" s="2" t="s">
        <v>4047</v>
      </c>
      <c r="Q57" t="str">
        <f t="shared" si="1"/>
        <v>nm3api_inv_sign.ins(p_iit_ne_id =&gt; n,p_effective_date =&gt;'24-Mar-2015' , p_admin_unit=&gt; 3, pf_std_sign_no =&gt; 'D8-2-72' , pf_graph_id =&gt; '51' , pf_show  =&gt; 'Y' , pf_mms_no  =&gt; '' , pf_sign_desc =&gt; 'WEIGH STATION NEXT RIGHT (OPEN) (CLOSED)' , pf_wd =&gt; '84' , pf_ht  =&gt; '72' , pf_sq_ft_no =&gt; '6048' , pf_sign_strrm_no  =&gt; 'D8-2' , pf_sz  =&gt; '84x72' , pf_color  =&gt; 'SIL/GRN' , pf_std_sign_typ  =&gt; 'GUIDE');</v>
      </c>
    </row>
    <row r="58" spans="1:17" x14ac:dyDescent="0.25">
      <c r="A58" t="s">
        <v>4045</v>
      </c>
      <c r="B58" t="s">
        <v>4042</v>
      </c>
      <c r="C58" s="6">
        <v>42087</v>
      </c>
      <c r="D58" s="3" t="s">
        <v>953</v>
      </c>
      <c r="E58" s="3" t="s">
        <v>69</v>
      </c>
      <c r="F58" t="s">
        <v>954</v>
      </c>
      <c r="G58">
        <v>48</v>
      </c>
      <c r="H58">
        <v>42</v>
      </c>
      <c r="I58">
        <f t="shared" si="0"/>
        <v>2016</v>
      </c>
      <c r="J58" t="s">
        <v>860</v>
      </c>
      <c r="K58" t="s">
        <v>807</v>
      </c>
      <c r="L58" s="5" t="s">
        <v>2616</v>
      </c>
      <c r="M58">
        <v>1</v>
      </c>
      <c r="N58" s="2" t="s">
        <v>4047</v>
      </c>
      <c r="Q58" t="str">
        <f t="shared" si="1"/>
        <v>nm3api_inv_sign.ins(p_iit_ne_id =&gt; n,p_effective_date =&gt;'24-Mar-2015' , p_admin_unit=&gt; 3, pf_std_sign_no =&gt; 'D8-3-42' , pf_graph_id =&gt; '1' , pf_show  =&gt; 'Y' , pf_mms_no  =&gt; '' , pf_sign_desc =&gt; 'WEIGH STATION W/ R DIAG ARROW' , pf_wd =&gt; '48' , pf_ht  =&gt; '42' , pf_sq_ft_no =&gt; '2016' , pf_sign_strrm_no  =&gt; 'D8-3' , pf_sz  =&gt; '48x42' , pf_color  =&gt; 'SIL/GRN' , pf_std_sign_typ  =&gt; 'GUIDE');</v>
      </c>
    </row>
    <row r="59" spans="1:17" x14ac:dyDescent="0.25">
      <c r="A59" t="s">
        <v>4045</v>
      </c>
      <c r="B59" t="s">
        <v>4042</v>
      </c>
      <c r="C59" s="6">
        <v>42087</v>
      </c>
      <c r="D59" s="3" t="s">
        <v>955</v>
      </c>
      <c r="E59" s="3" t="s">
        <v>69</v>
      </c>
      <c r="F59" t="s">
        <v>956</v>
      </c>
      <c r="G59">
        <v>66</v>
      </c>
      <c r="H59">
        <v>60</v>
      </c>
      <c r="I59">
        <f t="shared" si="0"/>
        <v>3960</v>
      </c>
      <c r="J59" t="s">
        <v>860</v>
      </c>
      <c r="K59" t="s">
        <v>807</v>
      </c>
      <c r="L59" s="5" t="s">
        <v>2617</v>
      </c>
      <c r="M59">
        <v>50</v>
      </c>
      <c r="N59" s="2" t="s">
        <v>4047</v>
      </c>
      <c r="Q59" t="str">
        <f t="shared" si="1"/>
        <v>nm3api_inv_sign.ins(p_iit_ne_id =&gt; n,p_effective_date =&gt;'24-Mar-2015' , p_admin_unit=&gt; 3, pf_std_sign_no =&gt; 'D8-3-60' , pf_graph_id =&gt; '50' , pf_show  =&gt; 'Y' , pf_mms_no  =&gt; '' , pf_sign_desc =&gt; 'WEIGHT STATION W/ R DIAG ARROW' , pf_wd =&gt; '66' , pf_ht  =&gt; '60' , pf_sq_ft_no =&gt; '3960' , pf_sign_strrm_no  =&gt; 'D8-3' , pf_sz  =&gt; '66x60' , pf_color  =&gt; 'SIL/GRN' , pf_std_sign_typ  =&gt; 'GUIDE');</v>
      </c>
    </row>
    <row r="60" spans="1:17" x14ac:dyDescent="0.25">
      <c r="A60" t="s">
        <v>4045</v>
      </c>
      <c r="B60" t="s">
        <v>4042</v>
      </c>
      <c r="C60" s="6">
        <v>42087</v>
      </c>
      <c r="D60" s="3" t="s">
        <v>957</v>
      </c>
      <c r="E60" s="3">
        <v>405131</v>
      </c>
      <c r="F60" t="s">
        <v>935</v>
      </c>
      <c r="G60">
        <v>24</v>
      </c>
      <c r="H60">
        <v>24</v>
      </c>
      <c r="I60">
        <f t="shared" si="0"/>
        <v>576</v>
      </c>
      <c r="J60" t="s">
        <v>864</v>
      </c>
      <c r="K60" t="s">
        <v>865</v>
      </c>
      <c r="L60" s="5" t="s">
        <v>2618</v>
      </c>
      <c r="M60">
        <v>55</v>
      </c>
      <c r="N60" s="2" t="s">
        <v>4047</v>
      </c>
      <c r="O60">
        <v>5131</v>
      </c>
      <c r="Q60" t="str">
        <f t="shared" si="1"/>
        <v>nm3api_inv_sign.ins(p_iit_ne_id =&gt; n,p_effective_date =&gt;'24-Mar-2015' , p_admin_unit=&gt; 3, pf_std_sign_no =&gt; 'D9-12-24' , pf_graph_id =&gt; '55' , pf_show  =&gt; 'Y' , pf_mms_no  =&gt; '5131' , pf_sign_desc =&gt; 'RV SANITARY STATION (SYMBOL)' , pf_wd =&gt; '24' , pf_ht  =&gt; '24' , pf_sq_ft_no =&gt; '576' , pf_sign_strrm_no  =&gt; '405131' , pf_sz  =&gt; '24x24' , pf_color  =&gt; 'SIL/BLU' , pf_std_sign_typ  =&gt; 'SERVICE');</v>
      </c>
    </row>
    <row r="61" spans="1:17" x14ac:dyDescent="0.25">
      <c r="A61" t="s">
        <v>4045</v>
      </c>
      <c r="B61" t="s">
        <v>4042</v>
      </c>
      <c r="C61" s="6">
        <v>42087</v>
      </c>
      <c r="D61" s="3" t="s">
        <v>958</v>
      </c>
      <c r="E61" s="3" t="s">
        <v>70</v>
      </c>
      <c r="F61" t="s">
        <v>935</v>
      </c>
      <c r="G61">
        <v>24</v>
      </c>
      <c r="H61">
        <v>24</v>
      </c>
      <c r="I61">
        <f t="shared" si="0"/>
        <v>576</v>
      </c>
      <c r="J61" t="s">
        <v>864</v>
      </c>
      <c r="K61" t="s">
        <v>865</v>
      </c>
      <c r="L61" s="5" t="s">
        <v>2619</v>
      </c>
      <c r="M61">
        <v>52</v>
      </c>
      <c r="N61" s="2" t="s">
        <v>4047</v>
      </c>
      <c r="Q61" t="str">
        <f t="shared" si="1"/>
        <v>nm3api_inv_sign.ins(p_iit_ne_id =&gt; n,p_effective_date =&gt;'24-Mar-2015' , p_admin_unit=&gt; 3, pf_std_sign_no =&gt; 'D9-1-24' , pf_graph_id =&gt; '52' , pf_show  =&gt; 'Y' , pf_mms_no  =&gt; '' , pf_sign_desc =&gt; 'TELEPHONE (SYMBOL)' , pf_wd =&gt; '24' , pf_ht  =&gt; '24' , pf_sq_ft_no =&gt; '576' , pf_sign_strrm_no  =&gt; 'D9-1' , pf_sz  =&gt; '24x24' , pf_color  =&gt; 'SIL/BLU' , pf_std_sign_typ  =&gt; 'SERVICE');</v>
      </c>
    </row>
    <row r="62" spans="1:17" x14ac:dyDescent="0.25">
      <c r="A62" t="s">
        <v>4045</v>
      </c>
      <c r="B62" t="s">
        <v>4042</v>
      </c>
      <c r="C62" s="6">
        <v>42087</v>
      </c>
      <c r="D62" s="3" t="s">
        <v>959</v>
      </c>
      <c r="E62" s="3" t="s">
        <v>70</v>
      </c>
      <c r="F62" t="s">
        <v>825</v>
      </c>
      <c r="G62">
        <v>30</v>
      </c>
      <c r="H62">
        <v>30</v>
      </c>
      <c r="I62">
        <f t="shared" si="0"/>
        <v>900</v>
      </c>
      <c r="J62" t="s">
        <v>864</v>
      </c>
      <c r="K62" t="s">
        <v>865</v>
      </c>
      <c r="L62" s="5" t="s">
        <v>2619</v>
      </c>
      <c r="M62">
        <v>52</v>
      </c>
      <c r="N62" s="2" t="s">
        <v>4047</v>
      </c>
      <c r="Q62" t="str">
        <f t="shared" si="1"/>
        <v>nm3api_inv_sign.ins(p_iit_ne_id =&gt; n,p_effective_date =&gt;'24-Mar-2015' , p_admin_unit=&gt; 3, pf_std_sign_no =&gt; 'D9-1-30' , pf_graph_id =&gt; '52' , pf_show  =&gt; 'Y' , pf_mms_no  =&gt; '' , pf_sign_desc =&gt; 'TELEPHONE (SYMBOL)' , pf_wd =&gt; '30' , pf_ht  =&gt; '30' , pf_sq_ft_no =&gt; '900' , pf_sign_strrm_no  =&gt; 'D9-1' , pf_sz  =&gt; '30x30' , pf_color  =&gt; 'SIL/BLU' , pf_std_sign_typ  =&gt; 'SERVICE');</v>
      </c>
    </row>
    <row r="63" spans="1:17" x14ac:dyDescent="0.25">
      <c r="A63" t="s">
        <v>4045</v>
      </c>
      <c r="B63" t="s">
        <v>4042</v>
      </c>
      <c r="C63" s="6">
        <v>42087</v>
      </c>
      <c r="D63" s="3" t="s">
        <v>960</v>
      </c>
      <c r="E63" s="3" t="s">
        <v>961</v>
      </c>
      <c r="F63" t="s">
        <v>944</v>
      </c>
      <c r="G63">
        <v>24</v>
      </c>
      <c r="H63">
        <v>12</v>
      </c>
      <c r="I63">
        <f t="shared" si="0"/>
        <v>288</v>
      </c>
      <c r="J63" t="s">
        <v>864</v>
      </c>
      <c r="K63" t="s">
        <v>865</v>
      </c>
      <c r="L63" s="5" t="s">
        <v>962</v>
      </c>
      <c r="M63">
        <v>56</v>
      </c>
      <c r="N63" s="2" t="s">
        <v>4047</v>
      </c>
      <c r="Q63" t="str">
        <f t="shared" si="1"/>
        <v>nm3api_inv_sign.ins(p_iit_ne_id =&gt; n,p_effective_date =&gt;'24-Mar-2015' , p_admin_unit=&gt; 3, pf_std_sign_no =&gt; 'D9-13a-12' , pf_graph_id =&gt; '56' , pf_show  =&gt; 'Y' , pf_mms_no  =&gt; '' , pf_sign_desc =&gt; 'HOSPITAL' , pf_wd =&gt; '24' , pf_ht  =&gt; '12' , pf_sq_ft_no =&gt; '288' , pf_sign_strrm_no  =&gt; 'D9-13a' , pf_sz  =&gt; '24x12' , pf_color  =&gt; 'SIL/BLU' , pf_std_sign_typ  =&gt; 'SERVICE');</v>
      </c>
    </row>
    <row r="64" spans="1:17" x14ac:dyDescent="0.25">
      <c r="A64" t="s">
        <v>4045</v>
      </c>
      <c r="B64" t="s">
        <v>4042</v>
      </c>
      <c r="C64" s="6">
        <v>42087</v>
      </c>
      <c r="D64" s="3" t="s">
        <v>963</v>
      </c>
      <c r="E64" s="3" t="s">
        <v>964</v>
      </c>
      <c r="F64" t="s">
        <v>944</v>
      </c>
      <c r="G64">
        <v>24</v>
      </c>
      <c r="H64">
        <v>12</v>
      </c>
      <c r="I64">
        <f t="shared" si="0"/>
        <v>288</v>
      </c>
      <c r="J64" t="s">
        <v>864</v>
      </c>
      <c r="K64" t="s">
        <v>865</v>
      </c>
      <c r="L64" s="5" t="s">
        <v>965</v>
      </c>
      <c r="M64">
        <v>56</v>
      </c>
      <c r="N64" s="2" t="s">
        <v>4047</v>
      </c>
      <c r="Q64" t="str">
        <f t="shared" si="1"/>
        <v>nm3api_inv_sign.ins(p_iit_ne_id =&gt; n,p_effective_date =&gt;'24-Mar-2015' , p_admin_unit=&gt; 3, pf_std_sign_no =&gt; 'D9-13b-12' , pf_graph_id =&gt; '56' , pf_show  =&gt; 'Y' , pf_mms_no  =&gt; '' , pf_sign_desc =&gt; 'AMBULANCE STATION' , pf_wd =&gt; '24' , pf_ht  =&gt; '12' , pf_sq_ft_no =&gt; '288' , pf_sign_strrm_no  =&gt; 'D9-13b' , pf_sz  =&gt; '24x12' , pf_color  =&gt; 'SIL/BLU' , pf_std_sign_typ  =&gt; 'SERVICE');</v>
      </c>
    </row>
    <row r="65" spans="1:17" x14ac:dyDescent="0.25">
      <c r="A65" t="s">
        <v>4045</v>
      </c>
      <c r="B65" t="s">
        <v>4042</v>
      </c>
      <c r="C65" s="6">
        <v>42087</v>
      </c>
      <c r="D65" s="3" t="s">
        <v>966</v>
      </c>
      <c r="E65" s="3" t="s">
        <v>75</v>
      </c>
      <c r="F65" t="s">
        <v>967</v>
      </c>
      <c r="G65">
        <v>30</v>
      </c>
      <c r="H65">
        <v>15</v>
      </c>
      <c r="I65">
        <f t="shared" si="0"/>
        <v>450</v>
      </c>
      <c r="J65" t="s">
        <v>864</v>
      </c>
      <c r="K65" t="s">
        <v>865</v>
      </c>
      <c r="L65" s="5" t="s">
        <v>968</v>
      </c>
      <c r="M65">
        <v>57</v>
      </c>
      <c r="N65" s="2" t="s">
        <v>4047</v>
      </c>
      <c r="Q65" t="str">
        <f t="shared" si="1"/>
        <v>nm3api_inv_sign.ins(p_iit_ne_id =&gt; n,p_effective_date =&gt;'24-Mar-2015' , p_admin_unit=&gt; 3, pf_std_sign_no =&gt; 'D9-14-15' , pf_graph_id =&gt; '57' , pf_show  =&gt; 'Y' , pf_mms_no  =&gt; '' , pf_sign_desc =&gt; 'POLICE' , pf_wd =&gt; '30' , pf_ht  =&gt; '15' , pf_sq_ft_no =&gt; '450' , pf_sign_strrm_no  =&gt; 'D9-14' , pf_sz  =&gt; '30x15' , pf_color  =&gt; 'SIL/BLU' , pf_std_sign_typ  =&gt; 'SERVICE');</v>
      </c>
    </row>
    <row r="66" spans="1:17" x14ac:dyDescent="0.25">
      <c r="A66" t="s">
        <v>4045</v>
      </c>
      <c r="B66" t="s">
        <v>4042</v>
      </c>
      <c r="C66" s="6">
        <v>42087</v>
      </c>
      <c r="D66" s="3" t="s">
        <v>969</v>
      </c>
      <c r="E66" s="3" t="s">
        <v>970</v>
      </c>
      <c r="F66" t="s">
        <v>935</v>
      </c>
      <c r="G66">
        <v>24</v>
      </c>
      <c r="H66">
        <v>24</v>
      </c>
      <c r="I66">
        <f t="shared" si="0"/>
        <v>576</v>
      </c>
      <c r="J66" t="s">
        <v>864</v>
      </c>
      <c r="K66" t="s">
        <v>865</v>
      </c>
      <c r="L66" s="5" t="s">
        <v>2620</v>
      </c>
      <c r="M66">
        <v>483</v>
      </c>
      <c r="N66" s="2" t="s">
        <v>4047</v>
      </c>
      <c r="Q66" t="str">
        <f t="shared" si="1"/>
        <v>nm3api_inv_sign.ins(p_iit_ne_id =&gt; n,p_effective_date =&gt;'24-Mar-2015' , p_admin_unit=&gt; 3, pf_std_sign_no =&gt; 'D9-1a-24' , pf_graph_id =&gt; '483' , pf_show  =&gt; 'Y' , pf_mms_no  =&gt; '' , pf_sign_desc =&gt; 'TELEPHONE (SYMBOL) W/ ARROW' , pf_wd =&gt; '24' , pf_ht  =&gt; '24' , pf_sq_ft_no =&gt; '576' , pf_sign_strrm_no  =&gt; 'D9-1a' , pf_sz  =&gt; '24x24' , pf_color  =&gt; 'SIL/BLU' , pf_std_sign_typ  =&gt; 'SERVICE');</v>
      </c>
    </row>
    <row r="67" spans="1:17" x14ac:dyDescent="0.25">
      <c r="A67" t="s">
        <v>4045</v>
      </c>
      <c r="B67" t="s">
        <v>4042</v>
      </c>
      <c r="C67" s="6">
        <v>42087</v>
      </c>
      <c r="D67" s="3" t="s">
        <v>971</v>
      </c>
      <c r="E67" s="3">
        <v>405039</v>
      </c>
      <c r="F67" t="s">
        <v>972</v>
      </c>
      <c r="G67">
        <v>24</v>
      </c>
      <c r="H67">
        <v>30</v>
      </c>
      <c r="I67">
        <f t="shared" ref="I67:I130" si="2">SUM(G67*H67)</f>
        <v>720</v>
      </c>
      <c r="J67" t="s">
        <v>864</v>
      </c>
      <c r="K67" t="s">
        <v>865</v>
      </c>
      <c r="L67" s="5" t="s">
        <v>2619</v>
      </c>
      <c r="M67">
        <v>1</v>
      </c>
      <c r="N67" s="2" t="s">
        <v>4047</v>
      </c>
      <c r="O67">
        <v>5039</v>
      </c>
      <c r="Q67" t="str">
        <f t="shared" ref="Q67:Q130" si="3">"nm3api_inv_sign.ins(p_iit_ne_id =&gt; n,p_effective_date =&gt;'" &amp; TEXT(C67,"DD-MMM-yyy") &amp; "' , p_admin_unit=&gt; 3, pf_std_sign_no =&gt; '" &amp; D67 &amp;  "' , pf_graph_id =&gt; '" &amp; M67 &amp; "' , pf_show  =&gt; '" &amp;N67&amp; "' , pf_mms_no  =&gt; '" &amp;O67 &amp; "' , pf_sign_desc =&gt; '" &amp;L67 &amp; "' , pf_wd =&gt; '" &amp;G67&amp; "' , pf_ht  =&gt; '" &amp;H67&amp; "' , pf_sq_ft_no =&gt; '" &amp;I67&amp; "' , pf_sign_strrm_no  =&gt; '" &amp;E67 &amp; "' , pf_sz  =&gt; '" &amp;F67&amp; "' , pf_color  =&gt; '" &amp;J67&amp; "' , pf_std_sign_typ  =&gt; '" &amp;K67&amp;"');"</f>
        <v>nm3api_inv_sign.ins(p_iit_ne_id =&gt; n,p_effective_date =&gt;'24-Mar-2015' , p_admin_unit=&gt; 3, pf_std_sign_no =&gt; 'D9-1a-30' , pf_graph_id =&gt; '1' , pf_show  =&gt; 'Y' , pf_mms_no  =&gt; '5039' , pf_sign_desc =&gt; 'TELEPHONE (SYMBOL)' , pf_wd =&gt; '24' , pf_ht  =&gt; '30' , pf_sq_ft_no =&gt; '720' , pf_sign_strrm_no  =&gt; '405039' , pf_sz  =&gt; '24x30' , pf_color  =&gt; 'SIL/BLU' , pf_std_sign_typ  =&gt; 'SERVICE');</v>
      </c>
    </row>
    <row r="68" spans="1:17" x14ac:dyDescent="0.25">
      <c r="A68" t="s">
        <v>4045</v>
      </c>
      <c r="B68" t="s">
        <v>4042</v>
      </c>
      <c r="C68" s="6">
        <v>42087</v>
      </c>
      <c r="D68" s="3" t="s">
        <v>973</v>
      </c>
      <c r="E68" s="3" t="s">
        <v>974</v>
      </c>
      <c r="F68" t="s">
        <v>972</v>
      </c>
      <c r="G68">
        <v>24</v>
      </c>
      <c r="H68">
        <v>30</v>
      </c>
      <c r="I68">
        <f t="shared" si="2"/>
        <v>720</v>
      </c>
      <c r="J68" t="s">
        <v>864</v>
      </c>
      <c r="K68" t="s">
        <v>865</v>
      </c>
      <c r="L68" s="5" t="s">
        <v>2621</v>
      </c>
      <c r="M68">
        <v>484</v>
      </c>
      <c r="N68" s="2" t="s">
        <v>4047</v>
      </c>
      <c r="Q68" t="str">
        <f t="shared" si="3"/>
        <v>nm3api_inv_sign.ins(p_iit_ne_id =&gt; n,p_effective_date =&gt;'24-Mar-2015' , p_admin_unit=&gt; 3, pf_std_sign_no =&gt; 'D9-1b-30' , pf_graph_id =&gt; '484' , pf_show  =&gt; 'Y' , pf_mms_no  =&gt; '' , pf_sign_desc =&gt; 'TELEPHONE (SYMBOL) 1/4 MILE' , pf_wd =&gt; '24' , pf_ht  =&gt; '30' , pf_sq_ft_no =&gt; '720' , pf_sign_strrm_no  =&gt; 'D9-1b' , pf_sz  =&gt; '24x30' , pf_color  =&gt; 'SIL/BLU' , pf_std_sign_typ  =&gt; 'SERVICE');</v>
      </c>
    </row>
    <row r="69" spans="1:17" x14ac:dyDescent="0.25">
      <c r="A69" t="s">
        <v>4045</v>
      </c>
      <c r="B69" t="s">
        <v>4042</v>
      </c>
      <c r="C69" s="6">
        <v>42087</v>
      </c>
      <c r="D69" s="3" t="s">
        <v>975</v>
      </c>
      <c r="E69" s="3">
        <v>405040</v>
      </c>
      <c r="F69" t="s">
        <v>935</v>
      </c>
      <c r="G69">
        <v>24</v>
      </c>
      <c r="H69">
        <v>24</v>
      </c>
      <c r="I69">
        <f t="shared" si="2"/>
        <v>576</v>
      </c>
      <c r="J69" t="s">
        <v>864</v>
      </c>
      <c r="K69" t="s">
        <v>865</v>
      </c>
      <c r="L69" s="5" t="s">
        <v>2622</v>
      </c>
      <c r="M69">
        <v>59</v>
      </c>
      <c r="N69" s="2" t="s">
        <v>4047</v>
      </c>
      <c r="O69">
        <v>5040</v>
      </c>
      <c r="Q69" t="str">
        <f t="shared" si="3"/>
        <v>nm3api_inv_sign.ins(p_iit_ne_id =&gt; n,p_effective_date =&gt;'24-Mar-2015' , p_admin_unit=&gt; 3, pf_std_sign_no =&gt; 'D9-2-24' , pf_graph_id =&gt; '59' , pf_show  =&gt; 'Y' , pf_mms_no  =&gt; '5040' , pf_sign_desc =&gt; 'H - HOSPITAL (SYMBOL)' , pf_wd =&gt; '24' , pf_ht  =&gt; '24' , pf_sq_ft_no =&gt; '576' , pf_sign_strrm_no  =&gt; '405040' , pf_sz  =&gt; '24x24' , pf_color  =&gt; 'SIL/BLU' , pf_std_sign_typ  =&gt; 'SERVICE');</v>
      </c>
    </row>
    <row r="70" spans="1:17" x14ac:dyDescent="0.25">
      <c r="A70" t="s">
        <v>4045</v>
      </c>
      <c r="B70" t="s">
        <v>4042</v>
      </c>
      <c r="C70" s="6">
        <v>42087</v>
      </c>
      <c r="D70" s="3" t="s">
        <v>976</v>
      </c>
      <c r="E70" s="3" t="s">
        <v>79</v>
      </c>
      <c r="F70" t="s">
        <v>825</v>
      </c>
      <c r="G70">
        <v>30</v>
      </c>
      <c r="H70">
        <v>30</v>
      </c>
      <c r="I70">
        <f t="shared" si="2"/>
        <v>900</v>
      </c>
      <c r="J70" t="s">
        <v>864</v>
      </c>
      <c r="K70" t="s">
        <v>865</v>
      </c>
      <c r="L70" s="5" t="s">
        <v>2622</v>
      </c>
      <c r="M70">
        <v>1</v>
      </c>
      <c r="N70" s="2" t="s">
        <v>4047</v>
      </c>
      <c r="Q70" t="str">
        <f t="shared" si="3"/>
        <v>nm3api_inv_sign.ins(p_iit_ne_id =&gt; n,p_effective_date =&gt;'24-Mar-2015' , p_admin_unit=&gt; 3, pf_std_sign_no =&gt; 'D9-2-30' , pf_graph_id =&gt; '1' , pf_show  =&gt; 'Y' , pf_mms_no  =&gt; '' , pf_sign_desc =&gt; 'H - HOSPITAL (SYMBOL)' , pf_wd =&gt; '30' , pf_ht  =&gt; '30' , pf_sq_ft_no =&gt; '900' , pf_sign_strrm_no  =&gt; 'D9-2' , pf_sz  =&gt; '30x30' , pf_color  =&gt; 'SIL/BLU' , pf_std_sign_typ  =&gt; 'SERVICE');</v>
      </c>
    </row>
    <row r="71" spans="1:17" x14ac:dyDescent="0.25">
      <c r="A71" t="s">
        <v>4045</v>
      </c>
      <c r="B71" t="s">
        <v>4042</v>
      </c>
      <c r="C71" s="6">
        <v>42087</v>
      </c>
      <c r="D71" s="3" t="s">
        <v>977</v>
      </c>
      <c r="E71" s="3">
        <v>405042</v>
      </c>
      <c r="F71" t="s">
        <v>935</v>
      </c>
      <c r="G71">
        <v>24</v>
      </c>
      <c r="H71">
        <v>24</v>
      </c>
      <c r="I71">
        <f t="shared" si="2"/>
        <v>576</v>
      </c>
      <c r="J71" t="s">
        <v>864</v>
      </c>
      <c r="K71" t="s">
        <v>865</v>
      </c>
      <c r="L71" s="5" t="s">
        <v>2623</v>
      </c>
      <c r="M71">
        <v>60</v>
      </c>
      <c r="N71" s="2" t="s">
        <v>4047</v>
      </c>
      <c r="O71">
        <v>5042</v>
      </c>
      <c r="Q71" t="str">
        <f t="shared" si="3"/>
        <v>nm3api_inv_sign.ins(p_iit_ne_id =&gt; n,p_effective_date =&gt;'24-Mar-2015' , p_admin_unit=&gt; 3, pf_std_sign_no =&gt; 'D9-3-24' , pf_graph_id =&gt; '60' , pf_show  =&gt; 'Y' , pf_mms_no  =&gt; '5042' , pf_sign_desc =&gt; 'TENT CAMPING (SYMBOL)' , pf_wd =&gt; '24' , pf_ht  =&gt; '24' , pf_sq_ft_no =&gt; '576' , pf_sign_strrm_no  =&gt; '405042' , pf_sz  =&gt; '24x24' , pf_color  =&gt; 'SIL/BLU' , pf_std_sign_typ  =&gt; 'SERVICE');</v>
      </c>
    </row>
    <row r="72" spans="1:17" x14ac:dyDescent="0.25">
      <c r="A72" t="s">
        <v>4045</v>
      </c>
      <c r="B72" t="s">
        <v>4042</v>
      </c>
      <c r="C72" s="6">
        <v>42087</v>
      </c>
      <c r="D72" s="3" t="s">
        <v>978</v>
      </c>
      <c r="E72" s="3">
        <v>405042</v>
      </c>
      <c r="F72" t="s">
        <v>825</v>
      </c>
      <c r="G72">
        <v>30</v>
      </c>
      <c r="H72">
        <v>30</v>
      </c>
      <c r="I72">
        <f t="shared" si="2"/>
        <v>900</v>
      </c>
      <c r="J72" t="s">
        <v>864</v>
      </c>
      <c r="K72" t="s">
        <v>865</v>
      </c>
      <c r="L72" s="5" t="s">
        <v>2623</v>
      </c>
      <c r="M72">
        <v>60</v>
      </c>
      <c r="N72" s="2" t="s">
        <v>4047</v>
      </c>
      <c r="O72">
        <v>5042</v>
      </c>
      <c r="Q72" t="str">
        <f t="shared" si="3"/>
        <v>nm3api_inv_sign.ins(p_iit_ne_id =&gt; n,p_effective_date =&gt;'24-Mar-2015' , p_admin_unit=&gt; 3, pf_std_sign_no =&gt; 'D9-3-30' , pf_graph_id =&gt; '60' , pf_show  =&gt; 'Y' , pf_mms_no  =&gt; '5042' , pf_sign_desc =&gt; 'TENT CAMPING (SYMBOL)' , pf_wd =&gt; '30' , pf_ht  =&gt; '30' , pf_sq_ft_no =&gt; '900' , pf_sign_strrm_no  =&gt; '405042' , pf_sz  =&gt; '30x30' , pf_color  =&gt; 'SIL/BLU' , pf_std_sign_typ  =&gt; 'SERVICE');</v>
      </c>
    </row>
    <row r="73" spans="1:17" x14ac:dyDescent="0.25">
      <c r="A73" t="s">
        <v>4045</v>
      </c>
      <c r="B73" t="s">
        <v>4042</v>
      </c>
      <c r="C73" s="6">
        <v>42087</v>
      </c>
      <c r="D73" s="3" t="s">
        <v>979</v>
      </c>
      <c r="E73" s="3">
        <v>405043</v>
      </c>
      <c r="F73" t="s">
        <v>935</v>
      </c>
      <c r="G73">
        <v>24</v>
      </c>
      <c r="H73">
        <v>24</v>
      </c>
      <c r="I73">
        <f t="shared" si="2"/>
        <v>576</v>
      </c>
      <c r="J73" t="s">
        <v>864</v>
      </c>
      <c r="K73" t="s">
        <v>865</v>
      </c>
      <c r="L73" s="5" t="s">
        <v>2624</v>
      </c>
      <c r="M73">
        <v>61</v>
      </c>
      <c r="N73" s="2" t="s">
        <v>4047</v>
      </c>
      <c r="O73">
        <v>5043</v>
      </c>
      <c r="Q73" t="str">
        <f t="shared" si="3"/>
        <v>nm3api_inv_sign.ins(p_iit_ne_id =&gt; n,p_effective_date =&gt;'24-Mar-2015' , p_admin_unit=&gt; 3, pf_std_sign_no =&gt; 'D9-3a-24' , pf_graph_id =&gt; '61' , pf_show  =&gt; 'Y' , pf_mms_no  =&gt; '5043' , pf_sign_desc =&gt; 'TRAILER CAMPING' , pf_wd =&gt; '24' , pf_ht  =&gt; '24' , pf_sq_ft_no =&gt; '576' , pf_sign_strrm_no  =&gt; '405043' , pf_sz  =&gt; '24x24' , pf_color  =&gt; 'SIL/BLU' , pf_std_sign_typ  =&gt; 'SERVICE');</v>
      </c>
    </row>
    <row r="74" spans="1:17" x14ac:dyDescent="0.25">
      <c r="A74" t="s">
        <v>4045</v>
      </c>
      <c r="B74" t="s">
        <v>4042</v>
      </c>
      <c r="C74" s="6">
        <v>42087</v>
      </c>
      <c r="D74" s="3" t="s">
        <v>980</v>
      </c>
      <c r="E74" s="3">
        <v>405033</v>
      </c>
      <c r="F74" t="s">
        <v>935</v>
      </c>
      <c r="G74">
        <v>24</v>
      </c>
      <c r="H74">
        <v>24</v>
      </c>
      <c r="I74">
        <f t="shared" si="2"/>
        <v>576</v>
      </c>
      <c r="J74" t="s">
        <v>864</v>
      </c>
      <c r="K74" t="s">
        <v>865</v>
      </c>
      <c r="L74" s="5" t="s">
        <v>2625</v>
      </c>
      <c r="M74">
        <v>63</v>
      </c>
      <c r="N74" s="2" t="s">
        <v>4047</v>
      </c>
      <c r="O74">
        <v>5033</v>
      </c>
      <c r="Q74" t="str">
        <f t="shared" si="3"/>
        <v>nm3api_inv_sign.ins(p_iit_ne_id =&gt; n,p_effective_date =&gt;'24-Mar-2015' , p_admin_unit=&gt; 3, pf_std_sign_no =&gt; 'D9-6-24' , pf_graph_id =&gt; '63' , pf_show  =&gt; 'Y' , pf_mms_no  =&gt; '5033' , pf_sign_desc =&gt; 'HANDICAPPED ACCESSIBILITY (SYMBOL)' , pf_wd =&gt; '24' , pf_ht  =&gt; '24' , pf_sq_ft_no =&gt; '576' , pf_sign_strrm_no  =&gt; '405033' , pf_sz  =&gt; '24x24' , pf_color  =&gt; 'SIL/BLU' , pf_std_sign_typ  =&gt; 'SERVICE');</v>
      </c>
    </row>
    <row r="75" spans="1:17" x14ac:dyDescent="0.25">
      <c r="A75" t="s">
        <v>4045</v>
      </c>
      <c r="B75" t="s">
        <v>4042</v>
      </c>
      <c r="C75" s="6">
        <v>42087</v>
      </c>
      <c r="D75" s="3" t="s">
        <v>981</v>
      </c>
      <c r="E75" s="3">
        <v>405033</v>
      </c>
      <c r="F75" t="s">
        <v>825</v>
      </c>
      <c r="G75">
        <v>30</v>
      </c>
      <c r="H75">
        <v>30</v>
      </c>
      <c r="I75">
        <f t="shared" si="2"/>
        <v>900</v>
      </c>
      <c r="J75" t="s">
        <v>864</v>
      </c>
      <c r="K75" t="s">
        <v>865</v>
      </c>
      <c r="L75" s="5" t="s">
        <v>2625</v>
      </c>
      <c r="M75">
        <v>63</v>
      </c>
      <c r="N75" s="2" t="s">
        <v>4047</v>
      </c>
      <c r="O75">
        <v>5033</v>
      </c>
      <c r="Q75" t="str">
        <f t="shared" si="3"/>
        <v>nm3api_inv_sign.ins(p_iit_ne_id =&gt; n,p_effective_date =&gt;'24-Mar-2015' , p_admin_unit=&gt; 3, pf_std_sign_no =&gt; 'D9-6-30' , pf_graph_id =&gt; '63' , pf_show  =&gt; 'Y' , pf_mms_no  =&gt; '5033' , pf_sign_desc =&gt; 'HANDICAPPED ACCESSIBILITY (SYMBOL)' , pf_wd =&gt; '30' , pf_ht  =&gt; '30' , pf_sq_ft_no =&gt; '900' , pf_sign_strrm_no  =&gt; '405033' , pf_sz  =&gt; '30x30' , pf_color  =&gt; 'SIL/BLU' , pf_std_sign_typ  =&gt; 'SERVICE');</v>
      </c>
    </row>
    <row r="76" spans="1:17" x14ac:dyDescent="0.25">
      <c r="A76" t="s">
        <v>4045</v>
      </c>
      <c r="B76" t="s">
        <v>4042</v>
      </c>
      <c r="C76" s="6">
        <v>42087</v>
      </c>
      <c r="D76" s="3" t="s">
        <v>982</v>
      </c>
      <c r="E76" s="3" t="s">
        <v>84</v>
      </c>
      <c r="F76" t="s">
        <v>935</v>
      </c>
      <c r="G76">
        <v>24</v>
      </c>
      <c r="H76">
        <v>24</v>
      </c>
      <c r="I76">
        <f t="shared" si="2"/>
        <v>576</v>
      </c>
      <c r="J76" t="s">
        <v>864</v>
      </c>
      <c r="K76" t="s">
        <v>865</v>
      </c>
      <c r="L76" s="5" t="s">
        <v>2626</v>
      </c>
      <c r="M76">
        <v>64</v>
      </c>
      <c r="N76" s="2" t="s">
        <v>4047</v>
      </c>
      <c r="Q76" t="str">
        <f t="shared" si="3"/>
        <v>nm3api_inv_sign.ins(p_iit_ne_id =&gt; n,p_effective_date =&gt;'24-Mar-2015' , p_admin_unit=&gt; 3, pf_std_sign_no =&gt; 'D9-7-24' , pf_graph_id =&gt; '64' , pf_show  =&gt; 'Y' , pf_mms_no  =&gt; '' , pf_sign_desc =&gt; 'GAS (SYMBOL)' , pf_wd =&gt; '24' , pf_ht  =&gt; '24' , pf_sq_ft_no =&gt; '576' , pf_sign_strrm_no  =&gt; 'D9-7' , pf_sz  =&gt; '24x24' , pf_color  =&gt; 'SIL/BLU' , pf_std_sign_typ  =&gt; 'SERVICE');</v>
      </c>
    </row>
    <row r="77" spans="1:17" x14ac:dyDescent="0.25">
      <c r="A77" t="s">
        <v>4045</v>
      </c>
      <c r="B77" t="s">
        <v>4042</v>
      </c>
      <c r="C77" s="6">
        <v>42087</v>
      </c>
      <c r="D77" s="3" t="s">
        <v>983</v>
      </c>
      <c r="E77" s="3" t="s">
        <v>85</v>
      </c>
      <c r="F77" t="s">
        <v>935</v>
      </c>
      <c r="G77">
        <v>24</v>
      </c>
      <c r="H77">
        <v>24</v>
      </c>
      <c r="I77">
        <f t="shared" si="2"/>
        <v>576</v>
      </c>
      <c r="J77" t="s">
        <v>864</v>
      </c>
      <c r="K77" t="s">
        <v>865</v>
      </c>
      <c r="L77" s="5" t="s">
        <v>2627</v>
      </c>
      <c r="M77">
        <v>65</v>
      </c>
      <c r="N77" s="2" t="s">
        <v>4047</v>
      </c>
      <c r="Q77" t="str">
        <f t="shared" si="3"/>
        <v>nm3api_inv_sign.ins(p_iit_ne_id =&gt; n,p_effective_date =&gt;'24-Mar-2015' , p_admin_unit=&gt; 3, pf_std_sign_no =&gt; 'D9-8-24' , pf_graph_id =&gt; '65' , pf_show  =&gt; 'Y' , pf_mms_no  =&gt; '' , pf_sign_desc =&gt; 'FOOD (SYMBOL)' , pf_wd =&gt; '24' , pf_ht  =&gt; '24' , pf_sq_ft_no =&gt; '576' , pf_sign_strrm_no  =&gt; 'D9-8' , pf_sz  =&gt; '24x24' , pf_color  =&gt; 'SIL/BLU' , pf_std_sign_typ  =&gt; 'SERVICE');</v>
      </c>
    </row>
    <row r="78" spans="1:17" x14ac:dyDescent="0.25">
      <c r="A78" t="s">
        <v>4045</v>
      </c>
      <c r="B78" t="s">
        <v>4042</v>
      </c>
      <c r="C78" s="6">
        <v>42087</v>
      </c>
      <c r="D78" s="3" t="s">
        <v>984</v>
      </c>
      <c r="E78" s="3" t="s">
        <v>86</v>
      </c>
      <c r="F78" t="s">
        <v>935</v>
      </c>
      <c r="G78">
        <v>24</v>
      </c>
      <c r="H78">
        <v>24</v>
      </c>
      <c r="I78">
        <f t="shared" si="2"/>
        <v>576</v>
      </c>
      <c r="J78" t="s">
        <v>864</v>
      </c>
      <c r="K78" t="s">
        <v>865</v>
      </c>
      <c r="L78" s="5" t="s">
        <v>2628</v>
      </c>
      <c r="M78">
        <v>66</v>
      </c>
      <c r="N78" s="2" t="s">
        <v>4047</v>
      </c>
      <c r="Q78" t="str">
        <f t="shared" si="3"/>
        <v>nm3api_inv_sign.ins(p_iit_ne_id =&gt; n,p_effective_date =&gt;'24-Mar-2015' , p_admin_unit=&gt; 3, pf_std_sign_no =&gt; 'D9-9-24' , pf_graph_id =&gt; '66' , pf_show  =&gt; 'Y' , pf_mms_no  =&gt; '' , pf_sign_desc =&gt; 'LODGING (SYMOL)' , pf_wd =&gt; '24' , pf_ht  =&gt; '24' , pf_sq_ft_no =&gt; '576' , pf_sign_strrm_no  =&gt; 'D9-9' , pf_sz  =&gt; '24x24' , pf_color  =&gt; 'SIL/BLU' , pf_std_sign_typ  =&gt; 'SERVICE');</v>
      </c>
    </row>
    <row r="79" spans="1:17" x14ac:dyDescent="0.25">
      <c r="A79" t="s">
        <v>4045</v>
      </c>
      <c r="B79" t="s">
        <v>4042</v>
      </c>
      <c r="C79" s="6">
        <v>42087</v>
      </c>
      <c r="D79" s="3" t="s">
        <v>985</v>
      </c>
      <c r="E79" s="3" t="s">
        <v>96</v>
      </c>
      <c r="F79" t="s">
        <v>986</v>
      </c>
      <c r="G79">
        <v>120</v>
      </c>
      <c r="H79">
        <v>24</v>
      </c>
      <c r="I79">
        <f t="shared" si="2"/>
        <v>2880</v>
      </c>
      <c r="J79" t="s">
        <v>864</v>
      </c>
      <c r="K79" t="s">
        <v>865</v>
      </c>
      <c r="L79" s="5" t="s">
        <v>2629</v>
      </c>
      <c r="M79">
        <v>168</v>
      </c>
      <c r="N79" s="2" t="s">
        <v>4047</v>
      </c>
      <c r="Q79" t="str">
        <f t="shared" si="3"/>
        <v>nm3api_inv_sign.ins(p_iit_ne_id =&gt; n,p_effective_date =&gt;'24-Mar-2015' , p_admin_unit=&gt; 3, pf_std_sign_no =&gt; 'E1-5-24' , pf_graph_id =&gt; '168' , pf_show  =&gt; 'Y' , pf_mms_no  =&gt; '' , pf_sign_desc =&gt; 'EXIT NUMBER (XXX) PLAQUE' , pf_wd =&gt; '120' , pf_ht  =&gt; '24' , pf_sq_ft_no =&gt; '2880' , pf_sign_strrm_no  =&gt; 'E1-5' , pf_sz  =&gt; '120x24' , pf_color  =&gt; 'SIL/BLU' , pf_std_sign_typ  =&gt; 'SERVICE');</v>
      </c>
    </row>
    <row r="80" spans="1:17" x14ac:dyDescent="0.25">
      <c r="A80" t="s">
        <v>4045</v>
      </c>
      <c r="B80" t="s">
        <v>4042</v>
      </c>
      <c r="C80" s="6">
        <v>42087</v>
      </c>
      <c r="D80" s="3" t="s">
        <v>987</v>
      </c>
      <c r="E80" s="3" t="s">
        <v>988</v>
      </c>
      <c r="F80" t="s">
        <v>989</v>
      </c>
      <c r="G80">
        <v>132</v>
      </c>
      <c r="H80">
        <v>24</v>
      </c>
      <c r="I80">
        <f t="shared" si="2"/>
        <v>3168</v>
      </c>
      <c r="J80" t="s">
        <v>864</v>
      </c>
      <c r="K80" t="s">
        <v>865</v>
      </c>
      <c r="L80" s="5" t="s">
        <v>2630</v>
      </c>
      <c r="M80">
        <v>1</v>
      </c>
      <c r="N80" s="2" t="s">
        <v>4047</v>
      </c>
      <c r="Q80" t="str">
        <f t="shared" si="3"/>
        <v>nm3api_inv_sign.ins(p_iit_ne_id =&gt; n,p_effective_date =&gt;'24-Mar-2015' , p_admin_unit=&gt; 3, pf_std_sign_no =&gt; 'E1-5a-24' , pf_graph_id =&gt; '1' , pf_show  =&gt; 'Y' , pf_mms_no  =&gt; '' , pf_sign_desc =&gt; 'EXIT NUMBER (XXXA) PLAQUE' , pf_wd =&gt; '132' , pf_ht  =&gt; '24' , pf_sq_ft_no =&gt; '3168' , pf_sign_strrm_no  =&gt; 'E1-5a' , pf_sz  =&gt; '132x24' , pf_color  =&gt; 'SIL/BLU' , pf_std_sign_typ  =&gt; 'SERVICE');</v>
      </c>
    </row>
    <row r="81" spans="1:17" x14ac:dyDescent="0.25">
      <c r="A81" t="s">
        <v>4045</v>
      </c>
      <c r="B81" t="s">
        <v>4042</v>
      </c>
      <c r="C81" s="6">
        <v>42087</v>
      </c>
      <c r="D81" s="3" t="s">
        <v>990</v>
      </c>
      <c r="E81" s="3" t="s">
        <v>991</v>
      </c>
      <c r="F81" t="s">
        <v>992</v>
      </c>
      <c r="G81">
        <v>174</v>
      </c>
      <c r="H81">
        <v>24</v>
      </c>
      <c r="I81">
        <f t="shared" si="2"/>
        <v>4176</v>
      </c>
      <c r="J81" t="s">
        <v>864</v>
      </c>
      <c r="K81" t="s">
        <v>865</v>
      </c>
      <c r="L81" s="5" t="s">
        <v>2631</v>
      </c>
      <c r="M81">
        <v>1</v>
      </c>
      <c r="N81" s="2" t="s">
        <v>4047</v>
      </c>
      <c r="Q81" t="str">
        <f t="shared" si="3"/>
        <v>nm3api_inv_sign.ins(p_iit_ne_id =&gt; n,p_effective_date =&gt;'24-Mar-2015' , p_admin_unit=&gt; 3, pf_std_sign_no =&gt; 'E1-5ab-24' , pf_graph_id =&gt; '1' , pf_show  =&gt; 'Y' , pf_mms_no  =&gt; '' , pf_sign_desc =&gt; 'EXIT NUMBER (XXXA-B) PLAQUE' , pf_wd =&gt; '174' , pf_ht  =&gt; '24' , pf_sq_ft_no =&gt; '4176' , pf_sign_strrm_no  =&gt; 'E1-5ab' , pf_sz  =&gt; '174x24' , pf_color  =&gt; 'SIL/BLU' , pf_std_sign_typ  =&gt; 'SERVICE');</v>
      </c>
    </row>
    <row r="82" spans="1:17" x14ac:dyDescent="0.25">
      <c r="A82" t="s">
        <v>4045</v>
      </c>
      <c r="B82" t="s">
        <v>4042</v>
      </c>
      <c r="C82" s="6">
        <v>42087</v>
      </c>
      <c r="D82" s="3" t="s">
        <v>993</v>
      </c>
      <c r="E82" s="3" t="s">
        <v>994</v>
      </c>
      <c r="F82" t="s">
        <v>995</v>
      </c>
      <c r="G82">
        <v>72</v>
      </c>
      <c r="H82">
        <v>60</v>
      </c>
      <c r="I82">
        <f t="shared" si="2"/>
        <v>4320</v>
      </c>
      <c r="J82" t="s">
        <v>860</v>
      </c>
      <c r="K82" t="s">
        <v>807</v>
      </c>
      <c r="L82" s="5" t="s">
        <v>2632</v>
      </c>
      <c r="M82">
        <v>174</v>
      </c>
      <c r="N82" s="2" t="s">
        <v>4047</v>
      </c>
      <c r="Q82" t="str">
        <f t="shared" si="3"/>
        <v>nm3api_inv_sign.ins(p_iit_ne_id =&gt; n,p_effective_date =&gt;'24-Mar-2015' , p_admin_unit=&gt; 3, pf_std_sign_no =&gt; 'E5-1-60' , pf_graph_id =&gt; '174' , pf_show  =&gt; 'Y' , pf_mms_no  =&gt; '' , pf_sign_desc =&gt; 'EXIT GORE SIGN (NO NUMBER)' , pf_wd =&gt; '72' , pf_ht  =&gt; '60' , pf_sq_ft_no =&gt; '4320' , pf_sign_strrm_no  =&gt; 'E5-1 ' , pf_sz  =&gt; '72x60' , pf_color  =&gt; 'SIL/GRN' , pf_std_sign_typ  =&gt; 'GUIDE');</v>
      </c>
    </row>
    <row r="83" spans="1:17" x14ac:dyDescent="0.25">
      <c r="A83" t="s">
        <v>4045</v>
      </c>
      <c r="B83" t="s">
        <v>4042</v>
      </c>
      <c r="C83" s="6">
        <v>42087</v>
      </c>
      <c r="D83" s="3" t="s">
        <v>996</v>
      </c>
      <c r="E83" s="3" t="s">
        <v>997</v>
      </c>
      <c r="F83" t="s">
        <v>995</v>
      </c>
      <c r="G83">
        <v>72</v>
      </c>
      <c r="H83">
        <v>60</v>
      </c>
      <c r="I83">
        <f t="shared" si="2"/>
        <v>4320</v>
      </c>
      <c r="J83" t="s">
        <v>860</v>
      </c>
      <c r="K83" t="s">
        <v>807</v>
      </c>
      <c r="L83" s="5" t="s">
        <v>2633</v>
      </c>
      <c r="M83">
        <v>175</v>
      </c>
      <c r="N83" s="2" t="s">
        <v>4047</v>
      </c>
      <c r="Q83" t="str">
        <f t="shared" si="3"/>
        <v>nm3api_inv_sign.ins(p_iit_ne_id =&gt; n,p_effective_date =&gt;'24-Mar-2015' , p_admin_unit=&gt; 3, pf_std_sign_no =&gt; 'E5-1a-24' , pf_graph_id =&gt; '175' , pf_show  =&gt; 'Y' , pf_mms_no  =&gt; '' , pf_sign_desc =&gt; 'EXIT GORE SIGN (WITH X NUMBER)' , pf_wd =&gt; '72' , pf_ht  =&gt; '60' , pf_sq_ft_no =&gt; '4320' , pf_sign_strrm_no  =&gt; 'E5-1a' , pf_sz  =&gt; '72x60' , pf_color  =&gt; 'SIL/GRN' , pf_std_sign_typ  =&gt; 'GUIDE');</v>
      </c>
    </row>
    <row r="84" spans="1:17" x14ac:dyDescent="0.25">
      <c r="A84" t="s">
        <v>4045</v>
      </c>
      <c r="B84" t="s">
        <v>4042</v>
      </c>
      <c r="C84" s="6">
        <v>42087</v>
      </c>
      <c r="D84" s="3" t="s">
        <v>998</v>
      </c>
      <c r="E84" s="3" t="s">
        <v>997</v>
      </c>
      <c r="F84" t="s">
        <v>995</v>
      </c>
      <c r="G84">
        <v>72</v>
      </c>
      <c r="H84">
        <v>60</v>
      </c>
      <c r="I84">
        <f t="shared" si="2"/>
        <v>4320</v>
      </c>
      <c r="J84" t="s">
        <v>860</v>
      </c>
      <c r="K84" t="s">
        <v>807</v>
      </c>
      <c r="L84" s="5" t="s">
        <v>2633</v>
      </c>
      <c r="M84">
        <v>175</v>
      </c>
      <c r="N84" s="2" t="s">
        <v>4047</v>
      </c>
      <c r="Q84" t="str">
        <f t="shared" si="3"/>
        <v>nm3api_inv_sign.ins(p_iit_ne_id =&gt; n,p_effective_date =&gt;'24-Mar-2015' , p_admin_unit=&gt; 3, pf_std_sign_no =&gt; 'E5-1a-60' , pf_graph_id =&gt; '175' , pf_show  =&gt; 'Y' , pf_mms_no  =&gt; '' , pf_sign_desc =&gt; 'EXIT GORE SIGN (WITH X NUMBER)' , pf_wd =&gt; '72' , pf_ht  =&gt; '60' , pf_sq_ft_no =&gt; '4320' , pf_sign_strrm_no  =&gt; 'E5-1a' , pf_sz  =&gt; '72x60' , pf_color  =&gt; 'SIL/GRN' , pf_std_sign_typ  =&gt; 'GUIDE');</v>
      </c>
    </row>
    <row r="85" spans="1:17" x14ac:dyDescent="0.25">
      <c r="A85" t="s">
        <v>4045</v>
      </c>
      <c r="B85" t="s">
        <v>4042</v>
      </c>
      <c r="C85" s="6">
        <v>42087</v>
      </c>
      <c r="D85" s="3" t="s">
        <v>999</v>
      </c>
      <c r="E85" s="3" t="s">
        <v>1000</v>
      </c>
      <c r="F85" t="s">
        <v>995</v>
      </c>
      <c r="G85">
        <v>72</v>
      </c>
      <c r="H85">
        <v>60</v>
      </c>
      <c r="I85">
        <f t="shared" si="2"/>
        <v>4320</v>
      </c>
      <c r="J85" t="s">
        <v>860</v>
      </c>
      <c r="K85" t="s">
        <v>807</v>
      </c>
      <c r="L85" s="5" t="s">
        <v>2634</v>
      </c>
      <c r="M85">
        <v>1</v>
      </c>
      <c r="N85" s="2" t="s">
        <v>4047</v>
      </c>
      <c r="Q85" t="str">
        <f t="shared" si="3"/>
        <v>nm3api_inv_sign.ins(p_iit_ne_id =&gt; n,p_effective_date =&gt;'24-Mar-2015' , p_admin_unit=&gt; 3, pf_std_sign_no =&gt; 'E5-1b-60' , pf_graph_id =&gt; '1' , pf_show  =&gt; 'Y' , pf_mms_no  =&gt; '' , pf_sign_desc =&gt; 'EXIT GORE SIGN (WITH XX NUMBER)' , pf_wd =&gt; '72' , pf_ht  =&gt; '60' , pf_sq_ft_no =&gt; '4320' , pf_sign_strrm_no  =&gt; 'E5-1b' , pf_sz  =&gt; '72x60' , pf_color  =&gt; 'SIL/GRN' , pf_std_sign_typ  =&gt; 'GUIDE');</v>
      </c>
    </row>
    <row r="86" spans="1:17" x14ac:dyDescent="0.25">
      <c r="A86" t="s">
        <v>4045</v>
      </c>
      <c r="B86" t="s">
        <v>4042</v>
      </c>
      <c r="C86" s="6">
        <v>42087</v>
      </c>
      <c r="D86" s="3" t="s">
        <v>1001</v>
      </c>
      <c r="E86" s="3" t="s">
        <v>1002</v>
      </c>
      <c r="F86" t="s">
        <v>1003</v>
      </c>
      <c r="G86">
        <v>90</v>
      </c>
      <c r="H86">
        <v>60</v>
      </c>
      <c r="I86">
        <f t="shared" si="2"/>
        <v>5400</v>
      </c>
      <c r="J86" t="s">
        <v>860</v>
      </c>
      <c r="K86" t="s">
        <v>807</v>
      </c>
      <c r="L86" s="5" t="s">
        <v>2635</v>
      </c>
      <c r="M86">
        <v>1</v>
      </c>
      <c r="N86" s="2" t="s">
        <v>4047</v>
      </c>
      <c r="Q86" t="str">
        <f t="shared" si="3"/>
        <v>nm3api_inv_sign.ins(p_iit_ne_id =&gt; n,p_effective_date =&gt;'24-Mar-2015' , p_admin_unit=&gt; 3, pf_std_sign_no =&gt; 'E5-1c-60' , pf_graph_id =&gt; '1' , pf_show  =&gt; 'Y' , pf_mms_no  =&gt; '' , pf_sign_desc =&gt; 'EXIT GORE SIGN (WITH XXX NUMBER)' , pf_wd =&gt; '90' , pf_ht  =&gt; '60' , pf_sq_ft_no =&gt; '5400' , pf_sign_strrm_no  =&gt; 'E5-1c' , pf_sz  =&gt; '90x60' , pf_color  =&gt; 'SIL/GRN' , pf_std_sign_typ  =&gt; 'GUIDE');</v>
      </c>
    </row>
    <row r="87" spans="1:17" x14ac:dyDescent="0.25">
      <c r="A87" t="s">
        <v>4045</v>
      </c>
      <c r="B87" t="s">
        <v>4042</v>
      </c>
      <c r="C87" s="6">
        <v>42087</v>
      </c>
      <c r="D87" s="3" t="s">
        <v>1004</v>
      </c>
      <c r="E87" s="3" t="s">
        <v>1005</v>
      </c>
      <c r="F87" t="s">
        <v>1006</v>
      </c>
      <c r="G87">
        <v>108</v>
      </c>
      <c r="H87">
        <v>60</v>
      </c>
      <c r="I87">
        <f t="shared" si="2"/>
        <v>6480</v>
      </c>
      <c r="J87" t="s">
        <v>860</v>
      </c>
      <c r="K87" t="s">
        <v>807</v>
      </c>
      <c r="L87" s="5" t="s">
        <v>2636</v>
      </c>
      <c r="M87">
        <v>1</v>
      </c>
      <c r="N87" s="2" t="s">
        <v>4047</v>
      </c>
      <c r="Q87" t="str">
        <f t="shared" si="3"/>
        <v>nm3api_inv_sign.ins(p_iit_ne_id =&gt; n,p_effective_date =&gt;'24-Mar-2015' , p_admin_unit=&gt; 3, pf_std_sign_no =&gt; 'E5-1d-60' , pf_graph_id =&gt; '1' , pf_show  =&gt; 'Y' , pf_mms_no  =&gt; '' , pf_sign_desc =&gt; 'EXIT GORE SIGN (WITH XXXA NUMBER)' , pf_wd =&gt; '108' , pf_ht  =&gt; '60' , pf_sq_ft_no =&gt; '6480' , pf_sign_strrm_no  =&gt; 'E5-1d' , pf_sz  =&gt; '108x60' , pf_color  =&gt; 'SIL/GRN' , pf_std_sign_typ  =&gt; 'GUIDE');</v>
      </c>
    </row>
    <row r="88" spans="1:17" x14ac:dyDescent="0.25">
      <c r="A88" t="s">
        <v>4045</v>
      </c>
      <c r="B88" t="s">
        <v>4042</v>
      </c>
      <c r="C88" s="6">
        <v>42087</v>
      </c>
      <c r="D88" s="3" t="s">
        <v>1007</v>
      </c>
      <c r="E88" s="3" t="s">
        <v>1008</v>
      </c>
      <c r="F88" t="s">
        <v>935</v>
      </c>
      <c r="G88">
        <v>24</v>
      </c>
      <c r="H88">
        <v>24</v>
      </c>
      <c r="I88">
        <f t="shared" si="2"/>
        <v>576</v>
      </c>
      <c r="J88" t="s">
        <v>2591</v>
      </c>
      <c r="K88" t="s">
        <v>890</v>
      </c>
      <c r="L88" s="5" t="s">
        <v>2637</v>
      </c>
      <c r="M88">
        <v>1</v>
      </c>
      <c r="N88" s="2" t="s">
        <v>4047</v>
      </c>
      <c r="Q88" t="str">
        <f t="shared" si="3"/>
        <v>nm3api_inv_sign.ins(p_iit_ne_id =&gt; n,p_effective_date =&gt;'24-Mar-2015' , p_admin_unit=&gt; 3, pf_std_sign_no =&gt; 'EM-1-24' , pf_graph_id =&gt; '1' , pf_show  =&gt; 'Y' , pf_mms_no  =&gt; '' , pf_sign_desc =&gt; 'HURRICANE EVACUATION ROUTE W/ ARROW' , pf_wd =&gt; '24' , pf_ht  =&gt; '24' , pf_sq_ft_no =&gt; '576' , pf_sign_strrm_no  =&gt; 'EM-1m' , pf_sz  =&gt; '24x24' , pf_color  =&gt; 'BLK/BLU/SIL' , pf_std_sign_typ  =&gt; 'ROUTE MARKER');</v>
      </c>
    </row>
    <row r="89" spans="1:17" x14ac:dyDescent="0.25">
      <c r="A89" t="s">
        <v>4045</v>
      </c>
      <c r="B89" t="s">
        <v>4042</v>
      </c>
      <c r="C89" s="6">
        <v>42087</v>
      </c>
      <c r="D89" s="3" t="s">
        <v>1009</v>
      </c>
      <c r="E89" s="3" t="s">
        <v>1008</v>
      </c>
      <c r="F89" t="s">
        <v>935</v>
      </c>
      <c r="G89">
        <v>24</v>
      </c>
      <c r="H89">
        <v>24</v>
      </c>
      <c r="I89">
        <f t="shared" si="2"/>
        <v>576</v>
      </c>
      <c r="J89" t="s">
        <v>2591</v>
      </c>
      <c r="K89" t="s">
        <v>890</v>
      </c>
      <c r="L89" s="5" t="s">
        <v>2637</v>
      </c>
      <c r="M89">
        <v>1</v>
      </c>
      <c r="N89" s="2" t="s">
        <v>4047</v>
      </c>
      <c r="Q89" t="str">
        <f t="shared" si="3"/>
        <v>nm3api_inv_sign.ins(p_iit_ne_id =&gt; n,p_effective_date =&gt;'24-Mar-2015' , p_admin_unit=&gt; 3, pf_std_sign_no =&gt; 'EM-1m-24' , pf_graph_id =&gt; '1' , pf_show  =&gt; 'Y' , pf_mms_no  =&gt; '' , pf_sign_desc =&gt; 'HURRICANE EVACUATION ROUTE W/ ARROW' , pf_wd =&gt; '24' , pf_ht  =&gt; '24' , pf_sq_ft_no =&gt; '576' , pf_sign_strrm_no  =&gt; 'EM-1m' , pf_sz  =&gt; '24x24' , pf_color  =&gt; 'BLK/BLU/SIL' , pf_std_sign_typ  =&gt; 'ROUTE MARKER');</v>
      </c>
    </row>
    <row r="90" spans="1:17" x14ac:dyDescent="0.25">
      <c r="A90" t="s">
        <v>4045</v>
      </c>
      <c r="B90" t="s">
        <v>4042</v>
      </c>
      <c r="C90" s="6">
        <v>42087</v>
      </c>
      <c r="D90" s="3" t="s">
        <v>1010</v>
      </c>
      <c r="E90" s="3">
        <v>405080</v>
      </c>
      <c r="F90" t="s">
        <v>1011</v>
      </c>
      <c r="G90">
        <v>36</v>
      </c>
      <c r="H90">
        <v>24</v>
      </c>
      <c r="I90">
        <f t="shared" si="2"/>
        <v>864</v>
      </c>
      <c r="J90" t="s">
        <v>860</v>
      </c>
      <c r="K90" t="s">
        <v>807</v>
      </c>
      <c r="L90" s="5" t="s">
        <v>1012</v>
      </c>
      <c r="M90">
        <v>1</v>
      </c>
      <c r="N90" s="2" t="s">
        <v>4047</v>
      </c>
      <c r="O90">
        <v>5080</v>
      </c>
      <c r="Q90" t="str">
        <f t="shared" si="3"/>
        <v>nm3api_inv_sign.ins(p_iit_ne_id =&gt; n,p_effective_date =&gt;'24-Mar-2015' , p_admin_unit=&gt; 3, pf_std_sign_no =&gt; 'FOD8-1-12-24' , pf_graph_id =&gt; '1' , pf_show  =&gt; 'Y' , pf_mms_no  =&gt; '5080' , pf_sign_desc =&gt; 'OPEN/CLOSED (SCALEHOUSE)' , pf_wd =&gt; '36' , pf_ht  =&gt; '24' , pf_sq_ft_no =&gt; '864' , pf_sign_strrm_no  =&gt; '405080' , pf_sz  =&gt; '36x24' , pf_color  =&gt; 'SIL/GRN' , pf_std_sign_typ  =&gt; 'GUIDE');</v>
      </c>
    </row>
    <row r="91" spans="1:17" x14ac:dyDescent="0.25">
      <c r="A91" t="s">
        <v>4045</v>
      </c>
      <c r="B91" t="s">
        <v>4042</v>
      </c>
      <c r="C91" s="6">
        <v>42087</v>
      </c>
      <c r="D91" s="3" t="s">
        <v>1013</v>
      </c>
      <c r="E91" s="3">
        <v>405080</v>
      </c>
      <c r="F91" t="s">
        <v>1011</v>
      </c>
      <c r="G91">
        <v>36</v>
      </c>
      <c r="H91">
        <v>24</v>
      </c>
      <c r="I91">
        <f t="shared" si="2"/>
        <v>864</v>
      </c>
      <c r="J91" t="s">
        <v>860</v>
      </c>
      <c r="K91" t="s">
        <v>807</v>
      </c>
      <c r="L91" s="5" t="s">
        <v>1012</v>
      </c>
      <c r="M91">
        <v>1</v>
      </c>
      <c r="N91" s="2" t="s">
        <v>4047</v>
      </c>
      <c r="O91">
        <v>5080</v>
      </c>
      <c r="Q91" t="str">
        <f t="shared" si="3"/>
        <v>nm3api_inv_sign.ins(p_iit_ne_id =&gt; n,p_effective_date =&gt;'24-Mar-2015' , p_admin_unit=&gt; 3, pf_std_sign_no =&gt; 'FOD8-1-24' , pf_graph_id =&gt; '1' , pf_show  =&gt; 'Y' , pf_mms_no  =&gt; '5080' , pf_sign_desc =&gt; 'OPEN/CLOSED (SCALEHOUSE)' , pf_wd =&gt; '36' , pf_ht  =&gt; '24' , pf_sq_ft_no =&gt; '864' , pf_sign_strrm_no  =&gt; '405080' , pf_sz  =&gt; '36x24' , pf_color  =&gt; 'SIL/GRN' , pf_std_sign_typ  =&gt; 'GUIDE');</v>
      </c>
    </row>
    <row r="92" spans="1:17" x14ac:dyDescent="0.25">
      <c r="A92" t="s">
        <v>4045</v>
      </c>
      <c r="B92" t="s">
        <v>4042</v>
      </c>
      <c r="C92" s="6">
        <v>42087</v>
      </c>
      <c r="D92" s="3" t="s">
        <v>1014</v>
      </c>
      <c r="E92" s="3">
        <v>405126</v>
      </c>
      <c r="F92" t="s">
        <v>814</v>
      </c>
      <c r="G92">
        <v>48</v>
      </c>
      <c r="H92">
        <v>18</v>
      </c>
      <c r="I92">
        <f t="shared" si="2"/>
        <v>864</v>
      </c>
      <c r="J92" t="s">
        <v>1015</v>
      </c>
      <c r="K92" t="s">
        <v>1016</v>
      </c>
      <c r="L92" s="5" t="s">
        <v>2585</v>
      </c>
      <c r="M92">
        <v>1</v>
      </c>
      <c r="N92" s="2" t="s">
        <v>4047</v>
      </c>
      <c r="O92">
        <v>5126</v>
      </c>
      <c r="Q92" t="str">
        <f t="shared" si="3"/>
        <v>nm3api_inv_sign.ins(p_iit_ne_id =&gt; n,p_effective_date =&gt;'24-Mar-2015' , p_admin_unit=&gt; 3, pf_std_sign_no =&gt; 'FOR15-3-18' , pf_graph_id =&gt; '1' , pf_show  =&gt; 'Y' , pf_mms_no  =&gt; '5126' , pf_sign_desc =&gt; 'CARRY TT OR D/TT OR D REQUIRED' , pf_wd =&gt; '48' , pf_ht  =&gt; '18' , pf_sq_ft_no =&gt; '864' , pf_sign_strrm_no  =&gt; '405126' , pf_sz  =&gt; '48x18' , pf_color  =&gt; 'BLK/SIL' , pf_std_sign_typ  =&gt; 'REGULATORY');</v>
      </c>
    </row>
    <row r="93" spans="1:17" x14ac:dyDescent="0.25">
      <c r="A93" t="s">
        <v>4045</v>
      </c>
      <c r="B93" t="s">
        <v>4042</v>
      </c>
      <c r="C93" s="6">
        <v>42087</v>
      </c>
      <c r="D93" s="3" t="s">
        <v>1017</v>
      </c>
      <c r="E93" s="3">
        <v>405127</v>
      </c>
      <c r="F93" t="s">
        <v>814</v>
      </c>
      <c r="G93">
        <v>48</v>
      </c>
      <c r="H93">
        <v>18</v>
      </c>
      <c r="I93">
        <f t="shared" si="2"/>
        <v>864</v>
      </c>
      <c r="J93" t="s">
        <v>1015</v>
      </c>
      <c r="K93" t="s">
        <v>1016</v>
      </c>
      <c r="L93" s="5" t="s">
        <v>1018</v>
      </c>
      <c r="M93">
        <v>1</v>
      </c>
      <c r="N93" s="2" t="s">
        <v>4047</v>
      </c>
      <c r="O93">
        <v>5127</v>
      </c>
      <c r="Q93" t="str">
        <f t="shared" si="3"/>
        <v>nm3api_inv_sign.ins(p_iit_ne_id =&gt; n,p_effective_date =&gt;'24-Mar-2015' , p_admin_unit=&gt; 3, pf_std_sign_no =&gt; 'FOR15-4-18' , pf_graph_id =&gt; '1' , pf_show  =&gt; 'Y' , pf_mms_no  =&gt; '5127' , pf_sign_desc =&gt; 'TRACTION DEVICES REQUIRED' , pf_wd =&gt; '48' , pf_ht  =&gt; '18' , pf_sq_ft_no =&gt; '864' , pf_sign_strrm_no  =&gt; '405127' , pf_sz  =&gt; '48x18' , pf_color  =&gt; 'BLK/SIL' , pf_std_sign_typ  =&gt; 'REGULATORY');</v>
      </c>
    </row>
    <row r="94" spans="1:17" x14ac:dyDescent="0.25">
      <c r="A94" t="s">
        <v>4045</v>
      </c>
      <c r="B94" t="s">
        <v>4042</v>
      </c>
      <c r="C94" s="6">
        <v>42087</v>
      </c>
      <c r="D94" s="3" t="s">
        <v>1019</v>
      </c>
      <c r="E94" s="3" t="s">
        <v>1020</v>
      </c>
      <c r="F94" t="s">
        <v>1021</v>
      </c>
      <c r="G94">
        <v>36</v>
      </c>
      <c r="H94">
        <v>30</v>
      </c>
      <c r="I94">
        <f t="shared" si="2"/>
        <v>1080</v>
      </c>
      <c r="J94" t="s">
        <v>1022</v>
      </c>
      <c r="K94" t="s">
        <v>1023</v>
      </c>
      <c r="L94" s="5" t="s">
        <v>1024</v>
      </c>
      <c r="M94">
        <v>1</v>
      </c>
      <c r="N94" s="2" t="s">
        <v>4047</v>
      </c>
      <c r="Q94" t="str">
        <f t="shared" si="3"/>
        <v>nm3api_inv_sign.ins(p_iit_ne_id =&gt; n,p_effective_date =&gt;'24-Mar-2015' , p_admin_unit=&gt; 3, pf_std_sign_no =&gt; 'FOW10-1-30' , pf_graph_id =&gt; '1' , pf_show  =&gt; 'Y' , pf_mms_no  =&gt; '' , pf_sign_desc =&gt; 'NEXT______ MILE(S)' , pf_wd =&gt; '36' , pf_ht  =&gt; '30' , pf_sq_ft_no =&gt; '1080' , pf_sign_strrm_no  =&gt; 'FOW10-1' , pf_sz  =&gt; '36x30' , pf_color  =&gt; 'BLK/YLW' , pf_std_sign_typ  =&gt; 'WARNING');</v>
      </c>
    </row>
    <row r="95" spans="1:17" x14ac:dyDescent="0.25">
      <c r="A95" t="s">
        <v>4045</v>
      </c>
      <c r="B95" t="s">
        <v>4042</v>
      </c>
      <c r="C95" s="6">
        <v>42087</v>
      </c>
      <c r="D95" s="3" t="s">
        <v>1025</v>
      </c>
      <c r="E95" s="3">
        <v>405081</v>
      </c>
      <c r="F95" t="s">
        <v>814</v>
      </c>
      <c r="G95">
        <v>48</v>
      </c>
      <c r="H95">
        <v>18</v>
      </c>
      <c r="I95">
        <f t="shared" si="2"/>
        <v>864</v>
      </c>
      <c r="J95" t="s">
        <v>1022</v>
      </c>
      <c r="K95" t="s">
        <v>1023</v>
      </c>
      <c r="L95" s="5" t="s">
        <v>1018</v>
      </c>
      <c r="M95">
        <v>1</v>
      </c>
      <c r="N95" s="2" t="s">
        <v>4047</v>
      </c>
      <c r="O95">
        <v>5081</v>
      </c>
      <c r="Q95" t="str">
        <f t="shared" si="3"/>
        <v>nm3api_inv_sign.ins(p_iit_ne_id =&gt; n,p_effective_date =&gt;'24-Mar-2015' , p_admin_unit=&gt; 3, pf_std_sign_no =&gt; 'FOW15-1-18' , pf_graph_id =&gt; '1' , pf_show  =&gt; 'Y' , pf_mms_no  =&gt; '5081' , pf_sign_desc =&gt; 'TRACTION DEVICES REQUIRED' , pf_wd =&gt; '48' , pf_ht  =&gt; '18' , pf_sq_ft_no =&gt; '864' , pf_sign_strrm_no  =&gt; '405081' , pf_sz  =&gt; '48x18' , pf_color  =&gt; 'BLK/YLW' , pf_std_sign_typ  =&gt; 'WARNING');</v>
      </c>
    </row>
    <row r="96" spans="1:17" x14ac:dyDescent="0.25">
      <c r="A96" t="s">
        <v>4045</v>
      </c>
      <c r="B96" t="s">
        <v>4042</v>
      </c>
      <c r="C96" s="6">
        <v>42087</v>
      </c>
      <c r="D96" s="3" t="s">
        <v>1026</v>
      </c>
      <c r="E96" s="3">
        <v>405082</v>
      </c>
      <c r="F96" t="s">
        <v>814</v>
      </c>
      <c r="G96">
        <v>48</v>
      </c>
      <c r="H96">
        <v>18</v>
      </c>
      <c r="I96">
        <f t="shared" si="2"/>
        <v>864</v>
      </c>
      <c r="J96" t="s">
        <v>1022</v>
      </c>
      <c r="K96" t="s">
        <v>1023</v>
      </c>
      <c r="L96" s="5" t="s">
        <v>1027</v>
      </c>
      <c r="M96">
        <v>1</v>
      </c>
      <c r="N96" s="2" t="s">
        <v>4047</v>
      </c>
      <c r="O96">
        <v>5082</v>
      </c>
      <c r="Q96" t="str">
        <f t="shared" si="3"/>
        <v>nm3api_inv_sign.ins(p_iit_ne_id =&gt; n,p_effective_date =&gt;'24-Mar-2015' , p_admin_unit=&gt; 3, pf_std_sign_no =&gt; 'FOW15-2-18' , pf_graph_id =&gt; '1' , pf_show  =&gt; 'Y' , pf_mms_no  =&gt; '5082' , pf_sign_desc =&gt; 'CARRY TT/D OR TT/D REQUIRED' , pf_wd =&gt; '48' , pf_ht  =&gt; '18' , pf_sq_ft_no =&gt; '864' , pf_sign_strrm_no  =&gt; '405082' , pf_sz  =&gt; '48x18' , pf_color  =&gt; 'BLK/YLW' , pf_std_sign_typ  =&gt; 'WARNING');</v>
      </c>
    </row>
    <row r="97" spans="1:17" x14ac:dyDescent="0.25">
      <c r="A97" t="s">
        <v>4045</v>
      </c>
      <c r="B97" t="s">
        <v>4042</v>
      </c>
      <c r="C97" s="6">
        <v>42087</v>
      </c>
      <c r="D97" s="3" t="s">
        <v>1028</v>
      </c>
      <c r="E97" s="3" t="s">
        <v>1029</v>
      </c>
      <c r="F97" t="s">
        <v>935</v>
      </c>
      <c r="G97">
        <v>24</v>
      </c>
      <c r="H97">
        <v>24</v>
      </c>
      <c r="I97">
        <f t="shared" si="2"/>
        <v>576</v>
      </c>
      <c r="J97" t="s">
        <v>860</v>
      </c>
      <c r="K97" t="s">
        <v>807</v>
      </c>
      <c r="L97" s="5" t="s">
        <v>2638</v>
      </c>
      <c r="M97">
        <v>1</v>
      </c>
      <c r="N97" s="2" t="s">
        <v>4047</v>
      </c>
      <c r="Q97" t="str">
        <f t="shared" si="3"/>
        <v>nm3api_inv_sign.ins(p_iit_ne_id =&gt; n,p_effective_date =&gt;'24-Mar-2015' , p_admin_unit=&gt; 3, pf_std_sign_no =&gt; 'I-12-24' , pf_graph_id =&gt; '1' , pf_show  =&gt; 'Y' , pf_mms_no  =&gt; '' , pf_sign_desc =&gt; 'LIGHT RAIL STATION (SYMBOL)' , pf_wd =&gt; '24' , pf_ht  =&gt; '24' , pf_sq_ft_no =&gt; '576' , pf_sign_strrm_no  =&gt; 'I-12' , pf_sz  =&gt; '24x24' , pf_color  =&gt; 'SIL/GRN' , pf_std_sign_typ  =&gt; 'GUIDE');</v>
      </c>
    </row>
    <row r="98" spans="1:17" x14ac:dyDescent="0.25">
      <c r="A98" t="s">
        <v>4045</v>
      </c>
      <c r="B98" t="s">
        <v>4042</v>
      </c>
      <c r="C98" s="6">
        <v>42087</v>
      </c>
      <c r="D98" s="3" t="s">
        <v>1030</v>
      </c>
      <c r="E98" s="3">
        <v>405095</v>
      </c>
      <c r="F98" t="s">
        <v>935</v>
      </c>
      <c r="G98">
        <v>24</v>
      </c>
      <c r="H98">
        <v>24</v>
      </c>
      <c r="I98">
        <f t="shared" si="2"/>
        <v>576</v>
      </c>
      <c r="J98" t="s">
        <v>860</v>
      </c>
      <c r="K98" t="s">
        <v>807</v>
      </c>
      <c r="L98" s="5" t="s">
        <v>2639</v>
      </c>
      <c r="M98">
        <v>1</v>
      </c>
      <c r="N98" s="2" t="s">
        <v>4047</v>
      </c>
      <c r="O98">
        <v>5095</v>
      </c>
      <c r="Q98" t="str">
        <f t="shared" si="3"/>
        <v>nm3api_inv_sign.ins(p_iit_ne_id =&gt; n,p_effective_date =&gt;'24-Mar-2015' , p_admin_unit=&gt; 3, pf_std_sign_no =&gt; 'I4-1-24' , pf_graph_id =&gt; '1' , pf_show  =&gt; 'Y' , pf_mms_no  =&gt; '5095' , pf_sign_desc =&gt; 'TRAIL (SYMBOL)' , pf_wd =&gt; '24' , pf_ht  =&gt; '24' , pf_sq_ft_no =&gt; '576' , pf_sign_strrm_no  =&gt; '405095' , pf_sz  =&gt; '24x24' , pf_color  =&gt; 'SIL/GRN' , pf_std_sign_typ  =&gt; 'GUIDE');</v>
      </c>
    </row>
    <row r="99" spans="1:17" x14ac:dyDescent="0.25">
      <c r="A99" t="s">
        <v>4045</v>
      </c>
      <c r="B99" t="s">
        <v>4042</v>
      </c>
      <c r="C99" s="6">
        <v>42087</v>
      </c>
      <c r="D99" s="3" t="s">
        <v>1031</v>
      </c>
      <c r="E99" s="3" t="s">
        <v>117</v>
      </c>
      <c r="F99" t="s">
        <v>935</v>
      </c>
      <c r="G99">
        <v>24</v>
      </c>
      <c r="H99">
        <v>24</v>
      </c>
      <c r="I99">
        <f t="shared" si="2"/>
        <v>576</v>
      </c>
      <c r="J99" t="s">
        <v>860</v>
      </c>
      <c r="K99" t="s">
        <v>807</v>
      </c>
      <c r="L99" s="5" t="s">
        <v>2640</v>
      </c>
      <c r="M99">
        <v>189</v>
      </c>
      <c r="N99" s="2" t="s">
        <v>4047</v>
      </c>
      <c r="Q99" t="str">
        <f t="shared" si="3"/>
        <v>nm3api_inv_sign.ins(p_iit_ne_id =&gt; n,p_effective_date =&gt;'24-Mar-2015' , p_admin_unit=&gt; 3, pf_std_sign_no =&gt; 'I-5-24' , pf_graph_id =&gt; '189' , pf_show  =&gt; 'Y' , pf_mms_no  =&gt; '' , pf_sign_desc =&gt; 'AIRPORT (SYMBOL)' , pf_wd =&gt; '24' , pf_ht  =&gt; '24' , pf_sq_ft_no =&gt; '576' , pf_sign_strrm_no  =&gt; 'I-5' , pf_sz  =&gt; '24x24' , pf_color  =&gt; 'SIL/GRN' , pf_std_sign_typ  =&gt; 'GUIDE');</v>
      </c>
    </row>
    <row r="100" spans="1:17" x14ac:dyDescent="0.25">
      <c r="A100" t="s">
        <v>4045</v>
      </c>
      <c r="B100" t="s">
        <v>4042</v>
      </c>
      <c r="C100" s="6">
        <v>42087</v>
      </c>
      <c r="D100" s="3" t="s">
        <v>1032</v>
      </c>
      <c r="E100" s="3">
        <v>405059</v>
      </c>
      <c r="F100" t="s">
        <v>825</v>
      </c>
      <c r="G100">
        <v>30</v>
      </c>
      <c r="H100">
        <v>30</v>
      </c>
      <c r="I100">
        <f t="shared" si="2"/>
        <v>900</v>
      </c>
      <c r="J100" t="s">
        <v>860</v>
      </c>
      <c r="K100" t="s">
        <v>807</v>
      </c>
      <c r="L100" s="5" t="s">
        <v>2640</v>
      </c>
      <c r="M100">
        <v>1</v>
      </c>
      <c r="N100" s="2" t="s">
        <v>4047</v>
      </c>
      <c r="O100">
        <v>5059</v>
      </c>
      <c r="Q100" t="str">
        <f t="shared" si="3"/>
        <v>nm3api_inv_sign.ins(p_iit_ne_id =&gt; n,p_effective_date =&gt;'24-Mar-2015' , p_admin_unit=&gt; 3, pf_std_sign_no =&gt; 'I-5-30' , pf_graph_id =&gt; '1' , pf_show  =&gt; 'Y' , pf_mms_no  =&gt; '5059' , pf_sign_desc =&gt; 'AIRPORT (SYMBOL)' , pf_wd =&gt; '30' , pf_ht  =&gt; '30' , pf_sq_ft_no =&gt; '900' , pf_sign_strrm_no  =&gt; '405059' , pf_sz  =&gt; '30x30' , pf_color  =&gt; 'SIL/GRN' , pf_std_sign_typ  =&gt; 'GUIDE');</v>
      </c>
    </row>
    <row r="101" spans="1:17" x14ac:dyDescent="0.25">
      <c r="A101" t="s">
        <v>4045</v>
      </c>
      <c r="B101" t="s">
        <v>4042</v>
      </c>
      <c r="C101" s="6">
        <v>42087</v>
      </c>
      <c r="D101" s="3" t="s">
        <v>1033</v>
      </c>
      <c r="E101" s="3">
        <v>405054</v>
      </c>
      <c r="F101" t="s">
        <v>935</v>
      </c>
      <c r="G101">
        <v>24</v>
      </c>
      <c r="H101">
        <v>24</v>
      </c>
      <c r="I101">
        <f t="shared" si="2"/>
        <v>576</v>
      </c>
      <c r="J101" t="s">
        <v>860</v>
      </c>
      <c r="K101" t="s">
        <v>807</v>
      </c>
      <c r="L101" s="5" t="s">
        <v>2641</v>
      </c>
      <c r="M101">
        <v>190</v>
      </c>
      <c r="N101" s="2" t="s">
        <v>4047</v>
      </c>
      <c r="O101">
        <v>5054</v>
      </c>
      <c r="Q101" t="str">
        <f t="shared" si="3"/>
        <v>nm3api_inv_sign.ins(p_iit_ne_id =&gt; n,p_effective_date =&gt;'24-Mar-2015' , p_admin_unit=&gt; 3, pf_std_sign_no =&gt; 'I-6-24' , pf_graph_id =&gt; '190' , pf_show  =&gt; 'Y' , pf_mms_no  =&gt; '5054' , pf_sign_desc =&gt; 'BUS (SYMBOL)' , pf_wd =&gt; '24' , pf_ht  =&gt; '24' , pf_sq_ft_no =&gt; '576' , pf_sign_strrm_no  =&gt; '405054' , pf_sz  =&gt; '24x24' , pf_color  =&gt; 'SIL/GRN' , pf_std_sign_typ  =&gt; 'GUIDE');</v>
      </c>
    </row>
    <row r="102" spans="1:17" x14ac:dyDescent="0.25">
      <c r="A102" t="s">
        <v>4045</v>
      </c>
      <c r="B102" t="s">
        <v>4042</v>
      </c>
      <c r="C102" s="6">
        <v>42087</v>
      </c>
      <c r="D102" s="3" t="s">
        <v>1034</v>
      </c>
      <c r="E102" s="3">
        <v>405055</v>
      </c>
      <c r="F102" t="s">
        <v>1035</v>
      </c>
      <c r="G102">
        <v>24</v>
      </c>
      <c r="H102">
        <v>6</v>
      </c>
      <c r="I102">
        <f t="shared" si="2"/>
        <v>144</v>
      </c>
      <c r="J102" t="s">
        <v>860</v>
      </c>
      <c r="K102" t="s">
        <v>807</v>
      </c>
      <c r="L102" s="5" t="s">
        <v>1036</v>
      </c>
      <c r="M102">
        <v>1</v>
      </c>
      <c r="N102" s="2" t="s">
        <v>4047</v>
      </c>
      <c r="O102">
        <v>5055</v>
      </c>
      <c r="Q102" t="str">
        <f t="shared" si="3"/>
        <v>nm3api_inv_sign.ins(p_iit_ne_id =&gt; n,p_effective_date =&gt;'24-Mar-2015' , p_admin_unit=&gt; 3, pf_std_sign_no =&gt; 'I-6a-6p' , pf_graph_id =&gt; '1' , pf_show  =&gt; 'Y' , pf_mms_no  =&gt; '5055' , pf_sign_desc =&gt; 'BUS STOP' , pf_wd =&gt; '24' , pf_ht  =&gt; '6' , pf_sq_ft_no =&gt; '144' , pf_sign_strrm_no  =&gt; '405055' , pf_sz  =&gt; '24x6' , pf_color  =&gt; 'SIL/GRN' , pf_std_sign_typ  =&gt; 'GUIDE');</v>
      </c>
    </row>
    <row r="103" spans="1:17" x14ac:dyDescent="0.25">
      <c r="A103" t="s">
        <v>4045</v>
      </c>
      <c r="B103" t="s">
        <v>4042</v>
      </c>
      <c r="C103" s="6">
        <v>42087</v>
      </c>
      <c r="D103" s="3" t="s">
        <v>1037</v>
      </c>
      <c r="E103" s="3">
        <v>405056</v>
      </c>
      <c r="F103" t="s">
        <v>1035</v>
      </c>
      <c r="G103">
        <v>24</v>
      </c>
      <c r="H103">
        <v>6</v>
      </c>
      <c r="I103">
        <f t="shared" si="2"/>
        <v>144</v>
      </c>
      <c r="J103" t="s">
        <v>860</v>
      </c>
      <c r="K103" t="s">
        <v>807</v>
      </c>
      <c r="L103" s="5" t="s">
        <v>1038</v>
      </c>
      <c r="M103">
        <v>1</v>
      </c>
      <c r="N103" s="2" t="s">
        <v>4047</v>
      </c>
      <c r="O103">
        <v>5056</v>
      </c>
      <c r="Q103" t="str">
        <f t="shared" si="3"/>
        <v>nm3api_inv_sign.ins(p_iit_ne_id =&gt; n,p_effective_date =&gt;'24-Mar-2015' , p_admin_unit=&gt; 3, pf_std_sign_no =&gt; 'I-6b-6p' , pf_graph_id =&gt; '1' , pf_show  =&gt; 'Y' , pf_mms_no  =&gt; '5056' , pf_sign_desc =&gt; 'BUS STATION' , pf_wd =&gt; '24' , pf_ht  =&gt; '6' , pf_sq_ft_no =&gt; '144' , pf_sign_strrm_no  =&gt; '405056' , pf_sz  =&gt; '24x6' , pf_color  =&gt; 'SIL/GRN' , pf_std_sign_typ  =&gt; 'GUIDE');</v>
      </c>
    </row>
    <row r="104" spans="1:17" x14ac:dyDescent="0.25">
      <c r="A104" t="s">
        <v>4045</v>
      </c>
      <c r="B104" t="s">
        <v>4042</v>
      </c>
      <c r="C104" s="6">
        <v>42087</v>
      </c>
      <c r="D104" s="3" t="s">
        <v>1039</v>
      </c>
      <c r="E104" s="3">
        <v>405057</v>
      </c>
      <c r="F104" t="s">
        <v>1035</v>
      </c>
      <c r="G104">
        <v>24</v>
      </c>
      <c r="H104">
        <v>6</v>
      </c>
      <c r="I104">
        <f t="shared" si="2"/>
        <v>144</v>
      </c>
      <c r="J104" t="s">
        <v>860</v>
      </c>
      <c r="K104" t="s">
        <v>807</v>
      </c>
      <c r="L104" s="5" t="s">
        <v>1040</v>
      </c>
      <c r="M104">
        <v>1</v>
      </c>
      <c r="N104" s="2" t="s">
        <v>4047</v>
      </c>
      <c r="O104">
        <v>5057</v>
      </c>
      <c r="Q104" t="str">
        <f t="shared" si="3"/>
        <v>nm3api_inv_sign.ins(p_iit_ne_id =&gt; n,p_effective_date =&gt;'24-Mar-2015' , p_admin_unit=&gt; 3, pf_std_sign_no =&gt; 'I-6c-6p' , pf_graph_id =&gt; '1' , pf_show  =&gt; 'Y' , pf_mms_no  =&gt; '5057' , pf_sign_desc =&gt; 'GREYHOUND' , pf_wd =&gt; '24' , pf_ht  =&gt; '6' , pf_sq_ft_no =&gt; '144' , pf_sign_strrm_no  =&gt; '405057' , pf_sz  =&gt; '24x6' , pf_color  =&gt; 'SIL/GRN' , pf_std_sign_typ  =&gt; 'GUIDE');</v>
      </c>
    </row>
    <row r="105" spans="1:17" x14ac:dyDescent="0.25">
      <c r="A105" t="s">
        <v>4045</v>
      </c>
      <c r="B105" t="s">
        <v>4042</v>
      </c>
      <c r="C105" s="6">
        <v>42087</v>
      </c>
      <c r="D105" s="3" t="s">
        <v>1041</v>
      </c>
      <c r="E105" s="3" t="s">
        <v>119</v>
      </c>
      <c r="F105" t="s">
        <v>935</v>
      </c>
      <c r="G105">
        <v>24</v>
      </c>
      <c r="H105">
        <v>24</v>
      </c>
      <c r="I105">
        <f t="shared" si="2"/>
        <v>576</v>
      </c>
      <c r="J105" t="s">
        <v>860</v>
      </c>
      <c r="K105" t="s">
        <v>807</v>
      </c>
      <c r="L105" s="5" t="s">
        <v>2642</v>
      </c>
      <c r="M105">
        <v>191</v>
      </c>
      <c r="N105" s="2" t="s">
        <v>4047</v>
      </c>
      <c r="Q105" t="str">
        <f t="shared" si="3"/>
        <v>nm3api_inv_sign.ins(p_iit_ne_id =&gt; n,p_effective_date =&gt;'24-Mar-2015' , p_admin_unit=&gt; 3, pf_std_sign_no =&gt; 'I-7-24' , pf_graph_id =&gt; '191' , pf_show  =&gt; 'Y' , pf_mms_no  =&gt; '' , pf_sign_desc =&gt; 'TRAIN STATION (SYMBOL)' , pf_wd =&gt; '24' , pf_ht  =&gt; '24' , pf_sq_ft_no =&gt; '576' , pf_sign_strrm_no  =&gt; 'I-7' , pf_sz  =&gt; '24x24' , pf_color  =&gt; 'SIL/GRN' , pf_std_sign_typ  =&gt; 'GUIDE');</v>
      </c>
    </row>
    <row r="106" spans="1:17" x14ac:dyDescent="0.25">
      <c r="A106" t="s">
        <v>4045</v>
      </c>
      <c r="B106" t="s">
        <v>4042</v>
      </c>
      <c r="C106" s="6">
        <v>42087</v>
      </c>
      <c r="D106" s="3" t="s">
        <v>1042</v>
      </c>
      <c r="E106" s="3">
        <v>405053</v>
      </c>
      <c r="F106" t="s">
        <v>825</v>
      </c>
      <c r="G106">
        <v>30</v>
      </c>
      <c r="H106">
        <v>30</v>
      </c>
      <c r="I106">
        <f t="shared" si="2"/>
        <v>900</v>
      </c>
      <c r="J106" t="s">
        <v>860</v>
      </c>
      <c r="K106" t="s">
        <v>807</v>
      </c>
      <c r="L106" s="5" t="s">
        <v>2643</v>
      </c>
      <c r="M106">
        <v>1</v>
      </c>
      <c r="N106" s="2" t="s">
        <v>4047</v>
      </c>
      <c r="O106">
        <v>5053</v>
      </c>
      <c r="Q106" t="str">
        <f t="shared" si="3"/>
        <v>nm3api_inv_sign.ins(p_iit_ne_id =&gt; n,p_effective_date =&gt;'24-Mar-2015' , p_admin_unit=&gt; 3, pf_std_sign_no =&gt; 'I-7-30' , pf_graph_id =&gt; '1' , pf_show  =&gt; 'Y' , pf_mms_no  =&gt; '5053' , pf_sign_desc =&gt; 'AMTRAK STATION (SYMBOL)' , pf_wd =&gt; '30' , pf_ht  =&gt; '30' , pf_sq_ft_no =&gt; '900' , pf_sign_strrm_no  =&gt; '405053' , pf_sz  =&gt; '30x30' , pf_color  =&gt; 'SIL/GRN' , pf_std_sign_typ  =&gt; 'GUIDE');</v>
      </c>
    </row>
    <row r="107" spans="1:17" x14ac:dyDescent="0.25">
      <c r="A107" t="s">
        <v>4045</v>
      </c>
      <c r="B107" t="s">
        <v>4042</v>
      </c>
      <c r="C107" s="6">
        <v>42087</v>
      </c>
      <c r="D107" s="3" t="s">
        <v>1043</v>
      </c>
      <c r="E107" s="3">
        <v>405052</v>
      </c>
      <c r="F107" t="s">
        <v>1035</v>
      </c>
      <c r="G107">
        <v>24</v>
      </c>
      <c r="H107">
        <v>6</v>
      </c>
      <c r="I107">
        <f t="shared" si="2"/>
        <v>144</v>
      </c>
      <c r="J107" t="s">
        <v>860</v>
      </c>
      <c r="K107" t="s">
        <v>807</v>
      </c>
      <c r="L107" s="5" t="s">
        <v>1044</v>
      </c>
      <c r="M107">
        <v>1</v>
      </c>
      <c r="N107" s="2" t="s">
        <v>4047</v>
      </c>
      <c r="O107">
        <v>5052</v>
      </c>
      <c r="Q107" t="str">
        <f t="shared" si="3"/>
        <v>nm3api_inv_sign.ins(p_iit_ne_id =&gt; n,p_effective_date =&gt;'24-Mar-2015' , p_admin_unit=&gt; 3, pf_std_sign_no =&gt; 'I-7-6p' , pf_graph_id =&gt; '1' , pf_show  =&gt; 'Y' , pf_mms_no  =&gt; '5052' , pf_sign_desc =&gt; 'AMTRAK STATION' , pf_wd =&gt; '24' , pf_ht  =&gt; '6' , pf_sq_ft_no =&gt; '144' , pf_sign_strrm_no  =&gt; '405052' , pf_sz  =&gt; '24x6' , pf_color  =&gt; 'SIL/GRN' , pf_std_sign_typ  =&gt; 'GUIDE');</v>
      </c>
    </row>
    <row r="108" spans="1:17" x14ac:dyDescent="0.25">
      <c r="A108" t="s">
        <v>4045</v>
      </c>
      <c r="B108" t="s">
        <v>4042</v>
      </c>
      <c r="C108" s="6">
        <v>42087</v>
      </c>
      <c r="D108" s="3" t="s">
        <v>1045</v>
      </c>
      <c r="E108" s="3" t="s">
        <v>120</v>
      </c>
      <c r="F108" t="s">
        <v>935</v>
      </c>
      <c r="G108">
        <v>24</v>
      </c>
      <c r="H108">
        <v>24</v>
      </c>
      <c r="I108">
        <f t="shared" si="2"/>
        <v>576</v>
      </c>
      <c r="J108" t="s">
        <v>860</v>
      </c>
      <c r="K108" t="s">
        <v>807</v>
      </c>
      <c r="L108" s="5" t="s">
        <v>2644</v>
      </c>
      <c r="M108">
        <v>192</v>
      </c>
      <c r="N108" s="2" t="s">
        <v>4047</v>
      </c>
      <c r="Q108" t="str">
        <f t="shared" si="3"/>
        <v>nm3api_inv_sign.ins(p_iit_ne_id =&gt; n,p_effective_date =&gt;'24-Mar-2015' , p_admin_unit=&gt; 3, pf_std_sign_no =&gt; 'I-8-24' , pf_graph_id =&gt; '192' , pf_show  =&gt; 'Y' , pf_mms_no  =&gt; '' , pf_sign_desc =&gt; 'LIBRARY (SYMBOL)' , pf_wd =&gt; '24' , pf_ht  =&gt; '24' , pf_sq_ft_no =&gt; '576' , pf_sign_strrm_no  =&gt; 'I-8' , pf_sz  =&gt; '24x24' , pf_color  =&gt; 'SIL/GRN' , pf_std_sign_typ  =&gt; 'GUIDE');</v>
      </c>
    </row>
    <row r="109" spans="1:17" x14ac:dyDescent="0.25">
      <c r="A109" t="s">
        <v>4045</v>
      </c>
      <c r="B109" t="s">
        <v>4042</v>
      </c>
      <c r="C109" s="6">
        <v>42087</v>
      </c>
      <c r="D109" s="3" t="s">
        <v>1046</v>
      </c>
      <c r="E109" s="3" t="s">
        <v>1047</v>
      </c>
      <c r="F109" t="s">
        <v>944</v>
      </c>
      <c r="G109">
        <v>24</v>
      </c>
      <c r="H109">
        <v>12</v>
      </c>
      <c r="I109">
        <f t="shared" si="2"/>
        <v>288</v>
      </c>
      <c r="J109" t="s">
        <v>860</v>
      </c>
      <c r="K109" t="s">
        <v>807</v>
      </c>
      <c r="L109" s="5" t="s">
        <v>1048</v>
      </c>
      <c r="M109">
        <v>1</v>
      </c>
      <c r="N109" s="2" t="s">
        <v>4047</v>
      </c>
      <c r="Q109" t="str">
        <f t="shared" si="3"/>
        <v>nm3api_inv_sign.ins(p_iit_ne_id =&gt; n,p_effective_date =&gt;'24-Mar-2015' , p_admin_unit=&gt; 3, pf_std_sign_no =&gt; 'I-8p-12' , pf_graph_id =&gt; '1' , pf_show  =&gt; 'Y' , pf_mms_no  =&gt; '' , pf_sign_desc =&gt; 'LIBRARY' , pf_wd =&gt; '24' , pf_ht  =&gt; '12' , pf_sq_ft_no =&gt; '288' , pf_sign_strrm_no  =&gt; 'I-8p' , pf_sz  =&gt; '24x12' , pf_color  =&gt; 'SIL/GRN' , pf_std_sign_typ  =&gt; 'GUIDE');</v>
      </c>
    </row>
    <row r="110" spans="1:17" x14ac:dyDescent="0.25">
      <c r="A110" t="s">
        <v>4045</v>
      </c>
      <c r="B110" t="s">
        <v>4042</v>
      </c>
      <c r="C110" s="6">
        <v>42087</v>
      </c>
      <c r="D110" s="3" t="s">
        <v>1049</v>
      </c>
      <c r="E110" s="3">
        <v>405210</v>
      </c>
      <c r="F110" t="s">
        <v>1050</v>
      </c>
      <c r="G110">
        <v>21</v>
      </c>
      <c r="H110">
        <v>15</v>
      </c>
      <c r="I110">
        <f t="shared" si="2"/>
        <v>315</v>
      </c>
      <c r="J110" t="s">
        <v>864</v>
      </c>
      <c r="K110" t="s">
        <v>890</v>
      </c>
      <c r="L110" s="5" t="s">
        <v>2645</v>
      </c>
      <c r="M110">
        <v>202</v>
      </c>
      <c r="N110" s="2" t="s">
        <v>4047</v>
      </c>
      <c r="O110">
        <v>5210</v>
      </c>
      <c r="Q110" t="str">
        <f t="shared" si="3"/>
        <v>nm3api_inv_sign.ins(p_iit_ne_id =&gt; n,p_effective_date =&gt;'24-Mar-2015' , p_admin_unit=&gt; 3, pf_std_sign_no =&gt; 'IM2-1-15' , pf_graph_id =&gt; '202' , pf_show  =&gt; 'Y' , pf_mms_no  =&gt; '5210' , pf_sign_desc =&gt; 'JCT (INTERSTATE)' , pf_wd =&gt; '21' , pf_ht  =&gt; '15' , pf_sq_ft_no =&gt; '315' , pf_sign_strrm_no  =&gt; '405210' , pf_sz  =&gt; '21x15' , pf_color  =&gt; 'SIL/BLU' , pf_std_sign_typ  =&gt; 'ROUTE MARKER');</v>
      </c>
    </row>
    <row r="111" spans="1:17" x14ac:dyDescent="0.25">
      <c r="A111" t="s">
        <v>4045</v>
      </c>
      <c r="B111" t="s">
        <v>4042</v>
      </c>
      <c r="C111" s="6">
        <v>42087</v>
      </c>
      <c r="D111" s="3" t="s">
        <v>1051</v>
      </c>
      <c r="E111" s="3">
        <v>405211</v>
      </c>
      <c r="F111" t="s">
        <v>944</v>
      </c>
      <c r="G111">
        <v>24</v>
      </c>
      <c r="H111">
        <v>12</v>
      </c>
      <c r="I111">
        <f t="shared" si="2"/>
        <v>288</v>
      </c>
      <c r="J111" t="s">
        <v>864</v>
      </c>
      <c r="K111" t="s">
        <v>890</v>
      </c>
      <c r="L111" s="5" t="s">
        <v>2646</v>
      </c>
      <c r="M111">
        <v>1</v>
      </c>
      <c r="N111" s="2" t="s">
        <v>4047</v>
      </c>
      <c r="O111">
        <v>5211</v>
      </c>
      <c r="Q111" t="str">
        <f t="shared" si="3"/>
        <v>nm3api_inv_sign.ins(p_iit_ne_id =&gt; n,p_effective_date =&gt;'24-Mar-2015' , p_admin_unit=&gt; 3, pf_std_sign_no =&gt; 'IM3-1-12' , pf_graph_id =&gt; '1' , pf_show  =&gt; 'Y' , pf_mms_no  =&gt; '5211' , pf_sign_desc =&gt; 'NORTH (INTERSTATE)' , pf_wd =&gt; '24' , pf_ht  =&gt; '12' , pf_sq_ft_no =&gt; '288' , pf_sign_strrm_no  =&gt; '405211' , pf_sz  =&gt; '24x12' , pf_color  =&gt; 'SIL/BLU' , pf_std_sign_typ  =&gt; 'ROUTE MARKER');</v>
      </c>
    </row>
    <row r="112" spans="1:17" x14ac:dyDescent="0.25">
      <c r="A112" t="s">
        <v>4045</v>
      </c>
      <c r="B112" t="s">
        <v>4042</v>
      </c>
      <c r="C112" s="6">
        <v>42087</v>
      </c>
      <c r="D112" s="3" t="s">
        <v>1052</v>
      </c>
      <c r="E112" s="3">
        <v>405212</v>
      </c>
      <c r="F112" t="s">
        <v>967</v>
      </c>
      <c r="G112">
        <v>30</v>
      </c>
      <c r="H112">
        <v>15</v>
      </c>
      <c r="I112">
        <f t="shared" si="2"/>
        <v>450</v>
      </c>
      <c r="J112" t="s">
        <v>864</v>
      </c>
      <c r="K112" t="s">
        <v>890</v>
      </c>
      <c r="L112" s="5" t="s">
        <v>2646</v>
      </c>
      <c r="M112">
        <v>1</v>
      </c>
      <c r="N112" s="2" t="s">
        <v>4047</v>
      </c>
      <c r="O112">
        <v>5212</v>
      </c>
      <c r="Q112" t="str">
        <f t="shared" si="3"/>
        <v>nm3api_inv_sign.ins(p_iit_ne_id =&gt; n,p_effective_date =&gt;'24-Mar-2015' , p_admin_unit=&gt; 3, pf_std_sign_no =&gt; 'IM3-1-15' , pf_graph_id =&gt; '1' , pf_show  =&gt; 'Y' , pf_mms_no  =&gt; '5212' , pf_sign_desc =&gt; 'NORTH (INTERSTATE)' , pf_wd =&gt; '30' , pf_ht  =&gt; '15' , pf_sq_ft_no =&gt; '450' , pf_sign_strrm_no  =&gt; '405212' , pf_sz  =&gt; '30x15' , pf_color  =&gt; 'SIL/BLU' , pf_std_sign_typ  =&gt; 'ROUTE MARKER');</v>
      </c>
    </row>
    <row r="113" spans="1:17" x14ac:dyDescent="0.25">
      <c r="A113" t="s">
        <v>4045</v>
      </c>
      <c r="B113" t="s">
        <v>4042</v>
      </c>
      <c r="C113" s="6">
        <v>42087</v>
      </c>
      <c r="D113" s="3" t="s">
        <v>1053</v>
      </c>
      <c r="E113" s="3">
        <v>405213</v>
      </c>
      <c r="F113" t="s">
        <v>944</v>
      </c>
      <c r="G113">
        <v>24</v>
      </c>
      <c r="H113">
        <v>12</v>
      </c>
      <c r="I113">
        <f t="shared" si="2"/>
        <v>288</v>
      </c>
      <c r="J113" t="s">
        <v>864</v>
      </c>
      <c r="K113" t="s">
        <v>890</v>
      </c>
      <c r="L113" s="5" t="s">
        <v>2647</v>
      </c>
      <c r="M113">
        <v>1</v>
      </c>
      <c r="N113" s="2" t="s">
        <v>4047</v>
      </c>
      <c r="O113">
        <v>5213</v>
      </c>
      <c r="Q113" t="str">
        <f t="shared" si="3"/>
        <v>nm3api_inv_sign.ins(p_iit_ne_id =&gt; n,p_effective_date =&gt;'24-Mar-2015' , p_admin_unit=&gt; 3, pf_std_sign_no =&gt; 'IM3-2-12' , pf_graph_id =&gt; '1' , pf_show  =&gt; 'Y' , pf_mms_no  =&gt; '5213' , pf_sign_desc =&gt; 'EAST (INTERSTATE)' , pf_wd =&gt; '24' , pf_ht  =&gt; '12' , pf_sq_ft_no =&gt; '288' , pf_sign_strrm_no  =&gt; '405213' , pf_sz  =&gt; '24x12' , pf_color  =&gt; 'SIL/BLU' , pf_std_sign_typ  =&gt; 'ROUTE MARKER');</v>
      </c>
    </row>
    <row r="114" spans="1:17" x14ac:dyDescent="0.25">
      <c r="A114" t="s">
        <v>4045</v>
      </c>
      <c r="B114" t="s">
        <v>4042</v>
      </c>
      <c r="C114" s="6">
        <v>42087</v>
      </c>
      <c r="D114" s="3" t="s">
        <v>1054</v>
      </c>
      <c r="E114" s="3">
        <v>405214</v>
      </c>
      <c r="F114" t="s">
        <v>967</v>
      </c>
      <c r="G114">
        <v>30</v>
      </c>
      <c r="H114">
        <v>15</v>
      </c>
      <c r="I114">
        <f t="shared" si="2"/>
        <v>450</v>
      </c>
      <c r="J114" t="s">
        <v>864</v>
      </c>
      <c r="K114" t="s">
        <v>890</v>
      </c>
      <c r="L114" s="5" t="s">
        <v>2647</v>
      </c>
      <c r="M114">
        <v>1</v>
      </c>
      <c r="N114" s="2" t="s">
        <v>4047</v>
      </c>
      <c r="O114">
        <v>5214</v>
      </c>
      <c r="Q114" t="str">
        <f t="shared" si="3"/>
        <v>nm3api_inv_sign.ins(p_iit_ne_id =&gt; n,p_effective_date =&gt;'24-Mar-2015' , p_admin_unit=&gt; 3, pf_std_sign_no =&gt; 'IM3-2-15' , pf_graph_id =&gt; '1' , pf_show  =&gt; 'Y' , pf_mms_no  =&gt; '5214' , pf_sign_desc =&gt; 'EAST (INTERSTATE)' , pf_wd =&gt; '30' , pf_ht  =&gt; '15' , pf_sq_ft_no =&gt; '450' , pf_sign_strrm_no  =&gt; '405214' , pf_sz  =&gt; '30x15' , pf_color  =&gt; 'SIL/BLU' , pf_std_sign_typ  =&gt; 'ROUTE MARKER');</v>
      </c>
    </row>
    <row r="115" spans="1:17" x14ac:dyDescent="0.25">
      <c r="A115" t="s">
        <v>4045</v>
      </c>
      <c r="B115" t="s">
        <v>4042</v>
      </c>
      <c r="C115" s="6">
        <v>42087</v>
      </c>
      <c r="D115" s="3" t="s">
        <v>1055</v>
      </c>
      <c r="E115" s="3">
        <v>405215</v>
      </c>
      <c r="F115" t="s">
        <v>944</v>
      </c>
      <c r="G115">
        <v>24</v>
      </c>
      <c r="H115">
        <v>12</v>
      </c>
      <c r="I115">
        <f t="shared" si="2"/>
        <v>288</v>
      </c>
      <c r="J115" t="s">
        <v>864</v>
      </c>
      <c r="K115" t="s">
        <v>890</v>
      </c>
      <c r="L115" s="5" t="s">
        <v>2648</v>
      </c>
      <c r="M115">
        <v>1</v>
      </c>
      <c r="N115" s="2" t="s">
        <v>4047</v>
      </c>
      <c r="O115">
        <v>5215</v>
      </c>
      <c r="Q115" t="str">
        <f t="shared" si="3"/>
        <v>nm3api_inv_sign.ins(p_iit_ne_id =&gt; n,p_effective_date =&gt;'24-Mar-2015' , p_admin_unit=&gt; 3, pf_std_sign_no =&gt; 'IM3-3-12' , pf_graph_id =&gt; '1' , pf_show  =&gt; 'Y' , pf_mms_no  =&gt; '5215' , pf_sign_desc =&gt; 'SOUTH (INTERSTATE)' , pf_wd =&gt; '24' , pf_ht  =&gt; '12' , pf_sq_ft_no =&gt; '288' , pf_sign_strrm_no  =&gt; '405215' , pf_sz  =&gt; '24x12' , pf_color  =&gt; 'SIL/BLU' , pf_std_sign_typ  =&gt; 'ROUTE MARKER');</v>
      </c>
    </row>
    <row r="116" spans="1:17" x14ac:dyDescent="0.25">
      <c r="A116" t="s">
        <v>4045</v>
      </c>
      <c r="B116" t="s">
        <v>4042</v>
      </c>
      <c r="C116" s="6">
        <v>42087</v>
      </c>
      <c r="D116" s="3" t="s">
        <v>1056</v>
      </c>
      <c r="E116" s="3">
        <v>405216</v>
      </c>
      <c r="F116" t="s">
        <v>967</v>
      </c>
      <c r="G116">
        <v>30</v>
      </c>
      <c r="H116">
        <v>15</v>
      </c>
      <c r="I116">
        <f t="shared" si="2"/>
        <v>450</v>
      </c>
      <c r="J116" t="s">
        <v>864</v>
      </c>
      <c r="K116" t="s">
        <v>890</v>
      </c>
      <c r="L116" s="5" t="s">
        <v>2648</v>
      </c>
      <c r="M116">
        <v>1</v>
      </c>
      <c r="N116" s="2" t="s">
        <v>4047</v>
      </c>
      <c r="O116">
        <v>5216</v>
      </c>
      <c r="Q116" t="str">
        <f t="shared" si="3"/>
        <v>nm3api_inv_sign.ins(p_iit_ne_id =&gt; n,p_effective_date =&gt;'24-Mar-2015' , p_admin_unit=&gt; 3, pf_std_sign_no =&gt; 'IM3-3-15' , pf_graph_id =&gt; '1' , pf_show  =&gt; 'Y' , pf_mms_no  =&gt; '5216' , pf_sign_desc =&gt; 'SOUTH (INTERSTATE)' , pf_wd =&gt; '30' , pf_ht  =&gt; '15' , pf_sq_ft_no =&gt; '450' , pf_sign_strrm_no  =&gt; '405216' , pf_sz  =&gt; '30x15' , pf_color  =&gt; 'SIL/BLU' , pf_std_sign_typ  =&gt; 'ROUTE MARKER');</v>
      </c>
    </row>
    <row r="117" spans="1:17" x14ac:dyDescent="0.25">
      <c r="A117" t="s">
        <v>4045</v>
      </c>
      <c r="B117" t="s">
        <v>4042</v>
      </c>
      <c r="C117" s="6">
        <v>42087</v>
      </c>
      <c r="D117" s="3" t="s">
        <v>1057</v>
      </c>
      <c r="E117" s="3">
        <v>405217</v>
      </c>
      <c r="F117" t="s">
        <v>944</v>
      </c>
      <c r="G117">
        <v>24</v>
      </c>
      <c r="H117">
        <v>12</v>
      </c>
      <c r="I117">
        <f t="shared" si="2"/>
        <v>288</v>
      </c>
      <c r="J117" t="s">
        <v>864</v>
      </c>
      <c r="K117" t="s">
        <v>890</v>
      </c>
      <c r="L117" s="5" t="s">
        <v>2649</v>
      </c>
      <c r="M117">
        <v>1</v>
      </c>
      <c r="N117" s="2" t="s">
        <v>4047</v>
      </c>
      <c r="O117">
        <v>5217</v>
      </c>
      <c r="Q117" t="str">
        <f t="shared" si="3"/>
        <v>nm3api_inv_sign.ins(p_iit_ne_id =&gt; n,p_effective_date =&gt;'24-Mar-2015' , p_admin_unit=&gt; 3, pf_std_sign_no =&gt; 'IM3-4-12' , pf_graph_id =&gt; '1' , pf_show  =&gt; 'Y' , pf_mms_no  =&gt; '5217' , pf_sign_desc =&gt; 'WEST (INTERSTATE)' , pf_wd =&gt; '24' , pf_ht  =&gt; '12' , pf_sq_ft_no =&gt; '288' , pf_sign_strrm_no  =&gt; '405217' , pf_sz  =&gt; '24x12' , pf_color  =&gt; 'SIL/BLU' , pf_std_sign_typ  =&gt; 'ROUTE MARKER');</v>
      </c>
    </row>
    <row r="118" spans="1:17" x14ac:dyDescent="0.25">
      <c r="A118" t="s">
        <v>4045</v>
      </c>
      <c r="B118" t="s">
        <v>4042</v>
      </c>
      <c r="C118" s="6">
        <v>42087</v>
      </c>
      <c r="D118" s="3" t="s">
        <v>1058</v>
      </c>
      <c r="E118" s="3">
        <v>405218</v>
      </c>
      <c r="F118" t="s">
        <v>967</v>
      </c>
      <c r="G118">
        <v>30</v>
      </c>
      <c r="H118">
        <v>15</v>
      </c>
      <c r="I118">
        <f t="shared" si="2"/>
        <v>450</v>
      </c>
      <c r="J118" t="s">
        <v>864</v>
      </c>
      <c r="K118" t="s">
        <v>890</v>
      </c>
      <c r="L118" s="5" t="s">
        <v>2649</v>
      </c>
      <c r="M118">
        <v>1</v>
      </c>
      <c r="N118" s="2" t="s">
        <v>4047</v>
      </c>
      <c r="O118">
        <v>5218</v>
      </c>
      <c r="Q118" t="str">
        <f t="shared" si="3"/>
        <v>nm3api_inv_sign.ins(p_iit_ne_id =&gt; n,p_effective_date =&gt;'24-Mar-2015' , p_admin_unit=&gt; 3, pf_std_sign_no =&gt; 'IM3-4-15' , pf_graph_id =&gt; '1' , pf_show  =&gt; 'Y' , pf_mms_no  =&gt; '5218' , pf_sign_desc =&gt; 'WEST (INTERSTATE)' , pf_wd =&gt; '30' , pf_ht  =&gt; '15' , pf_sq_ft_no =&gt; '450' , pf_sign_strrm_no  =&gt; '405218' , pf_sz  =&gt; '30x15' , pf_color  =&gt; 'SIL/BLU' , pf_std_sign_typ  =&gt; 'ROUTE MARKER');</v>
      </c>
    </row>
    <row r="119" spans="1:17" x14ac:dyDescent="0.25">
      <c r="A119" t="s">
        <v>4045</v>
      </c>
      <c r="B119" t="s">
        <v>4042</v>
      </c>
      <c r="C119" s="6">
        <v>42087</v>
      </c>
      <c r="D119" s="3" t="s">
        <v>1059</v>
      </c>
      <c r="E119" s="3">
        <v>405219</v>
      </c>
      <c r="F119" t="s">
        <v>944</v>
      </c>
      <c r="G119">
        <v>24</v>
      </c>
      <c r="H119">
        <v>12</v>
      </c>
      <c r="I119">
        <f t="shared" si="2"/>
        <v>288</v>
      </c>
      <c r="J119" t="s">
        <v>864</v>
      </c>
      <c r="K119" t="s">
        <v>890</v>
      </c>
      <c r="L119" s="5" t="s">
        <v>2650</v>
      </c>
      <c r="M119">
        <v>1</v>
      </c>
      <c r="N119" s="2" t="s">
        <v>4047</v>
      </c>
      <c r="O119">
        <v>5219</v>
      </c>
      <c r="Q119" t="str">
        <f t="shared" si="3"/>
        <v>nm3api_inv_sign.ins(p_iit_ne_id =&gt; n,p_effective_date =&gt;'24-Mar-2015' , p_admin_unit=&gt; 3, pf_std_sign_no =&gt; 'IM4-5-12' , pf_graph_id =&gt; '1' , pf_show  =&gt; 'Y' , pf_mms_no  =&gt; '5219' , pf_sign_desc =&gt; 'TO (INTERSTATE)' , pf_wd =&gt; '24' , pf_ht  =&gt; '12' , pf_sq_ft_no =&gt; '288' , pf_sign_strrm_no  =&gt; '405219' , pf_sz  =&gt; '24x12' , pf_color  =&gt; 'SIL/BLU' , pf_std_sign_typ  =&gt; 'ROUTE MARKER');</v>
      </c>
    </row>
    <row r="120" spans="1:17" x14ac:dyDescent="0.25">
      <c r="A120" t="s">
        <v>4045</v>
      </c>
      <c r="B120" t="s">
        <v>4042</v>
      </c>
      <c r="C120" s="6">
        <v>42087</v>
      </c>
      <c r="D120" s="3" t="s">
        <v>1060</v>
      </c>
      <c r="E120" s="3">
        <v>405220</v>
      </c>
      <c r="F120" t="s">
        <v>1050</v>
      </c>
      <c r="G120">
        <v>21</v>
      </c>
      <c r="H120">
        <v>15</v>
      </c>
      <c r="I120">
        <f t="shared" si="2"/>
        <v>315</v>
      </c>
      <c r="J120" t="s">
        <v>864</v>
      </c>
      <c r="K120" t="s">
        <v>890</v>
      </c>
      <c r="L120" s="5" t="s">
        <v>2651</v>
      </c>
      <c r="M120">
        <v>1</v>
      </c>
      <c r="N120" s="2" t="s">
        <v>4047</v>
      </c>
      <c r="O120">
        <v>5220</v>
      </c>
      <c r="Q120" t="str">
        <f t="shared" si="3"/>
        <v>nm3api_inv_sign.ins(p_iit_ne_id =&gt; n,p_effective_date =&gt;'24-Mar-2015' , p_admin_unit=&gt; 3, pf_std_sign_no =&gt; 'IM5-1L-15' , pf_graph_id =&gt; '1' , pf_show  =&gt; 'Y' , pf_mms_no  =&gt; '5220' , pf_sign_desc =&gt; 'ADVANCE TURN ARROW LEFT (INTERSTATE)' , pf_wd =&gt; '21' , pf_ht  =&gt; '15' , pf_sq_ft_no =&gt; '315' , pf_sign_strrm_no  =&gt; '405220' , pf_sz  =&gt; '21x15' , pf_color  =&gt; 'SIL/BLU' , pf_std_sign_typ  =&gt; 'ROUTE MARKER');</v>
      </c>
    </row>
    <row r="121" spans="1:17" x14ac:dyDescent="0.25">
      <c r="A121" t="s">
        <v>4045</v>
      </c>
      <c r="B121" t="s">
        <v>4042</v>
      </c>
      <c r="C121" s="6">
        <v>42087</v>
      </c>
      <c r="D121" s="3" t="s">
        <v>1061</v>
      </c>
      <c r="E121" s="3">
        <v>405221</v>
      </c>
      <c r="F121" t="s">
        <v>1050</v>
      </c>
      <c r="G121">
        <v>21</v>
      </c>
      <c r="H121">
        <v>15</v>
      </c>
      <c r="I121">
        <f t="shared" si="2"/>
        <v>315</v>
      </c>
      <c r="J121" t="s">
        <v>864</v>
      </c>
      <c r="K121" t="s">
        <v>890</v>
      </c>
      <c r="L121" s="5" t="s">
        <v>2652</v>
      </c>
      <c r="M121">
        <v>1</v>
      </c>
      <c r="N121" s="2" t="s">
        <v>4047</v>
      </c>
      <c r="O121">
        <v>5221</v>
      </c>
      <c r="Q121" t="str">
        <f t="shared" si="3"/>
        <v>nm3api_inv_sign.ins(p_iit_ne_id =&gt; n,p_effective_date =&gt;'24-Mar-2015' , p_admin_unit=&gt; 3, pf_std_sign_no =&gt; 'IM5-1R-15' , pf_graph_id =&gt; '1' , pf_show  =&gt; 'Y' , pf_mms_no  =&gt; '5221' , pf_sign_desc =&gt; 'ADVANCE TURN ARROW RIGHT (INTERSTATE)' , pf_wd =&gt; '21' , pf_ht  =&gt; '15' , pf_sq_ft_no =&gt; '315' , pf_sign_strrm_no  =&gt; '405221' , pf_sz  =&gt; '21x15' , pf_color  =&gt; 'SIL/BLU' , pf_std_sign_typ  =&gt; 'ROUTE MARKER');</v>
      </c>
    </row>
    <row r="122" spans="1:17" x14ac:dyDescent="0.25">
      <c r="A122" t="s">
        <v>4045</v>
      </c>
      <c r="B122" t="s">
        <v>4042</v>
      </c>
      <c r="C122" s="6">
        <v>42087</v>
      </c>
      <c r="D122" s="3" t="s">
        <v>1062</v>
      </c>
      <c r="E122" s="3">
        <v>405222</v>
      </c>
      <c r="F122" t="s">
        <v>1050</v>
      </c>
      <c r="G122">
        <v>21</v>
      </c>
      <c r="H122">
        <v>15</v>
      </c>
      <c r="I122">
        <f t="shared" si="2"/>
        <v>315</v>
      </c>
      <c r="J122" t="s">
        <v>864</v>
      </c>
      <c r="K122" t="s">
        <v>890</v>
      </c>
      <c r="L122" s="5" t="s">
        <v>2653</v>
      </c>
      <c r="M122">
        <v>1</v>
      </c>
      <c r="N122" s="2" t="s">
        <v>4047</v>
      </c>
      <c r="O122">
        <v>5222</v>
      </c>
      <c r="Q122" t="str">
        <f t="shared" si="3"/>
        <v>nm3api_inv_sign.ins(p_iit_ne_id =&gt; n,p_effective_date =&gt;'24-Mar-2015' , p_admin_unit=&gt; 3, pf_std_sign_no =&gt; 'IM5-2L-15' , pf_graph_id =&gt; '1' , pf_show  =&gt; 'Y' , pf_mms_no  =&gt; '5222' , pf_sign_desc =&gt; 'ADVANCE CURVE ARROW LEFT (INTERSTATE)' , pf_wd =&gt; '21' , pf_ht  =&gt; '15' , pf_sq_ft_no =&gt; '315' , pf_sign_strrm_no  =&gt; '405222' , pf_sz  =&gt; '21x15' , pf_color  =&gt; 'SIL/BLU' , pf_std_sign_typ  =&gt; 'ROUTE MARKER');</v>
      </c>
    </row>
    <row r="123" spans="1:17" x14ac:dyDescent="0.25">
      <c r="A123" t="s">
        <v>4045</v>
      </c>
      <c r="B123" t="s">
        <v>4042</v>
      </c>
      <c r="C123" s="6">
        <v>42087</v>
      </c>
      <c r="D123" s="3" t="s">
        <v>1063</v>
      </c>
      <c r="E123" s="3">
        <v>405223</v>
      </c>
      <c r="F123" t="s">
        <v>1050</v>
      </c>
      <c r="G123">
        <v>21</v>
      </c>
      <c r="H123">
        <v>15</v>
      </c>
      <c r="I123">
        <f t="shared" si="2"/>
        <v>315</v>
      </c>
      <c r="J123" t="s">
        <v>864</v>
      </c>
      <c r="K123" t="s">
        <v>890</v>
      </c>
      <c r="L123" s="5" t="s">
        <v>2654</v>
      </c>
      <c r="M123">
        <v>1</v>
      </c>
      <c r="N123" s="2" t="s">
        <v>4047</v>
      </c>
      <c r="O123">
        <v>5223</v>
      </c>
      <c r="Q123" t="str">
        <f t="shared" si="3"/>
        <v>nm3api_inv_sign.ins(p_iit_ne_id =&gt; n,p_effective_date =&gt;'24-Mar-2015' , p_admin_unit=&gt; 3, pf_std_sign_no =&gt; 'IM5-2R-15' , pf_graph_id =&gt; '1' , pf_show  =&gt; 'Y' , pf_mms_no  =&gt; '5223' , pf_sign_desc =&gt; 'ADVANCE CURVE ARROW RIGHT (INTERSTATE)' , pf_wd =&gt; '21' , pf_ht  =&gt; '15' , pf_sq_ft_no =&gt; '315' , pf_sign_strrm_no  =&gt; '405223' , pf_sz  =&gt; '21x15' , pf_color  =&gt; 'SIL/BLU' , pf_std_sign_typ  =&gt; 'ROUTE MARKER');</v>
      </c>
    </row>
    <row r="124" spans="1:17" x14ac:dyDescent="0.25">
      <c r="A124" t="s">
        <v>4045</v>
      </c>
      <c r="B124" t="s">
        <v>4042</v>
      </c>
      <c r="C124" s="6">
        <v>42087</v>
      </c>
      <c r="D124" s="3" t="s">
        <v>1064</v>
      </c>
      <c r="E124" s="3" t="s">
        <v>1065</v>
      </c>
      <c r="F124" t="s">
        <v>1066</v>
      </c>
      <c r="G124">
        <v>21</v>
      </c>
      <c r="H124">
        <v>12</v>
      </c>
      <c r="I124">
        <f t="shared" si="2"/>
        <v>252</v>
      </c>
      <c r="J124" t="s">
        <v>1067</v>
      </c>
      <c r="K124" t="s">
        <v>890</v>
      </c>
      <c r="L124" s="5" t="s">
        <v>2655</v>
      </c>
      <c r="M124">
        <v>1</v>
      </c>
      <c r="N124" s="2" t="s">
        <v>4047</v>
      </c>
      <c r="Q124" t="str">
        <f t="shared" si="3"/>
        <v>nm3api_inv_sign.ins(p_iit_ne_id =&gt; n,p_effective_date =&gt;'24-Mar-2015' , p_admin_unit=&gt; 3, pf_std_sign_no =&gt; 'IM6-1-12' , pf_graph_id =&gt; '1' , pf_show  =&gt; 'Y' , pf_mms_no  =&gt; '' , pf_sign_desc =&gt; 'ARROW- HORIZONTAL (INTERSTATE)' , pf_wd =&gt; '21' , pf_ht  =&gt; '12' , pf_sq_ft_no =&gt; '252' , pf_sign_strrm_no  =&gt; 'IM6-1' , pf_sz  =&gt; '21x12' , pf_color  =&gt; 'BLU/SIL' , pf_std_sign_typ  =&gt; 'ROUTE MARKER');</v>
      </c>
    </row>
    <row r="125" spans="1:17" x14ac:dyDescent="0.25">
      <c r="A125" t="s">
        <v>4045</v>
      </c>
      <c r="B125" t="s">
        <v>4042</v>
      </c>
      <c r="C125" s="6">
        <v>42087</v>
      </c>
      <c r="D125" s="3" t="s">
        <v>1068</v>
      </c>
      <c r="E125" s="3">
        <v>405224</v>
      </c>
      <c r="F125" t="s">
        <v>1050</v>
      </c>
      <c r="G125">
        <v>21</v>
      </c>
      <c r="H125">
        <v>15</v>
      </c>
      <c r="I125">
        <f t="shared" si="2"/>
        <v>315</v>
      </c>
      <c r="J125" t="s">
        <v>864</v>
      </c>
      <c r="K125" t="s">
        <v>890</v>
      </c>
      <c r="L125" s="5" t="s">
        <v>2655</v>
      </c>
      <c r="M125">
        <v>1</v>
      </c>
      <c r="N125" s="2" t="s">
        <v>4047</v>
      </c>
      <c r="O125">
        <v>5224</v>
      </c>
      <c r="Q125" t="str">
        <f t="shared" si="3"/>
        <v>nm3api_inv_sign.ins(p_iit_ne_id =&gt; n,p_effective_date =&gt;'24-Mar-2015' , p_admin_unit=&gt; 3, pf_std_sign_no =&gt; 'IM6-1-15' , pf_graph_id =&gt; '1' , pf_show  =&gt; 'Y' , pf_mms_no  =&gt; '5224' , pf_sign_desc =&gt; 'ARROW- HORIZONTAL (INTERSTATE)' , pf_wd =&gt; '21' , pf_ht  =&gt; '15' , pf_sq_ft_no =&gt; '315' , pf_sign_strrm_no  =&gt; '405224' , pf_sz  =&gt; '21x15' , pf_color  =&gt; 'SIL/BLU' , pf_std_sign_typ  =&gt; 'ROUTE MARKER');</v>
      </c>
    </row>
    <row r="126" spans="1:17" x14ac:dyDescent="0.25">
      <c r="A126" t="s">
        <v>4045</v>
      </c>
      <c r="B126" t="s">
        <v>4042</v>
      </c>
      <c r="C126" s="6">
        <v>42087</v>
      </c>
      <c r="D126" s="3" t="s">
        <v>1069</v>
      </c>
      <c r="E126" s="3">
        <v>405225</v>
      </c>
      <c r="F126" t="s">
        <v>1050</v>
      </c>
      <c r="G126">
        <v>21</v>
      </c>
      <c r="H126">
        <v>15</v>
      </c>
      <c r="I126">
        <f t="shared" si="2"/>
        <v>315</v>
      </c>
      <c r="J126" t="s">
        <v>864</v>
      </c>
      <c r="K126" t="s">
        <v>890</v>
      </c>
      <c r="L126" s="5" t="s">
        <v>2656</v>
      </c>
      <c r="M126">
        <v>1</v>
      </c>
      <c r="N126" s="2" t="s">
        <v>4047</v>
      </c>
      <c r="O126">
        <v>5225</v>
      </c>
      <c r="Q126" t="str">
        <f t="shared" si="3"/>
        <v>nm3api_inv_sign.ins(p_iit_ne_id =&gt; n,p_effective_date =&gt;'24-Mar-2015' , p_admin_unit=&gt; 3, pf_std_sign_no =&gt; 'IM6-2L-15' , pf_graph_id =&gt; '1' , pf_show  =&gt; 'Y' , pf_mms_no  =&gt; '5225' , pf_sign_desc =&gt; 'ARROW- LEFT 45 DEGREE (INTERSTATE)' , pf_wd =&gt; '21' , pf_ht  =&gt; '15' , pf_sq_ft_no =&gt; '315' , pf_sign_strrm_no  =&gt; '405225' , pf_sz  =&gt; '21x15' , pf_color  =&gt; 'SIL/BLU' , pf_std_sign_typ  =&gt; 'ROUTE MARKER');</v>
      </c>
    </row>
    <row r="127" spans="1:17" x14ac:dyDescent="0.25">
      <c r="A127" t="s">
        <v>4045</v>
      </c>
      <c r="B127" t="s">
        <v>4042</v>
      </c>
      <c r="C127" s="6">
        <v>42087</v>
      </c>
      <c r="D127" s="3" t="s">
        <v>1070</v>
      </c>
      <c r="E127" s="3">
        <v>405226</v>
      </c>
      <c r="F127" t="s">
        <v>1050</v>
      </c>
      <c r="G127">
        <v>21</v>
      </c>
      <c r="H127">
        <v>15</v>
      </c>
      <c r="I127">
        <f t="shared" si="2"/>
        <v>315</v>
      </c>
      <c r="J127" t="s">
        <v>864</v>
      </c>
      <c r="K127" t="s">
        <v>890</v>
      </c>
      <c r="L127" s="5" t="s">
        <v>2657</v>
      </c>
      <c r="M127">
        <v>222</v>
      </c>
      <c r="N127" s="2" t="s">
        <v>4047</v>
      </c>
      <c r="O127">
        <v>5226</v>
      </c>
      <c r="Q127" t="str">
        <f t="shared" si="3"/>
        <v>nm3api_inv_sign.ins(p_iit_ne_id =&gt; n,p_effective_date =&gt;'24-Mar-2015' , p_admin_unit=&gt; 3, pf_std_sign_no =&gt; 'IM6-2R-15' , pf_graph_id =&gt; '222' , pf_show  =&gt; 'Y' , pf_mms_no  =&gt; '5226' , pf_sign_desc =&gt; 'ARROW- RIGHT 45 DEGREE (INTERSTATE)' , pf_wd =&gt; '21' , pf_ht  =&gt; '15' , pf_sq_ft_no =&gt; '315' , pf_sign_strrm_no  =&gt; '405226' , pf_sz  =&gt; '21x15' , pf_color  =&gt; 'SIL/BLU' , pf_std_sign_typ  =&gt; 'ROUTE MARKER');</v>
      </c>
    </row>
    <row r="128" spans="1:17" x14ac:dyDescent="0.25">
      <c r="A128" t="s">
        <v>4045</v>
      </c>
      <c r="B128" t="s">
        <v>4042</v>
      </c>
      <c r="C128" s="6">
        <v>42087</v>
      </c>
      <c r="D128" s="3" t="s">
        <v>1071</v>
      </c>
      <c r="E128" s="3" t="s">
        <v>122</v>
      </c>
      <c r="F128" t="s">
        <v>819</v>
      </c>
      <c r="G128">
        <v>30</v>
      </c>
      <c r="H128">
        <v>24</v>
      </c>
      <c r="I128">
        <f t="shared" si="2"/>
        <v>720</v>
      </c>
      <c r="J128" t="s">
        <v>2592</v>
      </c>
      <c r="K128" t="s">
        <v>890</v>
      </c>
      <c r="L128" s="5" t="s">
        <v>2658</v>
      </c>
      <c r="M128">
        <v>195</v>
      </c>
      <c r="N128" s="2" t="s">
        <v>4047</v>
      </c>
      <c r="Q128" t="str">
        <f t="shared" si="3"/>
        <v>nm3api_inv_sign.ins(p_iit_ne_id =&gt; n,p_effective_date =&gt;'24-Mar-2015' , p_admin_unit=&gt; 3, pf_std_sign_no =&gt; 'M1-1-205-30' , pf_graph_id =&gt; '195' , pf_show  =&gt; 'Y' , pf_mms_no  =&gt; '' , pf_sign_desc =&gt; 'I-205 ROUTE SHIELD' , pf_wd =&gt; '30' , pf_ht  =&gt; '24' , pf_sq_ft_no =&gt; '720' , pf_sign_strrm_no  =&gt; 'M1-1' , pf_sz  =&gt; '30x24' , pf_color  =&gt; 'SIL/BLU/RED' , pf_std_sign_typ  =&gt; 'ROUTE MARKER');</v>
      </c>
    </row>
    <row r="129" spans="1:17" x14ac:dyDescent="0.25">
      <c r="A129" t="s">
        <v>4045</v>
      </c>
      <c r="B129" t="s">
        <v>4042</v>
      </c>
      <c r="C129" s="6">
        <v>42087</v>
      </c>
      <c r="D129" s="3" t="s">
        <v>1072</v>
      </c>
      <c r="E129" s="3">
        <v>408019</v>
      </c>
      <c r="F129">
        <v>30</v>
      </c>
      <c r="G129">
        <v>30</v>
      </c>
      <c r="H129">
        <v>24</v>
      </c>
      <c r="I129">
        <f t="shared" si="2"/>
        <v>720</v>
      </c>
      <c r="J129" t="s">
        <v>2592</v>
      </c>
      <c r="K129" t="s">
        <v>890</v>
      </c>
      <c r="L129" s="5" t="s">
        <v>2659</v>
      </c>
      <c r="M129">
        <v>195</v>
      </c>
      <c r="N129" s="2" t="s">
        <v>4047</v>
      </c>
      <c r="O129">
        <v>8019</v>
      </c>
      <c r="Q129" t="str">
        <f t="shared" si="3"/>
        <v>nm3api_inv_sign.ins(p_iit_ne_id =&gt; n,p_effective_date =&gt;'24-Mar-2015' , p_admin_unit=&gt; 3, pf_std_sign_no =&gt; 'M1-1-24' , pf_graph_id =&gt; '195' , pf_show  =&gt; 'Y' , pf_mms_no  =&gt; '8019' , pf_sign_desc =&gt; 'I-5 ROUTE SHIELD' , pf_wd =&gt; '30' , pf_ht  =&gt; '24' , pf_sq_ft_no =&gt; '720' , pf_sign_strrm_no  =&gt; '408019' , pf_sz  =&gt; '30' , pf_color  =&gt; 'SIL/BLU/RED' , pf_std_sign_typ  =&gt; 'ROUTE MARKER');</v>
      </c>
    </row>
    <row r="130" spans="1:17" x14ac:dyDescent="0.25">
      <c r="A130" t="s">
        <v>4045</v>
      </c>
      <c r="B130" t="s">
        <v>4042</v>
      </c>
      <c r="C130" s="6">
        <v>42087</v>
      </c>
      <c r="D130" s="3" t="s">
        <v>1073</v>
      </c>
      <c r="E130" s="3">
        <v>408019</v>
      </c>
      <c r="F130" t="s">
        <v>935</v>
      </c>
      <c r="G130">
        <v>24</v>
      </c>
      <c r="H130">
        <v>24</v>
      </c>
      <c r="I130">
        <f t="shared" si="2"/>
        <v>576</v>
      </c>
      <c r="J130" t="s">
        <v>2592</v>
      </c>
      <c r="K130" t="s">
        <v>890</v>
      </c>
      <c r="L130" s="5" t="s">
        <v>2659</v>
      </c>
      <c r="M130">
        <v>195</v>
      </c>
      <c r="N130" s="2" t="s">
        <v>4047</v>
      </c>
      <c r="O130">
        <v>8019</v>
      </c>
      <c r="Q130" t="str">
        <f t="shared" si="3"/>
        <v>nm3api_inv_sign.ins(p_iit_ne_id =&gt; n,p_effective_date =&gt;'24-Mar-2015' , p_admin_unit=&gt; 3, pf_std_sign_no =&gt; 'M1-1-5-24' , pf_graph_id =&gt; '195' , pf_show  =&gt; 'Y' , pf_mms_no  =&gt; '8019' , pf_sign_desc =&gt; 'I-5 ROUTE SHIELD' , pf_wd =&gt; '24' , pf_ht  =&gt; '24' , pf_sq_ft_no =&gt; '576' , pf_sign_strrm_no  =&gt; '408019' , pf_sz  =&gt; '24x24' , pf_color  =&gt; 'SIL/BLU/RED' , pf_std_sign_typ  =&gt; 'ROUTE MARKER');</v>
      </c>
    </row>
    <row r="131" spans="1:17" x14ac:dyDescent="0.25">
      <c r="A131" t="s">
        <v>4045</v>
      </c>
      <c r="B131" t="s">
        <v>4042</v>
      </c>
      <c r="C131" s="6">
        <v>42087</v>
      </c>
      <c r="D131" s="3" t="s">
        <v>1074</v>
      </c>
      <c r="E131" s="3">
        <v>408020</v>
      </c>
      <c r="F131" t="s">
        <v>827</v>
      </c>
      <c r="G131">
        <v>36</v>
      </c>
      <c r="H131">
        <v>36</v>
      </c>
      <c r="I131">
        <f t="shared" ref="I131:I194" si="4">SUM(G131*H131)</f>
        <v>1296</v>
      </c>
      <c r="J131" t="s">
        <v>2592</v>
      </c>
      <c r="K131" t="s">
        <v>890</v>
      </c>
      <c r="L131" s="5" t="s">
        <v>2659</v>
      </c>
      <c r="M131">
        <v>195</v>
      </c>
      <c r="N131" s="2" t="s">
        <v>4047</v>
      </c>
      <c r="O131">
        <v>8020</v>
      </c>
      <c r="Q131" t="str">
        <f t="shared" ref="Q131:Q194" si="5">"nm3api_inv_sign.ins(p_iit_ne_id =&gt; n,p_effective_date =&gt;'" &amp; TEXT(C131,"DD-MMM-yyy") &amp; "' , p_admin_unit=&gt; 3, pf_std_sign_no =&gt; '" &amp; D131 &amp;  "' , pf_graph_id =&gt; '" &amp; M131 &amp; "' , pf_show  =&gt; '" &amp;N131&amp; "' , pf_mms_no  =&gt; '" &amp;O131 &amp; "' , pf_sign_desc =&gt; '" &amp;L131 &amp; "' , pf_wd =&gt; '" &amp;G131&amp; "' , pf_ht  =&gt; '" &amp;H131&amp; "' , pf_sq_ft_no =&gt; '" &amp;I131&amp; "' , pf_sign_strrm_no  =&gt; '" &amp;E131 &amp; "' , pf_sz  =&gt; '" &amp;F131&amp; "' , pf_color  =&gt; '" &amp;J131&amp; "' , pf_std_sign_typ  =&gt; '" &amp;K131&amp;"');"</f>
        <v>nm3api_inv_sign.ins(p_iit_ne_id =&gt; n,p_effective_date =&gt;'24-Mar-2015' , p_admin_unit=&gt; 3, pf_std_sign_no =&gt; 'M1-1-5-36' , pf_graph_id =&gt; '195' , pf_show  =&gt; 'Y' , pf_mms_no  =&gt; '8020' , pf_sign_desc =&gt; 'I-5 ROUTE SHIELD' , pf_wd =&gt; '36' , pf_ht  =&gt; '36' , pf_sq_ft_no =&gt; '1296' , pf_sign_strrm_no  =&gt; '408020' , pf_sz  =&gt; '36x36' , pf_color  =&gt; 'SIL/BLU/RED' , pf_std_sign_typ  =&gt; 'ROUTE MARKER');</v>
      </c>
    </row>
    <row r="132" spans="1:17" x14ac:dyDescent="0.25">
      <c r="A132" t="s">
        <v>4045</v>
      </c>
      <c r="B132" t="s">
        <v>4042</v>
      </c>
      <c r="C132" s="6">
        <v>42087</v>
      </c>
      <c r="D132" s="3" t="s">
        <v>1075</v>
      </c>
      <c r="E132" s="3" t="s">
        <v>122</v>
      </c>
      <c r="F132" t="s">
        <v>935</v>
      </c>
      <c r="G132">
        <v>24</v>
      </c>
      <c r="H132">
        <v>24</v>
      </c>
      <c r="I132">
        <f t="shared" si="4"/>
        <v>576</v>
      </c>
      <c r="J132" t="s">
        <v>2592</v>
      </c>
      <c r="K132" t="s">
        <v>890</v>
      </c>
      <c r="L132" s="5" t="s">
        <v>2660</v>
      </c>
      <c r="M132">
        <v>1</v>
      </c>
      <c r="N132" s="2" t="s">
        <v>4047</v>
      </c>
      <c r="Q132" t="str">
        <f t="shared" si="5"/>
        <v>nm3api_inv_sign.ins(p_iit_ne_id =&gt; n,p_effective_date =&gt;'24-Mar-2015' , p_admin_unit=&gt; 3, pf_std_sign_no =&gt; 'M1-1-82-24' , pf_graph_id =&gt; '1' , pf_show  =&gt; 'Y' , pf_mms_no  =&gt; '' , pf_sign_desc =&gt; 'I-82 ROUTE SHIELD' , pf_wd =&gt; '24' , pf_ht  =&gt; '24' , pf_sq_ft_no =&gt; '576' , pf_sign_strrm_no  =&gt; 'M1-1' , pf_sz  =&gt; '24x24' , pf_color  =&gt; 'SIL/BLU/RED' , pf_std_sign_typ  =&gt; 'ROUTE MARKER');</v>
      </c>
    </row>
    <row r="133" spans="1:17" x14ac:dyDescent="0.25">
      <c r="A133" t="s">
        <v>4045</v>
      </c>
      <c r="B133" t="s">
        <v>4042</v>
      </c>
      <c r="C133" s="6">
        <v>42087</v>
      </c>
      <c r="D133" s="3" t="s">
        <v>1076</v>
      </c>
      <c r="E133" s="3" t="s">
        <v>122</v>
      </c>
      <c r="F133" t="s">
        <v>827</v>
      </c>
      <c r="G133">
        <v>36</v>
      </c>
      <c r="H133">
        <v>36</v>
      </c>
      <c r="I133">
        <f t="shared" si="4"/>
        <v>1296</v>
      </c>
      <c r="J133" t="s">
        <v>2592</v>
      </c>
      <c r="K133" t="s">
        <v>890</v>
      </c>
      <c r="L133" s="5" t="s">
        <v>2660</v>
      </c>
      <c r="M133">
        <v>1</v>
      </c>
      <c r="N133" s="2" t="s">
        <v>4047</v>
      </c>
      <c r="Q133" t="str">
        <f t="shared" si="5"/>
        <v>nm3api_inv_sign.ins(p_iit_ne_id =&gt; n,p_effective_date =&gt;'24-Mar-2015' , p_admin_unit=&gt; 3, pf_std_sign_no =&gt; 'M1-1-82-36' , pf_graph_id =&gt; '1' , pf_show  =&gt; 'Y' , pf_mms_no  =&gt; '' , pf_sign_desc =&gt; 'I-82 ROUTE SHIELD' , pf_wd =&gt; '36' , pf_ht  =&gt; '36' , pf_sq_ft_no =&gt; '1296' , pf_sign_strrm_no  =&gt; 'M1-1' , pf_sz  =&gt; '36x36' , pf_color  =&gt; 'SIL/BLU/RED' , pf_std_sign_typ  =&gt; 'ROUTE MARKER');</v>
      </c>
    </row>
    <row r="134" spans="1:17" x14ac:dyDescent="0.25">
      <c r="A134" t="s">
        <v>4045</v>
      </c>
      <c r="B134" t="s">
        <v>4042</v>
      </c>
      <c r="C134" s="6">
        <v>42087</v>
      </c>
      <c r="D134" s="3" t="s">
        <v>1077</v>
      </c>
      <c r="E134" s="3">
        <v>408021</v>
      </c>
      <c r="F134" t="s">
        <v>935</v>
      </c>
      <c r="G134">
        <v>24</v>
      </c>
      <c r="H134">
        <v>24</v>
      </c>
      <c r="I134">
        <f t="shared" si="4"/>
        <v>576</v>
      </c>
      <c r="J134" t="s">
        <v>2592</v>
      </c>
      <c r="K134" t="s">
        <v>890</v>
      </c>
      <c r="L134" s="5" t="s">
        <v>2661</v>
      </c>
      <c r="M134">
        <v>1</v>
      </c>
      <c r="N134" s="2" t="s">
        <v>4047</v>
      </c>
      <c r="O134">
        <v>8021</v>
      </c>
      <c r="Q134" t="str">
        <f t="shared" si="5"/>
        <v>nm3api_inv_sign.ins(p_iit_ne_id =&gt; n,p_effective_date =&gt;'24-Mar-2015' , p_admin_unit=&gt; 3, pf_std_sign_no =&gt; 'M1-1-84-24' , pf_graph_id =&gt; '1' , pf_show  =&gt; 'Y' , pf_mms_no  =&gt; '8021' , pf_sign_desc =&gt; 'I-84 ROUTE SHIELD' , pf_wd =&gt; '24' , pf_ht  =&gt; '24' , pf_sq_ft_no =&gt; '576' , pf_sign_strrm_no  =&gt; '408021' , pf_sz  =&gt; '24x24' , pf_color  =&gt; 'SIL/BLU/RED' , pf_std_sign_typ  =&gt; 'ROUTE MARKER');</v>
      </c>
    </row>
    <row r="135" spans="1:17" x14ac:dyDescent="0.25">
      <c r="A135" t="s">
        <v>4045</v>
      </c>
      <c r="B135" t="s">
        <v>4042</v>
      </c>
      <c r="C135" s="6">
        <v>42087</v>
      </c>
      <c r="D135" s="3" t="s">
        <v>1078</v>
      </c>
      <c r="E135" s="3">
        <v>408022</v>
      </c>
      <c r="F135" t="s">
        <v>827</v>
      </c>
      <c r="G135">
        <v>36</v>
      </c>
      <c r="H135">
        <v>36</v>
      </c>
      <c r="I135">
        <f t="shared" si="4"/>
        <v>1296</v>
      </c>
      <c r="J135" t="s">
        <v>2592</v>
      </c>
      <c r="K135" t="s">
        <v>890</v>
      </c>
      <c r="L135" s="5" t="s">
        <v>2661</v>
      </c>
      <c r="M135">
        <v>1</v>
      </c>
      <c r="N135" s="2" t="s">
        <v>4047</v>
      </c>
      <c r="O135">
        <v>8022</v>
      </c>
      <c r="Q135" t="str">
        <f t="shared" si="5"/>
        <v>nm3api_inv_sign.ins(p_iit_ne_id =&gt; n,p_effective_date =&gt;'24-Mar-2015' , p_admin_unit=&gt; 3, pf_std_sign_no =&gt; 'M1-1-84-36' , pf_graph_id =&gt; '1' , pf_show  =&gt; 'Y' , pf_mms_no  =&gt; '8022' , pf_sign_desc =&gt; 'I-84 ROUTE SHIELD' , pf_wd =&gt; '36' , pf_ht  =&gt; '36' , pf_sq_ft_no =&gt; '1296' , pf_sign_strrm_no  =&gt; '408022' , pf_sz  =&gt; '36x36' , pf_color  =&gt; 'SIL/BLU/RED' , pf_std_sign_typ  =&gt; 'ROUTE MARKER');</v>
      </c>
    </row>
    <row r="136" spans="1:17" x14ac:dyDescent="0.25">
      <c r="A136" t="s">
        <v>4045</v>
      </c>
      <c r="B136" t="s">
        <v>4042</v>
      </c>
      <c r="C136" s="6">
        <v>42087</v>
      </c>
      <c r="D136" s="3" t="s">
        <v>1079</v>
      </c>
      <c r="E136" s="3">
        <v>408032</v>
      </c>
      <c r="F136" t="s">
        <v>935</v>
      </c>
      <c r="G136">
        <v>24</v>
      </c>
      <c r="H136">
        <v>24</v>
      </c>
      <c r="I136">
        <f t="shared" si="4"/>
        <v>576</v>
      </c>
      <c r="J136" t="s">
        <v>1015</v>
      </c>
      <c r="K136" t="s">
        <v>890</v>
      </c>
      <c r="L136" s="5" t="s">
        <v>2662</v>
      </c>
      <c r="M136">
        <v>198</v>
      </c>
      <c r="N136" s="2" t="s">
        <v>4047</v>
      </c>
      <c r="O136">
        <v>8032</v>
      </c>
      <c r="Q136" t="str">
        <f t="shared" si="5"/>
        <v>nm3api_inv_sign.ins(p_iit_ne_id =&gt; n,p_effective_date =&gt;'24-Mar-2015' , p_admin_unit=&gt; 3, pf_std_sign_no =&gt; 'M1-4-24' , pf_graph_id =&gt; '198' , pf_show  =&gt; 'Y' , pf_mms_no  =&gt; '8032' , pf_sign_desc =&gt; 'US HWY. ROUTE SHIELD (1- OR 2-DIGIT)' , pf_wd =&gt; '24' , pf_ht  =&gt; '24' , pf_sq_ft_no =&gt; '576' , pf_sign_strrm_no  =&gt; '408032' , pf_sz  =&gt; '24x24' , pf_color  =&gt; 'BLK/SIL' , pf_std_sign_typ  =&gt; 'ROUTE MARKER');</v>
      </c>
    </row>
    <row r="137" spans="1:17" x14ac:dyDescent="0.25">
      <c r="A137" t="s">
        <v>4045</v>
      </c>
      <c r="B137" t="s">
        <v>4042</v>
      </c>
      <c r="C137" s="6">
        <v>42087</v>
      </c>
      <c r="D137" s="3" t="s">
        <v>1080</v>
      </c>
      <c r="E137" s="3" t="s">
        <v>1081</v>
      </c>
      <c r="F137" t="s">
        <v>819</v>
      </c>
      <c r="G137">
        <v>30</v>
      </c>
      <c r="H137">
        <v>24</v>
      </c>
      <c r="I137">
        <f t="shared" si="4"/>
        <v>720</v>
      </c>
      <c r="J137" t="s">
        <v>1015</v>
      </c>
      <c r="K137" t="s">
        <v>890</v>
      </c>
      <c r="L137" s="5" t="s">
        <v>2663</v>
      </c>
      <c r="M137">
        <v>198</v>
      </c>
      <c r="N137" s="2" t="s">
        <v>4047</v>
      </c>
      <c r="Q137" t="str">
        <f t="shared" si="5"/>
        <v>nm3api_inv_sign.ins(p_iit_ne_id =&gt; n,p_effective_date =&gt;'24-Mar-2015' , p_admin_unit=&gt; 3, pf_std_sign_no =&gt; 'M1-4-24-3' , pf_graph_id =&gt; '198' , pf_show  =&gt; 'Y' , pf_mms_no  =&gt; '' , pf_sign_desc =&gt; 'US HWY. ROUTE SHIELD (3-DIGIT)' , pf_wd =&gt; '30' , pf_ht  =&gt; '24' , pf_sq_ft_no =&gt; '720' , pf_sign_strrm_no  =&gt; 'M1-4-3' , pf_sz  =&gt; '30x24' , pf_color  =&gt; 'BLK/SIL' , pf_std_sign_typ  =&gt; 'ROUTE MARKER');</v>
      </c>
    </row>
    <row r="138" spans="1:17" x14ac:dyDescent="0.25">
      <c r="A138" t="s">
        <v>4045</v>
      </c>
      <c r="B138" t="s">
        <v>4042</v>
      </c>
      <c r="C138" s="6">
        <v>42087</v>
      </c>
      <c r="D138" s="3" t="s">
        <v>1082</v>
      </c>
      <c r="E138" s="3" t="s">
        <v>125</v>
      </c>
      <c r="F138" t="s">
        <v>825</v>
      </c>
      <c r="G138">
        <v>30</v>
      </c>
      <c r="H138">
        <v>30</v>
      </c>
      <c r="I138">
        <f t="shared" si="4"/>
        <v>900</v>
      </c>
      <c r="J138" t="s">
        <v>1015</v>
      </c>
      <c r="K138" t="s">
        <v>890</v>
      </c>
      <c r="L138" s="5" t="s">
        <v>2662</v>
      </c>
      <c r="M138">
        <v>198</v>
      </c>
      <c r="N138" s="2" t="s">
        <v>4047</v>
      </c>
      <c r="Q138" t="str">
        <f t="shared" si="5"/>
        <v>nm3api_inv_sign.ins(p_iit_ne_id =&gt; n,p_effective_date =&gt;'24-Mar-2015' , p_admin_unit=&gt; 3, pf_std_sign_no =&gt; 'M1-4-30' , pf_graph_id =&gt; '198' , pf_show  =&gt; 'Y' , pf_mms_no  =&gt; '' , pf_sign_desc =&gt; 'US HWY. ROUTE SHIELD (1- OR 2-DIGIT)' , pf_wd =&gt; '30' , pf_ht  =&gt; '30' , pf_sq_ft_no =&gt; '900' , pf_sign_strrm_no  =&gt; 'M1-4' , pf_sz  =&gt; '30x30' , pf_color  =&gt; 'BLK/SIL' , pf_std_sign_typ  =&gt; 'ROUTE MARKER');</v>
      </c>
    </row>
    <row r="139" spans="1:17" x14ac:dyDescent="0.25">
      <c r="A139" t="s">
        <v>4045</v>
      </c>
      <c r="B139" t="s">
        <v>4042</v>
      </c>
      <c r="C139" s="6">
        <v>42087</v>
      </c>
      <c r="D139" s="3" t="s">
        <v>1083</v>
      </c>
      <c r="E139" s="3" t="s">
        <v>125</v>
      </c>
      <c r="F139" t="s">
        <v>827</v>
      </c>
      <c r="G139">
        <v>36</v>
      </c>
      <c r="H139">
        <v>36</v>
      </c>
      <c r="I139">
        <f t="shared" si="4"/>
        <v>1296</v>
      </c>
      <c r="J139" t="s">
        <v>1015</v>
      </c>
      <c r="K139" t="s">
        <v>890</v>
      </c>
      <c r="L139" s="5" t="s">
        <v>2662</v>
      </c>
      <c r="M139">
        <v>198</v>
      </c>
      <c r="N139" s="2" t="s">
        <v>4047</v>
      </c>
      <c r="Q139" t="str">
        <f t="shared" si="5"/>
        <v>nm3api_inv_sign.ins(p_iit_ne_id =&gt; n,p_effective_date =&gt;'24-Mar-2015' , p_admin_unit=&gt; 3, pf_std_sign_no =&gt; 'M1-4-36' , pf_graph_id =&gt; '198' , pf_show  =&gt; 'Y' , pf_mms_no  =&gt; '' , pf_sign_desc =&gt; 'US HWY. ROUTE SHIELD (1- OR 2-DIGIT)' , pf_wd =&gt; '36' , pf_ht  =&gt; '36' , pf_sq_ft_no =&gt; '1296' , pf_sign_strrm_no  =&gt; 'M1-4' , pf_sz  =&gt; '36x36' , pf_color  =&gt; 'BLK/SIL' , pf_std_sign_typ  =&gt; 'ROUTE MARKER');</v>
      </c>
    </row>
    <row r="140" spans="1:17" x14ac:dyDescent="0.25">
      <c r="A140" t="s">
        <v>4045</v>
      </c>
      <c r="B140" t="s">
        <v>4042</v>
      </c>
      <c r="C140" s="6">
        <v>42087</v>
      </c>
      <c r="D140" s="3" t="s">
        <v>1084</v>
      </c>
      <c r="E140" s="3" t="s">
        <v>125</v>
      </c>
      <c r="F140" t="s">
        <v>825</v>
      </c>
      <c r="G140">
        <v>30</v>
      </c>
      <c r="H140">
        <v>30</v>
      </c>
      <c r="I140">
        <f t="shared" si="4"/>
        <v>900</v>
      </c>
      <c r="J140" t="s">
        <v>1015</v>
      </c>
      <c r="K140" t="s">
        <v>1085</v>
      </c>
      <c r="L140" s="5" t="s">
        <v>1086</v>
      </c>
      <c r="M140">
        <v>198</v>
      </c>
      <c r="N140" s="2" t="s">
        <v>4047</v>
      </c>
      <c r="Q140" t="str">
        <f t="shared" si="5"/>
        <v>nm3api_inv_sign.ins(p_iit_ne_id =&gt; n,p_effective_date =&gt;'24-Mar-2015' , p_admin_unit=&gt; 3, pf_std_sign_no =&gt; 'M1-4-ROUTE-30' , pf_graph_id =&gt; '198' , pf_show  =&gt; 'Y' , pf_mms_no  =&gt; '' , pf_sign_desc =&gt; 'US RTE SHIELD' , pf_wd =&gt; '30' , pf_ht  =&gt; '30' , pf_sq_ft_no =&gt; '900' , pf_sign_strrm_no  =&gt; 'M1-4' , pf_sz  =&gt; '30x30' , pf_color  =&gt; 'BLK/SIL' , pf_std_sign_typ  =&gt; 'MARKER ST');</v>
      </c>
    </row>
    <row r="141" spans="1:17" x14ac:dyDescent="0.25">
      <c r="A141" t="s">
        <v>4045</v>
      </c>
      <c r="B141" t="s">
        <v>4042</v>
      </c>
      <c r="C141" s="6">
        <v>42087</v>
      </c>
      <c r="D141" s="3" t="s">
        <v>1087</v>
      </c>
      <c r="E141" s="3" t="s">
        <v>127</v>
      </c>
      <c r="F141" t="s">
        <v>1088</v>
      </c>
      <c r="G141">
        <v>18</v>
      </c>
      <c r="H141">
        <v>18</v>
      </c>
      <c r="I141">
        <f t="shared" si="4"/>
        <v>324</v>
      </c>
      <c r="J141" t="s">
        <v>1089</v>
      </c>
      <c r="K141" t="s">
        <v>890</v>
      </c>
      <c r="L141" s="5" t="s">
        <v>2664</v>
      </c>
      <c r="M141">
        <v>199</v>
      </c>
      <c r="N141" s="2" t="s">
        <v>4047</v>
      </c>
      <c r="Q141" t="str">
        <f t="shared" si="5"/>
        <v>nm3api_inv_sign.ins(p_iit_ne_id =&gt; n,p_effective_date =&gt;'24-Mar-2015' , p_admin_unit=&gt; 3, pf_std_sign_no =&gt; 'M1-5-18' , pf_graph_id =&gt; '199' , pf_show  =&gt; 'Y' , pf_mms_no  =&gt; '' , pf_sign_desc =&gt; 'OREGON HWY. ROUTE SHIELD (1- OR 2-DIGIT)' , pf_wd =&gt; '18' , pf_ht  =&gt; '18' , pf_sq_ft_no =&gt; '324' , pf_sign_strrm_no  =&gt; 'M1-5' , pf_sz  =&gt; '18x18' , pf_color  =&gt; 'SIL/BLK' , pf_std_sign_typ  =&gt; 'ROUTE MARKER');</v>
      </c>
    </row>
    <row r="142" spans="1:17" x14ac:dyDescent="0.25">
      <c r="A142" t="s">
        <v>4045</v>
      </c>
      <c r="B142" t="s">
        <v>4042</v>
      </c>
      <c r="C142" s="6">
        <v>42087</v>
      </c>
      <c r="D142" s="3" t="s">
        <v>1090</v>
      </c>
      <c r="E142" s="3">
        <v>408034</v>
      </c>
      <c r="F142" t="s">
        <v>935</v>
      </c>
      <c r="G142">
        <v>24</v>
      </c>
      <c r="H142">
        <v>24</v>
      </c>
      <c r="I142">
        <f t="shared" si="4"/>
        <v>576</v>
      </c>
      <c r="J142" t="s">
        <v>1089</v>
      </c>
      <c r="K142" t="s">
        <v>890</v>
      </c>
      <c r="L142" s="5" t="s">
        <v>2664</v>
      </c>
      <c r="M142">
        <v>199</v>
      </c>
      <c r="N142" s="2" t="s">
        <v>4047</v>
      </c>
      <c r="O142">
        <v>8034</v>
      </c>
      <c r="Q142" t="str">
        <f t="shared" si="5"/>
        <v>nm3api_inv_sign.ins(p_iit_ne_id =&gt; n,p_effective_date =&gt;'24-Mar-2015' , p_admin_unit=&gt; 3, pf_std_sign_no =&gt; 'M1-5-24' , pf_graph_id =&gt; '199' , pf_show  =&gt; 'Y' , pf_mms_no  =&gt; '8034' , pf_sign_desc =&gt; 'OREGON HWY. ROUTE SHIELD (1- OR 2-DIGIT)' , pf_wd =&gt; '24' , pf_ht  =&gt; '24' , pf_sq_ft_no =&gt; '576' , pf_sign_strrm_no  =&gt; '408034' , pf_sz  =&gt; '24x24' , pf_color  =&gt; 'SIL/BLK' , pf_std_sign_typ  =&gt; 'ROUTE MARKER');</v>
      </c>
    </row>
    <row r="143" spans="1:17" x14ac:dyDescent="0.25">
      <c r="A143" t="s">
        <v>4045</v>
      </c>
      <c r="B143" t="s">
        <v>4042</v>
      </c>
      <c r="C143" s="6">
        <v>42087</v>
      </c>
      <c r="D143" s="3" t="s">
        <v>1091</v>
      </c>
      <c r="E143" s="3" t="s">
        <v>1092</v>
      </c>
      <c r="F143" t="s">
        <v>819</v>
      </c>
      <c r="G143">
        <v>30</v>
      </c>
      <c r="H143">
        <v>24</v>
      </c>
      <c r="I143">
        <f t="shared" si="4"/>
        <v>720</v>
      </c>
      <c r="J143" t="s">
        <v>1015</v>
      </c>
      <c r="K143" t="s">
        <v>890</v>
      </c>
      <c r="L143" s="5" t="s">
        <v>2665</v>
      </c>
      <c r="M143">
        <v>199</v>
      </c>
      <c r="N143" s="2" t="s">
        <v>4047</v>
      </c>
      <c r="Q143" t="str">
        <f t="shared" si="5"/>
        <v>nm3api_inv_sign.ins(p_iit_ne_id =&gt; n,p_effective_date =&gt;'24-Mar-2015' , p_admin_unit=&gt; 3, pf_std_sign_no =&gt; 'M1-5-24-3' , pf_graph_id =&gt; '199' , pf_show  =&gt; 'Y' , pf_mms_no  =&gt; '' , pf_sign_desc =&gt; 'OREGON HWY. ROUTE SHIELD (3-DIGIT)' , pf_wd =&gt; '30' , pf_ht  =&gt; '24' , pf_sq_ft_no =&gt; '720' , pf_sign_strrm_no  =&gt; 'M1-5-3' , pf_sz  =&gt; '30x24' , pf_color  =&gt; 'BLK/SIL' , pf_std_sign_typ  =&gt; 'ROUTE MARKER');</v>
      </c>
    </row>
    <row r="144" spans="1:17" x14ac:dyDescent="0.25">
      <c r="A144" t="s">
        <v>4045</v>
      </c>
      <c r="B144" t="s">
        <v>4042</v>
      </c>
      <c r="C144" s="6">
        <v>42087</v>
      </c>
      <c r="D144" s="3" t="s">
        <v>1093</v>
      </c>
      <c r="E144" s="3" t="s">
        <v>127</v>
      </c>
      <c r="F144" t="s">
        <v>825</v>
      </c>
      <c r="G144">
        <v>30</v>
      </c>
      <c r="H144">
        <v>30</v>
      </c>
      <c r="I144">
        <f t="shared" si="4"/>
        <v>900</v>
      </c>
      <c r="J144" t="s">
        <v>1015</v>
      </c>
      <c r="K144" t="s">
        <v>890</v>
      </c>
      <c r="L144" s="5" t="s">
        <v>2665</v>
      </c>
      <c r="M144">
        <v>199</v>
      </c>
      <c r="N144" s="2" t="s">
        <v>4047</v>
      </c>
      <c r="Q144" t="str">
        <f t="shared" si="5"/>
        <v>nm3api_inv_sign.ins(p_iit_ne_id =&gt; n,p_effective_date =&gt;'24-Mar-2015' , p_admin_unit=&gt; 3, pf_std_sign_no =&gt; 'M1-5-30-3' , pf_graph_id =&gt; '199' , pf_show  =&gt; 'Y' , pf_mms_no  =&gt; '' , pf_sign_desc =&gt; 'OREGON HWY. ROUTE SHIELD (3-DIGIT)' , pf_wd =&gt; '30' , pf_ht  =&gt; '30' , pf_sq_ft_no =&gt; '900' , pf_sign_strrm_no  =&gt; 'M1-5' , pf_sz  =&gt; '30x30' , pf_color  =&gt; 'BLK/SIL' , pf_std_sign_typ  =&gt; 'ROUTE MARKER');</v>
      </c>
    </row>
    <row r="145" spans="1:17" x14ac:dyDescent="0.25">
      <c r="A145" t="s">
        <v>4045</v>
      </c>
      <c r="B145" t="s">
        <v>4042</v>
      </c>
      <c r="C145" s="6">
        <v>42087</v>
      </c>
      <c r="D145" s="3" t="s">
        <v>1094</v>
      </c>
      <c r="E145" s="3">
        <v>408035</v>
      </c>
      <c r="F145" t="s">
        <v>827</v>
      </c>
      <c r="G145">
        <v>36</v>
      </c>
      <c r="H145">
        <v>36</v>
      </c>
      <c r="I145">
        <f t="shared" si="4"/>
        <v>1296</v>
      </c>
      <c r="J145" t="s">
        <v>1015</v>
      </c>
      <c r="K145" t="s">
        <v>890</v>
      </c>
      <c r="L145" s="5" t="s">
        <v>2664</v>
      </c>
      <c r="M145">
        <v>199</v>
      </c>
      <c r="N145" s="2" t="s">
        <v>4047</v>
      </c>
      <c r="O145">
        <v>8035</v>
      </c>
      <c r="Q145" t="str">
        <f t="shared" si="5"/>
        <v>nm3api_inv_sign.ins(p_iit_ne_id =&gt; n,p_effective_date =&gt;'24-Mar-2015' , p_admin_unit=&gt; 3, pf_std_sign_no =&gt; 'M1-5-36' , pf_graph_id =&gt; '199' , pf_show  =&gt; 'Y' , pf_mms_no  =&gt; '8035' , pf_sign_desc =&gt; 'OREGON HWY. ROUTE SHIELD (1- OR 2-DIGIT)' , pf_wd =&gt; '36' , pf_ht  =&gt; '36' , pf_sq_ft_no =&gt; '1296' , pf_sign_strrm_no  =&gt; '408035' , pf_sz  =&gt; '36x36' , pf_color  =&gt; 'BLK/SIL' , pf_std_sign_typ  =&gt; 'ROUTE MARKER');</v>
      </c>
    </row>
    <row r="146" spans="1:17" x14ac:dyDescent="0.25">
      <c r="A146" t="s">
        <v>4045</v>
      </c>
      <c r="B146" t="s">
        <v>4042</v>
      </c>
      <c r="C146" s="6">
        <v>42087</v>
      </c>
      <c r="D146" s="3" t="s">
        <v>1095</v>
      </c>
      <c r="E146" s="3" t="s">
        <v>129</v>
      </c>
      <c r="F146" t="s">
        <v>935</v>
      </c>
      <c r="G146">
        <v>24</v>
      </c>
      <c r="H146">
        <v>24</v>
      </c>
      <c r="I146">
        <f t="shared" si="4"/>
        <v>576</v>
      </c>
      <c r="J146" t="s">
        <v>1096</v>
      </c>
      <c r="K146" t="s">
        <v>890</v>
      </c>
      <c r="L146" s="5" t="s">
        <v>2666</v>
      </c>
      <c r="M146">
        <v>200</v>
      </c>
      <c r="N146" s="2" t="s">
        <v>4047</v>
      </c>
      <c r="Q146" t="str">
        <f t="shared" si="5"/>
        <v>nm3api_inv_sign.ins(p_iit_ne_id =&gt; n,p_effective_date =&gt;'24-Mar-2015' , p_admin_unit=&gt; 3, pf_std_sign_no =&gt; 'M1-6-24' , pf_graph_id =&gt; '200' , pf_show  =&gt; 'Y' , pf_mms_no  =&gt; '' , pf_sign_desc =&gt; 'COUNTY ROUTE SHIELD' , pf_wd =&gt; '24' , pf_ht  =&gt; '24' , pf_sq_ft_no =&gt; '576' , pf_sign_strrm_no  =&gt; 'M1-6' , pf_sz  =&gt; '24x24' , pf_color  =&gt; 'YLW/BLU' , pf_std_sign_typ  =&gt; 'ROUTE MARKER');</v>
      </c>
    </row>
    <row r="147" spans="1:17" x14ac:dyDescent="0.25">
      <c r="A147" t="s">
        <v>4045</v>
      </c>
      <c r="B147" t="s">
        <v>4042</v>
      </c>
      <c r="C147" s="6">
        <v>42087</v>
      </c>
      <c r="D147" s="3" t="s">
        <v>1097</v>
      </c>
      <c r="E147" s="3" t="s">
        <v>129</v>
      </c>
      <c r="F147" t="s">
        <v>825</v>
      </c>
      <c r="G147">
        <v>30</v>
      </c>
      <c r="H147">
        <v>30</v>
      </c>
      <c r="I147">
        <f t="shared" si="4"/>
        <v>900</v>
      </c>
      <c r="J147" t="s">
        <v>1096</v>
      </c>
      <c r="K147" t="s">
        <v>890</v>
      </c>
      <c r="L147" s="5" t="s">
        <v>2666</v>
      </c>
      <c r="M147">
        <v>200</v>
      </c>
      <c r="N147" s="2" t="s">
        <v>4047</v>
      </c>
      <c r="Q147" t="str">
        <f t="shared" si="5"/>
        <v>nm3api_inv_sign.ins(p_iit_ne_id =&gt; n,p_effective_date =&gt;'24-Mar-2015' , p_admin_unit=&gt; 3, pf_std_sign_no =&gt; 'M1-6-30' , pf_graph_id =&gt; '200' , pf_show  =&gt; 'Y' , pf_mms_no  =&gt; '' , pf_sign_desc =&gt; 'COUNTY ROUTE SHIELD' , pf_wd =&gt; '30' , pf_ht  =&gt; '30' , pf_sq_ft_no =&gt; '900' , pf_sign_strrm_no  =&gt; 'M1-6' , pf_sz  =&gt; '30x30' , pf_color  =&gt; 'YLW/BLU' , pf_std_sign_typ  =&gt; 'ROUTE MARKER');</v>
      </c>
    </row>
    <row r="148" spans="1:17" x14ac:dyDescent="0.25">
      <c r="A148" t="s">
        <v>4045</v>
      </c>
      <c r="B148" t="s">
        <v>4042</v>
      </c>
      <c r="C148" s="6">
        <v>42087</v>
      </c>
      <c r="D148" s="3" t="s">
        <v>1098</v>
      </c>
      <c r="E148" s="3" t="s">
        <v>129</v>
      </c>
      <c r="F148" t="s">
        <v>827</v>
      </c>
      <c r="G148">
        <v>36</v>
      </c>
      <c r="H148">
        <v>36</v>
      </c>
      <c r="I148">
        <f t="shared" si="4"/>
        <v>1296</v>
      </c>
      <c r="J148" t="s">
        <v>1096</v>
      </c>
      <c r="K148" t="s">
        <v>890</v>
      </c>
      <c r="L148" s="5" t="s">
        <v>2666</v>
      </c>
      <c r="M148">
        <v>200</v>
      </c>
      <c r="N148" s="2" t="s">
        <v>4047</v>
      </c>
      <c r="Q148" t="str">
        <f t="shared" si="5"/>
        <v>nm3api_inv_sign.ins(p_iit_ne_id =&gt; n,p_effective_date =&gt;'24-Mar-2015' , p_admin_unit=&gt; 3, pf_std_sign_no =&gt; 'M1-6-36' , pf_graph_id =&gt; '200' , pf_show  =&gt; 'Y' , pf_mms_no  =&gt; '' , pf_sign_desc =&gt; 'COUNTY ROUTE SHIELD' , pf_wd =&gt; '36' , pf_ht  =&gt; '36' , pf_sq_ft_no =&gt; '1296' , pf_sign_strrm_no  =&gt; 'M1-6' , pf_sz  =&gt; '36x36' , pf_color  =&gt; 'YLW/BLU' , pf_std_sign_typ  =&gt; 'ROUTE MARKER');</v>
      </c>
    </row>
    <row r="149" spans="1:17" x14ac:dyDescent="0.25">
      <c r="A149" t="s">
        <v>4045</v>
      </c>
      <c r="B149" t="s">
        <v>4042</v>
      </c>
      <c r="C149" s="6">
        <v>42087</v>
      </c>
      <c r="D149" s="3" t="s">
        <v>1099</v>
      </c>
      <c r="E149" s="3" t="s">
        <v>130</v>
      </c>
      <c r="F149" t="s">
        <v>935</v>
      </c>
      <c r="G149">
        <v>24</v>
      </c>
      <c r="H149">
        <v>24</v>
      </c>
      <c r="I149">
        <f t="shared" si="4"/>
        <v>576</v>
      </c>
      <c r="J149" t="s">
        <v>882</v>
      </c>
      <c r="K149" t="s">
        <v>890</v>
      </c>
      <c r="L149" s="5" t="s">
        <v>2667</v>
      </c>
      <c r="M149">
        <v>201</v>
      </c>
      <c r="N149" s="2" t="s">
        <v>4047</v>
      </c>
      <c r="Q149" t="str">
        <f t="shared" si="5"/>
        <v>nm3api_inv_sign.ins(p_iit_ne_id =&gt; n,p_effective_date =&gt;'24-Mar-2015' , p_admin_unit=&gt; 3, pf_std_sign_no =&gt; 'M1-7-24' , pf_graph_id =&gt; '201' , pf_show  =&gt; 'Y' , pf_mms_no  =&gt; '' , pf_sign_desc =&gt; 'FOREST ROUTE SYMBOL' , pf_wd =&gt; '24' , pf_ht  =&gt; '24' , pf_sq_ft_no =&gt; '576' , pf_sign_strrm_no  =&gt; 'M1-7' , pf_sz  =&gt; '24x24' , pf_color  =&gt; 'SIL/BRN' , pf_std_sign_typ  =&gt; 'ROUTE MARKER');</v>
      </c>
    </row>
    <row r="150" spans="1:17" x14ac:dyDescent="0.25">
      <c r="A150" t="s">
        <v>4045</v>
      </c>
      <c r="B150" t="s">
        <v>4042</v>
      </c>
      <c r="C150" s="6">
        <v>42087</v>
      </c>
      <c r="D150" s="3" t="s">
        <v>1100</v>
      </c>
      <c r="E150" s="3">
        <v>9900</v>
      </c>
      <c r="F150" t="s">
        <v>825</v>
      </c>
      <c r="G150">
        <v>30</v>
      </c>
      <c r="H150">
        <v>30</v>
      </c>
      <c r="I150">
        <f t="shared" si="4"/>
        <v>900</v>
      </c>
      <c r="J150" t="s">
        <v>1015</v>
      </c>
      <c r="K150" t="s">
        <v>1085</v>
      </c>
      <c r="L150" s="5" t="s">
        <v>1101</v>
      </c>
      <c r="M150">
        <v>198</v>
      </c>
      <c r="N150" s="2" t="s">
        <v>4047</v>
      </c>
      <c r="Q150" t="str">
        <f t="shared" si="5"/>
        <v>nm3api_inv_sign.ins(p_iit_ne_id =&gt; n,p_effective_date =&gt;'24-Mar-2015' , p_admin_unit=&gt; 3, pf_std_sign_no =&gt; 'M1-ROUTE-30' , pf_graph_id =&gt; '198' , pf_show  =&gt; 'Y' , pf_mms_no  =&gt; '' , pf_sign_desc =&gt; 'STATE RTE SHIELD' , pf_wd =&gt; '30' , pf_ht  =&gt; '30' , pf_sq_ft_no =&gt; '900' , pf_sign_strrm_no  =&gt; '9900' , pf_sz  =&gt; '30x30' , pf_color  =&gt; 'BLK/SIL' , pf_std_sign_typ  =&gt; 'MARKER ST');</v>
      </c>
    </row>
    <row r="151" spans="1:17" x14ac:dyDescent="0.25">
      <c r="A151" t="s">
        <v>4045</v>
      </c>
      <c r="B151" t="s">
        <v>4042</v>
      </c>
      <c r="C151" s="6">
        <v>42087</v>
      </c>
      <c r="D151" s="3" t="s">
        <v>1102</v>
      </c>
      <c r="E151" s="3">
        <v>405250</v>
      </c>
      <c r="F151" t="s">
        <v>1050</v>
      </c>
      <c r="G151">
        <v>21</v>
      </c>
      <c r="H151">
        <v>15</v>
      </c>
      <c r="I151">
        <f t="shared" si="4"/>
        <v>315</v>
      </c>
      <c r="J151" t="s">
        <v>1015</v>
      </c>
      <c r="K151" t="s">
        <v>890</v>
      </c>
      <c r="L151" s="5" t="s">
        <v>1103</v>
      </c>
      <c r="M151">
        <v>202</v>
      </c>
      <c r="N151" s="2" t="s">
        <v>4047</v>
      </c>
      <c r="O151">
        <v>5250</v>
      </c>
      <c r="Q151" t="str">
        <f t="shared" si="5"/>
        <v>nm3api_inv_sign.ins(p_iit_ne_id =&gt; n,p_effective_date =&gt;'24-Mar-2015' , p_admin_unit=&gt; 3, pf_std_sign_no =&gt; 'M2-1-15' , pf_graph_id =&gt; '202' , pf_show  =&gt; 'Y' , pf_mms_no  =&gt; '5250' , pf_sign_desc =&gt; 'JCT' , pf_wd =&gt; '21' , pf_ht  =&gt; '15' , pf_sq_ft_no =&gt; '315' , pf_sign_strrm_no  =&gt; '405250' , pf_sz  =&gt; '21x15' , pf_color  =&gt; 'BLK/SIL' , pf_std_sign_typ  =&gt; 'ROUTE MARKER');</v>
      </c>
    </row>
    <row r="152" spans="1:17" x14ac:dyDescent="0.25">
      <c r="A152" t="s">
        <v>4045</v>
      </c>
      <c r="B152" t="s">
        <v>4042</v>
      </c>
      <c r="C152" s="6">
        <v>42087</v>
      </c>
      <c r="D152" s="3" t="s">
        <v>1104</v>
      </c>
      <c r="E152" s="3">
        <v>405251</v>
      </c>
      <c r="F152" t="s">
        <v>944</v>
      </c>
      <c r="G152">
        <v>24</v>
      </c>
      <c r="H152">
        <v>12</v>
      </c>
      <c r="I152">
        <f t="shared" si="4"/>
        <v>288</v>
      </c>
      <c r="J152" t="s">
        <v>1015</v>
      </c>
      <c r="K152" t="s">
        <v>890</v>
      </c>
      <c r="L152" s="5" t="s">
        <v>1105</v>
      </c>
      <c r="M152">
        <v>203</v>
      </c>
      <c r="N152" s="2" t="s">
        <v>4047</v>
      </c>
      <c r="O152">
        <v>5251</v>
      </c>
      <c r="Q152" t="str">
        <f t="shared" si="5"/>
        <v>nm3api_inv_sign.ins(p_iit_ne_id =&gt; n,p_effective_date =&gt;'24-Mar-2015' , p_admin_unit=&gt; 3, pf_std_sign_no =&gt; 'M3-1-12' , pf_graph_id =&gt; '203' , pf_show  =&gt; 'Y' , pf_mms_no  =&gt; '5251' , pf_sign_desc =&gt; 'NORTH' , pf_wd =&gt; '24' , pf_ht  =&gt; '12' , pf_sq_ft_no =&gt; '288' , pf_sign_strrm_no  =&gt; '405251' , pf_sz  =&gt; '24x12' , pf_color  =&gt; 'BLK/SIL' , pf_std_sign_typ  =&gt; 'ROUTE MARKER');</v>
      </c>
    </row>
    <row r="153" spans="1:17" x14ac:dyDescent="0.25">
      <c r="A153" t="s">
        <v>4045</v>
      </c>
      <c r="B153" t="s">
        <v>4042</v>
      </c>
      <c r="C153" s="6">
        <v>42087</v>
      </c>
      <c r="D153" s="3" t="s">
        <v>1106</v>
      </c>
      <c r="E153" s="3">
        <v>405252</v>
      </c>
      <c r="F153" t="s">
        <v>967</v>
      </c>
      <c r="G153">
        <v>30</v>
      </c>
      <c r="H153">
        <v>15</v>
      </c>
      <c r="I153">
        <f t="shared" si="4"/>
        <v>450</v>
      </c>
      <c r="J153" t="s">
        <v>1015</v>
      </c>
      <c r="K153" t="s">
        <v>890</v>
      </c>
      <c r="L153" s="5" t="s">
        <v>1105</v>
      </c>
      <c r="M153">
        <v>203</v>
      </c>
      <c r="N153" s="2" t="s">
        <v>4047</v>
      </c>
      <c r="O153">
        <v>5252</v>
      </c>
      <c r="Q153" t="str">
        <f t="shared" si="5"/>
        <v>nm3api_inv_sign.ins(p_iit_ne_id =&gt; n,p_effective_date =&gt;'24-Mar-2015' , p_admin_unit=&gt; 3, pf_std_sign_no =&gt; 'M3-1-15' , pf_graph_id =&gt; '203' , pf_show  =&gt; 'Y' , pf_mms_no  =&gt; '5252' , pf_sign_desc =&gt; 'NORTH' , pf_wd =&gt; '30' , pf_ht  =&gt; '15' , pf_sq_ft_no =&gt; '450' , pf_sign_strrm_no  =&gt; '405252' , pf_sz  =&gt; '30x15' , pf_color  =&gt; 'BLK/SIL' , pf_std_sign_typ  =&gt; 'ROUTE MARKER');</v>
      </c>
    </row>
    <row r="154" spans="1:17" x14ac:dyDescent="0.25">
      <c r="A154" t="s">
        <v>4045</v>
      </c>
      <c r="B154" t="s">
        <v>4042</v>
      </c>
      <c r="C154" s="6">
        <v>42087</v>
      </c>
      <c r="D154" s="3" t="s">
        <v>1107</v>
      </c>
      <c r="E154" s="3">
        <v>405253</v>
      </c>
      <c r="F154" t="s">
        <v>944</v>
      </c>
      <c r="G154">
        <v>24</v>
      </c>
      <c r="H154">
        <v>12</v>
      </c>
      <c r="I154">
        <f t="shared" si="4"/>
        <v>288</v>
      </c>
      <c r="J154" t="s">
        <v>1015</v>
      </c>
      <c r="K154" t="s">
        <v>890</v>
      </c>
      <c r="L154" s="5" t="s">
        <v>1108</v>
      </c>
      <c r="M154">
        <v>204</v>
      </c>
      <c r="N154" s="2" t="s">
        <v>4047</v>
      </c>
      <c r="O154">
        <v>5253</v>
      </c>
      <c r="Q154" t="str">
        <f t="shared" si="5"/>
        <v>nm3api_inv_sign.ins(p_iit_ne_id =&gt; n,p_effective_date =&gt;'24-Mar-2015' , p_admin_unit=&gt; 3, pf_std_sign_no =&gt; 'M3-2-12' , pf_graph_id =&gt; '204' , pf_show  =&gt; 'Y' , pf_mms_no  =&gt; '5253' , pf_sign_desc =&gt; 'EAST' , pf_wd =&gt; '24' , pf_ht  =&gt; '12' , pf_sq_ft_no =&gt; '288' , pf_sign_strrm_no  =&gt; '405253' , pf_sz  =&gt; '24x12' , pf_color  =&gt; 'BLK/SIL' , pf_std_sign_typ  =&gt; 'ROUTE MARKER');</v>
      </c>
    </row>
    <row r="155" spans="1:17" x14ac:dyDescent="0.25">
      <c r="A155" t="s">
        <v>4045</v>
      </c>
      <c r="B155" t="s">
        <v>4042</v>
      </c>
      <c r="C155" s="6">
        <v>42087</v>
      </c>
      <c r="D155" s="3" t="s">
        <v>1109</v>
      </c>
      <c r="E155" s="3">
        <v>405254</v>
      </c>
      <c r="F155" t="s">
        <v>967</v>
      </c>
      <c r="G155">
        <v>30</v>
      </c>
      <c r="H155">
        <v>15</v>
      </c>
      <c r="I155">
        <f t="shared" si="4"/>
        <v>450</v>
      </c>
      <c r="J155" t="s">
        <v>1015</v>
      </c>
      <c r="K155" t="s">
        <v>890</v>
      </c>
      <c r="L155" s="5" t="s">
        <v>1108</v>
      </c>
      <c r="M155">
        <v>204</v>
      </c>
      <c r="N155" s="2" t="s">
        <v>4047</v>
      </c>
      <c r="O155">
        <v>5254</v>
      </c>
      <c r="Q155" t="str">
        <f t="shared" si="5"/>
        <v>nm3api_inv_sign.ins(p_iit_ne_id =&gt; n,p_effective_date =&gt;'24-Mar-2015' , p_admin_unit=&gt; 3, pf_std_sign_no =&gt; 'M3-2-15' , pf_graph_id =&gt; '204' , pf_show  =&gt; 'Y' , pf_mms_no  =&gt; '5254' , pf_sign_desc =&gt; 'EAST' , pf_wd =&gt; '30' , pf_ht  =&gt; '15' , pf_sq_ft_no =&gt; '450' , pf_sign_strrm_no  =&gt; '405254' , pf_sz  =&gt; '30x15' , pf_color  =&gt; 'BLK/SIL' , pf_std_sign_typ  =&gt; 'ROUTE MARKER');</v>
      </c>
    </row>
    <row r="156" spans="1:17" x14ac:dyDescent="0.25">
      <c r="A156" t="s">
        <v>4045</v>
      </c>
      <c r="B156" t="s">
        <v>4042</v>
      </c>
      <c r="C156" s="6">
        <v>42087</v>
      </c>
      <c r="D156" s="3" t="s">
        <v>1110</v>
      </c>
      <c r="E156" s="3">
        <v>405255</v>
      </c>
      <c r="F156" t="s">
        <v>944</v>
      </c>
      <c r="G156">
        <v>24</v>
      </c>
      <c r="H156">
        <v>12</v>
      </c>
      <c r="I156">
        <f t="shared" si="4"/>
        <v>288</v>
      </c>
      <c r="J156" t="s">
        <v>1015</v>
      </c>
      <c r="K156" t="s">
        <v>890</v>
      </c>
      <c r="L156" s="5" t="s">
        <v>1111</v>
      </c>
      <c r="M156">
        <v>205</v>
      </c>
      <c r="N156" s="2" t="s">
        <v>4047</v>
      </c>
      <c r="O156">
        <v>5255</v>
      </c>
      <c r="Q156" t="str">
        <f t="shared" si="5"/>
        <v>nm3api_inv_sign.ins(p_iit_ne_id =&gt; n,p_effective_date =&gt;'24-Mar-2015' , p_admin_unit=&gt; 3, pf_std_sign_no =&gt; 'M3-3-12' , pf_graph_id =&gt; '205' , pf_show  =&gt; 'Y' , pf_mms_no  =&gt; '5255' , pf_sign_desc =&gt; 'SOUTH' , pf_wd =&gt; '24' , pf_ht  =&gt; '12' , pf_sq_ft_no =&gt; '288' , pf_sign_strrm_no  =&gt; '405255' , pf_sz  =&gt; '24x12' , pf_color  =&gt; 'BLK/SIL' , pf_std_sign_typ  =&gt; 'ROUTE MARKER');</v>
      </c>
    </row>
    <row r="157" spans="1:17" x14ac:dyDescent="0.25">
      <c r="A157" t="s">
        <v>4045</v>
      </c>
      <c r="B157" t="s">
        <v>4042</v>
      </c>
      <c r="C157" s="6">
        <v>42087</v>
      </c>
      <c r="D157" s="3" t="s">
        <v>1112</v>
      </c>
      <c r="E157" s="3">
        <v>405256</v>
      </c>
      <c r="F157" t="s">
        <v>967</v>
      </c>
      <c r="G157">
        <v>30</v>
      </c>
      <c r="H157">
        <v>15</v>
      </c>
      <c r="I157">
        <f t="shared" si="4"/>
        <v>450</v>
      </c>
      <c r="J157" t="s">
        <v>1015</v>
      </c>
      <c r="K157" t="s">
        <v>890</v>
      </c>
      <c r="L157" s="5" t="s">
        <v>1111</v>
      </c>
      <c r="M157">
        <v>205</v>
      </c>
      <c r="N157" s="2" t="s">
        <v>4047</v>
      </c>
      <c r="O157">
        <v>5256</v>
      </c>
      <c r="Q157" t="str">
        <f t="shared" si="5"/>
        <v>nm3api_inv_sign.ins(p_iit_ne_id =&gt; n,p_effective_date =&gt;'24-Mar-2015' , p_admin_unit=&gt; 3, pf_std_sign_no =&gt; 'M3-3-15' , pf_graph_id =&gt; '205' , pf_show  =&gt; 'Y' , pf_mms_no  =&gt; '5256' , pf_sign_desc =&gt; 'SOUTH' , pf_wd =&gt; '30' , pf_ht  =&gt; '15' , pf_sq_ft_no =&gt; '450' , pf_sign_strrm_no  =&gt; '405256' , pf_sz  =&gt; '30x15' , pf_color  =&gt; 'BLK/SIL' , pf_std_sign_typ  =&gt; 'ROUTE MARKER');</v>
      </c>
    </row>
    <row r="158" spans="1:17" x14ac:dyDescent="0.25">
      <c r="A158" t="s">
        <v>4045</v>
      </c>
      <c r="B158" t="s">
        <v>4042</v>
      </c>
      <c r="C158" s="6">
        <v>42087</v>
      </c>
      <c r="D158" s="3" t="s">
        <v>1113</v>
      </c>
      <c r="E158" s="3">
        <v>405257</v>
      </c>
      <c r="F158" t="s">
        <v>944</v>
      </c>
      <c r="G158">
        <v>24</v>
      </c>
      <c r="H158">
        <v>12</v>
      </c>
      <c r="I158">
        <f t="shared" si="4"/>
        <v>288</v>
      </c>
      <c r="J158" t="s">
        <v>1015</v>
      </c>
      <c r="K158" t="s">
        <v>890</v>
      </c>
      <c r="L158" s="5" t="s">
        <v>1114</v>
      </c>
      <c r="M158">
        <v>206</v>
      </c>
      <c r="N158" s="2" t="s">
        <v>4047</v>
      </c>
      <c r="O158">
        <v>5257</v>
      </c>
      <c r="Q158" t="str">
        <f t="shared" si="5"/>
        <v>nm3api_inv_sign.ins(p_iit_ne_id =&gt; n,p_effective_date =&gt;'24-Mar-2015' , p_admin_unit=&gt; 3, pf_std_sign_no =&gt; 'M3-4-12' , pf_graph_id =&gt; '206' , pf_show  =&gt; 'Y' , pf_mms_no  =&gt; '5257' , pf_sign_desc =&gt; 'WEST' , pf_wd =&gt; '24' , pf_ht  =&gt; '12' , pf_sq_ft_no =&gt; '288' , pf_sign_strrm_no  =&gt; '405257' , pf_sz  =&gt; '24x12' , pf_color  =&gt; 'BLK/SIL' , pf_std_sign_typ  =&gt; 'ROUTE MARKER');</v>
      </c>
    </row>
    <row r="159" spans="1:17" x14ac:dyDescent="0.25">
      <c r="A159" t="s">
        <v>4045</v>
      </c>
      <c r="B159" t="s">
        <v>4042</v>
      </c>
      <c r="C159" s="6">
        <v>42087</v>
      </c>
      <c r="D159" s="3" t="s">
        <v>1115</v>
      </c>
      <c r="E159" s="3">
        <v>405258</v>
      </c>
      <c r="F159" t="s">
        <v>967</v>
      </c>
      <c r="G159">
        <v>30</v>
      </c>
      <c r="H159">
        <v>15</v>
      </c>
      <c r="I159">
        <f t="shared" si="4"/>
        <v>450</v>
      </c>
      <c r="J159" t="s">
        <v>1015</v>
      </c>
      <c r="K159" t="s">
        <v>890</v>
      </c>
      <c r="L159" s="5" t="s">
        <v>1114</v>
      </c>
      <c r="M159">
        <v>206</v>
      </c>
      <c r="N159" s="2" t="s">
        <v>4047</v>
      </c>
      <c r="O159">
        <v>5258</v>
      </c>
      <c r="Q159" t="str">
        <f t="shared" si="5"/>
        <v>nm3api_inv_sign.ins(p_iit_ne_id =&gt; n,p_effective_date =&gt;'24-Mar-2015' , p_admin_unit=&gt; 3, pf_std_sign_no =&gt; 'M3-4-15' , pf_graph_id =&gt; '206' , pf_show  =&gt; 'Y' , pf_mms_no  =&gt; '5258' , pf_sign_desc =&gt; 'WEST' , pf_wd =&gt; '30' , pf_ht  =&gt; '15' , pf_sq_ft_no =&gt; '450' , pf_sign_strrm_no  =&gt; '405258' , pf_sz  =&gt; '30x15' , pf_color  =&gt; 'BLK/SIL' , pf_std_sign_typ  =&gt; 'ROUTE MARKER');</v>
      </c>
    </row>
    <row r="160" spans="1:17" x14ac:dyDescent="0.25">
      <c r="A160" t="s">
        <v>4045</v>
      </c>
      <c r="B160" t="s">
        <v>4042</v>
      </c>
      <c r="C160" s="6">
        <v>42087</v>
      </c>
      <c r="D160" s="3" t="s">
        <v>1116</v>
      </c>
      <c r="E160" s="3">
        <v>405266</v>
      </c>
      <c r="F160" t="s">
        <v>814</v>
      </c>
      <c r="G160">
        <v>48</v>
      </c>
      <c r="H160">
        <v>18</v>
      </c>
      <c r="I160">
        <f t="shared" si="4"/>
        <v>864</v>
      </c>
      <c r="J160" t="s">
        <v>815</v>
      </c>
      <c r="K160" t="s">
        <v>816</v>
      </c>
      <c r="L160" s="5" t="s">
        <v>2668</v>
      </c>
      <c r="M160">
        <v>207</v>
      </c>
      <c r="N160" s="2" t="s">
        <v>4047</v>
      </c>
      <c r="O160">
        <v>5266</v>
      </c>
      <c r="Q160" t="str">
        <f t="shared" si="5"/>
        <v>nm3api_inv_sign.ins(p_iit_ne_id =&gt; n,p_effective_date =&gt;'24-Mar-2015' , p_admin_unit=&gt; 3, pf_std_sign_no =&gt; 'M4-10R-18' , pf_graph_id =&gt; '207' , pf_show  =&gt; 'Y' , pf_mms_no  =&gt; '5266' , pf_sign_desc =&gt; 'DETOUR WITHIN THE RIGHT ARROW' , pf_wd =&gt; '48' , pf_ht  =&gt; '18' , pf_sq_ft_no =&gt; '864' , pf_sign_strrm_no  =&gt; '405266' , pf_sz  =&gt; '48x18' , pf_color  =&gt; 'BLK/OR' , pf_std_sign_typ  =&gt; 'CONSTRUCTION');</v>
      </c>
    </row>
    <row r="161" spans="1:17" x14ac:dyDescent="0.25">
      <c r="A161" t="s">
        <v>4045</v>
      </c>
      <c r="B161" t="s">
        <v>4042</v>
      </c>
      <c r="C161" s="6">
        <v>42087</v>
      </c>
      <c r="D161" s="3" t="s">
        <v>1117</v>
      </c>
      <c r="E161" s="3" t="s">
        <v>142</v>
      </c>
      <c r="F161" t="s">
        <v>1035</v>
      </c>
      <c r="G161">
        <v>24</v>
      </c>
      <c r="H161">
        <v>6</v>
      </c>
      <c r="I161">
        <f t="shared" si="4"/>
        <v>144</v>
      </c>
      <c r="J161" t="s">
        <v>860</v>
      </c>
      <c r="K161" t="s">
        <v>807</v>
      </c>
      <c r="L161" s="5" t="s">
        <v>1118</v>
      </c>
      <c r="M161">
        <v>490</v>
      </c>
      <c r="N161" s="2" t="s">
        <v>4047</v>
      </c>
      <c r="Q161" t="str">
        <f t="shared" si="5"/>
        <v>nm3api_inv_sign.ins(p_iit_ne_id =&gt; n,p_effective_date =&gt;'24-Mar-2015' , p_admin_unit=&gt; 3, pf_std_sign_no =&gt; 'M4-11-6' , pf_graph_id =&gt; '490' , pf_show  =&gt; 'Y' , pf_mms_no  =&gt; '' , pf_sign_desc =&gt; 'BEGIN' , pf_wd =&gt; '24' , pf_ht  =&gt; '6' , pf_sq_ft_no =&gt; '144' , pf_sign_strrm_no  =&gt; 'M4-11' , pf_sz  =&gt; '24x6' , pf_color  =&gt; 'SIL/GRN' , pf_std_sign_typ  =&gt; 'GUIDE');</v>
      </c>
    </row>
    <row r="162" spans="1:17" x14ac:dyDescent="0.25">
      <c r="A162" t="s">
        <v>4045</v>
      </c>
      <c r="B162" t="s">
        <v>4042</v>
      </c>
      <c r="C162" s="6">
        <v>42087</v>
      </c>
      <c r="D162" s="3" t="s">
        <v>1119</v>
      </c>
      <c r="E162" s="3" t="s">
        <v>143</v>
      </c>
      <c r="F162" t="s">
        <v>1035</v>
      </c>
      <c r="G162">
        <v>24</v>
      </c>
      <c r="H162">
        <v>6</v>
      </c>
      <c r="I162">
        <f t="shared" si="4"/>
        <v>144</v>
      </c>
      <c r="J162" t="s">
        <v>860</v>
      </c>
      <c r="K162" t="s">
        <v>807</v>
      </c>
      <c r="L162" s="5" t="s">
        <v>1120</v>
      </c>
      <c r="M162">
        <v>491</v>
      </c>
      <c r="N162" s="2" t="s">
        <v>4047</v>
      </c>
      <c r="Q162" t="str">
        <f t="shared" si="5"/>
        <v>nm3api_inv_sign.ins(p_iit_ne_id =&gt; n,p_effective_date =&gt;'24-Mar-2015' , p_admin_unit=&gt; 3, pf_std_sign_no =&gt; 'M4-12-6' , pf_graph_id =&gt; '491' , pf_show  =&gt; 'Y' , pf_mms_no  =&gt; '' , pf_sign_desc =&gt; 'END' , pf_wd =&gt; '24' , pf_ht  =&gt; '6' , pf_sq_ft_no =&gt; '144' , pf_sign_strrm_no  =&gt; 'M4-12' , pf_sz  =&gt; '24x6' , pf_color  =&gt; 'SIL/GRN' , pf_std_sign_typ  =&gt; 'GUIDE');</v>
      </c>
    </row>
    <row r="163" spans="1:17" x14ac:dyDescent="0.25">
      <c r="A163" t="s">
        <v>4045</v>
      </c>
      <c r="B163" t="s">
        <v>4042</v>
      </c>
      <c r="C163" s="6">
        <v>42087</v>
      </c>
      <c r="D163" s="3" t="s">
        <v>1121</v>
      </c>
      <c r="E163" s="3" t="s">
        <v>144</v>
      </c>
      <c r="F163" t="s">
        <v>1035</v>
      </c>
      <c r="G163">
        <v>24</v>
      </c>
      <c r="H163">
        <v>6</v>
      </c>
      <c r="I163">
        <f t="shared" si="4"/>
        <v>144</v>
      </c>
      <c r="J163" t="s">
        <v>860</v>
      </c>
      <c r="K163" t="s">
        <v>807</v>
      </c>
      <c r="L163" s="5" t="s">
        <v>1122</v>
      </c>
      <c r="M163">
        <v>492</v>
      </c>
      <c r="N163" s="2" t="s">
        <v>4047</v>
      </c>
      <c r="Q163" t="str">
        <f t="shared" si="5"/>
        <v>nm3api_inv_sign.ins(p_iit_ne_id =&gt; n,p_effective_date =&gt;'24-Mar-2015' , p_admin_unit=&gt; 3, pf_std_sign_no =&gt; 'M4-13-6' , pf_graph_id =&gt; '492' , pf_show  =&gt; 'Y' , pf_mms_no  =&gt; '' , pf_sign_desc =&gt; 'TO' , pf_wd =&gt; '24' , pf_ht  =&gt; '6' , pf_sq_ft_no =&gt; '144' , pf_sign_strrm_no  =&gt; 'M4-13' , pf_sz  =&gt; '24x6' , pf_color  =&gt; 'SIL/GRN' , pf_std_sign_typ  =&gt; 'GUIDE');</v>
      </c>
    </row>
    <row r="164" spans="1:17" x14ac:dyDescent="0.25">
      <c r="A164" t="s">
        <v>4045</v>
      </c>
      <c r="B164" t="s">
        <v>4042</v>
      </c>
      <c r="C164" s="6">
        <v>42087</v>
      </c>
      <c r="D164" s="3" t="s">
        <v>1123</v>
      </c>
      <c r="E164" s="3">
        <v>405259</v>
      </c>
      <c r="F164" t="s">
        <v>944</v>
      </c>
      <c r="G164">
        <v>24</v>
      </c>
      <c r="H164">
        <v>12</v>
      </c>
      <c r="I164">
        <f t="shared" si="4"/>
        <v>288</v>
      </c>
      <c r="J164" t="s">
        <v>1015</v>
      </c>
      <c r="K164" t="s">
        <v>890</v>
      </c>
      <c r="L164" s="5" t="s">
        <v>1124</v>
      </c>
      <c r="M164">
        <v>209</v>
      </c>
      <c r="N164" s="2" t="s">
        <v>4047</v>
      </c>
      <c r="O164">
        <v>5259</v>
      </c>
      <c r="Q164" t="str">
        <f t="shared" si="5"/>
        <v>nm3api_inv_sign.ins(p_iit_ne_id =&gt; n,p_effective_date =&gt;'24-Mar-2015' , p_admin_unit=&gt; 3, pf_std_sign_no =&gt; 'M4-2-12' , pf_graph_id =&gt; '209' , pf_show  =&gt; 'Y' , pf_mms_no  =&gt; '5259' , pf_sign_desc =&gt; 'BY-PASS' , pf_wd =&gt; '24' , pf_ht  =&gt; '12' , pf_sq_ft_no =&gt; '288' , pf_sign_strrm_no  =&gt; '405259' , pf_sz  =&gt; '24x12' , pf_color  =&gt; 'BLK/SIL' , pf_std_sign_typ  =&gt; 'ROUTE MARKER');</v>
      </c>
    </row>
    <row r="165" spans="1:17" x14ac:dyDescent="0.25">
      <c r="A165" t="s">
        <v>4045</v>
      </c>
      <c r="B165" t="s">
        <v>4042</v>
      </c>
      <c r="C165" s="6">
        <v>42087</v>
      </c>
      <c r="D165" s="3" t="s">
        <v>1125</v>
      </c>
      <c r="E165" s="3">
        <v>405260</v>
      </c>
      <c r="F165" t="s">
        <v>944</v>
      </c>
      <c r="G165">
        <v>24</v>
      </c>
      <c r="H165">
        <v>12</v>
      </c>
      <c r="I165">
        <f t="shared" si="4"/>
        <v>288</v>
      </c>
      <c r="J165" t="s">
        <v>1015</v>
      </c>
      <c r="K165" t="s">
        <v>890</v>
      </c>
      <c r="L165" s="5" t="s">
        <v>1126</v>
      </c>
      <c r="M165">
        <v>210</v>
      </c>
      <c r="N165" s="2" t="s">
        <v>4047</v>
      </c>
      <c r="O165">
        <v>5260</v>
      </c>
      <c r="Q165" t="str">
        <f t="shared" si="5"/>
        <v>nm3api_inv_sign.ins(p_iit_ne_id =&gt; n,p_effective_date =&gt;'24-Mar-2015' , p_admin_unit=&gt; 3, pf_std_sign_no =&gt; 'M4-3-12' , pf_graph_id =&gt; '210' , pf_show  =&gt; 'Y' , pf_mms_no  =&gt; '5260' , pf_sign_desc =&gt; 'BUSINESS' , pf_wd =&gt; '24' , pf_ht  =&gt; '12' , pf_sq_ft_no =&gt; '288' , pf_sign_strrm_no  =&gt; '405260' , pf_sz  =&gt; '24x12' , pf_color  =&gt; 'BLK/SIL' , pf_std_sign_typ  =&gt; 'ROUTE MARKER');</v>
      </c>
    </row>
    <row r="166" spans="1:17" x14ac:dyDescent="0.25">
      <c r="A166" t="s">
        <v>4045</v>
      </c>
      <c r="B166" t="s">
        <v>4042</v>
      </c>
      <c r="C166" s="6">
        <v>42087</v>
      </c>
      <c r="D166" s="3" t="s">
        <v>1127</v>
      </c>
      <c r="E166" s="3" t="s">
        <v>148</v>
      </c>
      <c r="F166" t="s">
        <v>944</v>
      </c>
      <c r="G166">
        <v>24</v>
      </c>
      <c r="H166">
        <v>12</v>
      </c>
      <c r="I166">
        <f t="shared" si="4"/>
        <v>288</v>
      </c>
      <c r="J166" t="s">
        <v>1015</v>
      </c>
      <c r="K166" t="s">
        <v>890</v>
      </c>
      <c r="L166" s="5" t="s">
        <v>1128</v>
      </c>
      <c r="M166">
        <v>211</v>
      </c>
      <c r="N166" s="2" t="s">
        <v>4047</v>
      </c>
      <c r="Q166" t="str">
        <f t="shared" si="5"/>
        <v>nm3api_inv_sign.ins(p_iit_ne_id =&gt; n,p_effective_date =&gt;'24-Mar-2015' , p_admin_unit=&gt; 3, pf_std_sign_no =&gt; 'M4-4-12' , pf_graph_id =&gt; '211' , pf_show  =&gt; 'Y' , pf_mms_no  =&gt; '' , pf_sign_desc =&gt; 'TRUCK' , pf_wd =&gt; '24' , pf_ht  =&gt; '12' , pf_sq_ft_no =&gt; '288' , pf_sign_strrm_no  =&gt; 'M4-4' , pf_sz  =&gt; '24x12' , pf_color  =&gt; 'BLK/SIL' , pf_std_sign_typ  =&gt; 'ROUTE MARKER');</v>
      </c>
    </row>
    <row r="167" spans="1:17" x14ac:dyDescent="0.25">
      <c r="A167" t="s">
        <v>4045</v>
      </c>
      <c r="B167" t="s">
        <v>4042</v>
      </c>
      <c r="C167" s="6">
        <v>42087</v>
      </c>
      <c r="D167" s="3" t="s">
        <v>1129</v>
      </c>
      <c r="E167" s="3">
        <v>405261</v>
      </c>
      <c r="F167" t="s">
        <v>944</v>
      </c>
      <c r="G167">
        <v>24</v>
      </c>
      <c r="H167">
        <v>12</v>
      </c>
      <c r="I167">
        <f t="shared" si="4"/>
        <v>288</v>
      </c>
      <c r="J167" t="s">
        <v>1015</v>
      </c>
      <c r="K167" t="s">
        <v>890</v>
      </c>
      <c r="L167" s="5" t="s">
        <v>1122</v>
      </c>
      <c r="M167">
        <v>212</v>
      </c>
      <c r="N167" s="2" t="s">
        <v>4047</v>
      </c>
      <c r="O167">
        <v>5261</v>
      </c>
      <c r="Q167" t="str">
        <f t="shared" si="5"/>
        <v>nm3api_inv_sign.ins(p_iit_ne_id =&gt; n,p_effective_date =&gt;'24-Mar-2015' , p_admin_unit=&gt; 3, pf_std_sign_no =&gt; 'M4-5-12' , pf_graph_id =&gt; '212' , pf_show  =&gt; 'Y' , pf_mms_no  =&gt; '5261' , pf_sign_desc =&gt; 'TO' , pf_wd =&gt; '24' , pf_ht  =&gt; '12' , pf_sq_ft_no =&gt; '288' , pf_sign_strrm_no  =&gt; '405261' , pf_sz  =&gt; '24x12' , pf_color  =&gt; 'BLK/SIL' , pf_std_sign_typ  =&gt; 'ROUTE MARKER');</v>
      </c>
    </row>
    <row r="168" spans="1:17" x14ac:dyDescent="0.25">
      <c r="A168" t="s">
        <v>4045</v>
      </c>
      <c r="B168" t="s">
        <v>4042</v>
      </c>
      <c r="C168" s="6">
        <v>42087</v>
      </c>
      <c r="D168" s="3" t="s">
        <v>1130</v>
      </c>
      <c r="E168" s="3">
        <v>408039</v>
      </c>
      <c r="F168" t="s">
        <v>944</v>
      </c>
      <c r="G168">
        <v>24</v>
      </c>
      <c r="H168">
        <v>12</v>
      </c>
      <c r="I168">
        <f t="shared" si="4"/>
        <v>288</v>
      </c>
      <c r="J168" t="s">
        <v>1015</v>
      </c>
      <c r="K168" t="s">
        <v>890</v>
      </c>
      <c r="L168" s="5" t="s">
        <v>1120</v>
      </c>
      <c r="M168">
        <v>213</v>
      </c>
      <c r="N168" s="2" t="s">
        <v>4047</v>
      </c>
      <c r="O168">
        <v>8039</v>
      </c>
      <c r="Q168" t="str">
        <f t="shared" si="5"/>
        <v>nm3api_inv_sign.ins(p_iit_ne_id =&gt; n,p_effective_date =&gt;'24-Mar-2015' , p_admin_unit=&gt; 3, pf_std_sign_no =&gt; 'M4-6-12' , pf_graph_id =&gt; '213' , pf_show  =&gt; 'Y' , pf_mms_no  =&gt; '8039' , pf_sign_desc =&gt; 'END' , pf_wd =&gt; '24' , pf_ht  =&gt; '12' , pf_sq_ft_no =&gt; '288' , pf_sign_strrm_no  =&gt; '408039' , pf_sz  =&gt; '24x12' , pf_color  =&gt; 'BLK/SIL' , pf_std_sign_typ  =&gt; 'ROUTE MARKER');</v>
      </c>
    </row>
    <row r="169" spans="1:17" x14ac:dyDescent="0.25">
      <c r="A169" t="s">
        <v>4045</v>
      </c>
      <c r="B169" t="s">
        <v>4042</v>
      </c>
      <c r="C169" s="6">
        <v>42087</v>
      </c>
      <c r="D169" s="3" t="s">
        <v>1131</v>
      </c>
      <c r="E169" s="3">
        <v>405267</v>
      </c>
      <c r="F169" t="s">
        <v>1050</v>
      </c>
      <c r="G169">
        <v>21</v>
      </c>
      <c r="H169">
        <v>15</v>
      </c>
      <c r="I169">
        <f t="shared" si="4"/>
        <v>315</v>
      </c>
      <c r="J169" t="s">
        <v>1015</v>
      </c>
      <c r="K169" t="s">
        <v>890</v>
      </c>
      <c r="L169" s="5" t="s">
        <v>2669</v>
      </c>
      <c r="M169">
        <v>219</v>
      </c>
      <c r="N169" s="2" t="s">
        <v>4047</v>
      </c>
      <c r="O169">
        <v>5267</v>
      </c>
      <c r="Q169" t="str">
        <f t="shared" si="5"/>
        <v>nm3api_inv_sign.ins(p_iit_ne_id =&gt; n,p_effective_date =&gt;'24-Mar-2015' , p_admin_unit=&gt; 3, pf_std_sign_no =&gt; 'M5-1L-15' , pf_graph_id =&gt; '219' , pf_show  =&gt; 'Y' , pf_mms_no  =&gt; '5267' , pf_sign_desc =&gt; 'ADVANCE TURN ARROW LEFT' , pf_wd =&gt; '21' , pf_ht  =&gt; '15' , pf_sq_ft_no =&gt; '315' , pf_sign_strrm_no  =&gt; '405267' , pf_sz  =&gt; '21x15' , pf_color  =&gt; 'BLK/SIL' , pf_std_sign_typ  =&gt; 'ROUTE MARKER');</v>
      </c>
    </row>
    <row r="170" spans="1:17" x14ac:dyDescent="0.25">
      <c r="A170" t="s">
        <v>4045</v>
      </c>
      <c r="B170" t="s">
        <v>4042</v>
      </c>
      <c r="C170" s="6">
        <v>42087</v>
      </c>
      <c r="D170" s="3" t="s">
        <v>1132</v>
      </c>
      <c r="E170" s="3">
        <v>405268</v>
      </c>
      <c r="F170" t="s">
        <v>1050</v>
      </c>
      <c r="G170">
        <v>21</v>
      </c>
      <c r="H170">
        <v>15</v>
      </c>
      <c r="I170">
        <f t="shared" si="4"/>
        <v>315</v>
      </c>
      <c r="J170" t="s">
        <v>1015</v>
      </c>
      <c r="K170" t="s">
        <v>890</v>
      </c>
      <c r="L170" s="5" t="s">
        <v>2670</v>
      </c>
      <c r="M170">
        <v>1</v>
      </c>
      <c r="N170" s="2" t="s">
        <v>4047</v>
      </c>
      <c r="O170">
        <v>5268</v>
      </c>
      <c r="Q170" t="str">
        <f t="shared" si="5"/>
        <v>nm3api_inv_sign.ins(p_iit_ne_id =&gt; n,p_effective_date =&gt;'24-Mar-2015' , p_admin_unit=&gt; 3, pf_std_sign_no =&gt; 'M5-1R-15' , pf_graph_id =&gt; '1' , pf_show  =&gt; 'Y' , pf_mms_no  =&gt; '5268' , pf_sign_desc =&gt; 'ADVANCE TURN ARROW RIGHT' , pf_wd =&gt; '21' , pf_ht  =&gt; '15' , pf_sq_ft_no =&gt; '315' , pf_sign_strrm_no  =&gt; '405268' , pf_sz  =&gt; '21x15' , pf_color  =&gt; 'BLK/SIL' , pf_std_sign_typ  =&gt; 'ROUTE MARKER');</v>
      </c>
    </row>
    <row r="171" spans="1:17" x14ac:dyDescent="0.25">
      <c r="A171" t="s">
        <v>4045</v>
      </c>
      <c r="B171" t="s">
        <v>4042</v>
      </c>
      <c r="C171" s="6">
        <v>42087</v>
      </c>
      <c r="D171" s="3" t="s">
        <v>1133</v>
      </c>
      <c r="E171" s="3">
        <v>405269</v>
      </c>
      <c r="F171" t="s">
        <v>1050</v>
      </c>
      <c r="G171">
        <v>21</v>
      </c>
      <c r="H171">
        <v>15</v>
      </c>
      <c r="I171">
        <f t="shared" si="4"/>
        <v>315</v>
      </c>
      <c r="J171" t="s">
        <v>1015</v>
      </c>
      <c r="K171" t="s">
        <v>890</v>
      </c>
      <c r="L171" s="5" t="s">
        <v>2671</v>
      </c>
      <c r="M171">
        <v>220</v>
      </c>
      <c r="N171" s="2" t="s">
        <v>4047</v>
      </c>
      <c r="O171">
        <v>5269</v>
      </c>
      <c r="Q171" t="str">
        <f t="shared" si="5"/>
        <v>nm3api_inv_sign.ins(p_iit_ne_id =&gt; n,p_effective_date =&gt;'24-Mar-2015' , p_admin_unit=&gt; 3, pf_std_sign_no =&gt; 'M5-2L-15' , pf_graph_id =&gt; '220' , pf_show  =&gt; 'Y' , pf_mms_no  =&gt; '5269' , pf_sign_desc =&gt; 'ADVANCE CURVE ARROW LEFT' , pf_wd =&gt; '21' , pf_ht  =&gt; '15' , pf_sq_ft_no =&gt; '315' , pf_sign_strrm_no  =&gt; '405269' , pf_sz  =&gt; '21x15' , pf_color  =&gt; 'BLK/SIL' , pf_std_sign_typ  =&gt; 'ROUTE MARKER');</v>
      </c>
    </row>
    <row r="172" spans="1:17" x14ac:dyDescent="0.25">
      <c r="A172" t="s">
        <v>4045</v>
      </c>
      <c r="B172" t="s">
        <v>4042</v>
      </c>
      <c r="C172" s="6">
        <v>42087</v>
      </c>
      <c r="D172" s="3" t="s">
        <v>1134</v>
      </c>
      <c r="E172" s="3">
        <v>405270</v>
      </c>
      <c r="F172" t="s">
        <v>1050</v>
      </c>
      <c r="G172">
        <v>21</v>
      </c>
      <c r="H172">
        <v>15</v>
      </c>
      <c r="I172">
        <f t="shared" si="4"/>
        <v>315</v>
      </c>
      <c r="J172" t="s">
        <v>1015</v>
      </c>
      <c r="K172" t="s">
        <v>890</v>
      </c>
      <c r="L172" s="5" t="s">
        <v>2672</v>
      </c>
      <c r="M172">
        <v>1</v>
      </c>
      <c r="N172" s="2" t="s">
        <v>4047</v>
      </c>
      <c r="O172">
        <v>5270</v>
      </c>
      <c r="Q172" t="str">
        <f t="shared" si="5"/>
        <v>nm3api_inv_sign.ins(p_iit_ne_id =&gt; n,p_effective_date =&gt;'24-Mar-2015' , p_admin_unit=&gt; 3, pf_std_sign_no =&gt; 'M5-2R-15' , pf_graph_id =&gt; '1' , pf_show  =&gt; 'Y' , pf_mms_no  =&gt; '5270' , pf_sign_desc =&gt; 'ADVANCE CURVE ARROW RIGHT' , pf_wd =&gt; '21' , pf_ht  =&gt; '15' , pf_sq_ft_no =&gt; '315' , pf_sign_strrm_no  =&gt; '405270' , pf_sz  =&gt; '21x15' , pf_color  =&gt; 'BLK/SIL' , pf_std_sign_typ  =&gt; 'ROUTE MARKER');</v>
      </c>
    </row>
    <row r="173" spans="1:17" x14ac:dyDescent="0.25">
      <c r="A173" t="s">
        <v>4045</v>
      </c>
      <c r="B173" t="s">
        <v>4042</v>
      </c>
      <c r="C173" s="6">
        <v>42087</v>
      </c>
      <c r="D173" s="3" t="s">
        <v>1135</v>
      </c>
      <c r="E173" s="3">
        <v>405271</v>
      </c>
      <c r="F173" t="s">
        <v>1136</v>
      </c>
      <c r="G173">
        <v>18</v>
      </c>
      <c r="H173">
        <v>12</v>
      </c>
      <c r="I173">
        <f t="shared" si="4"/>
        <v>216</v>
      </c>
      <c r="J173" t="s">
        <v>1015</v>
      </c>
      <c r="K173" t="s">
        <v>890</v>
      </c>
      <c r="L173" s="5" t="s">
        <v>2673</v>
      </c>
      <c r="M173">
        <v>221</v>
      </c>
      <c r="N173" s="2" t="s">
        <v>4047</v>
      </c>
      <c r="O173">
        <v>5271</v>
      </c>
      <c r="Q173" t="str">
        <f t="shared" si="5"/>
        <v>nm3api_inv_sign.ins(p_iit_ne_id =&gt; n,p_effective_date =&gt;'24-Mar-2015' , p_admin_unit=&gt; 3, pf_std_sign_no =&gt; 'M6-1-12' , pf_graph_id =&gt; '221' , pf_show  =&gt; 'Y' , pf_mms_no  =&gt; '5271' , pf_sign_desc =&gt; 'ARROW- HORIZONTAL' , pf_wd =&gt; '18' , pf_ht  =&gt; '12' , pf_sq_ft_no =&gt; '216' , pf_sign_strrm_no  =&gt; '405271' , pf_sz  =&gt; '18x12' , pf_color  =&gt; 'BLK/SIL' , pf_std_sign_typ  =&gt; 'ROUTE MARKER');</v>
      </c>
    </row>
    <row r="174" spans="1:17" x14ac:dyDescent="0.25">
      <c r="A174" t="s">
        <v>4045</v>
      </c>
      <c r="B174" t="s">
        <v>4042</v>
      </c>
      <c r="C174" s="6">
        <v>42087</v>
      </c>
      <c r="D174" s="3" t="s">
        <v>1137</v>
      </c>
      <c r="E174" s="3">
        <v>405272</v>
      </c>
      <c r="F174" t="s">
        <v>1050</v>
      </c>
      <c r="G174">
        <v>21</v>
      </c>
      <c r="H174">
        <v>15</v>
      </c>
      <c r="I174">
        <f t="shared" si="4"/>
        <v>315</v>
      </c>
      <c r="J174" t="s">
        <v>1015</v>
      </c>
      <c r="K174" t="s">
        <v>890</v>
      </c>
      <c r="L174" s="5" t="s">
        <v>2673</v>
      </c>
      <c r="M174">
        <v>221</v>
      </c>
      <c r="N174" s="2" t="s">
        <v>4047</v>
      </c>
      <c r="O174">
        <v>5272</v>
      </c>
      <c r="Q174" t="str">
        <f t="shared" si="5"/>
        <v>nm3api_inv_sign.ins(p_iit_ne_id =&gt; n,p_effective_date =&gt;'24-Mar-2015' , p_admin_unit=&gt; 3, pf_std_sign_no =&gt; 'M6-1-15' , pf_graph_id =&gt; '221' , pf_show  =&gt; 'Y' , pf_mms_no  =&gt; '5272' , pf_sign_desc =&gt; 'ARROW- HORIZONTAL' , pf_wd =&gt; '21' , pf_ht  =&gt; '15' , pf_sq_ft_no =&gt; '315' , pf_sign_strrm_no  =&gt; '405272' , pf_sz  =&gt; '21x15' , pf_color  =&gt; 'BLK/SIL' , pf_std_sign_typ  =&gt; 'ROUTE MARKER');</v>
      </c>
    </row>
    <row r="175" spans="1:17" x14ac:dyDescent="0.25">
      <c r="A175" t="s">
        <v>4045</v>
      </c>
      <c r="B175" t="s">
        <v>4042</v>
      </c>
      <c r="C175" s="6">
        <v>42087</v>
      </c>
      <c r="D175" s="3" t="s">
        <v>1138</v>
      </c>
      <c r="E175" s="3">
        <v>9900</v>
      </c>
      <c r="F175" t="s">
        <v>1050</v>
      </c>
      <c r="G175">
        <v>21</v>
      </c>
      <c r="H175">
        <v>15</v>
      </c>
      <c r="I175">
        <f t="shared" si="4"/>
        <v>315</v>
      </c>
      <c r="J175" t="s">
        <v>1015</v>
      </c>
      <c r="K175" t="s">
        <v>807</v>
      </c>
      <c r="L175" s="5" t="s">
        <v>1139</v>
      </c>
      <c r="M175">
        <v>1</v>
      </c>
      <c r="N175" s="2" t="s">
        <v>4047</v>
      </c>
      <c r="Q175" t="str">
        <f t="shared" si="5"/>
        <v>nm3api_inv_sign.ins(p_iit_ne_id =&gt; n,p_effective_date =&gt;'24-Mar-2015' , p_admin_unit=&gt; 3, pf_std_sign_no =&gt; 'M6-1L' , pf_graph_id =&gt; '1' , pf_show  =&gt; 'Y' , pf_mms_no  =&gt; '' , pf_sign_desc =&gt; 'LEFT ARROW' , pf_wd =&gt; '21' , pf_ht  =&gt; '15' , pf_sq_ft_no =&gt; '315' , pf_sign_strrm_no  =&gt; '9900' , pf_sz  =&gt; '21x15' , pf_color  =&gt; 'BLK/SIL' , pf_std_sign_typ  =&gt; 'GUIDE');</v>
      </c>
    </row>
    <row r="176" spans="1:17" x14ac:dyDescent="0.25">
      <c r="A176" t="s">
        <v>4045</v>
      </c>
      <c r="B176" t="s">
        <v>4042</v>
      </c>
      <c r="C176" s="6">
        <v>42087</v>
      </c>
      <c r="D176" s="3" t="s">
        <v>1140</v>
      </c>
      <c r="E176" s="3">
        <v>405273</v>
      </c>
      <c r="F176" t="s">
        <v>1050</v>
      </c>
      <c r="G176">
        <v>21</v>
      </c>
      <c r="H176">
        <v>15</v>
      </c>
      <c r="I176">
        <f t="shared" si="4"/>
        <v>315</v>
      </c>
      <c r="J176" t="s">
        <v>1015</v>
      </c>
      <c r="K176" t="s">
        <v>890</v>
      </c>
      <c r="L176" s="5" t="s">
        <v>2674</v>
      </c>
      <c r="M176">
        <v>1</v>
      </c>
      <c r="N176" s="2" t="s">
        <v>4047</v>
      </c>
      <c r="O176">
        <v>5273</v>
      </c>
      <c r="Q176" t="str">
        <f t="shared" si="5"/>
        <v>nm3api_inv_sign.ins(p_iit_ne_id =&gt; n,p_effective_date =&gt;'24-Mar-2015' , p_admin_unit=&gt; 3, pf_std_sign_no =&gt; 'M6-2L-15' , pf_graph_id =&gt; '1' , pf_show  =&gt; 'Y' , pf_mms_no  =&gt; '5273' , pf_sign_desc =&gt; 'ARROW- LEFT 45 DEGREE' , pf_wd =&gt; '21' , pf_ht  =&gt; '15' , pf_sq_ft_no =&gt; '315' , pf_sign_strrm_no  =&gt; '405273' , pf_sz  =&gt; '21x15' , pf_color  =&gt; 'BLK/SIL' , pf_std_sign_typ  =&gt; 'ROUTE MARKER');</v>
      </c>
    </row>
    <row r="177" spans="1:17" x14ac:dyDescent="0.25">
      <c r="A177" t="s">
        <v>4045</v>
      </c>
      <c r="B177" t="s">
        <v>4042</v>
      </c>
      <c r="C177" s="6">
        <v>42087</v>
      </c>
      <c r="D177" s="3" t="s">
        <v>1141</v>
      </c>
      <c r="E177" s="3">
        <v>405274</v>
      </c>
      <c r="F177" t="s">
        <v>1050</v>
      </c>
      <c r="G177">
        <v>21</v>
      </c>
      <c r="H177">
        <v>15</v>
      </c>
      <c r="I177">
        <f t="shared" si="4"/>
        <v>315</v>
      </c>
      <c r="J177" t="s">
        <v>1015</v>
      </c>
      <c r="K177" t="s">
        <v>890</v>
      </c>
      <c r="L177" s="5" t="s">
        <v>2675</v>
      </c>
      <c r="M177">
        <v>222</v>
      </c>
      <c r="N177" s="2" t="s">
        <v>4047</v>
      </c>
      <c r="O177">
        <v>5274</v>
      </c>
      <c r="Q177" t="str">
        <f t="shared" si="5"/>
        <v>nm3api_inv_sign.ins(p_iit_ne_id =&gt; n,p_effective_date =&gt;'24-Mar-2015' , p_admin_unit=&gt; 3, pf_std_sign_no =&gt; 'M6-2R-15' , pf_graph_id =&gt; '222' , pf_show  =&gt; 'Y' , pf_mms_no  =&gt; '5274' , pf_sign_desc =&gt; 'ARROW- RIGHT 45 DEGREE' , pf_wd =&gt; '21' , pf_ht  =&gt; '15' , pf_sq_ft_no =&gt; '315' , pf_sign_strrm_no  =&gt; '405274' , pf_sz  =&gt; '21x15' , pf_color  =&gt; 'BLK/SIL' , pf_std_sign_typ  =&gt; 'ROUTE MARKER');</v>
      </c>
    </row>
    <row r="178" spans="1:17" x14ac:dyDescent="0.25">
      <c r="A178" t="s">
        <v>4045</v>
      </c>
      <c r="B178" t="s">
        <v>4042</v>
      </c>
      <c r="C178" s="6">
        <v>42087</v>
      </c>
      <c r="D178" s="3" t="s">
        <v>1142</v>
      </c>
      <c r="E178" s="3">
        <v>405275</v>
      </c>
      <c r="F178" t="s">
        <v>1050</v>
      </c>
      <c r="G178">
        <v>21</v>
      </c>
      <c r="H178">
        <v>15</v>
      </c>
      <c r="I178">
        <f t="shared" si="4"/>
        <v>315</v>
      </c>
      <c r="J178" t="s">
        <v>1015</v>
      </c>
      <c r="K178" t="s">
        <v>890</v>
      </c>
      <c r="L178" s="5" t="s">
        <v>2676</v>
      </c>
      <c r="M178">
        <v>223</v>
      </c>
      <c r="N178" s="2" t="s">
        <v>4047</v>
      </c>
      <c r="O178">
        <v>5275</v>
      </c>
      <c r="Q178" t="str">
        <f t="shared" si="5"/>
        <v>nm3api_inv_sign.ins(p_iit_ne_id =&gt; n,p_effective_date =&gt;'24-Mar-2015' , p_admin_unit=&gt; 3, pf_std_sign_no =&gt; 'M6-3-15' , pf_graph_id =&gt; '223' , pf_show  =&gt; 'Y' , pf_mms_no  =&gt; '5275' , pf_sign_desc =&gt; 'ARROW- VERTICAL' , pf_wd =&gt; '21' , pf_ht  =&gt; '15' , pf_sq_ft_no =&gt; '315' , pf_sign_strrm_no  =&gt; '405275' , pf_sz  =&gt; '21x15' , pf_color  =&gt; 'BLK/SIL' , pf_std_sign_typ  =&gt; 'ROUTE MARKER');</v>
      </c>
    </row>
    <row r="179" spans="1:17" x14ac:dyDescent="0.25">
      <c r="A179" t="s">
        <v>4045</v>
      </c>
      <c r="B179" t="s">
        <v>4042</v>
      </c>
      <c r="C179" s="6">
        <v>42087</v>
      </c>
      <c r="D179" s="3" t="s">
        <v>1143</v>
      </c>
      <c r="E179" s="3">
        <v>405276</v>
      </c>
      <c r="F179" t="s">
        <v>1136</v>
      </c>
      <c r="G179">
        <v>18</v>
      </c>
      <c r="H179">
        <v>12</v>
      </c>
      <c r="I179">
        <f t="shared" si="4"/>
        <v>216</v>
      </c>
      <c r="J179" t="s">
        <v>1015</v>
      </c>
      <c r="K179" t="s">
        <v>890</v>
      </c>
      <c r="L179" s="5" t="s">
        <v>2677</v>
      </c>
      <c r="M179">
        <v>224</v>
      </c>
      <c r="N179" s="2" t="s">
        <v>4047</v>
      </c>
      <c r="O179">
        <v>5276</v>
      </c>
      <c r="Q179" t="str">
        <f t="shared" si="5"/>
        <v>nm3api_inv_sign.ins(p_iit_ne_id =&gt; n,p_effective_date =&gt;'24-Mar-2015' , p_admin_unit=&gt; 3, pf_std_sign_no =&gt; 'M6-4-12' , pf_graph_id =&gt; '224' , pf_show  =&gt; 'Y' , pf_mms_no  =&gt; '5276' , pf_sign_desc =&gt; 'ARROW- DOUBLE' , pf_wd =&gt; '18' , pf_ht  =&gt; '12' , pf_sq_ft_no =&gt; '216' , pf_sign_strrm_no  =&gt; '405276' , pf_sz  =&gt; '18x12' , pf_color  =&gt; 'BLK/SIL' , pf_std_sign_typ  =&gt; 'ROUTE MARKER');</v>
      </c>
    </row>
    <row r="180" spans="1:17" x14ac:dyDescent="0.25">
      <c r="A180" t="s">
        <v>4045</v>
      </c>
      <c r="B180" t="s">
        <v>4042</v>
      </c>
      <c r="C180" s="6">
        <v>42087</v>
      </c>
      <c r="D180" s="3" t="s">
        <v>1144</v>
      </c>
      <c r="E180" s="3">
        <v>405277</v>
      </c>
      <c r="F180" t="s">
        <v>1050</v>
      </c>
      <c r="G180">
        <v>21</v>
      </c>
      <c r="H180">
        <v>15</v>
      </c>
      <c r="I180">
        <f t="shared" si="4"/>
        <v>315</v>
      </c>
      <c r="J180" t="s">
        <v>1015</v>
      </c>
      <c r="K180" t="s">
        <v>890</v>
      </c>
      <c r="L180" s="5" t="s">
        <v>2677</v>
      </c>
      <c r="M180">
        <v>224</v>
      </c>
      <c r="N180" s="2" t="s">
        <v>4047</v>
      </c>
      <c r="O180">
        <v>5277</v>
      </c>
      <c r="Q180" t="str">
        <f t="shared" si="5"/>
        <v>nm3api_inv_sign.ins(p_iit_ne_id =&gt; n,p_effective_date =&gt;'24-Mar-2015' , p_admin_unit=&gt; 3, pf_std_sign_no =&gt; 'M6-4-15' , pf_graph_id =&gt; '224' , pf_show  =&gt; 'Y' , pf_mms_no  =&gt; '5277' , pf_sign_desc =&gt; 'ARROW- DOUBLE' , pf_wd =&gt; '21' , pf_ht  =&gt; '15' , pf_sq_ft_no =&gt; '315' , pf_sign_strrm_no  =&gt; '405277' , pf_sz  =&gt; '21x15' , pf_color  =&gt; 'BLK/SIL' , pf_std_sign_typ  =&gt; 'ROUTE MARKER');</v>
      </c>
    </row>
    <row r="181" spans="1:17" x14ac:dyDescent="0.25">
      <c r="A181" t="s">
        <v>4045</v>
      </c>
      <c r="B181" t="s">
        <v>4042</v>
      </c>
      <c r="C181" s="6">
        <v>42087</v>
      </c>
      <c r="D181" s="3" t="s">
        <v>1145</v>
      </c>
      <c r="E181" s="3" t="s">
        <v>163</v>
      </c>
      <c r="F181" t="s">
        <v>1050</v>
      </c>
      <c r="G181">
        <v>21</v>
      </c>
      <c r="H181">
        <v>15</v>
      </c>
      <c r="I181">
        <f t="shared" si="4"/>
        <v>315</v>
      </c>
      <c r="J181" t="s">
        <v>1015</v>
      </c>
      <c r="K181" t="s">
        <v>890</v>
      </c>
      <c r="L181" s="5" t="s">
        <v>2678</v>
      </c>
      <c r="M181">
        <v>225</v>
      </c>
      <c r="N181" s="2" t="s">
        <v>4047</v>
      </c>
      <c r="Q181" t="str">
        <f t="shared" si="5"/>
        <v>nm3api_inv_sign.ins(p_iit_ne_id =&gt; n,p_effective_date =&gt;'24-Mar-2015' , p_admin_unit=&gt; 3, pf_std_sign_no =&gt; 'M6-5-15' , pf_graph_id =&gt; '225' , pf_show  =&gt; 'Y' , pf_mms_no  =&gt; '' , pf_sign_desc =&gt; 'ARROW- DOUBLE DIAGONAL' , pf_wd =&gt; '21' , pf_ht  =&gt; '15' , pf_sq_ft_no =&gt; '315' , pf_sign_strrm_no  =&gt; 'M6-5' , pf_sz  =&gt; '21x15' , pf_color  =&gt; 'BLK/SIL' , pf_std_sign_typ  =&gt; 'ROUTE MARKER');</v>
      </c>
    </row>
    <row r="182" spans="1:17" x14ac:dyDescent="0.25">
      <c r="A182" t="s">
        <v>4045</v>
      </c>
      <c r="B182" t="s">
        <v>4042</v>
      </c>
      <c r="C182" s="6">
        <v>42087</v>
      </c>
      <c r="D182" s="3" t="s">
        <v>1146</v>
      </c>
      <c r="E182" s="3" t="s">
        <v>1147</v>
      </c>
      <c r="F182" t="s">
        <v>1050</v>
      </c>
      <c r="G182">
        <v>21</v>
      </c>
      <c r="H182">
        <v>15</v>
      </c>
      <c r="I182">
        <f t="shared" si="4"/>
        <v>315</v>
      </c>
      <c r="J182" t="s">
        <v>1015</v>
      </c>
      <c r="K182" t="s">
        <v>890</v>
      </c>
      <c r="L182" s="5" t="s">
        <v>2679</v>
      </c>
      <c r="M182">
        <v>1</v>
      </c>
      <c r="N182" s="2" t="s">
        <v>4047</v>
      </c>
      <c r="Q182" t="str">
        <f t="shared" si="5"/>
        <v>nm3api_inv_sign.ins(p_iit_ne_id =&gt; n,p_effective_date =&gt;'24-Mar-2015' , p_admin_unit=&gt; 3, pf_std_sign_no =&gt; 'M6-6L-15' , pf_graph_id =&gt; '1' , pf_show  =&gt; 'Y' , pf_mms_no  =&gt; '' , pf_sign_desc =&gt; 'ARROW- DUAL DIRECTION' , pf_wd =&gt; '21' , pf_ht  =&gt; '15' , pf_sq_ft_no =&gt; '315' , pf_sign_strrm_no  =&gt; 'M6-6L' , pf_sz  =&gt; '21x15' , pf_color  =&gt; 'BLK/SIL' , pf_std_sign_typ  =&gt; 'ROUTE MARKER');</v>
      </c>
    </row>
    <row r="183" spans="1:17" x14ac:dyDescent="0.25">
      <c r="A183" t="s">
        <v>4045</v>
      </c>
      <c r="B183" t="s">
        <v>4042</v>
      </c>
      <c r="C183" s="6">
        <v>42087</v>
      </c>
      <c r="D183" s="3" t="s">
        <v>1148</v>
      </c>
      <c r="E183" s="3" t="s">
        <v>1149</v>
      </c>
      <c r="F183" t="s">
        <v>1050</v>
      </c>
      <c r="G183">
        <v>21</v>
      </c>
      <c r="H183">
        <v>15</v>
      </c>
      <c r="I183">
        <f t="shared" si="4"/>
        <v>315</v>
      </c>
      <c r="J183" t="s">
        <v>1015</v>
      </c>
      <c r="K183" t="s">
        <v>890</v>
      </c>
      <c r="L183" s="5" t="s">
        <v>2679</v>
      </c>
      <c r="M183">
        <v>1</v>
      </c>
      <c r="N183" s="2" t="s">
        <v>4047</v>
      </c>
      <c r="Q183" t="str">
        <f t="shared" si="5"/>
        <v>nm3api_inv_sign.ins(p_iit_ne_id =&gt; n,p_effective_date =&gt;'24-Mar-2015' , p_admin_unit=&gt; 3, pf_std_sign_no =&gt; 'M6-6R-15' , pf_graph_id =&gt; '1' , pf_show  =&gt; 'Y' , pf_mms_no  =&gt; '' , pf_sign_desc =&gt; 'ARROW- DUAL DIRECTION' , pf_wd =&gt; '21' , pf_ht  =&gt; '15' , pf_sq_ft_no =&gt; '315' , pf_sign_strrm_no  =&gt; 'M6-6R' , pf_sz  =&gt; '21x15' , pf_color  =&gt; 'BLK/SIL' , pf_std_sign_typ  =&gt; 'ROUTE MARKER');</v>
      </c>
    </row>
    <row r="184" spans="1:17" x14ac:dyDescent="0.25">
      <c r="A184" t="s">
        <v>4045</v>
      </c>
      <c r="B184" t="s">
        <v>4042</v>
      </c>
      <c r="C184" s="6">
        <v>42087</v>
      </c>
      <c r="D184" s="3" t="s">
        <v>1150</v>
      </c>
      <c r="E184" s="3" t="s">
        <v>1151</v>
      </c>
      <c r="F184" t="s">
        <v>1050</v>
      </c>
      <c r="G184">
        <v>21</v>
      </c>
      <c r="H184">
        <v>15</v>
      </c>
      <c r="I184">
        <f t="shared" si="4"/>
        <v>315</v>
      </c>
      <c r="J184" t="s">
        <v>1015</v>
      </c>
      <c r="K184" t="s">
        <v>890</v>
      </c>
      <c r="L184" s="5" t="s">
        <v>2679</v>
      </c>
      <c r="M184">
        <v>1</v>
      </c>
      <c r="N184" s="2" t="s">
        <v>4047</v>
      </c>
      <c r="Q184" t="str">
        <f t="shared" si="5"/>
        <v>nm3api_inv_sign.ins(p_iit_ne_id =&gt; n,p_effective_date =&gt;'24-Mar-2015' , p_admin_unit=&gt; 3, pf_std_sign_no =&gt; 'M6-7L-15' , pf_graph_id =&gt; '1' , pf_show  =&gt; 'Y' , pf_mms_no  =&gt; '' , pf_sign_desc =&gt; 'ARROW- DUAL DIRECTION' , pf_wd =&gt; '21' , pf_ht  =&gt; '15' , pf_sq_ft_no =&gt; '315' , pf_sign_strrm_no  =&gt; 'M6-7L' , pf_sz  =&gt; '21x15' , pf_color  =&gt; 'BLK/SIL' , pf_std_sign_typ  =&gt; 'ROUTE MARKER');</v>
      </c>
    </row>
    <row r="185" spans="1:17" x14ac:dyDescent="0.25">
      <c r="A185" t="s">
        <v>4045</v>
      </c>
      <c r="B185" t="s">
        <v>4042</v>
      </c>
      <c r="C185" s="6">
        <v>42087</v>
      </c>
      <c r="D185" s="3" t="s">
        <v>1152</v>
      </c>
      <c r="E185" s="3" t="s">
        <v>1153</v>
      </c>
      <c r="F185" t="s">
        <v>1050</v>
      </c>
      <c r="G185">
        <v>21</v>
      </c>
      <c r="H185">
        <v>15</v>
      </c>
      <c r="I185">
        <f t="shared" si="4"/>
        <v>315</v>
      </c>
      <c r="J185" t="s">
        <v>1015</v>
      </c>
      <c r="K185" t="s">
        <v>890</v>
      </c>
      <c r="L185" s="5" t="s">
        <v>2679</v>
      </c>
      <c r="M185">
        <v>1</v>
      </c>
      <c r="N185" s="2" t="s">
        <v>4047</v>
      </c>
      <c r="Q185" t="str">
        <f t="shared" si="5"/>
        <v>nm3api_inv_sign.ins(p_iit_ne_id =&gt; n,p_effective_date =&gt;'24-Mar-2015' , p_admin_unit=&gt; 3, pf_std_sign_no =&gt; 'M6-7R-15' , pf_graph_id =&gt; '1' , pf_show  =&gt; 'Y' , pf_mms_no  =&gt; '' , pf_sign_desc =&gt; 'ARROW- DUAL DIRECTION' , pf_wd =&gt; '21' , pf_ht  =&gt; '15' , pf_sq_ft_no =&gt; '315' , pf_sign_strrm_no  =&gt; 'M6-7R' , pf_sz  =&gt; '21x15' , pf_color  =&gt; 'BLK/SIL' , pf_std_sign_typ  =&gt; 'ROUTE MARKER');</v>
      </c>
    </row>
    <row r="186" spans="1:17" x14ac:dyDescent="0.25">
      <c r="A186" t="s">
        <v>4045</v>
      </c>
      <c r="B186" t="s">
        <v>4042</v>
      </c>
      <c r="C186" s="6">
        <v>42087</v>
      </c>
      <c r="D186" s="3" t="s">
        <v>1154</v>
      </c>
      <c r="E186" s="3" t="s">
        <v>1155</v>
      </c>
      <c r="F186" t="s">
        <v>1050</v>
      </c>
      <c r="G186">
        <v>21</v>
      </c>
      <c r="H186">
        <v>15</v>
      </c>
      <c r="I186">
        <f t="shared" si="4"/>
        <v>315</v>
      </c>
      <c r="J186" t="s">
        <v>1015</v>
      </c>
      <c r="K186" t="s">
        <v>890</v>
      </c>
      <c r="L186" s="5" t="s">
        <v>2679</v>
      </c>
      <c r="M186">
        <v>1</v>
      </c>
      <c r="N186" s="2" t="s">
        <v>4047</v>
      </c>
      <c r="Q186" t="str">
        <f t="shared" si="5"/>
        <v>nm3api_inv_sign.ins(p_iit_ne_id =&gt; n,p_effective_date =&gt;'24-Mar-2015' , p_admin_unit=&gt; 3, pf_std_sign_no =&gt; 'M6-8L-15' , pf_graph_id =&gt; '1' , pf_show  =&gt; 'Y' , pf_mms_no  =&gt; '' , pf_sign_desc =&gt; 'ARROW- DUAL DIRECTION' , pf_wd =&gt; '21' , pf_ht  =&gt; '15' , pf_sq_ft_no =&gt; '315' , pf_sign_strrm_no  =&gt; 'M6-8L' , pf_sz  =&gt; '21x15' , pf_color  =&gt; 'BLK/SIL' , pf_std_sign_typ  =&gt; 'ROUTE MARKER');</v>
      </c>
    </row>
    <row r="187" spans="1:17" x14ac:dyDescent="0.25">
      <c r="A187" t="s">
        <v>4045</v>
      </c>
      <c r="B187" t="s">
        <v>4042</v>
      </c>
      <c r="C187" s="6">
        <v>42087</v>
      </c>
      <c r="D187" s="3" t="s">
        <v>1156</v>
      </c>
      <c r="E187" s="3" t="s">
        <v>1157</v>
      </c>
      <c r="F187" t="s">
        <v>1050</v>
      </c>
      <c r="G187">
        <v>21</v>
      </c>
      <c r="H187">
        <v>15</v>
      </c>
      <c r="I187">
        <f t="shared" si="4"/>
        <v>315</v>
      </c>
      <c r="J187" t="s">
        <v>1015</v>
      </c>
      <c r="K187" t="s">
        <v>890</v>
      </c>
      <c r="L187" s="5" t="s">
        <v>2679</v>
      </c>
      <c r="M187">
        <v>1</v>
      </c>
      <c r="N187" s="2" t="s">
        <v>4047</v>
      </c>
      <c r="Q187" t="str">
        <f t="shared" si="5"/>
        <v>nm3api_inv_sign.ins(p_iit_ne_id =&gt; n,p_effective_date =&gt;'24-Mar-2015' , p_admin_unit=&gt; 3, pf_std_sign_no =&gt; 'M6-8R-15' , pf_graph_id =&gt; '1' , pf_show  =&gt; 'Y' , pf_mms_no  =&gt; '' , pf_sign_desc =&gt; 'ARROW- DUAL DIRECTION' , pf_wd =&gt; '21' , pf_ht  =&gt; '15' , pf_sq_ft_no =&gt; '315' , pf_sign_strrm_no  =&gt; 'M6-8R' , pf_sz  =&gt; '21x15' , pf_color  =&gt; 'BLK/SIL' , pf_std_sign_typ  =&gt; 'ROUTE MARKER');</v>
      </c>
    </row>
    <row r="188" spans="1:17" x14ac:dyDescent="0.25">
      <c r="A188" t="s">
        <v>4045</v>
      </c>
      <c r="B188" t="s">
        <v>4042</v>
      </c>
      <c r="C188" s="6">
        <v>42087</v>
      </c>
      <c r="D188" s="3" t="s">
        <v>1158</v>
      </c>
      <c r="E188" s="3" t="s">
        <v>1159</v>
      </c>
      <c r="F188" t="s">
        <v>1050</v>
      </c>
      <c r="G188">
        <v>21</v>
      </c>
      <c r="H188">
        <v>15</v>
      </c>
      <c r="I188">
        <f t="shared" si="4"/>
        <v>315</v>
      </c>
      <c r="J188" t="s">
        <v>1015</v>
      </c>
      <c r="K188" t="s">
        <v>890</v>
      </c>
      <c r="L188" s="5" t="s">
        <v>2679</v>
      </c>
      <c r="M188">
        <v>1</v>
      </c>
      <c r="N188" s="2" t="s">
        <v>4047</v>
      </c>
      <c r="Q188" t="str">
        <f t="shared" si="5"/>
        <v>nm3api_inv_sign.ins(p_iit_ne_id =&gt; n,p_effective_date =&gt;'24-Mar-2015' , p_admin_unit=&gt; 3, pf_std_sign_no =&gt; 'M6-9-15' , pf_graph_id =&gt; '1' , pf_show  =&gt; 'Y' , pf_mms_no  =&gt; '' , pf_sign_desc =&gt; 'ARROW- DUAL DIRECTION' , pf_wd =&gt; '21' , pf_ht  =&gt; '15' , pf_sq_ft_no =&gt; '315' , pf_sign_strrm_no  =&gt; 'M6-9' , pf_sz  =&gt; '21x15' , pf_color  =&gt; 'BLK/SIL' , pf_std_sign_typ  =&gt; 'ROUTE MARKER');</v>
      </c>
    </row>
    <row r="189" spans="1:17" x14ac:dyDescent="0.25">
      <c r="A189" t="s">
        <v>4045</v>
      </c>
      <c r="B189" t="s">
        <v>4042</v>
      </c>
      <c r="C189" s="6">
        <v>42087</v>
      </c>
      <c r="D189" s="3" t="s">
        <v>1160</v>
      </c>
      <c r="E189" s="3">
        <v>405097</v>
      </c>
      <c r="F189" t="s">
        <v>972</v>
      </c>
      <c r="G189">
        <v>24</v>
      </c>
      <c r="H189">
        <v>30</v>
      </c>
      <c r="I189">
        <f t="shared" si="4"/>
        <v>720</v>
      </c>
      <c r="J189" t="s">
        <v>1161</v>
      </c>
      <c r="K189" t="s">
        <v>890</v>
      </c>
      <c r="L189" s="5" t="s">
        <v>2587</v>
      </c>
      <c r="M189">
        <v>1</v>
      </c>
      <c r="N189" s="2" t="s">
        <v>4047</v>
      </c>
      <c r="O189">
        <v>5097</v>
      </c>
      <c r="Q189" t="str">
        <f t="shared" si="5"/>
        <v>nm3api_inv_sign.ins(p_iit_ne_id =&gt; n,p_effective_date =&gt;'24-Mar-2015' , p_admin_unit=&gt; 3, pf_std_sign_no =&gt; 'O15-1-30' , pf_graph_id =&gt; '1' , pf_show  =&gt; 'Y' , pf_mms_no  =&gt; '5097' , pf_sign_desc =&gt; 'LEWIS AND CLARK TRAIL' , pf_wd =&gt; '24' , pf_ht  =&gt; '30' , pf_sq_ft_no =&gt; '720' , pf_sign_strrm_no  =&gt; '405097' , pf_sz  =&gt; '24x30' , pf_color  =&gt; 'BRN/SIL' , pf_std_sign_typ  =&gt; 'ROUTE MARKER');</v>
      </c>
    </row>
    <row r="190" spans="1:17" x14ac:dyDescent="0.25">
      <c r="A190" t="s">
        <v>4045</v>
      </c>
      <c r="B190" t="s">
        <v>4042</v>
      </c>
      <c r="C190" s="6">
        <v>42087</v>
      </c>
      <c r="D190" s="3" t="s">
        <v>1162</v>
      </c>
      <c r="E190" s="3" t="s">
        <v>1163</v>
      </c>
      <c r="F190" t="s">
        <v>859</v>
      </c>
      <c r="G190">
        <v>24</v>
      </c>
      <c r="H190">
        <v>18</v>
      </c>
      <c r="I190">
        <f t="shared" si="4"/>
        <v>432</v>
      </c>
      <c r="J190" t="s">
        <v>860</v>
      </c>
      <c r="K190" t="s">
        <v>807</v>
      </c>
      <c r="L190" s="5" t="s">
        <v>2680</v>
      </c>
      <c r="M190">
        <v>1</v>
      </c>
      <c r="N190" s="2" t="s">
        <v>4047</v>
      </c>
      <c r="Q190" t="str">
        <f t="shared" si="5"/>
        <v>nm3api_inv_sign.ins(p_iit_ne_id =&gt; n,p_effective_date =&gt;'24-Mar-2015' , p_admin_unit=&gt; 3, pf_std_sign_no =&gt; 'OBD11-2-18' , pf_graph_id =&gt; '1' , pf_show  =&gt; 'Y' , pf_mms_no  =&gt; '' , pf_sign_desc =&gt; 'OREGON BIKE CENTENNIAL ROUTE' , pf_wd =&gt; '24' , pf_ht  =&gt; '18' , pf_sq_ft_no =&gt; '432' , pf_sign_strrm_no  =&gt; 'OBD11-2' , pf_sz  =&gt; '24x18' , pf_color  =&gt; 'SIL/GRN' , pf_std_sign_typ  =&gt; 'GUIDE');</v>
      </c>
    </row>
    <row r="191" spans="1:17" x14ac:dyDescent="0.25">
      <c r="A191" t="s">
        <v>4045</v>
      </c>
      <c r="B191" t="s">
        <v>4042</v>
      </c>
      <c r="C191" s="6">
        <v>42087</v>
      </c>
      <c r="D191" s="3" t="s">
        <v>1164</v>
      </c>
      <c r="E191" s="3" t="s">
        <v>1165</v>
      </c>
      <c r="F191" t="s">
        <v>1166</v>
      </c>
      <c r="G191">
        <v>24</v>
      </c>
      <c r="H191">
        <v>36</v>
      </c>
      <c r="I191">
        <f t="shared" si="4"/>
        <v>864</v>
      </c>
      <c r="J191" t="s">
        <v>860</v>
      </c>
      <c r="K191" t="s">
        <v>807</v>
      </c>
      <c r="L191" s="5" t="s">
        <v>1167</v>
      </c>
      <c r="M191">
        <v>1</v>
      </c>
      <c r="N191" s="2" t="s">
        <v>4047</v>
      </c>
      <c r="Q191" t="str">
        <f t="shared" si="5"/>
        <v>nm3api_inv_sign.ins(p_iit_ne_id =&gt; n,p_effective_date =&gt;'24-Mar-2015' , p_admin_unit=&gt; 3, pf_std_sign_no =&gt; 'OBD11-3-18' , pf_graph_id =&gt; '1' , pf_show  =&gt; 'Y' , pf_mms_no  =&gt; '' , pf_sign_desc =&gt; 'OREGON COAST BIKE ROUTE' , pf_wd =&gt; '24' , pf_ht  =&gt; '36' , pf_sq_ft_no =&gt; '864' , pf_sign_strrm_no  =&gt; 'OBD11-3' , pf_sz  =&gt; '24x36' , pf_color  =&gt; 'SIL/GRN' , pf_std_sign_typ  =&gt; 'GUIDE');</v>
      </c>
    </row>
    <row r="192" spans="1:17" x14ac:dyDescent="0.25">
      <c r="A192" t="s">
        <v>4045</v>
      </c>
      <c r="B192" t="s">
        <v>4042</v>
      </c>
      <c r="C192" s="6">
        <v>42087</v>
      </c>
      <c r="D192" s="3" t="s">
        <v>1168</v>
      </c>
      <c r="E192" s="3" t="s">
        <v>1165</v>
      </c>
      <c r="F192" t="s">
        <v>1169</v>
      </c>
      <c r="G192">
        <v>18</v>
      </c>
      <c r="H192">
        <v>30</v>
      </c>
      <c r="I192">
        <f t="shared" si="4"/>
        <v>540</v>
      </c>
      <c r="J192" t="s">
        <v>860</v>
      </c>
      <c r="K192" t="s">
        <v>807</v>
      </c>
      <c r="L192" s="5" t="s">
        <v>1167</v>
      </c>
      <c r="M192">
        <v>1</v>
      </c>
      <c r="N192" s="2" t="s">
        <v>4047</v>
      </c>
      <c r="Q192" t="str">
        <f t="shared" si="5"/>
        <v>nm3api_inv_sign.ins(p_iit_ne_id =&gt; n,p_effective_date =&gt;'24-Mar-2015' , p_admin_unit=&gt; 3, pf_std_sign_no =&gt; 'OBD11-3-30' , pf_graph_id =&gt; '1' , pf_show  =&gt; 'Y' , pf_mms_no  =&gt; '' , pf_sign_desc =&gt; 'OREGON COAST BIKE ROUTE' , pf_wd =&gt; '18' , pf_ht  =&gt; '30' , pf_sq_ft_no =&gt; '540' , pf_sign_strrm_no  =&gt; 'OBD11-3' , pf_sz  =&gt; '18x30' , pf_color  =&gt; 'SIL/GRN' , pf_std_sign_typ  =&gt; 'GUIDE');</v>
      </c>
    </row>
    <row r="193" spans="1:17" x14ac:dyDescent="0.25">
      <c r="A193" t="s">
        <v>4045</v>
      </c>
      <c r="B193" t="s">
        <v>4042</v>
      </c>
      <c r="C193" s="6">
        <v>42087</v>
      </c>
      <c r="D193" s="3" t="s">
        <v>1170</v>
      </c>
      <c r="E193" s="3" t="s">
        <v>1165</v>
      </c>
      <c r="F193" t="s">
        <v>1166</v>
      </c>
      <c r="G193">
        <v>24</v>
      </c>
      <c r="H193">
        <v>36</v>
      </c>
      <c r="I193">
        <f t="shared" si="4"/>
        <v>864</v>
      </c>
      <c r="J193" t="s">
        <v>860</v>
      </c>
      <c r="K193" t="s">
        <v>807</v>
      </c>
      <c r="L193" s="5" t="s">
        <v>1167</v>
      </c>
      <c r="M193">
        <v>1</v>
      </c>
      <c r="N193" s="2" t="s">
        <v>4047</v>
      </c>
      <c r="Q193" t="str">
        <f t="shared" si="5"/>
        <v>nm3api_inv_sign.ins(p_iit_ne_id =&gt; n,p_effective_date =&gt;'24-Mar-2015' , p_admin_unit=&gt; 3, pf_std_sign_no =&gt; 'OBD11-3-36' , pf_graph_id =&gt; '1' , pf_show  =&gt; 'Y' , pf_mms_no  =&gt; '' , pf_sign_desc =&gt; 'OREGON COAST BIKE ROUTE' , pf_wd =&gt; '24' , pf_ht  =&gt; '36' , pf_sq_ft_no =&gt; '864' , pf_sign_strrm_no  =&gt; 'OBD11-3' , pf_sz  =&gt; '24x36' , pf_color  =&gt; 'SIL/GRN' , pf_std_sign_typ  =&gt; 'GUIDE');</v>
      </c>
    </row>
    <row r="194" spans="1:17" x14ac:dyDescent="0.25">
      <c r="A194" t="s">
        <v>4045</v>
      </c>
      <c r="B194" t="s">
        <v>4042</v>
      </c>
      <c r="C194" s="6">
        <v>42087</v>
      </c>
      <c r="D194" s="3" t="s">
        <v>1171</v>
      </c>
      <c r="E194" s="3">
        <v>405009</v>
      </c>
      <c r="F194" t="s">
        <v>935</v>
      </c>
      <c r="G194">
        <v>24</v>
      </c>
      <c r="H194">
        <v>24</v>
      </c>
      <c r="I194">
        <f t="shared" si="4"/>
        <v>576</v>
      </c>
      <c r="J194" t="s">
        <v>2593</v>
      </c>
      <c r="K194" t="s">
        <v>1016</v>
      </c>
      <c r="L194" s="5" t="s">
        <v>2681</v>
      </c>
      <c r="M194">
        <v>1</v>
      </c>
      <c r="N194" s="2" t="s">
        <v>4047</v>
      </c>
      <c r="O194">
        <v>5009</v>
      </c>
      <c r="Q194" t="str">
        <f t="shared" si="5"/>
        <v>nm3api_inv_sign.ins(p_iit_ne_id =&gt; n,p_effective_date =&gt;'24-Mar-2015' , p_admin_unit=&gt; 3, pf_std_sign_no =&gt; 'OBR1-1-24' , pf_graph_id =&gt; '1' , pf_show  =&gt; 'Y' , pf_mms_no  =&gt; '5009' , pf_sign_desc =&gt; 'BICYCLE STOP SYMBOL' , pf_wd =&gt; '24' , pf_ht  =&gt; '24' , pf_sq_ft_no =&gt; '576' , pf_sign_strrm_no  =&gt; '405009' , pf_sz  =&gt; '24x24' , pf_color  =&gt; 'BLK/RED/SIL' , pf_std_sign_typ  =&gt; 'REGULATORY');</v>
      </c>
    </row>
    <row r="195" spans="1:17" x14ac:dyDescent="0.25">
      <c r="A195" t="s">
        <v>4045</v>
      </c>
      <c r="B195" t="s">
        <v>4042</v>
      </c>
      <c r="C195" s="6">
        <v>42087</v>
      </c>
      <c r="D195" s="3" t="s">
        <v>1172</v>
      </c>
      <c r="E195" s="3">
        <v>405010</v>
      </c>
      <c r="F195" t="s">
        <v>935</v>
      </c>
      <c r="G195">
        <v>24</v>
      </c>
      <c r="H195">
        <v>24</v>
      </c>
      <c r="I195">
        <f t="shared" ref="I195:I258" si="6">SUM(G195*H195)</f>
        <v>576</v>
      </c>
      <c r="J195" t="s">
        <v>2593</v>
      </c>
      <c r="K195" t="s">
        <v>1016</v>
      </c>
      <c r="L195" s="5" t="s">
        <v>2682</v>
      </c>
      <c r="M195">
        <v>1</v>
      </c>
      <c r="N195" s="2" t="s">
        <v>4047</v>
      </c>
      <c r="O195">
        <v>5010</v>
      </c>
      <c r="Q195" t="str">
        <f t="shared" ref="Q195:Q258" si="7">"nm3api_inv_sign.ins(p_iit_ne_id =&gt; n,p_effective_date =&gt;'" &amp; TEXT(C195,"DD-MMM-yyy") &amp; "' , p_admin_unit=&gt; 3, pf_std_sign_no =&gt; '" &amp; D195 &amp;  "' , pf_graph_id =&gt; '" &amp; M195 &amp; "' , pf_show  =&gt; '" &amp;N195&amp; "' , pf_mms_no  =&gt; '" &amp;O195 &amp; "' , pf_sign_desc =&gt; '" &amp;L195 &amp; "' , pf_wd =&gt; '" &amp;G195&amp; "' , pf_ht  =&gt; '" &amp;H195&amp; "' , pf_sq_ft_no =&gt; '" &amp;I195&amp; "' , pf_sign_strrm_no  =&gt; '" &amp;E195 &amp; "' , pf_sz  =&gt; '" &amp;F195&amp; "' , pf_color  =&gt; '" &amp;J195&amp; "' , pf_std_sign_typ  =&gt; '" &amp;K195&amp;"');"</f>
        <v>nm3api_inv_sign.ins(p_iit_ne_id =&gt; n,p_effective_date =&gt;'24-Mar-2015' , p_admin_unit=&gt; 3, pf_std_sign_no =&gt; 'OBR1-2-24' , pf_graph_id =&gt; '1' , pf_show  =&gt; 'Y' , pf_mms_no  =&gt; '5010' , pf_sign_desc =&gt; 'BICYCLE YIELD SYMBOL' , pf_wd =&gt; '24' , pf_ht  =&gt; '24' , pf_sq_ft_no =&gt; '576' , pf_sign_strrm_no  =&gt; '405010' , pf_sz  =&gt; '24x24' , pf_color  =&gt; 'BLK/RED/SIL' , pf_std_sign_typ  =&gt; 'REGULATORY');</v>
      </c>
    </row>
    <row r="196" spans="1:17" x14ac:dyDescent="0.25">
      <c r="A196" t="s">
        <v>4045</v>
      </c>
      <c r="B196" t="s">
        <v>4042</v>
      </c>
      <c r="C196" s="6">
        <v>42087</v>
      </c>
      <c r="D196" s="3" t="s">
        <v>1173</v>
      </c>
      <c r="E196" s="3" t="s">
        <v>1174</v>
      </c>
      <c r="F196" t="s">
        <v>1169</v>
      </c>
      <c r="G196">
        <v>18</v>
      </c>
      <c r="H196">
        <v>30</v>
      </c>
      <c r="I196">
        <f t="shared" si="6"/>
        <v>540</v>
      </c>
      <c r="J196" t="s">
        <v>1015</v>
      </c>
      <c r="K196" t="s">
        <v>1016</v>
      </c>
      <c r="L196" s="5" t="s">
        <v>1175</v>
      </c>
      <c r="M196">
        <v>1</v>
      </c>
      <c r="N196" s="2" t="s">
        <v>4047</v>
      </c>
      <c r="Q196" t="str">
        <f t="shared" si="7"/>
        <v>nm3api_inv_sign.ins(p_iit_ne_id =&gt; n,p_effective_date =&gt;'24-Mar-2015' , p_admin_unit=&gt; 3, pf_std_sign_no =&gt; 'OBR1-3-30' , pf_graph_id =&gt; '1' , pf_show  =&gt; 'Y' , pf_mms_no  =&gt; '' , pf_sign_desc =&gt; 'CYCLISTS YIELD TO PEDESTRIANS' , pf_wd =&gt; '18' , pf_ht  =&gt; '30' , pf_sq_ft_no =&gt; '540' , pf_sign_strrm_no  =&gt; 'OBR1-3' , pf_sz  =&gt; '18x30' , pf_color  =&gt; 'BLK/SIL' , pf_std_sign_typ  =&gt; 'REGULATORY');</v>
      </c>
    </row>
    <row r="197" spans="1:17" x14ac:dyDescent="0.25">
      <c r="A197" t="s">
        <v>4045</v>
      </c>
      <c r="B197" t="s">
        <v>4042</v>
      </c>
      <c r="C197" s="6">
        <v>42087</v>
      </c>
      <c r="D197" s="3" t="s">
        <v>1176</v>
      </c>
      <c r="E197" s="3" t="s">
        <v>1177</v>
      </c>
      <c r="F197" t="s">
        <v>1088</v>
      </c>
      <c r="G197">
        <v>18</v>
      </c>
      <c r="H197">
        <v>18</v>
      </c>
      <c r="I197">
        <f t="shared" si="6"/>
        <v>324</v>
      </c>
      <c r="J197" t="s">
        <v>1022</v>
      </c>
      <c r="K197" t="s">
        <v>1023</v>
      </c>
      <c r="L197" s="5" t="s">
        <v>2683</v>
      </c>
      <c r="M197">
        <v>1</v>
      </c>
      <c r="N197" s="2" t="s">
        <v>4047</v>
      </c>
      <c r="Q197" t="str">
        <f t="shared" si="7"/>
        <v>nm3api_inv_sign.ins(p_iit_ne_id =&gt; n,p_effective_date =&gt;'24-Mar-2015' , p_admin_unit=&gt; 3, pf_std_sign_no =&gt; 'OBW12-2-18' , pf_graph_id =&gt; '1' , pf_show  =&gt; 'Y' , pf_mms_no  =&gt; '' , pf_sign_desc =&gt; 'BICYCLE LOW CLEARANCE SYMBOL' , pf_wd =&gt; '18' , pf_ht  =&gt; '18' , pf_sq_ft_no =&gt; '324' , pf_sign_strrm_no  =&gt; 'OBW12-2' , pf_sz  =&gt; '18x18' , pf_color  =&gt; 'BLK/YLW' , pf_std_sign_typ  =&gt; 'WARNING');</v>
      </c>
    </row>
    <row r="198" spans="1:17" x14ac:dyDescent="0.25">
      <c r="A198" t="s">
        <v>4045</v>
      </c>
      <c r="B198" t="s">
        <v>4042</v>
      </c>
      <c r="C198" s="6">
        <v>42087</v>
      </c>
      <c r="D198" s="3" t="s">
        <v>1178</v>
      </c>
      <c r="E198" s="3">
        <v>405005</v>
      </c>
      <c r="F198" t="s">
        <v>859</v>
      </c>
      <c r="G198">
        <v>24</v>
      </c>
      <c r="H198">
        <v>18</v>
      </c>
      <c r="I198">
        <f t="shared" si="6"/>
        <v>432</v>
      </c>
      <c r="J198" t="s">
        <v>1022</v>
      </c>
      <c r="K198" t="s">
        <v>1023</v>
      </c>
      <c r="L198" s="5" t="s">
        <v>1179</v>
      </c>
      <c r="M198">
        <v>1</v>
      </c>
      <c r="N198" s="2" t="s">
        <v>4047</v>
      </c>
      <c r="O198">
        <v>5005</v>
      </c>
      <c r="Q198" t="str">
        <f t="shared" si="7"/>
        <v>nm3api_inv_sign.ins(p_iit_ne_id =&gt; n,p_effective_date =&gt;'24-Mar-2015' , p_admin_unit=&gt; 3, pf_std_sign_no =&gt; 'OBW1-5-18' , pf_graph_id =&gt; '1' , pf_show  =&gt; 'Y' , pf_mms_no  =&gt; '5005' , pf_sign_desc =&gt; 'ON ROADWAY' , pf_wd =&gt; '24' , pf_ht  =&gt; '18' , pf_sq_ft_no =&gt; '432' , pf_sign_strrm_no  =&gt; '405005' , pf_sz  =&gt; '24x18' , pf_color  =&gt; 'BLK/YLW' , pf_std_sign_typ  =&gt; 'WARNING');</v>
      </c>
    </row>
    <row r="199" spans="1:17" x14ac:dyDescent="0.25">
      <c r="A199" t="s">
        <v>4045</v>
      </c>
      <c r="B199" t="s">
        <v>4042</v>
      </c>
      <c r="C199" s="6">
        <v>42087</v>
      </c>
      <c r="D199" s="3" t="s">
        <v>1180</v>
      </c>
      <c r="E199" s="3" t="s">
        <v>1181</v>
      </c>
      <c r="F199" t="s">
        <v>944</v>
      </c>
      <c r="G199">
        <v>24</v>
      </c>
      <c r="H199">
        <v>12</v>
      </c>
      <c r="I199">
        <f t="shared" si="6"/>
        <v>288</v>
      </c>
      <c r="J199" t="s">
        <v>1022</v>
      </c>
      <c r="K199" t="s">
        <v>1023</v>
      </c>
      <c r="L199" s="5" t="s">
        <v>1182</v>
      </c>
      <c r="M199">
        <v>1</v>
      </c>
      <c r="N199" s="2" t="s">
        <v>4047</v>
      </c>
      <c r="Q199" t="str">
        <f t="shared" si="7"/>
        <v>nm3api_inv_sign.ins(p_iit_ne_id =&gt; n,p_effective_date =&gt;'24-Mar-2015' , p_admin_unit=&gt; 3, pf_std_sign_no =&gt; 'OBW1-6-12' , pf_graph_id =&gt; '1' , pf_show  =&gt; 'Y' , pf_mms_no  =&gt; '' , pf_sign_desc =&gt; 'XING' , pf_wd =&gt; '24' , pf_ht  =&gt; '12' , pf_sq_ft_no =&gt; '288' , pf_sign_strrm_no  =&gt; 'OBW1-6' , pf_sz  =&gt; '24x12' , pf_color  =&gt; 'BLK/YLW' , pf_std_sign_typ  =&gt; 'WARNING');</v>
      </c>
    </row>
    <row r="200" spans="1:17" x14ac:dyDescent="0.25">
      <c r="A200" t="s">
        <v>4045</v>
      </c>
      <c r="B200" t="s">
        <v>4042</v>
      </c>
      <c r="C200" s="6">
        <v>42087</v>
      </c>
      <c r="D200" s="3" t="s">
        <v>1183</v>
      </c>
      <c r="E200" s="3" t="s">
        <v>1184</v>
      </c>
      <c r="F200" t="s">
        <v>827</v>
      </c>
      <c r="G200">
        <v>36</v>
      </c>
      <c r="H200">
        <v>36</v>
      </c>
      <c r="I200">
        <f t="shared" si="6"/>
        <v>1296</v>
      </c>
      <c r="J200" t="s">
        <v>1022</v>
      </c>
      <c r="K200" t="s">
        <v>1023</v>
      </c>
      <c r="L200" s="5" t="s">
        <v>2684</v>
      </c>
      <c r="M200">
        <v>1</v>
      </c>
      <c r="N200" s="2" t="s">
        <v>4047</v>
      </c>
      <c r="Q200" t="str">
        <f t="shared" si="7"/>
        <v>nm3api_inv_sign.ins(p_iit_ne_id =&gt; n,p_effective_date =&gt;'24-Mar-2015' , p_admin_unit=&gt; 3, pf_std_sign_no =&gt; 'OBW8-22-36' , pf_graph_id =&gt; '1' , pf_show  =&gt; 'Y' , pf_mms_no  =&gt; '' , pf_sign_desc =&gt; 'BIKE/PED WARNING SYMBOL' , pf_wd =&gt; '36' , pf_ht  =&gt; '36' , pf_sq_ft_no =&gt; '1296' , pf_sign_strrm_no  =&gt; 'OBW8-22' , pf_sz  =&gt; '36x36' , pf_color  =&gt; 'BLK/YLW' , pf_std_sign_typ  =&gt; 'WARNING');</v>
      </c>
    </row>
    <row r="201" spans="1:17" x14ac:dyDescent="0.25">
      <c r="A201" t="s">
        <v>4045</v>
      </c>
      <c r="B201" t="s">
        <v>4042</v>
      </c>
      <c r="C201" s="6">
        <v>42087</v>
      </c>
      <c r="D201" s="3" t="s">
        <v>1185</v>
      </c>
      <c r="E201" s="3" t="s">
        <v>1184</v>
      </c>
      <c r="F201" t="s">
        <v>822</v>
      </c>
      <c r="G201">
        <v>48</v>
      </c>
      <c r="H201">
        <v>48</v>
      </c>
      <c r="I201">
        <f t="shared" si="6"/>
        <v>2304</v>
      </c>
      <c r="J201" t="s">
        <v>1022</v>
      </c>
      <c r="K201" t="s">
        <v>1023</v>
      </c>
      <c r="L201" s="5" t="s">
        <v>2684</v>
      </c>
      <c r="M201">
        <v>1</v>
      </c>
      <c r="N201" s="2" t="s">
        <v>4047</v>
      </c>
      <c r="Q201" t="str">
        <f t="shared" si="7"/>
        <v>nm3api_inv_sign.ins(p_iit_ne_id =&gt; n,p_effective_date =&gt;'24-Mar-2015' , p_admin_unit=&gt; 3, pf_std_sign_no =&gt; 'OBW8-22-48' , pf_graph_id =&gt; '1' , pf_show  =&gt; 'Y' , pf_mms_no  =&gt; '' , pf_sign_desc =&gt; 'BIKE/PED WARNING SYMBOL' , pf_wd =&gt; '48' , pf_ht  =&gt; '48' , pf_sq_ft_no =&gt; '2304' , pf_sign_strrm_no  =&gt; 'OBW8-22' , pf_sz  =&gt; '48x48' , pf_color  =&gt; 'BLK/YLW' , pf_std_sign_typ  =&gt; 'WARNING');</v>
      </c>
    </row>
    <row r="202" spans="1:17" x14ac:dyDescent="0.25">
      <c r="A202" t="s">
        <v>4045</v>
      </c>
      <c r="B202" t="s">
        <v>4042</v>
      </c>
      <c r="C202" s="6">
        <v>42087</v>
      </c>
      <c r="D202" s="3" t="s">
        <v>1186</v>
      </c>
      <c r="E202" s="3" t="s">
        <v>1187</v>
      </c>
      <c r="F202" t="s">
        <v>827</v>
      </c>
      <c r="G202">
        <v>36</v>
      </c>
      <c r="H202">
        <v>36</v>
      </c>
      <c r="I202">
        <f t="shared" si="6"/>
        <v>1296</v>
      </c>
      <c r="J202" t="s">
        <v>1022</v>
      </c>
      <c r="K202" t="s">
        <v>1023</v>
      </c>
      <c r="L202" s="5" t="s">
        <v>2685</v>
      </c>
      <c r="M202">
        <v>1</v>
      </c>
      <c r="N202" s="2" t="s">
        <v>4047</v>
      </c>
      <c r="Q202" t="str">
        <f t="shared" si="7"/>
        <v>nm3api_inv_sign.ins(p_iit_ne_id =&gt; n,p_effective_date =&gt;'24-Mar-2015' , p_admin_unit=&gt; 3, pf_std_sign_no =&gt; 'OBW8-23-36' , pf_graph_id =&gt; '1' , pf_show  =&gt; 'Y' , pf_mms_no  =&gt; '' , pf_sign_desc =&gt; 'BIKE/PED CROSSING SYMBOL' , pf_wd =&gt; '36' , pf_ht  =&gt; '36' , pf_sq_ft_no =&gt; '1296' , pf_sign_strrm_no  =&gt; 'OBW8-23' , pf_sz  =&gt; '36x36' , pf_color  =&gt; 'BLK/YLW' , pf_std_sign_typ  =&gt; 'WARNING');</v>
      </c>
    </row>
    <row r="203" spans="1:17" x14ac:dyDescent="0.25">
      <c r="A203" t="s">
        <v>4045</v>
      </c>
      <c r="B203" t="s">
        <v>4042</v>
      </c>
      <c r="C203" s="6">
        <v>42087</v>
      </c>
      <c r="D203" s="3" t="s">
        <v>1188</v>
      </c>
      <c r="E203" s="3" t="s">
        <v>1189</v>
      </c>
      <c r="F203" t="s">
        <v>1190</v>
      </c>
      <c r="G203">
        <v>108</v>
      </c>
      <c r="H203">
        <v>48</v>
      </c>
      <c r="I203">
        <f t="shared" si="6"/>
        <v>5184</v>
      </c>
      <c r="J203" t="s">
        <v>882</v>
      </c>
      <c r="K203" t="s">
        <v>1191</v>
      </c>
      <c r="L203" s="5" t="s">
        <v>1192</v>
      </c>
      <c r="M203">
        <v>1</v>
      </c>
      <c r="N203" s="2" t="s">
        <v>4047</v>
      </c>
      <c r="Q203" t="str">
        <f t="shared" si="7"/>
        <v>nm3api_inv_sign.ins(p_iit_ne_id =&gt; n,p_effective_date =&gt;'24-Mar-2015' , p_admin_unit=&gt; 3, pf_std_sign_no =&gt; 'OD11-1-48' , pf_graph_id =&gt; '1' , pf_show  =&gt; 'Y' , pf_mms_no  =&gt; '' , pf_sign_desc =&gt; 'ENTERING WINTER RECREATION AREA ...' , pf_wd =&gt; '108' , pf_ht  =&gt; '48' , pf_sq_ft_no =&gt; '5184' , pf_sign_strrm_no  =&gt; 'OD11-1' , pf_sz  =&gt; '108x48' , pf_color  =&gt; 'SIL/BRN' , pf_std_sign_typ  =&gt; 'RECREATIONAL');</v>
      </c>
    </row>
    <row r="204" spans="1:17" x14ac:dyDescent="0.25">
      <c r="A204" t="s">
        <v>4045</v>
      </c>
      <c r="B204" t="s">
        <v>4042</v>
      </c>
      <c r="C204" s="6">
        <v>42087</v>
      </c>
      <c r="D204" s="3" t="s">
        <v>1193</v>
      </c>
      <c r="E204" s="3">
        <v>405521</v>
      </c>
      <c r="F204" t="s">
        <v>881</v>
      </c>
      <c r="G204">
        <v>48</v>
      </c>
      <c r="H204">
        <v>36</v>
      </c>
      <c r="I204">
        <f t="shared" si="6"/>
        <v>1728</v>
      </c>
      <c r="J204" t="s">
        <v>882</v>
      </c>
      <c r="K204" t="s">
        <v>1191</v>
      </c>
      <c r="L204" s="5" t="s">
        <v>1194</v>
      </c>
      <c r="M204">
        <v>1</v>
      </c>
      <c r="N204" s="2" t="s">
        <v>4047</v>
      </c>
      <c r="O204">
        <v>5521</v>
      </c>
      <c r="Q204" t="str">
        <f t="shared" si="7"/>
        <v>nm3api_inv_sign.ins(p_iit_ne_id =&gt; n,p_effective_date =&gt;'24-Mar-2015' , p_admin_unit=&gt; 3, pf_std_sign_no =&gt; 'OD11-2-36' , pf_graph_id =&gt; '1' , pf_show  =&gt; 'Y' , pf_mms_no  =&gt; '5521' , pf_sign_desc =&gt; 'SNOW PARK AHEAD 1/4 MILE' , pf_wd =&gt; '48' , pf_ht  =&gt; '36' , pf_sq_ft_no =&gt; '1728' , pf_sign_strrm_no  =&gt; '405521' , pf_sz  =&gt; '48x36' , pf_color  =&gt; 'SIL/BRN' , pf_std_sign_typ  =&gt; 'RECREATIONAL');</v>
      </c>
    </row>
    <row r="205" spans="1:17" x14ac:dyDescent="0.25">
      <c r="A205" t="s">
        <v>4045</v>
      </c>
      <c r="B205" t="s">
        <v>4042</v>
      </c>
      <c r="C205" s="6">
        <v>42087</v>
      </c>
      <c r="D205" s="3" t="s">
        <v>1195</v>
      </c>
      <c r="E205" s="3" t="s">
        <v>1196</v>
      </c>
      <c r="F205" t="s">
        <v>1197</v>
      </c>
      <c r="G205">
        <v>54</v>
      </c>
      <c r="H205">
        <v>36</v>
      </c>
      <c r="I205">
        <f t="shared" si="6"/>
        <v>1944</v>
      </c>
      <c r="J205" t="s">
        <v>860</v>
      </c>
      <c r="K205" t="s">
        <v>807</v>
      </c>
      <c r="L205" s="5" t="s">
        <v>2686</v>
      </c>
      <c r="M205">
        <v>1</v>
      </c>
      <c r="N205" s="2" t="s">
        <v>4047</v>
      </c>
      <c r="Q205" t="str">
        <f t="shared" si="7"/>
        <v>nm3api_inv_sign.ins(p_iit_ne_id =&gt; n,p_effective_date =&gt;'24-Mar-2015' , p_admin_unit=&gt; 3, pf_std_sign_no =&gt; 'OD12-1-36' , pf_graph_id =&gt; '1' , pf_show  =&gt; 'Y' , pf_mms_no  =&gt; '' , pf_sign_desc =&gt; 'PULL OUT (W/ARROW)' , pf_wd =&gt; '54' , pf_ht  =&gt; '36' , pf_sq_ft_no =&gt; '1944' , pf_sign_strrm_no  =&gt; 'OD12-1' , pf_sz  =&gt; '54x36' , pf_color  =&gt; 'SIL/GRN' , pf_std_sign_typ  =&gt; 'GUIDE');</v>
      </c>
    </row>
    <row r="206" spans="1:17" x14ac:dyDescent="0.25">
      <c r="A206" t="s">
        <v>4045</v>
      </c>
      <c r="B206" t="s">
        <v>4042</v>
      </c>
      <c r="C206" s="6">
        <v>42087</v>
      </c>
      <c r="D206" s="3" t="s">
        <v>1198</v>
      </c>
      <c r="E206" s="3" t="s">
        <v>1199</v>
      </c>
      <c r="F206" t="s">
        <v>1200</v>
      </c>
      <c r="G206">
        <v>54</v>
      </c>
      <c r="H206">
        <v>33</v>
      </c>
      <c r="I206">
        <f t="shared" si="6"/>
        <v>1782</v>
      </c>
      <c r="J206" t="s">
        <v>860</v>
      </c>
      <c r="K206" t="s">
        <v>807</v>
      </c>
      <c r="L206" s="5" t="s">
        <v>1201</v>
      </c>
      <c r="M206">
        <v>1</v>
      </c>
      <c r="N206" s="2" t="s">
        <v>4047</v>
      </c>
      <c r="Q206" t="str">
        <f t="shared" si="7"/>
        <v>nm3api_inv_sign.ins(p_iit_ne_id =&gt; n,p_effective_date =&gt;'24-Mar-2015' , p_admin_unit=&gt; 3, pf_std_sign_no =&gt; 'OD12-2-33' , pf_graph_id =&gt; '1' , pf_show  =&gt; 'Y' , pf_mms_no  =&gt; '' , pf_sign_desc =&gt; 'PULL OUT 1/4 MILE' , pf_wd =&gt; '54' , pf_ht  =&gt; '33' , pf_sq_ft_no =&gt; '1782' , pf_sign_strrm_no  =&gt; 'OD12-2' , pf_sz  =&gt; '54x33' , pf_color  =&gt; 'SIL/GRN' , pf_std_sign_typ  =&gt; 'GUIDE');</v>
      </c>
    </row>
    <row r="207" spans="1:17" x14ac:dyDescent="0.25">
      <c r="A207" t="s">
        <v>4045</v>
      </c>
      <c r="B207" t="s">
        <v>4042</v>
      </c>
      <c r="C207" s="6">
        <v>42087</v>
      </c>
      <c r="D207" s="3" t="s">
        <v>1202</v>
      </c>
      <c r="E207" s="3">
        <v>405060</v>
      </c>
      <c r="F207" t="s">
        <v>805</v>
      </c>
      <c r="G207">
        <v>36</v>
      </c>
      <c r="H207">
        <v>12</v>
      </c>
      <c r="I207">
        <f t="shared" si="6"/>
        <v>432</v>
      </c>
      <c r="J207" t="s">
        <v>1015</v>
      </c>
      <c r="K207" t="s">
        <v>1016</v>
      </c>
      <c r="L207" s="5" t="s">
        <v>1203</v>
      </c>
      <c r="M207">
        <v>1</v>
      </c>
      <c r="N207" s="2" t="s">
        <v>4047</v>
      </c>
      <c r="O207">
        <v>5060</v>
      </c>
      <c r="Q207" t="str">
        <f t="shared" si="7"/>
        <v>nm3api_inv_sign.ins(p_iit_ne_id =&gt; n,p_effective_date =&gt;'24-Mar-2015' , p_admin_unit=&gt; 3, pf_std_sign_no =&gt; 'OD23-1-12' , pf_graph_id =&gt; '1' , pf_show  =&gt; 'Y' , pf_mms_no  =&gt; '5060' , pf_sign_desc =&gt; 'PROP OF DOT HWY DIV' , pf_wd =&gt; '36' , pf_ht  =&gt; '12' , pf_sq_ft_no =&gt; '432' , pf_sign_strrm_no  =&gt; '405060' , pf_sz  =&gt; '36x12' , pf_color  =&gt; 'BLK/SIL' , pf_std_sign_typ  =&gt; 'REGULATORY');</v>
      </c>
    </row>
    <row r="208" spans="1:17" x14ac:dyDescent="0.25">
      <c r="A208" t="s">
        <v>4045</v>
      </c>
      <c r="B208" t="s">
        <v>4042</v>
      </c>
      <c r="C208" s="6">
        <v>42087</v>
      </c>
      <c r="D208" s="3" t="s">
        <v>1204</v>
      </c>
      <c r="E208" s="3">
        <v>405066</v>
      </c>
      <c r="F208" t="s">
        <v>1011</v>
      </c>
      <c r="G208">
        <v>36</v>
      </c>
      <c r="H208">
        <v>24</v>
      </c>
      <c r="I208">
        <f t="shared" si="6"/>
        <v>864</v>
      </c>
      <c r="J208" t="s">
        <v>1015</v>
      </c>
      <c r="K208" t="s">
        <v>1016</v>
      </c>
      <c r="L208" s="5" t="s">
        <v>1205</v>
      </c>
      <c r="M208">
        <v>1</v>
      </c>
      <c r="N208" s="2" t="s">
        <v>4047</v>
      </c>
      <c r="O208">
        <v>5066</v>
      </c>
      <c r="Q208" t="str">
        <f t="shared" si="7"/>
        <v>nm3api_inv_sign.ins(p_iit_ne_id =&gt; n,p_effective_date =&gt;'24-Mar-2015' , p_admin_unit=&gt; 3, pf_std_sign_no =&gt; 'OD24-1-24' , pf_graph_id =&gt; '1' , pf_show  =&gt; 'Y' , pf_mms_no  =&gt; '5066' , pf_sign_desc =&gt; 'END ST HWY MAINTENANCE' , pf_wd =&gt; '36' , pf_ht  =&gt; '24' , pf_sq_ft_no =&gt; '864' , pf_sign_strrm_no  =&gt; '405066' , pf_sz  =&gt; '36x24' , pf_color  =&gt; 'BLK/SIL' , pf_std_sign_typ  =&gt; 'REGULATORY');</v>
      </c>
    </row>
    <row r="209" spans="1:17" x14ac:dyDescent="0.25">
      <c r="A209" t="s">
        <v>4045</v>
      </c>
      <c r="B209" t="s">
        <v>4042</v>
      </c>
      <c r="C209" s="6">
        <v>42087</v>
      </c>
      <c r="D209" s="3" t="s">
        <v>1206</v>
      </c>
      <c r="E209" s="3">
        <v>405062</v>
      </c>
      <c r="F209" t="s">
        <v>1207</v>
      </c>
      <c r="G209">
        <v>36</v>
      </c>
      <c r="H209">
        <v>18</v>
      </c>
      <c r="I209">
        <f t="shared" si="6"/>
        <v>648</v>
      </c>
      <c r="J209" t="s">
        <v>1015</v>
      </c>
      <c r="K209" t="s">
        <v>1016</v>
      </c>
      <c r="L209" s="5" t="s">
        <v>1208</v>
      </c>
      <c r="M209">
        <v>1</v>
      </c>
      <c r="N209" s="2" t="s">
        <v>4047</v>
      </c>
      <c r="O209">
        <v>5062</v>
      </c>
      <c r="Q209" t="str">
        <f t="shared" si="7"/>
        <v>nm3api_inv_sign.ins(p_iit_ne_id =&gt; n,p_effective_date =&gt;'24-Mar-2015' , p_admin_unit=&gt; 3, pf_std_sign_no =&gt; 'OD26-1-18' , pf_graph_id =&gt; '1' , pf_show  =&gt; 'Y' , pf_mms_no  =&gt; '5062' , pf_sign_desc =&gt; 'DRIVE DEFENSIVELY' , pf_wd =&gt; '36' , pf_ht  =&gt; '18' , pf_sq_ft_no =&gt; '648' , pf_sign_strrm_no  =&gt; '405062' , pf_sz  =&gt; '36x18' , pf_color  =&gt; 'BLK/SIL' , pf_std_sign_typ  =&gt; 'REGULATORY');</v>
      </c>
    </row>
    <row r="210" spans="1:17" x14ac:dyDescent="0.25">
      <c r="A210" t="s">
        <v>4045</v>
      </c>
      <c r="B210" t="s">
        <v>4042</v>
      </c>
      <c r="C210" s="6">
        <v>42087</v>
      </c>
      <c r="D210" s="3" t="s">
        <v>1209</v>
      </c>
      <c r="E210" s="3">
        <v>405076</v>
      </c>
      <c r="F210" t="s">
        <v>1021</v>
      </c>
      <c r="G210">
        <v>36</v>
      </c>
      <c r="H210">
        <v>30</v>
      </c>
      <c r="I210">
        <f t="shared" si="6"/>
        <v>1080</v>
      </c>
      <c r="J210" t="s">
        <v>1067</v>
      </c>
      <c r="K210" t="s">
        <v>865</v>
      </c>
      <c r="L210" s="5" t="s">
        <v>1210</v>
      </c>
      <c r="M210">
        <v>1</v>
      </c>
      <c r="N210" s="2" t="s">
        <v>4047</v>
      </c>
      <c r="O210">
        <v>5076</v>
      </c>
      <c r="Q210" t="str">
        <f t="shared" si="7"/>
        <v>nm3api_inv_sign.ins(p_iit_ne_id =&gt; n,p_effective_date =&gt;'24-Mar-2015' , p_admin_unit=&gt; 3, pf_std_sign_no =&gt; 'OD27-1-30' , pf_graph_id =&gt; '1' , pf_show  =&gt; 'Y' , pf_mms_no  =&gt; '5076' , pf_sign_desc =&gt; 'BUCKLE-UP OREGON' , pf_wd =&gt; '36' , pf_ht  =&gt; '30' , pf_sq_ft_no =&gt; '1080' , pf_sign_strrm_no  =&gt; '405076' , pf_sz  =&gt; '36x30' , pf_color  =&gt; 'BLU/SIL' , pf_std_sign_typ  =&gt; 'SERVICE');</v>
      </c>
    </row>
    <row r="211" spans="1:17" x14ac:dyDescent="0.25">
      <c r="A211" t="s">
        <v>4045</v>
      </c>
      <c r="B211" t="s">
        <v>4042</v>
      </c>
      <c r="C211" s="6">
        <v>42087</v>
      </c>
      <c r="D211" s="3" t="s">
        <v>1211</v>
      </c>
      <c r="E211" s="3" t="s">
        <v>1212</v>
      </c>
      <c r="F211" t="s">
        <v>1213</v>
      </c>
      <c r="G211">
        <v>72</v>
      </c>
      <c r="H211">
        <v>36</v>
      </c>
      <c r="I211">
        <f t="shared" si="6"/>
        <v>2592</v>
      </c>
      <c r="J211" t="s">
        <v>860</v>
      </c>
      <c r="K211" t="s">
        <v>807</v>
      </c>
      <c r="L211" s="5" t="s">
        <v>2687</v>
      </c>
      <c r="M211">
        <v>1</v>
      </c>
      <c r="N211" s="2" t="s">
        <v>4047</v>
      </c>
      <c r="Q211" t="str">
        <f t="shared" si="7"/>
        <v>nm3api_inv_sign.ins(p_iit_ne_id =&gt; n,p_effective_date =&gt;'24-Mar-2015' , p_admin_unit=&gt; 3, pf_std_sign_no =&gt; 'OD-411a-36' , pf_graph_id =&gt; '1' , pf_show  =&gt; 'Y' , pf_mms_no  =&gt; '' , pf_sign_desc =&gt; 'ENTERING (CITY)' , pf_wd =&gt; '72' , pf_ht  =&gt; '36' , pf_sq_ft_no =&gt; '2592' , pf_sign_strrm_no  =&gt; 'OD-411a' , pf_sz  =&gt; '72x36' , pf_color  =&gt; 'SIL/GRN' , pf_std_sign_typ  =&gt; 'GUIDE');</v>
      </c>
    </row>
    <row r="212" spans="1:17" x14ac:dyDescent="0.25">
      <c r="A212" t="s">
        <v>4045</v>
      </c>
      <c r="B212" t="s">
        <v>4042</v>
      </c>
      <c r="C212" s="6">
        <v>42087</v>
      </c>
      <c r="D212" s="3" t="s">
        <v>1214</v>
      </c>
      <c r="E212" s="3" t="s">
        <v>1215</v>
      </c>
      <c r="F212" t="s">
        <v>1213</v>
      </c>
      <c r="G212">
        <v>72</v>
      </c>
      <c r="H212">
        <v>36</v>
      </c>
      <c r="I212">
        <f t="shared" si="6"/>
        <v>2592</v>
      </c>
      <c r="J212" t="s">
        <v>860</v>
      </c>
      <c r="K212" t="s">
        <v>807</v>
      </c>
      <c r="L212" s="5" t="s">
        <v>2688</v>
      </c>
      <c r="M212">
        <v>1</v>
      </c>
      <c r="N212" s="2" t="s">
        <v>4047</v>
      </c>
      <c r="Q212" t="str">
        <f t="shared" si="7"/>
        <v>nm3api_inv_sign.ins(p_iit_ne_id =&gt; n,p_effective_date =&gt;'24-Mar-2015' , p_admin_unit=&gt; 3, pf_std_sign_no =&gt; 'OD-412-36' , pf_graph_id =&gt; '1' , pf_show  =&gt; 'Y' , pf_mms_no  =&gt; '' , pf_sign_desc =&gt; 'ENTERING (COUNTY)' , pf_wd =&gt; '72' , pf_ht  =&gt; '36' , pf_sq_ft_no =&gt; '2592' , pf_sign_strrm_no  =&gt; 'OD-412' , pf_sz  =&gt; '72x36' , pf_color  =&gt; 'SIL/GRN' , pf_std_sign_typ  =&gt; 'GUIDE');</v>
      </c>
    </row>
    <row r="213" spans="1:17" x14ac:dyDescent="0.25">
      <c r="A213" t="s">
        <v>4045</v>
      </c>
      <c r="B213" t="s">
        <v>4042</v>
      </c>
      <c r="C213" s="6">
        <v>42087</v>
      </c>
      <c r="D213" s="3" t="s">
        <v>1216</v>
      </c>
      <c r="E213" s="3" t="s">
        <v>1217</v>
      </c>
      <c r="F213" t="s">
        <v>1218</v>
      </c>
      <c r="G213">
        <v>30</v>
      </c>
      <c r="H213">
        <v>78</v>
      </c>
      <c r="I213">
        <f t="shared" si="6"/>
        <v>2340</v>
      </c>
      <c r="J213" t="s">
        <v>860</v>
      </c>
      <c r="K213" t="s">
        <v>807</v>
      </c>
      <c r="L213" s="5" t="s">
        <v>2689</v>
      </c>
      <c r="M213">
        <v>1</v>
      </c>
      <c r="N213" s="2" t="s">
        <v>4047</v>
      </c>
      <c r="Q213" t="str">
        <f t="shared" si="7"/>
        <v>nm3api_inv_sign.ins(p_iit_ne_id =&gt; n,p_effective_date =&gt;'24-Mar-2015' , p_admin_unit=&gt; 3, pf_std_sign_no =&gt; 'OD-413-78' , pf_graph_id =&gt; '1' , pf_show  =&gt; 'Y' , pf_mms_no  =&gt; '' , pf_sign_desc =&gt; 'WELCOME TO (CITY)' , pf_wd =&gt; '30' , pf_ht  =&gt; '78' , pf_sq_ft_no =&gt; '2340' , pf_sign_strrm_no  =&gt; 'OD-413' , pf_sz  =&gt; '30x78' , pf_color  =&gt; 'SIL/GRN' , pf_std_sign_typ  =&gt; 'GUIDE');</v>
      </c>
    </row>
    <row r="214" spans="1:17" x14ac:dyDescent="0.25">
      <c r="A214" t="s">
        <v>4045</v>
      </c>
      <c r="B214" t="s">
        <v>4042</v>
      </c>
      <c r="C214" s="6">
        <v>42087</v>
      </c>
      <c r="D214" s="3" t="s">
        <v>1219</v>
      </c>
      <c r="E214" s="3" t="s">
        <v>1220</v>
      </c>
      <c r="F214" t="s">
        <v>1221</v>
      </c>
      <c r="G214">
        <v>33</v>
      </c>
      <c r="H214">
        <v>18</v>
      </c>
      <c r="I214">
        <f t="shared" si="6"/>
        <v>594</v>
      </c>
      <c r="J214" t="s">
        <v>860</v>
      </c>
      <c r="K214" t="s">
        <v>807</v>
      </c>
      <c r="L214" s="5" t="s">
        <v>1223</v>
      </c>
      <c r="M214">
        <v>1</v>
      </c>
      <c r="N214" s="2" t="s">
        <v>4047</v>
      </c>
      <c r="Q214" t="str">
        <f t="shared" si="7"/>
        <v>nm3api_inv_sign.ins(p_iit_ne_id =&gt; n,p_effective_date =&gt;'24-Mar-2015' , p_admin_unit=&gt; 3, pf_std_sign_no =&gt; 'OD-413a-18' , pf_graph_id =&gt; '1' , pf_show  =&gt; 'Y' , pf_mms_no  =&gt; '' , pf_sign_desc =&gt; 'POPULATION X' , pf_wd =&gt; '33' , pf_ht  =&gt; '18' , pf_sq_ft_no =&gt; '594' , pf_sign_strrm_no  =&gt; 'OD-413a' , pf_sz  =&gt; '33x18' , pf_color  =&gt; 'SIL/GRN' , pf_std_sign_typ  =&gt; 'GUIDE');</v>
      </c>
    </row>
    <row r="215" spans="1:17" x14ac:dyDescent="0.25">
      <c r="A215" t="s">
        <v>4045</v>
      </c>
      <c r="B215" t="s">
        <v>4042</v>
      </c>
      <c r="C215" s="6">
        <v>42087</v>
      </c>
      <c r="D215" s="3" t="s">
        <v>1222</v>
      </c>
      <c r="E215" s="3" t="s">
        <v>1220</v>
      </c>
      <c r="F215" t="s">
        <v>1221</v>
      </c>
      <c r="G215">
        <v>33</v>
      </c>
      <c r="H215">
        <v>18</v>
      </c>
      <c r="I215">
        <f t="shared" si="6"/>
        <v>594</v>
      </c>
      <c r="J215" t="s">
        <v>860</v>
      </c>
      <c r="K215" t="s">
        <v>807</v>
      </c>
      <c r="L215" s="5" t="s">
        <v>1223</v>
      </c>
      <c r="M215">
        <v>1</v>
      </c>
      <c r="N215" s="2" t="s">
        <v>4047</v>
      </c>
      <c r="Q215" t="str">
        <f t="shared" si="7"/>
        <v>nm3api_inv_sign.ins(p_iit_ne_id =&gt; n,p_effective_date =&gt;'24-Mar-2015' , p_admin_unit=&gt; 3, pf_std_sign_no =&gt; 'OD-413a-27' , pf_graph_id =&gt; '1' , pf_show  =&gt; 'Y' , pf_mms_no  =&gt; '' , pf_sign_desc =&gt; 'POPULATION X' , pf_wd =&gt; '33' , pf_ht  =&gt; '18' , pf_sq_ft_no =&gt; '594' , pf_sign_strrm_no  =&gt; 'OD-413a' , pf_sz  =&gt; '33x18' , pf_color  =&gt; 'SIL/GRN' , pf_std_sign_typ  =&gt; 'GUIDE');</v>
      </c>
    </row>
    <row r="216" spans="1:17" x14ac:dyDescent="0.25">
      <c r="A216" t="s">
        <v>4045</v>
      </c>
      <c r="B216" t="s">
        <v>4042</v>
      </c>
      <c r="C216" s="6">
        <v>42087</v>
      </c>
      <c r="D216" s="3" t="s">
        <v>1224</v>
      </c>
      <c r="E216" s="3" t="s">
        <v>1225</v>
      </c>
      <c r="F216" t="s">
        <v>1218</v>
      </c>
      <c r="G216">
        <v>30</v>
      </c>
      <c r="H216">
        <v>78</v>
      </c>
      <c r="I216">
        <f t="shared" si="6"/>
        <v>2340</v>
      </c>
      <c r="J216" t="s">
        <v>860</v>
      </c>
      <c r="K216" t="s">
        <v>807</v>
      </c>
      <c r="L216" s="5" t="s">
        <v>2690</v>
      </c>
      <c r="M216">
        <v>1</v>
      </c>
      <c r="N216" s="2" t="s">
        <v>4047</v>
      </c>
      <c r="Q216" t="str">
        <f t="shared" si="7"/>
        <v>nm3api_inv_sign.ins(p_iit_ne_id =&gt; n,p_effective_date =&gt;'24-Mar-2015' , p_admin_unit=&gt; 3, pf_std_sign_no =&gt; 'OD-414-78' , pf_graph_id =&gt; '1' , pf_show  =&gt; 'Y' , pf_mms_no  =&gt; '' , pf_sign_desc =&gt; 'WELCOME TO (COUNTY) W/ LOGO' , pf_wd =&gt; '30' , pf_ht  =&gt; '78' , pf_sq_ft_no =&gt; '2340' , pf_sign_strrm_no  =&gt; 'OD-414' , pf_sz  =&gt; '30x78' , pf_color  =&gt; 'SIL/GRN' , pf_std_sign_typ  =&gt; 'GUIDE');</v>
      </c>
    </row>
    <row r="217" spans="1:17" x14ac:dyDescent="0.25">
      <c r="A217" t="s">
        <v>4045</v>
      </c>
      <c r="B217" t="s">
        <v>4042</v>
      </c>
      <c r="C217" s="6">
        <v>42087</v>
      </c>
      <c r="D217" s="3" t="s">
        <v>1226</v>
      </c>
      <c r="E217" s="3">
        <v>405061</v>
      </c>
      <c r="F217" t="s">
        <v>935</v>
      </c>
      <c r="G217">
        <v>24</v>
      </c>
      <c r="H217">
        <v>24</v>
      </c>
      <c r="I217">
        <f t="shared" si="6"/>
        <v>576</v>
      </c>
      <c r="J217" t="s">
        <v>860</v>
      </c>
      <c r="K217" t="s">
        <v>807</v>
      </c>
      <c r="L217" s="5" t="s">
        <v>1227</v>
      </c>
      <c r="M217">
        <v>1</v>
      </c>
      <c r="N217" s="2" t="s">
        <v>4047</v>
      </c>
      <c r="O217">
        <v>5061</v>
      </c>
      <c r="Q217" t="str">
        <f t="shared" si="7"/>
        <v>nm3api_inv_sign.ins(p_iit_ne_id =&gt; n,p_effective_date =&gt;'24-Mar-2015' , p_admin_unit=&gt; 3, pf_std_sign_no =&gt; 'OD417-24' , pf_graph_id =&gt; '1' , pf_show  =&gt; 'Y' , pf_mms_no  =&gt; '5061' , pf_sign_desc =&gt; 'ADOPT A HIGHWAY' , pf_wd =&gt; '24' , pf_ht  =&gt; '24' , pf_sq_ft_no =&gt; '576' , pf_sign_strrm_no  =&gt; '405061' , pf_sz  =&gt; '24x24' , pf_color  =&gt; 'SIL/GRN' , pf_std_sign_typ  =&gt; 'GUIDE');</v>
      </c>
    </row>
    <row r="218" spans="1:17" x14ac:dyDescent="0.25">
      <c r="A218" t="s">
        <v>4045</v>
      </c>
      <c r="B218" t="s">
        <v>4042</v>
      </c>
      <c r="C218" s="6">
        <v>42087</v>
      </c>
      <c r="D218" s="3" t="s">
        <v>1228</v>
      </c>
      <c r="E218" s="3" t="s">
        <v>1229</v>
      </c>
      <c r="F218" t="s">
        <v>935</v>
      </c>
      <c r="G218">
        <v>24</v>
      </c>
      <c r="H218">
        <v>24</v>
      </c>
      <c r="I218">
        <f t="shared" si="6"/>
        <v>576</v>
      </c>
      <c r="J218" t="s">
        <v>860</v>
      </c>
      <c r="K218" t="s">
        <v>807</v>
      </c>
      <c r="L218" s="5" t="s">
        <v>1230</v>
      </c>
      <c r="M218">
        <v>1</v>
      </c>
      <c r="N218" s="2" t="s">
        <v>4047</v>
      </c>
      <c r="Q218" t="str">
        <f t="shared" si="7"/>
        <v>nm3api_inv_sign.ins(p_iit_ne_id =&gt; n,p_effective_date =&gt;'24-Mar-2015' , p_admin_unit=&gt; 3, pf_std_sign_no =&gt; 'OD418-24' , pf_graph_id =&gt; '1' , pf_show  =&gt; 'Y' , pf_mms_no  =&gt; '' , pf_sign_desc =&gt; 'ADOPT-A LANDSCAPE PROGRAM' , pf_wd =&gt; '24' , pf_ht  =&gt; '24' , pf_sq_ft_no =&gt; '576' , pf_sign_strrm_no  =&gt; 'OD418' , pf_sz  =&gt; '24x24' , pf_color  =&gt; 'SIL/GRN' , pf_std_sign_typ  =&gt; 'GUIDE');</v>
      </c>
    </row>
    <row r="219" spans="1:17" x14ac:dyDescent="0.25">
      <c r="A219" t="s">
        <v>4045</v>
      </c>
      <c r="B219" t="s">
        <v>4042</v>
      </c>
      <c r="C219" s="6">
        <v>42087</v>
      </c>
      <c r="D219" s="3" t="s">
        <v>1231</v>
      </c>
      <c r="E219" s="3" t="s">
        <v>1232</v>
      </c>
      <c r="F219" t="s">
        <v>1233</v>
      </c>
      <c r="G219">
        <v>42</v>
      </c>
      <c r="H219">
        <v>30</v>
      </c>
      <c r="I219">
        <f t="shared" si="6"/>
        <v>1260</v>
      </c>
      <c r="J219" t="s">
        <v>2591</v>
      </c>
      <c r="K219" t="s">
        <v>865</v>
      </c>
      <c r="L219" s="5" t="s">
        <v>1234</v>
      </c>
      <c r="M219">
        <v>1</v>
      </c>
      <c r="N219" s="2" t="s">
        <v>4047</v>
      </c>
      <c r="Q219" t="str">
        <f t="shared" si="7"/>
        <v>nm3api_inv_sign.ins(p_iit_ne_id =&gt; n,p_effective_date =&gt;'24-Mar-2015' , p_admin_unit=&gt; 3, pf_std_sign_no =&gt; 'OD-426-30' , pf_graph_id =&gt; '1' , pf_show  =&gt; 'Y' , pf_mms_no  =&gt; '' , pf_sign_desc =&gt; 'DEPOSIT LITTER 1/4 MILE' , pf_wd =&gt; '42' , pf_ht  =&gt; '30' , pf_sq_ft_no =&gt; '1260' , pf_sign_strrm_no  =&gt; 'OD-426' , pf_sz  =&gt; '42x30' , pf_color  =&gt; 'BLK/BLU/SIL' , pf_std_sign_typ  =&gt; 'SERVICE');</v>
      </c>
    </row>
    <row r="220" spans="1:17" x14ac:dyDescent="0.25">
      <c r="A220" t="s">
        <v>4045</v>
      </c>
      <c r="B220" t="s">
        <v>4042</v>
      </c>
      <c r="C220" s="6">
        <v>42087</v>
      </c>
      <c r="D220" s="3" t="s">
        <v>1235</v>
      </c>
      <c r="E220" s="3" t="s">
        <v>1236</v>
      </c>
      <c r="F220" t="s">
        <v>1233</v>
      </c>
      <c r="G220">
        <v>42</v>
      </c>
      <c r="H220">
        <v>30</v>
      </c>
      <c r="I220">
        <f t="shared" si="6"/>
        <v>1260</v>
      </c>
      <c r="J220" t="s">
        <v>2591</v>
      </c>
      <c r="K220" t="s">
        <v>865</v>
      </c>
      <c r="L220" s="5" t="s">
        <v>1237</v>
      </c>
      <c r="M220">
        <v>1</v>
      </c>
      <c r="N220" s="2" t="s">
        <v>4047</v>
      </c>
      <c r="Q220" t="str">
        <f t="shared" si="7"/>
        <v>nm3api_inv_sign.ins(p_iit_ne_id =&gt; n,p_effective_date =&gt;'24-Mar-2015' , p_admin_unit=&gt; 3, pf_std_sign_no =&gt; 'OD-427-30' , pf_graph_id =&gt; '1' , pf_show  =&gt; 'Y' , pf_mms_no  =&gt; '' , pf_sign_desc =&gt; 'DEPOSIT LITTER' , pf_wd =&gt; '42' , pf_ht  =&gt; '30' , pf_sq_ft_no =&gt; '1260' , pf_sign_strrm_no  =&gt; 'OD-427' , pf_sz  =&gt; '42x30' , pf_color  =&gt; 'BLK/BLU/SIL' , pf_std_sign_typ  =&gt; 'SERVICE');</v>
      </c>
    </row>
    <row r="221" spans="1:17" x14ac:dyDescent="0.25">
      <c r="A221" t="s">
        <v>4045</v>
      </c>
      <c r="B221" t="s">
        <v>4042</v>
      </c>
      <c r="C221" s="6">
        <v>42087</v>
      </c>
      <c r="D221" s="3" t="s">
        <v>1238</v>
      </c>
      <c r="E221" s="3">
        <v>405079</v>
      </c>
      <c r="F221" t="s">
        <v>889</v>
      </c>
      <c r="G221">
        <v>16</v>
      </c>
      <c r="H221">
        <v>18</v>
      </c>
      <c r="I221">
        <f t="shared" si="6"/>
        <v>288</v>
      </c>
      <c r="J221" t="s">
        <v>2588</v>
      </c>
      <c r="K221" t="s">
        <v>890</v>
      </c>
      <c r="L221" s="5" t="s">
        <v>2607</v>
      </c>
      <c r="M221">
        <v>1</v>
      </c>
      <c r="N221" s="2" t="s">
        <v>4047</v>
      </c>
      <c r="O221">
        <v>5079</v>
      </c>
      <c r="Q221" t="str">
        <f t="shared" si="7"/>
        <v>nm3api_inv_sign.ins(p_iit_ne_id =&gt; n,p_effective_date =&gt;'24-Mar-2015' , p_admin_unit=&gt; 3, pf_std_sign_no =&gt; 'OD-434-18' , pf_graph_id =&gt; '1' , pf_show  =&gt; 'Y' , pf_mms_no  =&gt; '5079' , pf_sign_desc =&gt; 'OREGON STATE PARKS SHIELD' , pf_wd =&gt; '16' , pf_ht  =&gt; '18' , pf_sq_ft_no =&gt; '288' , pf_sign_strrm_no  =&gt; '405079' , pf_sz  =&gt; '16x18' , pf_color  =&gt; 'BLK/BLU/GRN/SIL' , pf_std_sign_typ  =&gt; 'ROUTE MARKER');</v>
      </c>
    </row>
    <row r="222" spans="1:17" x14ac:dyDescent="0.25">
      <c r="A222" t="s">
        <v>4045</v>
      </c>
      <c r="B222" t="s">
        <v>4042</v>
      </c>
      <c r="C222" s="6">
        <v>42087</v>
      </c>
      <c r="D222" s="3" t="s">
        <v>1239</v>
      </c>
      <c r="E222" s="3">
        <v>405067</v>
      </c>
      <c r="F222" t="s">
        <v>892</v>
      </c>
      <c r="G222">
        <v>33</v>
      </c>
      <c r="H222">
        <v>36</v>
      </c>
      <c r="I222">
        <f t="shared" si="6"/>
        <v>1188</v>
      </c>
      <c r="J222" t="s">
        <v>2588</v>
      </c>
      <c r="K222" t="s">
        <v>890</v>
      </c>
      <c r="L222" s="5" t="s">
        <v>2607</v>
      </c>
      <c r="M222">
        <v>1</v>
      </c>
      <c r="N222" s="2" t="s">
        <v>4047</v>
      </c>
      <c r="O222">
        <v>5067</v>
      </c>
      <c r="Q222" t="str">
        <f t="shared" si="7"/>
        <v>nm3api_inv_sign.ins(p_iit_ne_id =&gt; n,p_effective_date =&gt;'24-Mar-2015' , p_admin_unit=&gt; 3, pf_std_sign_no =&gt; 'OD-434-36' , pf_graph_id =&gt; '1' , pf_show  =&gt; 'Y' , pf_mms_no  =&gt; '5067' , pf_sign_desc =&gt; 'OREGON STATE PARKS SHIELD' , pf_wd =&gt; '33' , pf_ht  =&gt; '36' , pf_sq_ft_no =&gt; '1188' , pf_sign_strrm_no  =&gt; '405067' , pf_sz  =&gt; '33x36' , pf_color  =&gt; 'BLK/BLU/GRN/SIL' , pf_std_sign_typ  =&gt; 'ROUTE MARKER');</v>
      </c>
    </row>
    <row r="223" spans="1:17" x14ac:dyDescent="0.25">
      <c r="A223" t="s">
        <v>4045</v>
      </c>
      <c r="B223" t="s">
        <v>4042</v>
      </c>
      <c r="C223" s="6">
        <v>42087</v>
      </c>
      <c r="D223" s="3" t="s">
        <v>1240</v>
      </c>
      <c r="E223" s="3">
        <v>405068</v>
      </c>
      <c r="F223" t="s">
        <v>1241</v>
      </c>
      <c r="G223">
        <v>30</v>
      </c>
      <c r="H223">
        <v>12</v>
      </c>
      <c r="I223">
        <f t="shared" si="6"/>
        <v>360</v>
      </c>
      <c r="J223" t="s">
        <v>882</v>
      </c>
      <c r="K223" t="s">
        <v>1191</v>
      </c>
      <c r="L223" s="5" t="s">
        <v>1242</v>
      </c>
      <c r="M223">
        <v>1</v>
      </c>
      <c r="N223" s="2" t="s">
        <v>4047</v>
      </c>
      <c r="O223">
        <v>5068</v>
      </c>
      <c r="Q223" t="str">
        <f t="shared" si="7"/>
        <v>nm3api_inv_sign.ins(p_iit_ne_id =&gt; n,p_effective_date =&gt;'24-Mar-2015' , p_admin_unit=&gt; 3, pf_std_sign_no =&gt; 'OD-435-12a' , pf_graph_id =&gt; '1' , pf_show  =&gt; 'Y' , pf_mms_no  =&gt; '5068' , pf_sign_desc =&gt; '1/4 MILE' , pf_wd =&gt; '30' , pf_ht  =&gt; '12' , pf_sq_ft_no =&gt; '360' , pf_sign_strrm_no  =&gt; '405068' , pf_sz  =&gt; '30x12' , pf_color  =&gt; 'SIL/BRN' , pf_std_sign_typ  =&gt; 'RECREATIONAL');</v>
      </c>
    </row>
    <row r="224" spans="1:17" x14ac:dyDescent="0.25">
      <c r="A224" t="s">
        <v>4045</v>
      </c>
      <c r="B224" t="s">
        <v>4042</v>
      </c>
      <c r="C224" s="6">
        <v>42087</v>
      </c>
      <c r="D224" s="3" t="s">
        <v>1243</v>
      </c>
      <c r="E224" s="3">
        <v>405069</v>
      </c>
      <c r="F224" t="s">
        <v>1241</v>
      </c>
      <c r="G224">
        <v>30</v>
      </c>
      <c r="H224">
        <v>12</v>
      </c>
      <c r="I224">
        <f t="shared" si="6"/>
        <v>360</v>
      </c>
      <c r="J224" t="s">
        <v>882</v>
      </c>
      <c r="K224" t="s">
        <v>1191</v>
      </c>
      <c r="L224" s="5" t="s">
        <v>1244</v>
      </c>
      <c r="M224">
        <v>1</v>
      </c>
      <c r="N224" s="2" t="s">
        <v>4047</v>
      </c>
      <c r="O224">
        <v>5069</v>
      </c>
      <c r="Q224" t="str">
        <f t="shared" si="7"/>
        <v>nm3api_inv_sign.ins(p_iit_ne_id =&gt; n,p_effective_date =&gt;'24-Mar-2015' , p_admin_unit=&gt; 3, pf_std_sign_no =&gt; 'OD-435-12b' , pf_graph_id =&gt; '1' , pf_show  =&gt; 'Y' , pf_mms_no  =&gt; '5069' , pf_sign_desc =&gt; '1/2 MILE' , pf_wd =&gt; '30' , pf_ht  =&gt; '12' , pf_sq_ft_no =&gt; '360' , pf_sign_strrm_no  =&gt; '405069' , pf_sz  =&gt; '30x12' , pf_color  =&gt; 'SIL/BRN' , pf_std_sign_typ  =&gt; 'RECREATIONAL');</v>
      </c>
    </row>
    <row r="225" spans="1:17" x14ac:dyDescent="0.25">
      <c r="A225" t="s">
        <v>4045</v>
      </c>
      <c r="B225" t="s">
        <v>4042</v>
      </c>
      <c r="C225" s="6">
        <v>42087</v>
      </c>
      <c r="D225" s="3" t="s">
        <v>1245</v>
      </c>
      <c r="E225" s="3">
        <v>405070</v>
      </c>
      <c r="F225" t="s">
        <v>1241</v>
      </c>
      <c r="G225">
        <v>30</v>
      </c>
      <c r="H225">
        <v>12</v>
      </c>
      <c r="I225">
        <f t="shared" si="6"/>
        <v>360</v>
      </c>
      <c r="J225" t="s">
        <v>882</v>
      </c>
      <c r="K225" t="s">
        <v>1191</v>
      </c>
      <c r="L225" s="5" t="s">
        <v>2691</v>
      </c>
      <c r="M225">
        <v>1</v>
      </c>
      <c r="N225" s="2" t="s">
        <v>4047</v>
      </c>
      <c r="O225">
        <v>5070</v>
      </c>
      <c r="Q225" t="str">
        <f t="shared" si="7"/>
        <v>nm3api_inv_sign.ins(p_iit_ne_id =&gt; n,p_effective_date =&gt;'24-Mar-2015' , p_admin_unit=&gt; 3, pf_std_sign_no =&gt; 'OD-437-12' , pf_graph_id =&gt; '1' , pf_show  =&gt; 'Y' , pf_mms_no  =&gt; '5070' , pf_sign_desc =&gt; 'PARK W/ ARROW' , pf_wd =&gt; '30' , pf_ht  =&gt; '12' , pf_sq_ft_no =&gt; '360' , pf_sign_strrm_no  =&gt; '405070' , pf_sz  =&gt; '30x12' , pf_color  =&gt; 'SIL/BRN' , pf_std_sign_typ  =&gt; 'RECREATIONAL');</v>
      </c>
    </row>
    <row r="226" spans="1:17" x14ac:dyDescent="0.25">
      <c r="A226" t="s">
        <v>4045</v>
      </c>
      <c r="B226" t="s">
        <v>4042</v>
      </c>
      <c r="C226" s="6">
        <v>42087</v>
      </c>
      <c r="D226" s="3" t="s">
        <v>1246</v>
      </c>
      <c r="E226" s="3">
        <v>405071</v>
      </c>
      <c r="F226" t="s">
        <v>1247</v>
      </c>
      <c r="G226">
        <v>30</v>
      </c>
      <c r="H226">
        <v>7.5</v>
      </c>
      <c r="I226">
        <f t="shared" si="6"/>
        <v>225</v>
      </c>
      <c r="J226" t="s">
        <v>882</v>
      </c>
      <c r="K226" t="s">
        <v>1191</v>
      </c>
      <c r="L226" s="5" t="s">
        <v>1248</v>
      </c>
      <c r="M226">
        <v>1</v>
      </c>
      <c r="N226" s="2" t="s">
        <v>4047</v>
      </c>
      <c r="O226">
        <v>5071</v>
      </c>
      <c r="Q226" t="str">
        <f t="shared" si="7"/>
        <v>nm3api_inv_sign.ins(p_iit_ne_id =&gt; n,p_effective_date =&gt;'24-Mar-2015' , p_admin_unit=&gt; 3, pf_std_sign_no =&gt; 'OD-438-7-1/2' , pf_graph_id =&gt; '1' , pf_show  =&gt; 'Y' , pf_mms_no  =&gt; '5071' , pf_sign_desc =&gt; 'PICNICKING' , pf_wd =&gt; '30' , pf_ht  =&gt; '7.5' , pf_sq_ft_no =&gt; '225' , pf_sign_strrm_no  =&gt; '405071' , pf_sz  =&gt; '30x7-1/2' , pf_color  =&gt; 'SIL/BRN' , pf_std_sign_typ  =&gt; 'RECREATIONAL');</v>
      </c>
    </row>
    <row r="227" spans="1:17" x14ac:dyDescent="0.25">
      <c r="A227" t="s">
        <v>4045</v>
      </c>
      <c r="B227" t="s">
        <v>4042</v>
      </c>
      <c r="C227" s="6">
        <v>42087</v>
      </c>
      <c r="D227" s="3" t="s">
        <v>1249</v>
      </c>
      <c r="E227" s="3">
        <v>405072</v>
      </c>
      <c r="F227" t="s">
        <v>1247</v>
      </c>
      <c r="G227">
        <v>30</v>
      </c>
      <c r="H227">
        <v>7.5</v>
      </c>
      <c r="I227">
        <f t="shared" si="6"/>
        <v>225</v>
      </c>
      <c r="J227" t="s">
        <v>882</v>
      </c>
      <c r="K227" t="s">
        <v>1191</v>
      </c>
      <c r="L227" s="5" t="s">
        <v>1250</v>
      </c>
      <c r="M227">
        <v>1</v>
      </c>
      <c r="N227" s="2" t="s">
        <v>4047</v>
      </c>
      <c r="O227">
        <v>5072</v>
      </c>
      <c r="Q227" t="str">
        <f t="shared" si="7"/>
        <v>nm3api_inv_sign.ins(p_iit_ne_id =&gt; n,p_effective_date =&gt;'24-Mar-2015' , p_admin_unit=&gt; 3, pf_std_sign_no =&gt; 'OD-439-7-1/2' , pf_graph_id =&gt; '1' , pf_show  =&gt; 'Y' , pf_mms_no  =&gt; '5072' , pf_sign_desc =&gt; 'SWIMMING' , pf_wd =&gt; '30' , pf_ht  =&gt; '7.5' , pf_sq_ft_no =&gt; '225' , pf_sign_strrm_no  =&gt; '405072' , pf_sz  =&gt; '30x7-1/2' , pf_color  =&gt; 'SIL/BRN' , pf_std_sign_typ  =&gt; 'RECREATIONAL');</v>
      </c>
    </row>
    <row r="228" spans="1:17" x14ac:dyDescent="0.25">
      <c r="A228" t="s">
        <v>4045</v>
      </c>
      <c r="B228" t="s">
        <v>4042</v>
      </c>
      <c r="C228" s="6">
        <v>42087</v>
      </c>
      <c r="D228" s="3" t="s">
        <v>1251</v>
      </c>
      <c r="E228" s="3">
        <v>405073</v>
      </c>
      <c r="F228" t="s">
        <v>1247</v>
      </c>
      <c r="G228">
        <v>30</v>
      </c>
      <c r="H228">
        <v>7.5</v>
      </c>
      <c r="I228">
        <f t="shared" si="6"/>
        <v>225</v>
      </c>
      <c r="J228" t="s">
        <v>882</v>
      </c>
      <c r="K228" t="s">
        <v>1191</v>
      </c>
      <c r="L228" s="5" t="s">
        <v>1252</v>
      </c>
      <c r="M228">
        <v>1</v>
      </c>
      <c r="N228" s="2" t="s">
        <v>4047</v>
      </c>
      <c r="O228">
        <v>5073</v>
      </c>
      <c r="Q228" t="str">
        <f t="shared" si="7"/>
        <v>nm3api_inv_sign.ins(p_iit_ne_id =&gt; n,p_effective_date =&gt;'24-Mar-2015' , p_admin_unit=&gt; 3, pf_std_sign_no =&gt; 'OD-440-7-1/2' , pf_graph_id =&gt; '1' , pf_show  =&gt; 'Y' , pf_mms_no  =&gt; '5073' , pf_sign_desc =&gt; 'BOAT LAUNCHING' , pf_wd =&gt; '30' , pf_ht  =&gt; '7.5' , pf_sq_ft_no =&gt; '225' , pf_sign_strrm_no  =&gt; '405073' , pf_sz  =&gt; '30x7-1/2' , pf_color  =&gt; 'SIL/BRN' , pf_std_sign_typ  =&gt; 'RECREATIONAL');</v>
      </c>
    </row>
    <row r="229" spans="1:17" x14ac:dyDescent="0.25">
      <c r="A229" t="s">
        <v>4045</v>
      </c>
      <c r="B229" t="s">
        <v>4042</v>
      </c>
      <c r="C229" s="6">
        <v>42087</v>
      </c>
      <c r="D229" s="3" t="s">
        <v>1253</v>
      </c>
      <c r="E229" s="3">
        <v>405074</v>
      </c>
      <c r="F229" t="s">
        <v>1247</v>
      </c>
      <c r="G229">
        <v>30</v>
      </c>
      <c r="H229">
        <v>7.5</v>
      </c>
      <c r="I229">
        <f t="shared" si="6"/>
        <v>225</v>
      </c>
      <c r="J229" t="s">
        <v>882</v>
      </c>
      <c r="K229" t="s">
        <v>1191</v>
      </c>
      <c r="L229" s="5" t="s">
        <v>1254</v>
      </c>
      <c r="M229">
        <v>1</v>
      </c>
      <c r="N229" s="2" t="s">
        <v>4047</v>
      </c>
      <c r="O229">
        <v>5074</v>
      </c>
      <c r="Q229" t="str">
        <f t="shared" si="7"/>
        <v>nm3api_inv_sign.ins(p_iit_ne_id =&gt; n,p_effective_date =&gt;'24-Mar-2015' , p_admin_unit=&gt; 3, pf_std_sign_no =&gt; 'OD-441-7-1/2' , pf_graph_id =&gt; '1' , pf_show  =&gt; 'Y' , pf_mms_no  =&gt; '5074' , pf_sign_desc =&gt; 'CAMPING' , pf_wd =&gt; '30' , pf_ht  =&gt; '7.5' , pf_sq_ft_no =&gt; '225' , pf_sign_strrm_no  =&gt; '405074' , pf_sz  =&gt; '30x7-1/2' , pf_color  =&gt; 'SIL/BRN' , pf_std_sign_typ  =&gt; 'RECREATIONAL');</v>
      </c>
    </row>
    <row r="230" spans="1:17" x14ac:dyDescent="0.25">
      <c r="A230" t="s">
        <v>4045</v>
      </c>
      <c r="B230" t="s">
        <v>4042</v>
      </c>
      <c r="C230" s="6">
        <v>42087</v>
      </c>
      <c r="D230" s="3" t="s">
        <v>1255</v>
      </c>
      <c r="E230" s="3" t="s">
        <v>1256</v>
      </c>
      <c r="F230" t="s">
        <v>895</v>
      </c>
      <c r="G230">
        <v>60</v>
      </c>
      <c r="H230">
        <v>36</v>
      </c>
      <c r="I230">
        <f t="shared" si="6"/>
        <v>2160</v>
      </c>
      <c r="J230" t="s">
        <v>860</v>
      </c>
      <c r="K230" t="s">
        <v>807</v>
      </c>
      <c r="L230" s="5" t="s">
        <v>896</v>
      </c>
      <c r="M230">
        <v>1</v>
      </c>
      <c r="N230" s="2" t="s">
        <v>4047</v>
      </c>
      <c r="Q230" t="str">
        <f t="shared" si="7"/>
        <v>nm3api_inv_sign.ins(p_iit_ne_id =&gt; n,p_effective_date =&gt;'24-Mar-2015' , p_admin_unit=&gt; 3, pf_std_sign_no =&gt; 'OD445-36' , pf_graph_id =&gt; '1' , pf_show  =&gt; 'Y' , pf_mms_no  =&gt; '' , pf_sign_desc =&gt; 'LIGHTS ON FOR SAFETY' , pf_wd =&gt; '60' , pf_ht  =&gt; '36' , pf_sq_ft_no =&gt; '2160' , pf_sign_strrm_no  =&gt; 'OD445' , pf_sz  =&gt; '60x36' , pf_color  =&gt; 'SIL/GRN' , pf_std_sign_typ  =&gt; 'GUIDE');</v>
      </c>
    </row>
    <row r="231" spans="1:17" x14ac:dyDescent="0.25">
      <c r="A231" t="s">
        <v>4045</v>
      </c>
      <c r="B231" t="s">
        <v>4042</v>
      </c>
      <c r="C231" s="6">
        <v>42087</v>
      </c>
      <c r="D231" s="3" t="s">
        <v>1257</v>
      </c>
      <c r="E231" s="3" t="s">
        <v>1258</v>
      </c>
      <c r="F231" t="s">
        <v>1259</v>
      </c>
      <c r="G231">
        <v>54</v>
      </c>
      <c r="H231">
        <v>48</v>
      </c>
      <c r="I231">
        <f t="shared" si="6"/>
        <v>2592</v>
      </c>
      <c r="J231" t="s">
        <v>860</v>
      </c>
      <c r="K231" t="s">
        <v>807</v>
      </c>
      <c r="L231" s="5" t="s">
        <v>1260</v>
      </c>
      <c r="M231">
        <v>1</v>
      </c>
      <c r="N231" s="2" t="s">
        <v>4047</v>
      </c>
      <c r="Q231" t="str">
        <f t="shared" si="7"/>
        <v>nm3api_inv_sign.ins(p_iit_ne_id =&gt; n,p_effective_date =&gt;'24-Mar-2015' , p_admin_unit=&gt; 3, pf_std_sign_no =&gt; 'OD-449-48' , pf_graph_id =&gt; '1' , pf_show  =&gt; 'Y' , pf_mms_no  =&gt; '' , pf_sign_desc =&gt; 'END SAFETY CORRIDOR' , pf_wd =&gt; '54' , pf_ht  =&gt; '48' , pf_sq_ft_no =&gt; '2592' , pf_sign_strrm_no  =&gt; 'OD-449' , pf_sz  =&gt; '54x48' , pf_color  =&gt; 'SIL/GRN' , pf_std_sign_typ  =&gt; 'GUIDE');</v>
      </c>
    </row>
    <row r="232" spans="1:17" x14ac:dyDescent="0.25">
      <c r="A232" t="s">
        <v>4045</v>
      </c>
      <c r="B232" t="s">
        <v>4042</v>
      </c>
      <c r="C232" s="6">
        <v>42087</v>
      </c>
      <c r="D232" s="3" t="s">
        <v>1261</v>
      </c>
      <c r="E232" s="3" t="s">
        <v>1262</v>
      </c>
      <c r="F232" t="s">
        <v>972</v>
      </c>
      <c r="G232">
        <v>24</v>
      </c>
      <c r="H232">
        <v>30</v>
      </c>
      <c r="I232">
        <f t="shared" si="6"/>
        <v>720</v>
      </c>
      <c r="J232" t="s">
        <v>1067</v>
      </c>
      <c r="K232" t="s">
        <v>865</v>
      </c>
      <c r="L232" s="5" t="s">
        <v>2692</v>
      </c>
      <c r="M232">
        <v>1</v>
      </c>
      <c r="N232" s="2" t="s">
        <v>4047</v>
      </c>
      <c r="Q232" t="str">
        <f t="shared" si="7"/>
        <v>nm3api_inv_sign.ins(p_iit_ne_id =&gt; n,p_effective_date =&gt;'24-Mar-2015' , p_admin_unit=&gt; 3, pf_std_sign_no =&gt; 'OD450-30' , pf_graph_id =&gt; '1' , pf_show  =&gt; 'Y' , pf_mms_no  =&gt; '' , pf_sign_desc =&gt; 'FIRE HYDRANT (SYMBOL)' , pf_wd =&gt; '24' , pf_ht  =&gt; '30' , pf_sq_ft_no =&gt; '720' , pf_sign_strrm_no  =&gt; 'OD450' , pf_sz  =&gt; '24x30' , pf_color  =&gt; 'BLU/SIL' , pf_std_sign_typ  =&gt; 'SERVICE');</v>
      </c>
    </row>
    <row r="233" spans="1:17" x14ac:dyDescent="0.25">
      <c r="A233" t="s">
        <v>4045</v>
      </c>
      <c r="B233" t="s">
        <v>4042</v>
      </c>
      <c r="C233" s="6">
        <v>42087</v>
      </c>
      <c r="D233" s="3" t="s">
        <v>1263</v>
      </c>
      <c r="E233" s="3" t="s">
        <v>1263</v>
      </c>
      <c r="F233" t="s">
        <v>1264</v>
      </c>
      <c r="G233">
        <v>81</v>
      </c>
      <c r="H233">
        <v>60</v>
      </c>
      <c r="I233">
        <f t="shared" si="6"/>
        <v>4860</v>
      </c>
      <c r="J233" t="s">
        <v>2594</v>
      </c>
      <c r="K233" t="s">
        <v>807</v>
      </c>
      <c r="L233" s="5" t="s">
        <v>1265</v>
      </c>
      <c r="M233">
        <v>1</v>
      </c>
      <c r="N233" s="2" t="s">
        <v>4047</v>
      </c>
      <c r="Q233" t="str">
        <f t="shared" si="7"/>
        <v>nm3api_inv_sign.ins(p_iit_ne_id =&gt; n,p_effective_date =&gt;'24-Mar-2015' , p_admin_unit=&gt; 3, pf_std_sign_no =&gt; 'OD460' , pf_graph_id =&gt; '1' , pf_show  =&gt; 'Y' , pf_mms_no  =&gt; '' , pf_sign_desc =&gt; 'WELCOME TO OREGON' , pf_wd =&gt; '81' , pf_ht  =&gt; '60' , pf_sq_ft_no =&gt; '4860' , pf_sign_strrm_no  =&gt; 'OD460' , pf_sz  =&gt; '81x60' , pf_color  =&gt; 'GRN/GRN/SIL' , pf_std_sign_typ  =&gt; 'GUIDE');</v>
      </c>
    </row>
    <row r="234" spans="1:17" x14ac:dyDescent="0.25">
      <c r="A234" t="s">
        <v>4045</v>
      </c>
      <c r="B234" t="s">
        <v>4042</v>
      </c>
      <c r="C234" s="6">
        <v>42087</v>
      </c>
      <c r="D234" s="3" t="s">
        <v>1266</v>
      </c>
      <c r="E234" s="3" t="s">
        <v>1267</v>
      </c>
      <c r="F234" t="s">
        <v>1268</v>
      </c>
      <c r="G234">
        <v>60</v>
      </c>
      <c r="H234">
        <v>45</v>
      </c>
      <c r="I234">
        <f t="shared" si="6"/>
        <v>2700</v>
      </c>
      <c r="J234" t="s">
        <v>2594</v>
      </c>
      <c r="K234" t="s">
        <v>807</v>
      </c>
      <c r="L234" s="5" t="s">
        <v>1265</v>
      </c>
      <c r="M234">
        <v>1</v>
      </c>
      <c r="N234" s="2" t="s">
        <v>4047</v>
      </c>
      <c r="Q234" t="str">
        <f t="shared" si="7"/>
        <v>nm3api_inv_sign.ins(p_iit_ne_id =&gt; n,p_effective_date =&gt;'24-Mar-2015' , p_admin_unit=&gt; 3, pf_std_sign_no =&gt; 'OD-460-45' , pf_graph_id =&gt; '1' , pf_show  =&gt; 'Y' , pf_mms_no  =&gt; '' , pf_sign_desc =&gt; 'WELCOME TO OREGON' , pf_wd =&gt; '60' , pf_ht  =&gt; '45' , pf_sq_ft_no =&gt; '2700' , pf_sign_strrm_no  =&gt; 'OD-460' , pf_sz  =&gt; '60x45' , pf_color  =&gt; 'GRN/GRN/SIL' , pf_std_sign_typ  =&gt; 'GUIDE');</v>
      </c>
    </row>
    <row r="235" spans="1:17" x14ac:dyDescent="0.25">
      <c r="A235" t="s">
        <v>4045</v>
      </c>
      <c r="B235" t="s">
        <v>4042</v>
      </c>
      <c r="C235" s="6">
        <v>42087</v>
      </c>
      <c r="D235" s="3" t="s">
        <v>1269</v>
      </c>
      <c r="E235" s="3" t="s">
        <v>1267</v>
      </c>
      <c r="F235" t="s">
        <v>1268</v>
      </c>
      <c r="G235">
        <v>60</v>
      </c>
      <c r="H235">
        <v>45</v>
      </c>
      <c r="I235">
        <f t="shared" si="6"/>
        <v>2700</v>
      </c>
      <c r="J235" t="s">
        <v>2594</v>
      </c>
      <c r="K235" t="s">
        <v>807</v>
      </c>
      <c r="L235" s="5" t="s">
        <v>1265</v>
      </c>
      <c r="M235">
        <v>1</v>
      </c>
      <c r="N235" s="2" t="s">
        <v>4047</v>
      </c>
      <c r="Q235" t="str">
        <f t="shared" si="7"/>
        <v>nm3api_inv_sign.ins(p_iit_ne_id =&gt; n,p_effective_date =&gt;'24-Mar-2015' , p_admin_unit=&gt; 3, pf_std_sign_no =&gt; 'OD460-45' , pf_graph_id =&gt; '1' , pf_show  =&gt; 'Y' , pf_mms_no  =&gt; '' , pf_sign_desc =&gt; 'WELCOME TO OREGON' , pf_wd =&gt; '60' , pf_ht  =&gt; '45' , pf_sq_ft_no =&gt; '2700' , pf_sign_strrm_no  =&gt; 'OD-460' , pf_sz  =&gt; '60x45' , pf_color  =&gt; 'GRN/GRN/SIL' , pf_std_sign_typ  =&gt; 'GUIDE');</v>
      </c>
    </row>
    <row r="236" spans="1:17" x14ac:dyDescent="0.25">
      <c r="A236" t="s">
        <v>4045</v>
      </c>
      <c r="B236" t="s">
        <v>4042</v>
      </c>
      <c r="C236" s="6">
        <v>42087</v>
      </c>
      <c r="D236" s="3" t="s">
        <v>1270</v>
      </c>
      <c r="E236" s="3" t="s">
        <v>1263</v>
      </c>
      <c r="F236" t="s">
        <v>1264</v>
      </c>
      <c r="G236">
        <v>81</v>
      </c>
      <c r="H236">
        <v>60</v>
      </c>
      <c r="I236">
        <f t="shared" si="6"/>
        <v>4860</v>
      </c>
      <c r="J236" t="s">
        <v>2594</v>
      </c>
      <c r="K236" t="s">
        <v>807</v>
      </c>
      <c r="L236" s="5" t="s">
        <v>1265</v>
      </c>
      <c r="M236">
        <v>1</v>
      </c>
      <c r="N236" s="2" t="s">
        <v>4047</v>
      </c>
      <c r="Q236" t="str">
        <f t="shared" si="7"/>
        <v>nm3api_inv_sign.ins(p_iit_ne_id =&gt; n,p_effective_date =&gt;'24-Mar-2015' , p_admin_unit=&gt; 3, pf_std_sign_no =&gt; 'OD460-60' , pf_graph_id =&gt; '1' , pf_show  =&gt; 'Y' , pf_mms_no  =&gt; '' , pf_sign_desc =&gt; 'WELCOME TO OREGON' , pf_wd =&gt; '81' , pf_ht  =&gt; '60' , pf_sq_ft_no =&gt; '4860' , pf_sign_strrm_no  =&gt; 'OD460' , pf_sz  =&gt; '81x60' , pf_color  =&gt; 'GRN/GRN/SIL' , pf_std_sign_typ  =&gt; 'GUIDE');</v>
      </c>
    </row>
    <row r="237" spans="1:17" x14ac:dyDescent="0.25">
      <c r="A237" t="s">
        <v>4045</v>
      </c>
      <c r="B237" t="s">
        <v>4042</v>
      </c>
      <c r="C237" s="6">
        <v>42087</v>
      </c>
      <c r="D237" s="3" t="s">
        <v>1271</v>
      </c>
      <c r="E237" s="3" t="s">
        <v>1272</v>
      </c>
      <c r="F237" t="s">
        <v>1268</v>
      </c>
      <c r="G237">
        <v>60</v>
      </c>
      <c r="H237">
        <v>45</v>
      </c>
      <c r="I237">
        <f t="shared" si="6"/>
        <v>2700</v>
      </c>
      <c r="J237" t="s">
        <v>2594</v>
      </c>
      <c r="K237" t="s">
        <v>807</v>
      </c>
      <c r="L237" s="5" t="s">
        <v>1273</v>
      </c>
      <c r="M237">
        <v>1</v>
      </c>
      <c r="N237" s="2" t="s">
        <v>4047</v>
      </c>
      <c r="Q237" t="str">
        <f t="shared" si="7"/>
        <v>nm3api_inv_sign.ins(p_iit_ne_id =&gt; n,p_effective_date =&gt;'24-Mar-2015' , p_admin_unit=&gt; 3, pf_std_sign_no =&gt; 'OD461-45' , pf_graph_id =&gt; '1' , pf_show  =&gt; 'Y' , pf_mms_no  =&gt; '' , pf_sign_desc =&gt; 'OREGON THANKS YOU COME BACK SOON' , pf_wd =&gt; '60' , pf_ht  =&gt; '45' , pf_sq_ft_no =&gt; '2700' , pf_sign_strrm_no  =&gt; 'OD461' , pf_sz  =&gt; '60x45' , pf_color  =&gt; 'GRN/GRN/SIL' , pf_std_sign_typ  =&gt; 'GUIDE');</v>
      </c>
    </row>
    <row r="238" spans="1:17" x14ac:dyDescent="0.25">
      <c r="A238" t="s">
        <v>4045</v>
      </c>
      <c r="B238" t="s">
        <v>4042</v>
      </c>
      <c r="C238" s="6">
        <v>42087</v>
      </c>
      <c r="D238" s="3" t="s">
        <v>1274</v>
      </c>
      <c r="E238" s="3" t="s">
        <v>1272</v>
      </c>
      <c r="F238" t="s">
        <v>1264</v>
      </c>
      <c r="G238">
        <v>81</v>
      </c>
      <c r="H238">
        <v>60</v>
      </c>
      <c r="I238">
        <f t="shared" si="6"/>
        <v>4860</v>
      </c>
      <c r="J238" t="s">
        <v>2594</v>
      </c>
      <c r="K238" t="s">
        <v>807</v>
      </c>
      <c r="L238" s="5" t="s">
        <v>1273</v>
      </c>
      <c r="M238">
        <v>1</v>
      </c>
      <c r="N238" s="2" t="s">
        <v>4047</v>
      </c>
      <c r="Q238" t="str">
        <f t="shared" si="7"/>
        <v>nm3api_inv_sign.ins(p_iit_ne_id =&gt; n,p_effective_date =&gt;'24-Mar-2015' , p_admin_unit=&gt; 3, pf_std_sign_no =&gt; 'OD461-60' , pf_graph_id =&gt; '1' , pf_show  =&gt; 'Y' , pf_mms_no  =&gt; '' , pf_sign_desc =&gt; 'OREGON THANKS YOU COME BACK SOON' , pf_wd =&gt; '81' , pf_ht  =&gt; '60' , pf_sq_ft_no =&gt; '4860' , pf_sign_strrm_no  =&gt; 'OD461' , pf_sz  =&gt; '81x60' , pf_color  =&gt; 'GRN/GRN/SIL' , pf_std_sign_typ  =&gt; 'GUIDE');</v>
      </c>
    </row>
    <row r="239" spans="1:17" x14ac:dyDescent="0.25">
      <c r="A239" t="s">
        <v>4045</v>
      </c>
      <c r="B239" t="s">
        <v>4042</v>
      </c>
      <c r="C239" s="6">
        <v>42087</v>
      </c>
      <c r="D239" s="3" t="s">
        <v>1275</v>
      </c>
      <c r="E239" s="3" t="s">
        <v>1276</v>
      </c>
      <c r="F239" t="s">
        <v>1166</v>
      </c>
      <c r="G239">
        <v>24</v>
      </c>
      <c r="H239">
        <v>36</v>
      </c>
      <c r="I239">
        <f t="shared" si="6"/>
        <v>864</v>
      </c>
      <c r="J239" t="s">
        <v>2591</v>
      </c>
      <c r="K239" t="s">
        <v>865</v>
      </c>
      <c r="L239" s="5" t="s">
        <v>2693</v>
      </c>
      <c r="M239">
        <v>1</v>
      </c>
      <c r="N239" s="2" t="s">
        <v>4047</v>
      </c>
      <c r="Q239" t="str">
        <f t="shared" si="7"/>
        <v>nm3api_inv_sign.ins(p_iit_ne_id =&gt; n,p_effective_date =&gt;'24-Mar-2015' , p_admin_unit=&gt; 3, pf_std_sign_no =&gt; 'OD463-36' , pf_graph_id =&gt; '1' , pf_show  =&gt; 'Y' , pf_mms_no  =&gt; '' , pf_sign_desc =&gt; 'TSUNAMI EVACUATION ROUTE- UP ARROW' , pf_wd =&gt; '24' , pf_ht  =&gt; '36' , pf_sq_ft_no =&gt; '864' , pf_sign_strrm_no  =&gt; 'OD463' , pf_sz  =&gt; '24x36' , pf_color  =&gt; 'BLK/BLU/SIL' , pf_std_sign_typ  =&gt; 'SERVICE');</v>
      </c>
    </row>
    <row r="240" spans="1:17" x14ac:dyDescent="0.25">
      <c r="A240" t="s">
        <v>4045</v>
      </c>
      <c r="B240" t="s">
        <v>4042</v>
      </c>
      <c r="C240" s="6">
        <v>42087</v>
      </c>
      <c r="D240" s="3" t="s">
        <v>1277</v>
      </c>
      <c r="E240" s="3" t="s">
        <v>1278</v>
      </c>
      <c r="F240" t="s">
        <v>1166</v>
      </c>
      <c r="G240">
        <v>24</v>
      </c>
      <c r="H240">
        <v>36</v>
      </c>
      <c r="I240">
        <f t="shared" si="6"/>
        <v>864</v>
      </c>
      <c r="J240" t="s">
        <v>2591</v>
      </c>
      <c r="K240" t="s">
        <v>865</v>
      </c>
      <c r="L240" s="5" t="s">
        <v>2694</v>
      </c>
      <c r="M240">
        <v>1</v>
      </c>
      <c r="N240" s="2" t="s">
        <v>4047</v>
      </c>
      <c r="Q240" t="str">
        <f t="shared" si="7"/>
        <v>nm3api_inv_sign.ins(p_iit_ne_id =&gt; n,p_effective_date =&gt;'24-Mar-2015' , p_admin_unit=&gt; 3, pf_std_sign_no =&gt; 'OD463L-36' , pf_graph_id =&gt; '1' , pf_show  =&gt; 'Y' , pf_mms_no  =&gt; '' , pf_sign_desc =&gt; 'TSUNAMI EVACUATION ROUTE- LEFT ARROW' , pf_wd =&gt; '24' , pf_ht  =&gt; '36' , pf_sq_ft_no =&gt; '864' , pf_sign_strrm_no  =&gt; 'OD463L' , pf_sz  =&gt; '24x36' , pf_color  =&gt; 'BLK/BLU/SIL' , pf_std_sign_typ  =&gt; 'SERVICE');</v>
      </c>
    </row>
    <row r="241" spans="1:17" x14ac:dyDescent="0.25">
      <c r="A241" t="s">
        <v>4045</v>
      </c>
      <c r="B241" t="s">
        <v>4042</v>
      </c>
      <c r="C241" s="6">
        <v>42087</v>
      </c>
      <c r="D241" s="3" t="s">
        <v>1279</v>
      </c>
      <c r="E241" s="3" t="s">
        <v>1280</v>
      </c>
      <c r="F241" t="s">
        <v>1166</v>
      </c>
      <c r="G241">
        <v>24</v>
      </c>
      <c r="H241">
        <v>36</v>
      </c>
      <c r="I241">
        <f t="shared" si="6"/>
        <v>864</v>
      </c>
      <c r="J241" t="s">
        <v>2591</v>
      </c>
      <c r="K241" t="s">
        <v>865</v>
      </c>
      <c r="L241" s="5" t="s">
        <v>2695</v>
      </c>
      <c r="M241">
        <v>1</v>
      </c>
      <c r="N241" s="2" t="s">
        <v>4047</v>
      </c>
      <c r="Q241" t="str">
        <f t="shared" si="7"/>
        <v>nm3api_inv_sign.ins(p_iit_ne_id =&gt; n,p_effective_date =&gt;'24-Mar-2015' , p_admin_unit=&gt; 3, pf_std_sign_no =&gt; 'OD463R-36' , pf_graph_id =&gt; '1' , pf_show  =&gt; 'Y' , pf_mms_no  =&gt; '' , pf_sign_desc =&gt; 'TSUNAMI EVACUATION ROUTE- RIGHT ARROW' , pf_wd =&gt; '24' , pf_ht  =&gt; '36' , pf_sq_ft_no =&gt; '864' , pf_sign_strrm_no  =&gt; 'OD463R' , pf_sz  =&gt; '24x36' , pf_color  =&gt; 'BLK/BLU/SIL' , pf_std_sign_typ  =&gt; 'SERVICE');</v>
      </c>
    </row>
    <row r="242" spans="1:17" x14ac:dyDescent="0.25">
      <c r="A242" t="s">
        <v>4045</v>
      </c>
      <c r="B242" t="s">
        <v>4042</v>
      </c>
      <c r="C242" s="6">
        <v>42087</v>
      </c>
      <c r="D242" s="3" t="s">
        <v>1281</v>
      </c>
      <c r="E242" s="3" t="s">
        <v>1282</v>
      </c>
      <c r="F242" t="s">
        <v>954</v>
      </c>
      <c r="G242">
        <v>48</v>
      </c>
      <c r="H242">
        <v>42</v>
      </c>
      <c r="I242">
        <f t="shared" si="6"/>
        <v>2016</v>
      </c>
      <c r="J242" t="s">
        <v>1283</v>
      </c>
      <c r="K242" t="s">
        <v>865</v>
      </c>
      <c r="L242" s="5" t="s">
        <v>1284</v>
      </c>
      <c r="M242">
        <v>1</v>
      </c>
      <c r="N242" s="2" t="s">
        <v>4047</v>
      </c>
      <c r="Q242" t="str">
        <f t="shared" si="7"/>
        <v>nm3api_inv_sign.ins(p_iit_ne_id =&gt; n,p_effective_date =&gt;'24-Mar-2015' , p_admin_unit=&gt; 3, pf_std_sign_no =&gt; 'OD-465-42' , pf_graph_id =&gt; '1' , pf_show  =&gt; 'Y' , pf_mms_no  =&gt; '' , pf_sign_desc =&gt; 'ENTERING TSUNAMI HAZARD ZONE' , pf_wd =&gt; '48' , pf_ht  =&gt; '42' , pf_sq_ft_no =&gt; '2016' , pf_sign_strrm_no  =&gt; 'OD-465' , pf_sz  =&gt; '48x42' , pf_color  =&gt; 'BLU/WHT' , pf_std_sign_typ  =&gt; 'SERVICE');</v>
      </c>
    </row>
    <row r="243" spans="1:17" x14ac:dyDescent="0.25">
      <c r="A243" t="s">
        <v>4045</v>
      </c>
      <c r="B243" t="s">
        <v>4042</v>
      </c>
      <c r="C243" s="6">
        <v>42087</v>
      </c>
      <c r="D243" s="3" t="s">
        <v>1285</v>
      </c>
      <c r="E243" s="3" t="s">
        <v>1286</v>
      </c>
      <c r="F243" t="s">
        <v>954</v>
      </c>
      <c r="G243">
        <v>48</v>
      </c>
      <c r="H243">
        <v>42</v>
      </c>
      <c r="I243">
        <f t="shared" si="6"/>
        <v>2016</v>
      </c>
      <c r="J243" t="s">
        <v>1283</v>
      </c>
      <c r="K243" t="s">
        <v>865</v>
      </c>
      <c r="L243" s="5" t="s">
        <v>1287</v>
      </c>
      <c r="M243">
        <v>1</v>
      </c>
      <c r="N243" s="2" t="s">
        <v>4047</v>
      </c>
      <c r="Q243" t="str">
        <f t="shared" si="7"/>
        <v>nm3api_inv_sign.ins(p_iit_ne_id =&gt; n,p_effective_date =&gt;'24-Mar-2015' , p_admin_unit=&gt; 3, pf_std_sign_no =&gt; 'OD-466-42' , pf_graph_id =&gt; '1' , pf_show  =&gt; 'Y' , pf_mms_no  =&gt; '' , pf_sign_desc =&gt; 'LEAVING TSUNAMI HAZARD ZONE' , pf_wd =&gt; '48' , pf_ht  =&gt; '42' , pf_sq_ft_no =&gt; '2016' , pf_sign_strrm_no  =&gt; 'OD-466' , pf_sz  =&gt; '48x42' , pf_color  =&gt; 'BLU/WHT' , pf_std_sign_typ  =&gt; 'SERVICE');</v>
      </c>
    </row>
    <row r="244" spans="1:17" x14ac:dyDescent="0.25">
      <c r="A244" t="s">
        <v>4045</v>
      </c>
      <c r="B244" t="s">
        <v>4042</v>
      </c>
      <c r="C244" s="6">
        <v>42087</v>
      </c>
      <c r="D244" s="3" t="s">
        <v>1288</v>
      </c>
      <c r="E244" s="3">
        <v>405075</v>
      </c>
      <c r="F244" t="s">
        <v>1289</v>
      </c>
      <c r="G244">
        <v>12</v>
      </c>
      <c r="H244">
        <v>48</v>
      </c>
      <c r="I244">
        <f t="shared" si="6"/>
        <v>576</v>
      </c>
      <c r="J244" t="s">
        <v>1022</v>
      </c>
      <c r="K244" t="s">
        <v>1023</v>
      </c>
      <c r="L244" s="5" t="s">
        <v>2696</v>
      </c>
      <c r="M244">
        <v>1</v>
      </c>
      <c r="N244" s="2" t="s">
        <v>4047</v>
      </c>
      <c r="O244">
        <v>5075</v>
      </c>
      <c r="Q244" t="str">
        <f t="shared" si="7"/>
        <v>nm3api_inv_sign.ins(p_iit_ne_id =&gt; n,p_effective_date =&gt;'24-Mar-2015' , p_admin_unit=&gt; 3, pf_std_sign_no =&gt; 'OD-481-48' , pf_graph_id =&gt; '1' , pf_show  =&gt; 'Y' , pf_mms_no  =&gt; '5075' , pf_sign_desc =&gt; 'CHEVRON OBSTRUCTION MARKER (ALUMINUM)' , pf_wd =&gt; '12' , pf_ht  =&gt; '48' , pf_sq_ft_no =&gt; '576' , pf_sign_strrm_no  =&gt; '405075' , pf_sz  =&gt; '12x48' , pf_color  =&gt; 'BLK/YLW' , pf_std_sign_typ  =&gt; 'WARNING');</v>
      </c>
    </row>
    <row r="245" spans="1:17" x14ac:dyDescent="0.25">
      <c r="A245" t="s">
        <v>4045</v>
      </c>
      <c r="B245" t="s">
        <v>4042</v>
      </c>
      <c r="C245" s="6">
        <v>42087</v>
      </c>
      <c r="D245" s="3" t="s">
        <v>1290</v>
      </c>
      <c r="E245" s="3" t="s">
        <v>1291</v>
      </c>
      <c r="F245" t="s">
        <v>1292</v>
      </c>
      <c r="G245">
        <v>27</v>
      </c>
      <c r="H245">
        <v>18</v>
      </c>
      <c r="I245">
        <f t="shared" si="6"/>
        <v>486</v>
      </c>
      <c r="J245" t="s">
        <v>864</v>
      </c>
      <c r="K245" t="s">
        <v>865</v>
      </c>
      <c r="L245" s="5" t="s">
        <v>1293</v>
      </c>
      <c r="M245">
        <v>1</v>
      </c>
      <c r="N245" s="2" t="s">
        <v>4047</v>
      </c>
      <c r="Q245" t="str">
        <f t="shared" si="7"/>
        <v>nm3api_inv_sign.ins(p_iit_ne_id =&gt; n,p_effective_date =&gt;'24-Mar-2015' , p_admin_unit=&gt; 3, pf_std_sign_no =&gt; 'OD-485-18' , pf_graph_id =&gt; '1' , pf_show  =&gt; 'Y' , pf_mms_no  =&gt; '' , pf_sign_desc =&gt; 'OREGON HAS 9-1-1 STATEWIDE' , pf_wd =&gt; '27' , pf_ht  =&gt; '18' , pf_sq_ft_no =&gt; '486' , pf_sign_strrm_no  =&gt; 'OD-485' , pf_sz  =&gt; '27x18' , pf_color  =&gt; 'SIL/BLU' , pf_std_sign_typ  =&gt; 'SERVICE');</v>
      </c>
    </row>
    <row r="246" spans="1:17" x14ac:dyDescent="0.25">
      <c r="A246" t="s">
        <v>4045</v>
      </c>
      <c r="B246" t="s">
        <v>4042</v>
      </c>
      <c r="C246" s="6">
        <v>42087</v>
      </c>
      <c r="D246" s="3" t="s">
        <v>1294</v>
      </c>
      <c r="E246" s="3" t="s">
        <v>1295</v>
      </c>
      <c r="F246" t="s">
        <v>895</v>
      </c>
      <c r="G246">
        <v>60</v>
      </c>
      <c r="H246">
        <v>36</v>
      </c>
      <c r="I246">
        <f t="shared" si="6"/>
        <v>2160</v>
      </c>
      <c r="J246" t="s">
        <v>864</v>
      </c>
      <c r="K246" t="s">
        <v>865</v>
      </c>
      <c r="L246" s="5" t="s">
        <v>1296</v>
      </c>
      <c r="M246">
        <v>1</v>
      </c>
      <c r="N246" s="2" t="s">
        <v>4047</v>
      </c>
      <c r="Q246" t="str">
        <f t="shared" si="7"/>
        <v>nm3api_inv_sign.ins(p_iit_ne_id =&gt; n,p_effective_date =&gt;'24-Mar-2015' , p_admin_unit=&gt; 3, pf_std_sign_no =&gt; 'OD-486-36' , pf_graph_id =&gt; '1' , pf_show  =&gt; 'Y' , pf_mms_no  =&gt; '' , pf_sign_desc =&gt; 'DIAL 9-1-1 FOR EMERGENCIES STATEWIDE' , pf_wd =&gt; '60' , pf_ht  =&gt; '36' , pf_sq_ft_no =&gt; '2160' , pf_sign_strrm_no  =&gt; 'OD-486' , pf_sz  =&gt; '60x36' , pf_color  =&gt; 'SIL/BLU' , pf_std_sign_typ  =&gt; 'SERVICE');</v>
      </c>
    </row>
    <row r="247" spans="1:17" x14ac:dyDescent="0.25">
      <c r="A247" t="s">
        <v>4045</v>
      </c>
      <c r="B247" t="s">
        <v>4042</v>
      </c>
      <c r="C247" s="6">
        <v>42087</v>
      </c>
      <c r="D247" s="3" t="s">
        <v>1297</v>
      </c>
      <c r="E247" s="3">
        <v>405034</v>
      </c>
      <c r="F247" t="s">
        <v>935</v>
      </c>
      <c r="G247">
        <v>24</v>
      </c>
      <c r="H247">
        <v>24</v>
      </c>
      <c r="I247">
        <f t="shared" si="6"/>
        <v>576</v>
      </c>
      <c r="J247" t="s">
        <v>1015</v>
      </c>
      <c r="K247" t="s">
        <v>865</v>
      </c>
      <c r="L247" s="5" t="s">
        <v>1298</v>
      </c>
      <c r="M247">
        <v>1</v>
      </c>
      <c r="N247" s="2" t="s">
        <v>4047</v>
      </c>
      <c r="O247">
        <v>5034</v>
      </c>
      <c r="Q247" t="str">
        <f t="shared" si="7"/>
        <v>nm3api_inv_sign.ins(p_iit_ne_id =&gt; n,p_effective_date =&gt;'24-Mar-2015' , p_admin_unit=&gt; 3, pf_std_sign_no =&gt; 'OD5-10-24' , pf_graph_id =&gt; '1' , pf_show  =&gt; 'Y' , pf_mms_no  =&gt; '5034' , pf_sign_desc =&gt; 'DRINKING WATER AHEAD' , pf_wd =&gt; '24' , pf_ht  =&gt; '24' , pf_sq_ft_no =&gt; '576' , pf_sign_strrm_no  =&gt; '405034' , pf_sz  =&gt; '24x24' , pf_color  =&gt; 'BLK/SIL' , pf_std_sign_typ  =&gt; 'SERVICE');</v>
      </c>
    </row>
    <row r="248" spans="1:17" x14ac:dyDescent="0.25">
      <c r="A248" t="s">
        <v>4045</v>
      </c>
      <c r="B248" t="s">
        <v>4042</v>
      </c>
      <c r="C248" s="6">
        <v>42087</v>
      </c>
      <c r="D248" s="3" t="s">
        <v>1299</v>
      </c>
      <c r="E248" s="3">
        <v>405035</v>
      </c>
      <c r="F248" t="s">
        <v>859</v>
      </c>
      <c r="G248">
        <v>24</v>
      </c>
      <c r="H248">
        <v>18</v>
      </c>
      <c r="I248">
        <f t="shared" si="6"/>
        <v>432</v>
      </c>
      <c r="J248" t="s">
        <v>1015</v>
      </c>
      <c r="K248" t="s">
        <v>865</v>
      </c>
      <c r="L248" s="5" t="s">
        <v>1300</v>
      </c>
      <c r="M248">
        <v>1</v>
      </c>
      <c r="N248" s="2" t="s">
        <v>4047</v>
      </c>
      <c r="O248">
        <v>5035</v>
      </c>
      <c r="Q248" t="str">
        <f t="shared" si="7"/>
        <v>nm3api_inv_sign.ins(p_iit_ne_id =&gt; n,p_effective_date =&gt;'24-Mar-2015' , p_admin_unit=&gt; 3, pf_std_sign_no =&gt; 'OD5-11-18' , pf_graph_id =&gt; '1' , pf_show  =&gt; 'Y' , pf_mms_no  =&gt; '5035' , pf_sign_desc =&gt; 'DRINKING WATER' , pf_wd =&gt; '24' , pf_ht  =&gt; '18' , pf_sq_ft_no =&gt; '432' , pf_sign_strrm_no  =&gt; '405035' , pf_sz  =&gt; '24x18' , pf_color  =&gt; 'BLK/SIL' , pf_std_sign_typ  =&gt; 'SERVICE');</v>
      </c>
    </row>
    <row r="249" spans="1:17" x14ac:dyDescent="0.25">
      <c r="A249" t="s">
        <v>4045</v>
      </c>
      <c r="B249" t="s">
        <v>4042</v>
      </c>
      <c r="C249" s="6">
        <v>42087</v>
      </c>
      <c r="D249" s="3" t="s">
        <v>1301</v>
      </c>
      <c r="E249" s="3">
        <v>405033</v>
      </c>
      <c r="F249" t="s">
        <v>935</v>
      </c>
      <c r="G249">
        <v>24</v>
      </c>
      <c r="H249">
        <v>24</v>
      </c>
      <c r="I249">
        <f t="shared" si="6"/>
        <v>576</v>
      </c>
      <c r="J249" t="s">
        <v>864</v>
      </c>
      <c r="K249" t="s">
        <v>865</v>
      </c>
      <c r="L249" s="5" t="s">
        <v>2697</v>
      </c>
      <c r="M249">
        <v>1</v>
      </c>
      <c r="N249" s="2" t="s">
        <v>4047</v>
      </c>
      <c r="O249">
        <v>5033</v>
      </c>
      <c r="Q249" t="str">
        <f t="shared" si="7"/>
        <v>nm3api_inv_sign.ins(p_iit_ne_id =&gt; n,p_effective_date =&gt;'24-Mar-2015' , p_admin_unit=&gt; 3, pf_std_sign_no =&gt; 'OD5-6-24' , pf_graph_id =&gt; '1' , pf_show  =&gt; 'Y' , pf_mms_no  =&gt; '5033' , pf_sign_desc =&gt; 'WHEELCHAIR (SYMBOL)' , pf_wd =&gt; '24' , pf_ht  =&gt; '24' , pf_sq_ft_no =&gt; '576' , pf_sign_strrm_no  =&gt; '405033' , pf_sz  =&gt; '24x24' , pf_color  =&gt; 'SIL/BLU' , pf_std_sign_typ  =&gt; 'SERVICE');</v>
      </c>
    </row>
    <row r="250" spans="1:17" x14ac:dyDescent="0.25">
      <c r="A250" t="s">
        <v>4045</v>
      </c>
      <c r="B250" t="s">
        <v>4042</v>
      </c>
      <c r="C250" s="6">
        <v>42087</v>
      </c>
      <c r="D250" s="3" t="s">
        <v>1302</v>
      </c>
      <c r="E250" s="3" t="s">
        <v>1302</v>
      </c>
      <c r="F250" t="s">
        <v>1303</v>
      </c>
      <c r="G250">
        <v>36</v>
      </c>
      <c r="H250">
        <v>54</v>
      </c>
      <c r="I250">
        <f t="shared" si="6"/>
        <v>1944</v>
      </c>
      <c r="J250" t="s">
        <v>2595</v>
      </c>
      <c r="K250" t="s">
        <v>807</v>
      </c>
      <c r="L250" s="5" t="s">
        <v>1304</v>
      </c>
      <c r="M250">
        <v>1</v>
      </c>
      <c r="N250" s="2" t="s">
        <v>4047</v>
      </c>
      <c r="Q250" t="str">
        <f t="shared" si="7"/>
        <v>nm3api_inv_sign.ins(p_iit_ne_id =&gt; n,p_effective_date =&gt;'24-Mar-2015' , p_admin_unit=&gt; 3, pf_std_sign_no =&gt; 'OD5-7a' , pf_graph_id =&gt; '1' , pf_show  =&gt; 'Y' , pf_mms_no  =&gt; '' , pf_sign_desc =&gt; 'OREGON VISITORS INFORMATION' , pf_wd =&gt; '36' , pf_ht  =&gt; '54' , pf_sq_ft_no =&gt; '1944' , pf_sign_strrm_no  =&gt; 'OD5-7a' , pf_sz  =&gt; '36x54' , pf_color  =&gt; 'BLU/GRN/VLT/YLW/SIL' , pf_std_sign_typ  =&gt; 'GUIDE');</v>
      </c>
    </row>
    <row r="251" spans="1:17" x14ac:dyDescent="0.25">
      <c r="A251" t="s">
        <v>4045</v>
      </c>
      <c r="B251" t="s">
        <v>4042</v>
      </c>
      <c r="C251" s="6">
        <v>42087</v>
      </c>
      <c r="D251" s="3" t="s">
        <v>1305</v>
      </c>
      <c r="E251" s="3" t="s">
        <v>1302</v>
      </c>
      <c r="F251" t="s">
        <v>1303</v>
      </c>
      <c r="G251">
        <v>36</v>
      </c>
      <c r="H251">
        <v>54</v>
      </c>
      <c r="I251">
        <f t="shared" si="6"/>
        <v>1944</v>
      </c>
      <c r="J251" t="s">
        <v>2595</v>
      </c>
      <c r="K251" t="s">
        <v>807</v>
      </c>
      <c r="L251" s="5" t="s">
        <v>1306</v>
      </c>
      <c r="M251">
        <v>1</v>
      </c>
      <c r="N251" s="2" t="s">
        <v>4047</v>
      </c>
      <c r="Q251" t="str">
        <f t="shared" si="7"/>
        <v>nm3api_inv_sign.ins(p_iit_ne_id =&gt; n,p_effective_date =&gt;'24-Mar-2015' , p_admin_unit=&gt; 3, pf_std_sign_no =&gt; 'OD5-7a-54' , pf_graph_id =&gt; '1' , pf_show  =&gt; 'Y' , pf_mms_no  =&gt; '' , pf_sign_desc =&gt; 'STANDARD VISITOR INFO SIGN' , pf_wd =&gt; '36' , pf_ht  =&gt; '54' , pf_sq_ft_no =&gt; '1944' , pf_sign_strrm_no  =&gt; 'OD5-7a' , pf_sz  =&gt; '36x54' , pf_color  =&gt; 'BLU/GRN/VLT/YLW/SIL' , pf_std_sign_typ  =&gt; 'GUIDE');</v>
      </c>
    </row>
    <row r="252" spans="1:17" x14ac:dyDescent="0.25">
      <c r="A252" t="s">
        <v>4045</v>
      </c>
      <c r="B252" t="s">
        <v>4042</v>
      </c>
      <c r="C252" s="6">
        <v>42087</v>
      </c>
      <c r="D252" s="3" t="s">
        <v>1307</v>
      </c>
      <c r="E252" s="3" t="s">
        <v>1308</v>
      </c>
      <c r="F252" t="s">
        <v>1303</v>
      </c>
      <c r="G252">
        <v>36</v>
      </c>
      <c r="H252">
        <v>54</v>
      </c>
      <c r="I252">
        <f t="shared" si="6"/>
        <v>1944</v>
      </c>
      <c r="J252" t="s">
        <v>2595</v>
      </c>
      <c r="K252" t="s">
        <v>807</v>
      </c>
      <c r="L252" s="5" t="s">
        <v>1309</v>
      </c>
      <c r="M252">
        <v>1</v>
      </c>
      <c r="N252" s="2" t="s">
        <v>4047</v>
      </c>
      <c r="Q252" t="str">
        <f t="shared" si="7"/>
        <v>nm3api_inv_sign.ins(p_iit_ne_id =&gt; n,p_effective_date =&gt;'24-Mar-2015' , p_admin_unit=&gt; 3, pf_std_sign_no =&gt; 'OD5-9a-54' , pf_graph_id =&gt; '1' , pf_show  =&gt; 'Y' , pf_mms_no  =&gt; '' , pf_sign_desc =&gt; 'OREGON WELCOME CENTER' , pf_wd =&gt; '36' , pf_ht  =&gt; '54' , pf_sq_ft_no =&gt; '1944' , pf_sign_strrm_no  =&gt; 'OD5-9a' , pf_sz  =&gt; '36x54' , pf_color  =&gt; 'BLU/GRN/VLT/YLW/SIL' , pf_std_sign_typ  =&gt; 'GUIDE');</v>
      </c>
    </row>
    <row r="253" spans="1:17" x14ac:dyDescent="0.25">
      <c r="A253" t="s">
        <v>4045</v>
      </c>
      <c r="B253" t="s">
        <v>4042</v>
      </c>
      <c r="C253" s="6">
        <v>42087</v>
      </c>
      <c r="D253" s="3" t="s">
        <v>1310</v>
      </c>
      <c r="E253" s="3" t="s">
        <v>1311</v>
      </c>
      <c r="F253" t="s">
        <v>878</v>
      </c>
      <c r="G253">
        <v>30</v>
      </c>
      <c r="H253">
        <v>36</v>
      </c>
      <c r="I253">
        <f t="shared" si="6"/>
        <v>1080</v>
      </c>
      <c r="J253" t="s">
        <v>860</v>
      </c>
      <c r="K253" t="s">
        <v>807</v>
      </c>
      <c r="L253" s="5" t="s">
        <v>1312</v>
      </c>
      <c r="M253">
        <v>1</v>
      </c>
      <c r="N253" s="2" t="s">
        <v>4047</v>
      </c>
      <c r="Q253" t="str">
        <f t="shared" si="7"/>
        <v>nm3api_inv_sign.ins(p_iit_ne_id =&gt; n,p_effective_date =&gt;'24-Mar-2015' , p_admin_unit=&gt; 3, pf_std_sign_no =&gt; 'OD8-4-36' , pf_graph_id =&gt; '1' , pf_show  =&gt; 'Y' , pf_mms_no  =&gt; '' , pf_sign_desc =&gt; 'WEIGH STATION AHEAD OPEN' , pf_wd =&gt; '30' , pf_ht  =&gt; '36' , pf_sq_ft_no =&gt; '1080' , pf_sign_strrm_no  =&gt; 'OD8-4' , pf_sz  =&gt; '30x36' , pf_color  =&gt; 'SIL/GRN' , pf_std_sign_typ  =&gt; 'GUIDE');</v>
      </c>
    </row>
    <row r="254" spans="1:17" x14ac:dyDescent="0.25">
      <c r="A254" t="s">
        <v>4045</v>
      </c>
      <c r="B254" t="s">
        <v>4042</v>
      </c>
      <c r="C254" s="6">
        <v>42087</v>
      </c>
      <c r="D254" s="3" t="s">
        <v>1313</v>
      </c>
      <c r="E254" s="3" t="s">
        <v>1314</v>
      </c>
      <c r="F254" t="s">
        <v>878</v>
      </c>
      <c r="G254">
        <v>30</v>
      </c>
      <c r="H254">
        <v>36</v>
      </c>
      <c r="I254">
        <f t="shared" si="6"/>
        <v>1080</v>
      </c>
      <c r="J254" t="s">
        <v>860</v>
      </c>
      <c r="K254" t="s">
        <v>807</v>
      </c>
      <c r="L254" s="5" t="s">
        <v>2698</v>
      </c>
      <c r="M254">
        <v>1</v>
      </c>
      <c r="N254" s="2" t="s">
        <v>4047</v>
      </c>
      <c r="Q254" t="str">
        <f t="shared" si="7"/>
        <v>nm3api_inv_sign.ins(p_iit_ne_id =&gt; n,p_effective_date =&gt;'24-Mar-2015' , p_admin_unit=&gt; 3, pf_std_sign_no =&gt; 'OD8-5-36' , pf_graph_id =&gt; '1' , pf_show  =&gt; 'Y' , pf_mms_no  =&gt; '' , pf_sign_desc =&gt; 'WEIGH STATION W/ R ARROW' , pf_wd =&gt; '30' , pf_ht  =&gt; '36' , pf_sq_ft_no =&gt; '1080' , pf_sign_strrm_no  =&gt; 'OD8-5' , pf_sz  =&gt; '30x36' , pf_color  =&gt; 'SIL/GRN' , pf_std_sign_typ  =&gt; 'GUIDE');</v>
      </c>
    </row>
    <row r="255" spans="1:17" x14ac:dyDescent="0.25">
      <c r="A255" t="s">
        <v>4045</v>
      </c>
      <c r="B255" t="s">
        <v>4042</v>
      </c>
      <c r="C255" s="6">
        <v>42087</v>
      </c>
      <c r="D255" s="3" t="s">
        <v>1315</v>
      </c>
      <c r="E255" s="3" t="s">
        <v>173</v>
      </c>
      <c r="F255" t="s">
        <v>935</v>
      </c>
      <c r="G255">
        <v>24</v>
      </c>
      <c r="H255">
        <v>24</v>
      </c>
      <c r="I255">
        <f t="shared" si="6"/>
        <v>576</v>
      </c>
      <c r="J255" t="s">
        <v>864</v>
      </c>
      <c r="K255" t="s">
        <v>865</v>
      </c>
      <c r="L255" s="5" t="s">
        <v>2699</v>
      </c>
      <c r="M255">
        <v>658</v>
      </c>
      <c r="N255" s="2" t="s">
        <v>4047</v>
      </c>
      <c r="Q255" t="str">
        <f t="shared" si="7"/>
        <v>nm3api_inv_sign.ins(p_iit_ne_id =&gt; n,p_effective_date =&gt;'24-Mar-2015' , p_admin_unit=&gt; 3, pf_std_sign_no =&gt; 'OD9-10-24' , pf_graph_id =&gt; '658' , pf_show  =&gt; 'Y' , pf_mms_no  =&gt; '' , pf_sign_desc =&gt; 'I - INFORMATION (SYMBOL)' , pf_wd =&gt; '24' , pf_ht  =&gt; '24' , pf_sq_ft_no =&gt; '576' , pf_sign_strrm_no  =&gt; 'OD9-10' , pf_sz  =&gt; '24x24' , pf_color  =&gt; 'SIL/BLU' , pf_std_sign_typ  =&gt; 'SERVICE');</v>
      </c>
    </row>
    <row r="256" spans="1:17" x14ac:dyDescent="0.25">
      <c r="A256" t="s">
        <v>4045</v>
      </c>
      <c r="B256" t="s">
        <v>4042</v>
      </c>
      <c r="C256" s="6">
        <v>42087</v>
      </c>
      <c r="D256" s="3" t="s">
        <v>1316</v>
      </c>
      <c r="E256" s="3" t="s">
        <v>173</v>
      </c>
      <c r="F256" t="s">
        <v>825</v>
      </c>
      <c r="G256">
        <v>30</v>
      </c>
      <c r="H256">
        <v>30</v>
      </c>
      <c r="I256">
        <f t="shared" si="6"/>
        <v>900</v>
      </c>
      <c r="J256" t="s">
        <v>864</v>
      </c>
      <c r="K256" t="s">
        <v>865</v>
      </c>
      <c r="L256" s="5" t="s">
        <v>2699</v>
      </c>
      <c r="M256">
        <v>658</v>
      </c>
      <c r="N256" s="2" t="s">
        <v>4047</v>
      </c>
      <c r="Q256" t="str">
        <f t="shared" si="7"/>
        <v>nm3api_inv_sign.ins(p_iit_ne_id =&gt; n,p_effective_date =&gt;'24-Mar-2015' , p_admin_unit=&gt; 3, pf_std_sign_no =&gt; 'OD9-10-30' , pf_graph_id =&gt; '658' , pf_show  =&gt; 'Y' , pf_mms_no  =&gt; '' , pf_sign_desc =&gt; 'I - INFORMATION (SYMBOL)' , pf_wd =&gt; '30' , pf_ht  =&gt; '30' , pf_sq_ft_no =&gt; '900' , pf_sign_strrm_no  =&gt; 'OD9-10' , pf_sz  =&gt; '30x30' , pf_color  =&gt; 'SIL/BLU' , pf_std_sign_typ  =&gt; 'SERVICE');</v>
      </c>
    </row>
    <row r="257" spans="1:17" x14ac:dyDescent="0.25">
      <c r="A257" t="s">
        <v>4045</v>
      </c>
      <c r="B257" t="s">
        <v>4042</v>
      </c>
      <c r="C257" s="6">
        <v>42087</v>
      </c>
      <c r="D257" s="3" t="s">
        <v>1317</v>
      </c>
      <c r="E257" s="3">
        <v>405049</v>
      </c>
      <c r="F257" t="s">
        <v>1035</v>
      </c>
      <c r="G257">
        <v>24</v>
      </c>
      <c r="H257">
        <v>6</v>
      </c>
      <c r="I257">
        <f t="shared" si="6"/>
        <v>144</v>
      </c>
      <c r="J257" t="s">
        <v>860</v>
      </c>
      <c r="K257" t="s">
        <v>807</v>
      </c>
      <c r="L257" s="5" t="s">
        <v>2673</v>
      </c>
      <c r="M257">
        <v>1</v>
      </c>
      <c r="N257" s="2" t="s">
        <v>4047</v>
      </c>
      <c r="O257">
        <v>5049</v>
      </c>
      <c r="Q257" t="str">
        <f t="shared" si="7"/>
        <v>nm3api_inv_sign.ins(p_iit_ne_id =&gt; n,p_effective_date =&gt;'24-Mar-2015' , p_admin_unit=&gt; 3, pf_std_sign_no =&gt; 'OD9-10-6' , pf_graph_id =&gt; '1' , pf_show  =&gt; 'Y' , pf_mms_no  =&gt; '5049' , pf_sign_desc =&gt; 'ARROW- HORIZONTAL' , pf_wd =&gt; '24' , pf_ht  =&gt; '6' , pf_sq_ft_no =&gt; '144' , pf_sign_strrm_no  =&gt; '405049' , pf_sz  =&gt; '24x6' , pf_color  =&gt; 'SIL/GRN' , pf_std_sign_typ  =&gt; 'GUIDE');</v>
      </c>
    </row>
    <row r="258" spans="1:17" x14ac:dyDescent="0.25">
      <c r="A258" t="s">
        <v>4045</v>
      </c>
      <c r="B258" t="s">
        <v>4042</v>
      </c>
      <c r="C258" s="6">
        <v>42087</v>
      </c>
      <c r="D258" s="3" t="s">
        <v>1318</v>
      </c>
      <c r="E258" s="3" t="s">
        <v>174</v>
      </c>
      <c r="F258" t="s">
        <v>859</v>
      </c>
      <c r="G258">
        <v>24</v>
      </c>
      <c r="H258">
        <v>18</v>
      </c>
      <c r="I258">
        <f t="shared" si="6"/>
        <v>432</v>
      </c>
      <c r="J258" t="s">
        <v>864</v>
      </c>
      <c r="K258" t="s">
        <v>865</v>
      </c>
      <c r="L258" s="5" t="s">
        <v>1319</v>
      </c>
      <c r="M258">
        <v>1</v>
      </c>
      <c r="N258" s="2" t="s">
        <v>4047</v>
      </c>
      <c r="Q258" t="str">
        <f t="shared" si="7"/>
        <v>nm3api_inv_sign.ins(p_iit_ne_id =&gt; n,p_effective_date =&gt;'24-Mar-2015' , p_admin_unit=&gt; 3, pf_std_sign_no =&gt; 'OD9-10a-18' , pf_graph_id =&gt; '1' , pf_show  =&gt; 'Y' , pf_mms_no  =&gt; '' , pf_sign_desc =&gt; 'WELCOME CENTER' , pf_wd =&gt; '24' , pf_ht  =&gt; '18' , pf_sq_ft_no =&gt; '432' , pf_sign_strrm_no  =&gt; 'OD9-10a' , pf_sz  =&gt; '24x18' , pf_color  =&gt; 'SIL/BLU' , pf_std_sign_typ  =&gt; 'SERVICE');</v>
      </c>
    </row>
    <row r="259" spans="1:17" x14ac:dyDescent="0.25">
      <c r="A259" t="s">
        <v>4045</v>
      </c>
      <c r="B259" t="s">
        <v>4042</v>
      </c>
      <c r="C259" s="6">
        <v>42087</v>
      </c>
      <c r="D259" s="3" t="s">
        <v>1320</v>
      </c>
      <c r="E259" s="3" t="s">
        <v>174</v>
      </c>
      <c r="F259" t="s">
        <v>819</v>
      </c>
      <c r="G259">
        <v>30</v>
      </c>
      <c r="H259">
        <v>24</v>
      </c>
      <c r="I259">
        <f t="shared" ref="I259:I322" si="8">SUM(G259*H259)</f>
        <v>720</v>
      </c>
      <c r="J259" t="s">
        <v>864</v>
      </c>
      <c r="K259" t="s">
        <v>865</v>
      </c>
      <c r="L259" s="5" t="s">
        <v>1319</v>
      </c>
      <c r="M259">
        <v>1</v>
      </c>
      <c r="N259" s="2" t="s">
        <v>4047</v>
      </c>
      <c r="Q259" t="str">
        <f t="shared" ref="Q259:Q322" si="9">"nm3api_inv_sign.ins(p_iit_ne_id =&gt; n,p_effective_date =&gt;'" &amp; TEXT(C259,"DD-MMM-yyy") &amp; "' , p_admin_unit=&gt; 3, pf_std_sign_no =&gt; '" &amp; D259 &amp;  "' , pf_graph_id =&gt; '" &amp; M259 &amp; "' , pf_show  =&gt; '" &amp;N259&amp; "' , pf_mms_no  =&gt; '" &amp;O259 &amp; "' , pf_sign_desc =&gt; '" &amp;L259 &amp; "' , pf_wd =&gt; '" &amp;G259&amp; "' , pf_ht  =&gt; '" &amp;H259&amp; "' , pf_sq_ft_no =&gt; '" &amp;I259&amp; "' , pf_sign_strrm_no  =&gt; '" &amp;E259 &amp; "' , pf_sz  =&gt; '" &amp;F259&amp; "' , pf_color  =&gt; '" &amp;J259&amp; "' , pf_std_sign_typ  =&gt; '" &amp;K259&amp;"');"</f>
        <v>nm3api_inv_sign.ins(p_iit_ne_id =&gt; n,p_effective_date =&gt;'24-Mar-2015' , p_admin_unit=&gt; 3, pf_std_sign_no =&gt; 'OD9-10a-24' , pf_graph_id =&gt; '1' , pf_show  =&gt; 'Y' , pf_mms_no  =&gt; '' , pf_sign_desc =&gt; 'WELCOME CENTER' , pf_wd =&gt; '30' , pf_ht  =&gt; '24' , pf_sq_ft_no =&gt; '720' , pf_sign_strrm_no  =&gt; 'OD9-10a' , pf_sz  =&gt; '30x24' , pf_color  =&gt; 'SIL/BLU' , pf_std_sign_typ  =&gt; 'SERVICE');</v>
      </c>
    </row>
    <row r="260" spans="1:17" x14ac:dyDescent="0.25">
      <c r="A260" t="s">
        <v>4045</v>
      </c>
      <c r="B260" t="s">
        <v>4042</v>
      </c>
      <c r="C260" s="6">
        <v>42087</v>
      </c>
      <c r="D260" s="3" t="s">
        <v>1321</v>
      </c>
      <c r="E260" s="3" t="s">
        <v>175</v>
      </c>
      <c r="F260" t="s">
        <v>859</v>
      </c>
      <c r="G260">
        <v>24</v>
      </c>
      <c r="H260">
        <v>18</v>
      </c>
      <c r="I260">
        <f t="shared" si="8"/>
        <v>432</v>
      </c>
      <c r="J260" t="s">
        <v>864</v>
      </c>
      <c r="K260" t="s">
        <v>865</v>
      </c>
      <c r="L260" s="5" t="s">
        <v>1322</v>
      </c>
      <c r="M260">
        <v>1</v>
      </c>
      <c r="N260" s="2" t="s">
        <v>4047</v>
      </c>
      <c r="Q260" t="str">
        <f t="shared" si="9"/>
        <v>nm3api_inv_sign.ins(p_iit_ne_id =&gt; n,p_effective_date =&gt;'24-Mar-2015' , p_admin_unit=&gt; 3, pf_std_sign_no =&gt; 'OD9-10b-18' , pf_graph_id =&gt; '1' , pf_show  =&gt; 'Y' , pf_mms_no  =&gt; '' , pf_sign_desc =&gt; 'VISITOR INFO' , pf_wd =&gt; '24' , pf_ht  =&gt; '18' , pf_sq_ft_no =&gt; '432' , pf_sign_strrm_no  =&gt; 'OD9-10b' , pf_sz  =&gt; '24x18' , pf_color  =&gt; 'SIL/BLU' , pf_std_sign_typ  =&gt; 'SERVICE');</v>
      </c>
    </row>
    <row r="261" spans="1:17" x14ac:dyDescent="0.25">
      <c r="A261" t="s">
        <v>4045</v>
      </c>
      <c r="B261" t="s">
        <v>4042</v>
      </c>
      <c r="C261" s="6">
        <v>42087</v>
      </c>
      <c r="D261" s="3" t="s">
        <v>1323</v>
      </c>
      <c r="E261" s="3" t="s">
        <v>175</v>
      </c>
      <c r="F261" t="s">
        <v>819</v>
      </c>
      <c r="G261">
        <v>30</v>
      </c>
      <c r="H261">
        <v>24</v>
      </c>
      <c r="I261">
        <f t="shared" si="8"/>
        <v>720</v>
      </c>
      <c r="J261" t="s">
        <v>864</v>
      </c>
      <c r="K261" t="s">
        <v>865</v>
      </c>
      <c r="L261" s="5" t="s">
        <v>1322</v>
      </c>
      <c r="M261">
        <v>1</v>
      </c>
      <c r="N261" s="2" t="s">
        <v>4047</v>
      </c>
      <c r="Q261" t="str">
        <f t="shared" si="9"/>
        <v>nm3api_inv_sign.ins(p_iit_ne_id =&gt; n,p_effective_date =&gt;'24-Mar-2015' , p_admin_unit=&gt; 3, pf_std_sign_no =&gt; 'OD9-10b-24' , pf_graph_id =&gt; '1' , pf_show  =&gt; 'Y' , pf_mms_no  =&gt; '' , pf_sign_desc =&gt; 'VISITOR INFO' , pf_wd =&gt; '30' , pf_ht  =&gt; '24' , pf_sq_ft_no =&gt; '720' , pf_sign_strrm_no  =&gt; 'OD9-10b' , pf_sz  =&gt; '30x24' , pf_color  =&gt; 'SIL/BLU' , pf_std_sign_typ  =&gt; 'SERVICE');</v>
      </c>
    </row>
    <row r="262" spans="1:17" x14ac:dyDescent="0.25">
      <c r="A262" t="s">
        <v>4045</v>
      </c>
      <c r="B262" t="s">
        <v>4042</v>
      </c>
      <c r="C262" s="6">
        <v>42087</v>
      </c>
      <c r="D262" s="3" t="s">
        <v>1324</v>
      </c>
      <c r="E262" s="3">
        <v>405050</v>
      </c>
      <c r="F262" t="s">
        <v>1035</v>
      </c>
      <c r="G262">
        <v>24</v>
      </c>
      <c r="H262">
        <v>6</v>
      </c>
      <c r="I262">
        <f t="shared" si="8"/>
        <v>144</v>
      </c>
      <c r="J262" t="s">
        <v>860</v>
      </c>
      <c r="K262" t="s">
        <v>807</v>
      </c>
      <c r="L262" s="5" t="s">
        <v>2676</v>
      </c>
      <c r="M262">
        <v>1</v>
      </c>
      <c r="N262" s="2" t="s">
        <v>4047</v>
      </c>
      <c r="O262">
        <v>5050</v>
      </c>
      <c r="Q262" t="str">
        <f t="shared" si="9"/>
        <v>nm3api_inv_sign.ins(p_iit_ne_id =&gt; n,p_effective_date =&gt;'24-Mar-2015' , p_admin_unit=&gt; 3, pf_std_sign_no =&gt; 'OD9-11-6' , pf_graph_id =&gt; '1' , pf_show  =&gt; 'Y' , pf_mms_no  =&gt; '5050' , pf_sign_desc =&gt; 'ARROW- VERTICAL' , pf_wd =&gt; '24' , pf_ht  =&gt; '6' , pf_sq_ft_no =&gt; '144' , pf_sign_strrm_no  =&gt; '405050' , pf_sz  =&gt; '24x6' , pf_color  =&gt; 'SIL/GRN' , pf_std_sign_typ  =&gt; 'GUIDE');</v>
      </c>
    </row>
    <row r="263" spans="1:17" x14ac:dyDescent="0.25">
      <c r="A263" t="s">
        <v>4045</v>
      </c>
      <c r="B263" t="s">
        <v>4042</v>
      </c>
      <c r="C263" s="6">
        <v>42087</v>
      </c>
      <c r="D263" s="3" t="s">
        <v>1325</v>
      </c>
      <c r="E263" s="3">
        <v>405051</v>
      </c>
      <c r="F263" t="s">
        <v>944</v>
      </c>
      <c r="G263">
        <v>24</v>
      </c>
      <c r="H263">
        <v>12</v>
      </c>
      <c r="I263">
        <f t="shared" si="8"/>
        <v>288</v>
      </c>
      <c r="J263" t="s">
        <v>864</v>
      </c>
      <c r="K263" t="s">
        <v>865</v>
      </c>
      <c r="L263" s="5" t="s">
        <v>2676</v>
      </c>
      <c r="M263">
        <v>1</v>
      </c>
      <c r="N263" s="2" t="s">
        <v>4047</v>
      </c>
      <c r="O263">
        <v>5051</v>
      </c>
      <c r="Q263" t="str">
        <f t="shared" si="9"/>
        <v>nm3api_inv_sign.ins(p_iit_ne_id =&gt; n,p_effective_date =&gt;'24-Mar-2015' , p_admin_unit=&gt; 3, pf_std_sign_no =&gt; 'OD9-11B-12' , pf_graph_id =&gt; '1' , pf_show  =&gt; 'Y' , pf_mms_no  =&gt; '5051' , pf_sign_desc =&gt; 'ARROW- VERTICAL' , pf_wd =&gt; '24' , pf_ht  =&gt; '12' , pf_sq_ft_no =&gt; '288' , pf_sign_strrm_no  =&gt; '405051' , pf_sz  =&gt; '24x12' , pf_color  =&gt; 'SIL/BLU' , pf_std_sign_typ  =&gt; 'SERVICE');</v>
      </c>
    </row>
    <row r="264" spans="1:17" x14ac:dyDescent="0.25">
      <c r="A264" t="s">
        <v>4045</v>
      </c>
      <c r="B264" t="s">
        <v>4042</v>
      </c>
      <c r="C264" s="6">
        <v>42087</v>
      </c>
      <c r="D264" s="3" t="s">
        <v>1326</v>
      </c>
      <c r="E264" s="3" t="s">
        <v>1327</v>
      </c>
      <c r="F264" t="s">
        <v>1035</v>
      </c>
      <c r="G264">
        <v>24</v>
      </c>
      <c r="H264">
        <v>6</v>
      </c>
      <c r="I264">
        <f t="shared" si="8"/>
        <v>144</v>
      </c>
      <c r="J264" t="s">
        <v>860</v>
      </c>
      <c r="K264" t="s">
        <v>807</v>
      </c>
      <c r="L264" s="5" t="s">
        <v>2677</v>
      </c>
      <c r="M264">
        <v>1</v>
      </c>
      <c r="N264" s="2" t="s">
        <v>4047</v>
      </c>
      <c r="Q264" t="str">
        <f t="shared" si="9"/>
        <v>nm3api_inv_sign.ins(p_iit_ne_id =&gt; n,p_effective_date =&gt;'24-Mar-2015' , p_admin_unit=&gt; 3, pf_std_sign_no =&gt; 'OD9-12-6' , pf_graph_id =&gt; '1' , pf_show  =&gt; 'Y' , pf_mms_no  =&gt; '' , pf_sign_desc =&gt; 'ARROW- DOUBLE' , pf_wd =&gt; '24' , pf_ht  =&gt; '6' , pf_sq_ft_no =&gt; '144' , pf_sign_strrm_no  =&gt; 'OD9-12' , pf_sz  =&gt; '24x6' , pf_color  =&gt; 'SIL/GRN' , pf_std_sign_typ  =&gt; 'GUIDE');</v>
      </c>
    </row>
    <row r="265" spans="1:17" x14ac:dyDescent="0.25">
      <c r="A265" t="s">
        <v>4045</v>
      </c>
      <c r="B265" t="s">
        <v>4042</v>
      </c>
      <c r="C265" s="6">
        <v>42087</v>
      </c>
      <c r="D265" s="3" t="s">
        <v>1328</v>
      </c>
      <c r="E265" s="3">
        <v>405048</v>
      </c>
      <c r="F265" t="s">
        <v>1035</v>
      </c>
      <c r="G265">
        <v>24</v>
      </c>
      <c r="H265">
        <v>6</v>
      </c>
      <c r="I265">
        <f t="shared" si="8"/>
        <v>144</v>
      </c>
      <c r="J265" t="s">
        <v>864</v>
      </c>
      <c r="K265" t="s">
        <v>865</v>
      </c>
      <c r="L265" s="5" t="s">
        <v>2673</v>
      </c>
      <c r="M265">
        <v>1</v>
      </c>
      <c r="N265" s="2" t="s">
        <v>4047</v>
      </c>
      <c r="O265">
        <v>5048</v>
      </c>
      <c r="Q265" t="str">
        <f t="shared" si="9"/>
        <v>nm3api_inv_sign.ins(p_iit_ne_id =&gt; n,p_effective_date =&gt;'24-Mar-2015' , p_admin_unit=&gt; 3, pf_std_sign_no =&gt; 'OD9-9-6' , pf_graph_id =&gt; '1' , pf_show  =&gt; 'Y' , pf_mms_no  =&gt; '5048' , pf_sign_desc =&gt; 'ARROW- HORIZONTAL' , pf_wd =&gt; '24' , pf_ht  =&gt; '6' , pf_sq_ft_no =&gt; '144' , pf_sign_strrm_no  =&gt; '405048' , pf_sz  =&gt; '24x6' , pf_color  =&gt; 'SIL/BLU' , pf_std_sign_typ  =&gt; 'SERVICE');</v>
      </c>
    </row>
    <row r="266" spans="1:17" x14ac:dyDescent="0.25">
      <c r="A266" t="s">
        <v>4045</v>
      </c>
      <c r="B266" t="s">
        <v>4042</v>
      </c>
      <c r="C266" s="6">
        <v>42087</v>
      </c>
      <c r="D266" s="3" t="s">
        <v>1329</v>
      </c>
      <c r="E266" s="3">
        <v>405085</v>
      </c>
      <c r="F266" t="s">
        <v>1088</v>
      </c>
      <c r="G266">
        <v>18</v>
      </c>
      <c r="H266">
        <v>18</v>
      </c>
      <c r="I266">
        <f t="shared" si="8"/>
        <v>324</v>
      </c>
      <c r="J266" t="s">
        <v>882</v>
      </c>
      <c r="K266" t="s">
        <v>1191</v>
      </c>
      <c r="L266" s="5" t="s">
        <v>2700</v>
      </c>
      <c r="M266">
        <v>1</v>
      </c>
      <c r="N266" s="2" t="s">
        <v>4047</v>
      </c>
      <c r="O266">
        <v>5085</v>
      </c>
      <c r="Q266" t="str">
        <f t="shared" si="9"/>
        <v>nm3api_inv_sign.ins(p_iit_ne_id =&gt; n,p_effective_date =&gt;'24-Mar-2015' , p_admin_unit=&gt; 3, pf_std_sign_no =&gt; 'ODRW-061-18' , pf_graph_id =&gt; '1' , pf_show  =&gt; 'Y' , pf_mms_no  =&gt; '5085' , pf_sign_desc =&gt; 'WHALE WATCHING (SYMBOL)' , pf_wd =&gt; '18' , pf_ht  =&gt; '18' , pf_sq_ft_no =&gt; '324' , pf_sign_strrm_no  =&gt; '405085' , pf_sz  =&gt; '18x18' , pf_color  =&gt; 'SIL/BRN' , pf_std_sign_typ  =&gt; 'RECREATIONAL');</v>
      </c>
    </row>
    <row r="267" spans="1:17" x14ac:dyDescent="0.25">
      <c r="A267" t="s">
        <v>4045</v>
      </c>
      <c r="B267" t="s">
        <v>4042</v>
      </c>
      <c r="C267" s="6">
        <v>42087</v>
      </c>
      <c r="D267" s="3" t="s">
        <v>1330</v>
      </c>
      <c r="E267" s="3">
        <v>405083</v>
      </c>
      <c r="F267" t="s">
        <v>1088</v>
      </c>
      <c r="G267">
        <v>18</v>
      </c>
      <c r="H267">
        <v>18</v>
      </c>
      <c r="I267">
        <f t="shared" si="8"/>
        <v>324</v>
      </c>
      <c r="J267" t="s">
        <v>882</v>
      </c>
      <c r="K267" t="s">
        <v>1191</v>
      </c>
      <c r="L267" s="5" t="s">
        <v>2701</v>
      </c>
      <c r="M267">
        <v>1</v>
      </c>
      <c r="N267" s="2" t="s">
        <v>4047</v>
      </c>
      <c r="O267">
        <v>5083</v>
      </c>
      <c r="Q267" t="str">
        <f t="shared" si="9"/>
        <v>nm3api_inv_sign.ins(p_iit_ne_id =&gt; n,p_effective_date =&gt;'24-Mar-2015' , p_admin_unit=&gt; 3, pf_std_sign_no =&gt; 'ODRW-062-18' , pf_graph_id =&gt; '1' , pf_show  =&gt; 'Y' , pf_mms_no  =&gt; '5083' , pf_sign_desc =&gt; 'CLAM DIGGING (SYMBOL)' , pf_wd =&gt; '18' , pf_ht  =&gt; '18' , pf_sq_ft_no =&gt; '324' , pf_sign_strrm_no  =&gt; '405083' , pf_sz  =&gt; '18x18' , pf_color  =&gt; 'SIL/BRN' , pf_std_sign_typ  =&gt; 'RECREATIONAL');</v>
      </c>
    </row>
    <row r="268" spans="1:17" x14ac:dyDescent="0.25">
      <c r="A268" t="s">
        <v>4045</v>
      </c>
      <c r="B268" t="s">
        <v>4042</v>
      </c>
      <c r="C268" s="6">
        <v>42087</v>
      </c>
      <c r="D268" s="3" t="s">
        <v>1331</v>
      </c>
      <c r="E268" s="3">
        <v>405084</v>
      </c>
      <c r="F268" t="s">
        <v>1088</v>
      </c>
      <c r="G268">
        <v>18</v>
      </c>
      <c r="H268">
        <v>18</v>
      </c>
      <c r="I268">
        <f t="shared" si="8"/>
        <v>324</v>
      </c>
      <c r="J268" t="s">
        <v>882</v>
      </c>
      <c r="K268" t="s">
        <v>1191</v>
      </c>
      <c r="L268" s="5" t="s">
        <v>2702</v>
      </c>
      <c r="M268">
        <v>1</v>
      </c>
      <c r="N268" s="2" t="s">
        <v>4047</v>
      </c>
      <c r="O268">
        <v>5084</v>
      </c>
      <c r="Q268" t="str">
        <f t="shared" si="9"/>
        <v>nm3api_inv_sign.ins(p_iit_ne_id =&gt; n,p_effective_date =&gt;'24-Mar-2015' , p_admin_unit=&gt; 3, pf_std_sign_no =&gt; 'ODRW-063-18' , pf_graph_id =&gt; '1' , pf_show  =&gt; 'Y' , pf_mms_no  =&gt; '5084' , pf_sign_desc =&gt; 'CRABBING (SYMBOL)' , pf_wd =&gt; '18' , pf_ht  =&gt; '18' , pf_sq_ft_no =&gt; '324' , pf_sign_strrm_no  =&gt; '405084' , pf_sz  =&gt; '18x18' , pf_color  =&gt; 'SIL/BRN' , pf_std_sign_typ  =&gt; 'RECREATIONAL');</v>
      </c>
    </row>
    <row r="269" spans="1:17" x14ac:dyDescent="0.25">
      <c r="A269" t="s">
        <v>4045</v>
      </c>
      <c r="B269" t="s">
        <v>4042</v>
      </c>
      <c r="C269" s="6">
        <v>42087</v>
      </c>
      <c r="D269" s="3" t="s">
        <v>1332</v>
      </c>
      <c r="E269" s="3">
        <v>405077</v>
      </c>
      <c r="F269" t="s">
        <v>1088</v>
      </c>
      <c r="G269">
        <v>18</v>
      </c>
      <c r="H269">
        <v>18</v>
      </c>
      <c r="I269">
        <f t="shared" si="8"/>
        <v>324</v>
      </c>
      <c r="J269" t="s">
        <v>882</v>
      </c>
      <c r="K269" t="s">
        <v>1191</v>
      </c>
      <c r="L269" s="5" t="s">
        <v>2703</v>
      </c>
      <c r="M269">
        <v>1</v>
      </c>
      <c r="N269" s="2" t="s">
        <v>4047</v>
      </c>
      <c r="O269">
        <v>5077</v>
      </c>
      <c r="Q269" t="str">
        <f t="shared" si="9"/>
        <v>nm3api_inv_sign.ins(p_iit_ne_id =&gt; n,p_effective_date =&gt;'24-Mar-2015' , p_admin_unit=&gt; 3, pf_std_sign_no =&gt; 'ODRW-121-18' , pf_graph_id =&gt; '1' , pf_show  =&gt; 'Y' , pf_mms_no  =&gt; '5077' , pf_sign_desc =&gt; 'WINDSURFING (SYMBOL)' , pf_wd =&gt; '18' , pf_ht  =&gt; '18' , pf_sq_ft_no =&gt; '324' , pf_sign_strrm_no  =&gt; '405077' , pf_sz  =&gt; '18x18' , pf_color  =&gt; 'SIL/BRN' , pf_std_sign_typ  =&gt; 'RECREATIONAL');</v>
      </c>
    </row>
    <row r="270" spans="1:17" x14ac:dyDescent="0.25">
      <c r="A270" t="s">
        <v>4045</v>
      </c>
      <c r="B270" t="s">
        <v>4042</v>
      </c>
      <c r="C270" s="6">
        <v>42087</v>
      </c>
      <c r="D270" s="3" t="s">
        <v>1333</v>
      </c>
      <c r="E270" s="3" t="s">
        <v>1334</v>
      </c>
      <c r="F270" t="s">
        <v>935</v>
      </c>
      <c r="G270">
        <v>24</v>
      </c>
      <c r="H270">
        <v>24</v>
      </c>
      <c r="I270">
        <f t="shared" si="8"/>
        <v>576</v>
      </c>
      <c r="J270" t="s">
        <v>882</v>
      </c>
      <c r="K270" t="s">
        <v>1191</v>
      </c>
      <c r="L270" s="5" t="s">
        <v>1335</v>
      </c>
      <c r="M270">
        <v>1</v>
      </c>
      <c r="N270" s="2" t="s">
        <v>4047</v>
      </c>
      <c r="Q270" t="str">
        <f t="shared" si="9"/>
        <v>nm3api_inv_sign.ins(p_iit_ne_id =&gt; n,p_effective_date =&gt;'24-Mar-2015' , p_admin_unit=&gt; 3, pf_std_sign_no =&gt; 'ODRW-121-24' , pf_graph_id =&gt; '1' , pf_show  =&gt; 'Y' , pf_mms_no  =&gt; '' , pf_sign_desc =&gt; 'WINDSURFING SYMBOL' , pf_wd =&gt; '24' , pf_ht  =&gt; '24' , pf_sq_ft_no =&gt; '576' , pf_sign_strrm_no  =&gt; 'ODRW-121' , pf_sz  =&gt; '24x24' , pf_color  =&gt; 'SIL/BRN' , pf_std_sign_typ  =&gt; 'RECREATIONAL');</v>
      </c>
    </row>
    <row r="271" spans="1:17" x14ac:dyDescent="0.25">
      <c r="A271" t="s">
        <v>4045</v>
      </c>
      <c r="B271" t="s">
        <v>4042</v>
      </c>
      <c r="C271" s="6">
        <v>42087</v>
      </c>
      <c r="D271" s="3" t="s">
        <v>1336</v>
      </c>
      <c r="E271" s="3">
        <v>405078</v>
      </c>
      <c r="F271" t="s">
        <v>825</v>
      </c>
      <c r="G271">
        <v>30</v>
      </c>
      <c r="H271">
        <v>30</v>
      </c>
      <c r="I271">
        <f t="shared" si="8"/>
        <v>900</v>
      </c>
      <c r="J271" t="s">
        <v>882</v>
      </c>
      <c r="K271" t="s">
        <v>1191</v>
      </c>
      <c r="L271" s="5" t="s">
        <v>2703</v>
      </c>
      <c r="M271">
        <v>1</v>
      </c>
      <c r="N271" s="2" t="s">
        <v>4047</v>
      </c>
      <c r="O271">
        <v>5078</v>
      </c>
      <c r="Q271" t="str">
        <f t="shared" si="9"/>
        <v>nm3api_inv_sign.ins(p_iit_ne_id =&gt; n,p_effective_date =&gt;'24-Mar-2015' , p_admin_unit=&gt; 3, pf_std_sign_no =&gt; 'ODRW-121-30' , pf_graph_id =&gt; '1' , pf_show  =&gt; 'Y' , pf_mms_no  =&gt; '5078' , pf_sign_desc =&gt; 'WINDSURFING (SYMBOL)' , pf_wd =&gt; '30' , pf_ht  =&gt; '30' , pf_sq_ft_no =&gt; '900' , pf_sign_strrm_no  =&gt; '405078' , pf_sz  =&gt; '30x30' , pf_color  =&gt; 'SIL/BRN' , pf_std_sign_typ  =&gt; 'RECREATIONAL');</v>
      </c>
    </row>
    <row r="272" spans="1:17" x14ac:dyDescent="0.25">
      <c r="A272" t="s">
        <v>4045</v>
      </c>
      <c r="B272" t="s">
        <v>4042</v>
      </c>
      <c r="C272" s="6">
        <v>42087</v>
      </c>
      <c r="D272" s="3" t="s">
        <v>1337</v>
      </c>
      <c r="E272" s="3" t="s">
        <v>1338</v>
      </c>
      <c r="F272" t="s">
        <v>1339</v>
      </c>
      <c r="G272">
        <v>30</v>
      </c>
      <c r="H272">
        <v>21</v>
      </c>
      <c r="I272">
        <f t="shared" si="8"/>
        <v>630</v>
      </c>
      <c r="J272" t="s">
        <v>882</v>
      </c>
      <c r="K272" t="s">
        <v>883</v>
      </c>
      <c r="L272" s="5" t="s">
        <v>1340</v>
      </c>
      <c r="M272">
        <v>1</v>
      </c>
      <c r="N272" s="2" t="s">
        <v>4047</v>
      </c>
      <c r="Q272" t="str">
        <f t="shared" si="9"/>
        <v>nm3api_inv_sign.ins(p_iit_ne_id =&gt; n,p_effective_date =&gt;'24-Mar-2015' , p_admin_unit=&gt; 3, pf_std_sign_no =&gt; 'OI17-10-21' , pf_graph_id =&gt; '1' , pf_show  =&gt; 'Y' , pf_mms_no  =&gt; '' , pf_sign_desc =&gt; 'APPLEGATE TRAIL INTERP. CTR.' , pf_wd =&gt; '30' , pf_ht  =&gt; '21' , pf_sq_ft_no =&gt; '630' , pf_sign_strrm_no  =&gt; 'OI17-10' , pf_sz  =&gt; '30x21' , pf_color  =&gt; 'SIL/BRN' , pf_std_sign_typ  =&gt; 'HISTORICAL');</v>
      </c>
    </row>
    <row r="273" spans="1:17" x14ac:dyDescent="0.25">
      <c r="A273" t="s">
        <v>4045</v>
      </c>
      <c r="B273" t="s">
        <v>4042</v>
      </c>
      <c r="C273" s="6">
        <v>42087</v>
      </c>
      <c r="D273" s="3" t="s">
        <v>1341</v>
      </c>
      <c r="E273" s="3">
        <v>405097</v>
      </c>
      <c r="F273" t="s">
        <v>972</v>
      </c>
      <c r="G273">
        <v>24</v>
      </c>
      <c r="H273">
        <v>30</v>
      </c>
      <c r="I273">
        <f t="shared" si="8"/>
        <v>720</v>
      </c>
      <c r="J273" t="s">
        <v>1161</v>
      </c>
      <c r="K273" t="s">
        <v>890</v>
      </c>
      <c r="L273" s="5" t="s">
        <v>2587</v>
      </c>
      <c r="M273">
        <v>1</v>
      </c>
      <c r="N273" s="2" t="s">
        <v>4047</v>
      </c>
      <c r="O273">
        <v>5097</v>
      </c>
      <c r="Q273" t="str">
        <f t="shared" si="9"/>
        <v>nm3api_inv_sign.ins(p_iit_ne_id =&gt; n,p_effective_date =&gt;'24-Mar-2015' , p_admin_unit=&gt; 3, pf_std_sign_no =&gt; 'OI5-1-30' , pf_graph_id =&gt; '1' , pf_show  =&gt; 'Y' , pf_mms_no  =&gt; '5097' , pf_sign_desc =&gt; 'LEWIS AND CLARK TRAIL' , pf_wd =&gt; '24' , pf_ht  =&gt; '30' , pf_sq_ft_no =&gt; '720' , pf_sign_strrm_no  =&gt; '405097' , pf_sz  =&gt; '24x30' , pf_color  =&gt; 'BRN/SIL' , pf_std_sign_typ  =&gt; 'ROUTE MARKER');</v>
      </c>
    </row>
    <row r="274" spans="1:17" x14ac:dyDescent="0.25">
      <c r="A274" t="s">
        <v>4045</v>
      </c>
      <c r="B274" t="s">
        <v>4042</v>
      </c>
      <c r="C274" s="6">
        <v>42087</v>
      </c>
      <c r="D274" s="3" t="s">
        <v>1342</v>
      </c>
      <c r="E274" s="3" t="s">
        <v>1343</v>
      </c>
      <c r="F274" t="s">
        <v>859</v>
      </c>
      <c r="G274">
        <v>24</v>
      </c>
      <c r="H274">
        <v>18</v>
      </c>
      <c r="I274">
        <f t="shared" si="8"/>
        <v>432</v>
      </c>
      <c r="J274" t="s">
        <v>882</v>
      </c>
      <c r="K274" t="s">
        <v>1191</v>
      </c>
      <c r="L274" s="5" t="s">
        <v>9</v>
      </c>
      <c r="M274">
        <v>1</v>
      </c>
      <c r="N274" s="2" t="s">
        <v>4047</v>
      </c>
      <c r="Q274" t="str">
        <f t="shared" si="9"/>
        <v>nm3api_inv_sign.ins(p_iit_ne_id =&gt; n,p_effective_date =&gt;'24-Mar-2015' , p_admin_unit=&gt; 3, pf_std_sign_no =&gt; 'OI5-22O-18' , pf_graph_id =&gt; '1' , pf_show  =&gt; 'Y' , pf_mms_no  =&gt; '' , pf_sign_desc =&gt; 'OTHER' , pf_wd =&gt; '24' , pf_ht  =&gt; '18' , pf_sq_ft_no =&gt; '432' , pf_sign_strrm_no  =&gt; 'OI5-22O' , pf_sz  =&gt; '24x18' , pf_color  =&gt; 'SIL/BRN' , pf_std_sign_typ  =&gt; 'RECREATIONAL');</v>
      </c>
    </row>
    <row r="275" spans="1:17" x14ac:dyDescent="0.25">
      <c r="A275" t="s">
        <v>4045</v>
      </c>
      <c r="B275" t="s">
        <v>4042</v>
      </c>
      <c r="C275" s="6">
        <v>42087</v>
      </c>
      <c r="D275" s="3" t="s">
        <v>1344</v>
      </c>
      <c r="E275" s="3">
        <v>405100</v>
      </c>
      <c r="F275" t="s">
        <v>935</v>
      </c>
      <c r="G275">
        <v>24</v>
      </c>
      <c r="H275">
        <v>24</v>
      </c>
      <c r="I275">
        <f t="shared" si="8"/>
        <v>576</v>
      </c>
      <c r="J275" t="s">
        <v>2596</v>
      </c>
      <c r="K275" t="s">
        <v>890</v>
      </c>
      <c r="L275" s="5" t="s">
        <v>2704</v>
      </c>
      <c r="M275">
        <v>1</v>
      </c>
      <c r="N275" s="2" t="s">
        <v>4047</v>
      </c>
      <c r="O275">
        <v>5100</v>
      </c>
      <c r="Q275" t="str">
        <f t="shared" si="9"/>
        <v>nm3api_inv_sign.ins(p_iit_ne_id =&gt; n,p_effective_date =&gt;'24-Mar-2015' , p_admin_unit=&gt; 3, pf_std_sign_no =&gt; 'OI6-1-24' , pf_graph_id =&gt; '1' , pf_show  =&gt; 'Y' , pf_mms_no  =&gt; '5100' , pf_sign_desc =&gt; 'CALIFORNIA TRAIL W/ LOGO' , pf_wd =&gt; '24' , pf_ht  =&gt; '24' , pf_sq_ft_no =&gt; '576' , pf_sign_strrm_no  =&gt; '405100' , pf_sz  =&gt; '24x24' , pf_color  =&gt; 'BRN/BLK/YLW/SIL' , pf_std_sign_typ  =&gt; 'ROUTE MARKER');</v>
      </c>
    </row>
    <row r="276" spans="1:17" x14ac:dyDescent="0.25">
      <c r="A276" t="s">
        <v>4045</v>
      </c>
      <c r="B276" t="s">
        <v>4042</v>
      </c>
      <c r="C276" s="6">
        <v>42087</v>
      </c>
      <c r="D276" s="3" t="s">
        <v>1345</v>
      </c>
      <c r="E276" s="3">
        <v>405103</v>
      </c>
      <c r="F276" t="s">
        <v>825</v>
      </c>
      <c r="G276">
        <v>30</v>
      </c>
      <c r="H276">
        <v>30</v>
      </c>
      <c r="I276">
        <f t="shared" si="8"/>
        <v>900</v>
      </c>
      <c r="J276" t="s">
        <v>2596</v>
      </c>
      <c r="K276" t="s">
        <v>890</v>
      </c>
      <c r="L276" s="5" t="s">
        <v>2704</v>
      </c>
      <c r="M276">
        <v>1</v>
      </c>
      <c r="N276" s="2" t="s">
        <v>4047</v>
      </c>
      <c r="O276">
        <v>5103</v>
      </c>
      <c r="Q276" t="str">
        <f t="shared" si="9"/>
        <v>nm3api_inv_sign.ins(p_iit_ne_id =&gt; n,p_effective_date =&gt;'24-Mar-2015' , p_admin_unit=&gt; 3, pf_std_sign_no =&gt; 'OI6-1-30' , pf_graph_id =&gt; '1' , pf_show  =&gt; 'Y' , pf_mms_no  =&gt; '5103' , pf_sign_desc =&gt; 'CALIFORNIA TRAIL W/ LOGO' , pf_wd =&gt; '30' , pf_ht  =&gt; '30' , pf_sq_ft_no =&gt; '900' , pf_sign_strrm_no  =&gt; '405103' , pf_sz  =&gt; '30x30' , pf_color  =&gt; 'BRN/BLK/YLW/SIL' , pf_std_sign_typ  =&gt; 'ROUTE MARKER');</v>
      </c>
    </row>
    <row r="277" spans="1:17" x14ac:dyDescent="0.25">
      <c r="A277" t="s">
        <v>4045</v>
      </c>
      <c r="B277" t="s">
        <v>4042</v>
      </c>
      <c r="C277" s="6">
        <v>42087</v>
      </c>
      <c r="D277" s="3" t="s">
        <v>1346</v>
      </c>
      <c r="E277" s="3" t="s">
        <v>1347</v>
      </c>
      <c r="F277" t="s">
        <v>1339</v>
      </c>
      <c r="G277">
        <v>30</v>
      </c>
      <c r="H277">
        <v>21</v>
      </c>
      <c r="I277">
        <f t="shared" si="8"/>
        <v>630</v>
      </c>
      <c r="J277" t="s">
        <v>882</v>
      </c>
      <c r="K277" t="s">
        <v>883</v>
      </c>
      <c r="L277" s="5" t="s">
        <v>1348</v>
      </c>
      <c r="M277">
        <v>1</v>
      </c>
      <c r="N277" s="2" t="s">
        <v>4047</v>
      </c>
      <c r="Q277" t="str">
        <f t="shared" si="9"/>
        <v>nm3api_inv_sign.ins(p_iit_ne_id =&gt; n,p_effective_date =&gt;'24-Mar-2015' , p_admin_unit=&gt; 3, pf_std_sign_no =&gt; 'OI7-10-21' , pf_graph_id =&gt; '1' , pf_show  =&gt; 'Y' , pf_mms_no  =&gt; '' , pf_sign_desc =&gt; 'APPLEGATE TRAIL INTERPITIVE SITE' , pf_wd =&gt; '30' , pf_ht  =&gt; '21' , pf_sq_ft_no =&gt; '630' , pf_sign_strrm_no  =&gt; 'OI7-10' , pf_sz  =&gt; '30x21' , pf_color  =&gt; 'SIL/BRN' , pf_std_sign_typ  =&gt; 'HISTORICAL');</v>
      </c>
    </row>
    <row r="278" spans="1:17" x14ac:dyDescent="0.25">
      <c r="A278" t="s">
        <v>4045</v>
      </c>
      <c r="B278" t="s">
        <v>4042</v>
      </c>
      <c r="C278" s="6">
        <v>42087</v>
      </c>
      <c r="D278" s="3" t="s">
        <v>1349</v>
      </c>
      <c r="E278" s="3">
        <v>405102</v>
      </c>
      <c r="F278" t="s">
        <v>935</v>
      </c>
      <c r="G278">
        <v>24</v>
      </c>
      <c r="H278">
        <v>24</v>
      </c>
      <c r="I278">
        <f t="shared" si="8"/>
        <v>576</v>
      </c>
      <c r="J278" t="s">
        <v>882</v>
      </c>
      <c r="K278" t="s">
        <v>890</v>
      </c>
      <c r="L278" s="5" t="s">
        <v>2705</v>
      </c>
      <c r="M278">
        <v>1</v>
      </c>
      <c r="N278" s="2" t="s">
        <v>4047</v>
      </c>
      <c r="O278">
        <v>5102</v>
      </c>
      <c r="Q278" t="str">
        <f t="shared" si="9"/>
        <v>nm3api_inv_sign.ins(p_iit_ne_id =&gt; n,p_effective_date =&gt;'24-Mar-2015' , p_admin_unit=&gt; 3, pf_std_sign_no =&gt; 'OI7-1-24' , pf_graph_id =&gt; '1' , pf_show  =&gt; 'Y' , pf_mms_no  =&gt; '5102' , pf_sign_desc =&gt; 'OREGON TRAIL W/ LOGO' , pf_wd =&gt; '24' , pf_ht  =&gt; '24' , pf_sq_ft_no =&gt; '576' , pf_sign_strrm_no  =&gt; '405102' , pf_sz  =&gt; '24x24' , pf_color  =&gt; 'SIL/BRN' , pf_std_sign_typ  =&gt; 'ROUTE MARKER');</v>
      </c>
    </row>
    <row r="279" spans="1:17" x14ac:dyDescent="0.25">
      <c r="A279" t="s">
        <v>4045</v>
      </c>
      <c r="B279" t="s">
        <v>4042</v>
      </c>
      <c r="C279" s="6">
        <v>42087</v>
      </c>
      <c r="D279" s="3" t="s">
        <v>1350</v>
      </c>
      <c r="E279" s="3">
        <v>405103</v>
      </c>
      <c r="F279" t="s">
        <v>825</v>
      </c>
      <c r="G279">
        <v>30</v>
      </c>
      <c r="H279">
        <v>30</v>
      </c>
      <c r="I279">
        <f t="shared" si="8"/>
        <v>900</v>
      </c>
      <c r="J279" t="s">
        <v>882</v>
      </c>
      <c r="K279" t="s">
        <v>890</v>
      </c>
      <c r="L279" s="5" t="s">
        <v>2705</v>
      </c>
      <c r="M279">
        <v>1</v>
      </c>
      <c r="N279" s="2" t="s">
        <v>4047</v>
      </c>
      <c r="O279">
        <v>5103</v>
      </c>
      <c r="Q279" t="str">
        <f t="shared" si="9"/>
        <v>nm3api_inv_sign.ins(p_iit_ne_id =&gt; n,p_effective_date =&gt;'24-Mar-2015' , p_admin_unit=&gt; 3, pf_std_sign_no =&gt; 'OI7-1-30' , pf_graph_id =&gt; '1' , pf_show  =&gt; 'Y' , pf_mms_no  =&gt; '5103' , pf_sign_desc =&gt; 'OREGON TRAIL W/ LOGO' , pf_wd =&gt; '30' , pf_ht  =&gt; '30' , pf_sq_ft_no =&gt; '900' , pf_sign_strrm_no  =&gt; '405103' , pf_sz  =&gt; '30x30' , pf_color  =&gt; 'SIL/BRN' , pf_std_sign_typ  =&gt; 'ROUTE MARKER');</v>
      </c>
    </row>
    <row r="280" spans="1:17" x14ac:dyDescent="0.25">
      <c r="A280" t="s">
        <v>4045</v>
      </c>
      <c r="B280" t="s">
        <v>4042</v>
      </c>
      <c r="C280" s="6">
        <v>42087</v>
      </c>
      <c r="D280" s="3" t="s">
        <v>1351</v>
      </c>
      <c r="E280" s="3" t="s">
        <v>1352</v>
      </c>
      <c r="F280" t="s">
        <v>859</v>
      </c>
      <c r="G280">
        <v>24</v>
      </c>
      <c r="H280">
        <v>18</v>
      </c>
      <c r="I280">
        <f t="shared" si="8"/>
        <v>432</v>
      </c>
      <c r="J280" t="s">
        <v>882</v>
      </c>
      <c r="K280" t="s">
        <v>1191</v>
      </c>
      <c r="L280" s="5" t="s">
        <v>1353</v>
      </c>
      <c r="M280">
        <v>1</v>
      </c>
      <c r="N280" s="2" t="s">
        <v>4047</v>
      </c>
      <c r="Q280" t="str">
        <f t="shared" si="9"/>
        <v>nm3api_inv_sign.ins(p_iit_ne_id =&gt; n,p_effective_date =&gt;'24-Mar-2015' , p_admin_unit=&gt; 3, pf_std_sign_no =&gt; 'OI7-20L-18' , pf_graph_id =&gt; '1' , pf_show  =&gt; 'Y' , pf_mms_no  =&gt; '' , pf_sign_desc =&gt; 'LEFT 1/2 MI.' , pf_wd =&gt; '24' , pf_ht  =&gt; '18' , pf_sq_ft_no =&gt; '432' , pf_sign_strrm_no  =&gt; 'OI7-20L' , pf_sz  =&gt; '24x18' , pf_color  =&gt; 'SIL/BRN' , pf_std_sign_typ  =&gt; 'RECREATIONAL');</v>
      </c>
    </row>
    <row r="281" spans="1:17" x14ac:dyDescent="0.25">
      <c r="A281" t="s">
        <v>4045</v>
      </c>
      <c r="B281" t="s">
        <v>4042</v>
      </c>
      <c r="C281" s="6">
        <v>42087</v>
      </c>
      <c r="D281" s="3" t="s">
        <v>1354</v>
      </c>
      <c r="E281" s="3" t="s">
        <v>1355</v>
      </c>
      <c r="F281" t="s">
        <v>859</v>
      </c>
      <c r="G281">
        <v>24</v>
      </c>
      <c r="H281">
        <v>18</v>
      </c>
      <c r="I281">
        <f t="shared" si="8"/>
        <v>432</v>
      </c>
      <c r="J281" t="s">
        <v>882</v>
      </c>
      <c r="K281" t="s">
        <v>1191</v>
      </c>
      <c r="L281" s="5" t="s">
        <v>1356</v>
      </c>
      <c r="M281">
        <v>1</v>
      </c>
      <c r="N281" s="2" t="s">
        <v>4047</v>
      </c>
      <c r="Q281" t="str">
        <f t="shared" si="9"/>
        <v>nm3api_inv_sign.ins(p_iit_ne_id =&gt; n,p_effective_date =&gt;'24-Mar-2015' , p_admin_unit=&gt; 3, pf_std_sign_no =&gt; 'OI7-20R-18' , pf_graph_id =&gt; '1' , pf_show  =&gt; 'Y' , pf_mms_no  =&gt; '' , pf_sign_desc =&gt; 'RIGHT 1/2 MI.' , pf_wd =&gt; '24' , pf_ht  =&gt; '18' , pf_sq_ft_no =&gt; '432' , pf_sign_strrm_no  =&gt; 'OI7-20R' , pf_sz  =&gt; '24x18' , pf_color  =&gt; 'SIL/BRN' , pf_std_sign_typ  =&gt; 'RECREATIONAL');</v>
      </c>
    </row>
    <row r="282" spans="1:17" x14ac:dyDescent="0.25">
      <c r="A282" t="s">
        <v>4045</v>
      </c>
      <c r="B282" t="s">
        <v>4042</v>
      </c>
      <c r="C282" s="6">
        <v>42087</v>
      </c>
      <c r="D282" s="3" t="s">
        <v>1357</v>
      </c>
      <c r="E282" s="3" t="s">
        <v>1358</v>
      </c>
      <c r="F282" t="s">
        <v>859</v>
      </c>
      <c r="G282">
        <v>24</v>
      </c>
      <c r="H282">
        <v>18</v>
      </c>
      <c r="I282">
        <f t="shared" si="8"/>
        <v>432</v>
      </c>
      <c r="J282" t="s">
        <v>882</v>
      </c>
      <c r="K282" t="s">
        <v>890</v>
      </c>
      <c r="L282" s="5" t="s">
        <v>1359</v>
      </c>
      <c r="M282">
        <v>1</v>
      </c>
      <c r="N282" s="2" t="s">
        <v>4047</v>
      </c>
      <c r="Q282" t="str">
        <f t="shared" si="9"/>
        <v>nm3api_inv_sign.ins(p_iit_ne_id =&gt; n,p_effective_date =&gt;'24-Mar-2015' , p_admin_unit=&gt; 3, pf_std_sign_no =&gt; 'OI7-2-18' , pf_graph_id =&gt; '1' , pf_show  =&gt; 'Y' , pf_mms_no  =&gt; '' , pf_sign_desc =&gt; 'INFO CENTER' , pf_wd =&gt; '24' , pf_ht  =&gt; '18' , pf_sq_ft_no =&gt; '432' , pf_sign_strrm_no  =&gt; 'OI7-2' , pf_sz  =&gt; '24x18' , pf_color  =&gt; 'SIL/BRN' , pf_std_sign_typ  =&gt; 'ROUTE MARKER');</v>
      </c>
    </row>
    <row r="283" spans="1:17" x14ac:dyDescent="0.25">
      <c r="A283" t="s">
        <v>4045</v>
      </c>
      <c r="B283" t="s">
        <v>4042</v>
      </c>
      <c r="C283" s="6">
        <v>42087</v>
      </c>
      <c r="D283" s="3" t="s">
        <v>1360</v>
      </c>
      <c r="E283" s="3" t="s">
        <v>1361</v>
      </c>
      <c r="F283" t="s">
        <v>859</v>
      </c>
      <c r="G283">
        <v>24</v>
      </c>
      <c r="H283">
        <v>18</v>
      </c>
      <c r="I283">
        <f t="shared" si="8"/>
        <v>432</v>
      </c>
      <c r="J283" t="s">
        <v>882</v>
      </c>
      <c r="K283" t="s">
        <v>1191</v>
      </c>
      <c r="L283" s="5" t="s">
        <v>1362</v>
      </c>
      <c r="M283">
        <v>1</v>
      </c>
      <c r="N283" s="2" t="s">
        <v>4047</v>
      </c>
      <c r="Q283" t="str">
        <f t="shared" si="9"/>
        <v>nm3api_inv_sign.ins(p_iit_ne_id =&gt; n,p_effective_date =&gt;'24-Mar-2015' , p_admin_unit=&gt; 3, pf_std_sign_no =&gt; 'OI7-21L-18' , pf_graph_id =&gt; '1' , pf_show  =&gt; 'Y' , pf_mms_no  =&gt; '' , pf_sign_desc =&gt; 'LEFT 1/4 MI.' , pf_wd =&gt; '24' , pf_ht  =&gt; '18' , pf_sq_ft_no =&gt; '432' , pf_sign_strrm_no  =&gt; 'OI7-21L' , pf_sz  =&gt; '24x18' , pf_color  =&gt; 'SIL/BRN' , pf_std_sign_typ  =&gt; 'RECREATIONAL');</v>
      </c>
    </row>
    <row r="284" spans="1:17" x14ac:dyDescent="0.25">
      <c r="A284" t="s">
        <v>4045</v>
      </c>
      <c r="B284" t="s">
        <v>4042</v>
      </c>
      <c r="C284" s="6">
        <v>42087</v>
      </c>
      <c r="D284" s="3" t="s">
        <v>1363</v>
      </c>
      <c r="E284" s="3" t="s">
        <v>1364</v>
      </c>
      <c r="F284" t="s">
        <v>859</v>
      </c>
      <c r="G284">
        <v>24</v>
      </c>
      <c r="H284">
        <v>18</v>
      </c>
      <c r="I284">
        <f t="shared" si="8"/>
        <v>432</v>
      </c>
      <c r="J284" t="s">
        <v>882</v>
      </c>
      <c r="K284" t="s">
        <v>1191</v>
      </c>
      <c r="L284" s="5" t="s">
        <v>1365</v>
      </c>
      <c r="M284">
        <v>1</v>
      </c>
      <c r="N284" s="2" t="s">
        <v>4047</v>
      </c>
      <c r="Q284" t="str">
        <f t="shared" si="9"/>
        <v>nm3api_inv_sign.ins(p_iit_ne_id =&gt; n,p_effective_date =&gt;'24-Mar-2015' , p_admin_unit=&gt; 3, pf_std_sign_no =&gt; 'OI7-21R-18' , pf_graph_id =&gt; '1' , pf_show  =&gt; 'Y' , pf_mms_no  =&gt; '' , pf_sign_desc =&gt; 'RIGHT 1/4 MI.' , pf_wd =&gt; '24' , pf_ht  =&gt; '18' , pf_sq_ft_no =&gt; '432' , pf_sign_strrm_no  =&gt; 'OI7-21R' , pf_sz  =&gt; '24x18' , pf_color  =&gt; 'SIL/BRN' , pf_std_sign_typ  =&gt; 'RECREATIONAL');</v>
      </c>
    </row>
    <row r="285" spans="1:17" x14ac:dyDescent="0.25">
      <c r="A285" t="s">
        <v>4045</v>
      </c>
      <c r="B285" t="s">
        <v>4042</v>
      </c>
      <c r="C285" s="6">
        <v>42087</v>
      </c>
      <c r="D285" s="3" t="s">
        <v>1366</v>
      </c>
      <c r="E285" s="3">
        <v>405105</v>
      </c>
      <c r="F285" t="s">
        <v>819</v>
      </c>
      <c r="G285">
        <v>30</v>
      </c>
      <c r="H285">
        <v>24</v>
      </c>
      <c r="I285">
        <f t="shared" si="8"/>
        <v>720</v>
      </c>
      <c r="J285" t="s">
        <v>882</v>
      </c>
      <c r="K285" t="s">
        <v>890</v>
      </c>
      <c r="L285" s="5" t="s">
        <v>1359</v>
      </c>
      <c r="M285">
        <v>1</v>
      </c>
      <c r="N285" s="2" t="s">
        <v>4047</v>
      </c>
      <c r="O285">
        <v>5105</v>
      </c>
      <c r="Q285" t="str">
        <f t="shared" si="9"/>
        <v>nm3api_inv_sign.ins(p_iit_ne_id =&gt; n,p_effective_date =&gt;'24-Mar-2015' , p_admin_unit=&gt; 3, pf_std_sign_no =&gt; 'OI7-2-24' , pf_graph_id =&gt; '1' , pf_show  =&gt; 'Y' , pf_mms_no  =&gt; '5105' , pf_sign_desc =&gt; 'INFO CENTER' , pf_wd =&gt; '30' , pf_ht  =&gt; '24' , pf_sq_ft_no =&gt; '720' , pf_sign_strrm_no  =&gt; '405105' , pf_sz  =&gt; '30x24' , pf_color  =&gt; 'SIL/BRN' , pf_std_sign_typ  =&gt; 'ROUTE MARKER');</v>
      </c>
    </row>
    <row r="286" spans="1:17" x14ac:dyDescent="0.25">
      <c r="A286" t="s">
        <v>4045</v>
      </c>
      <c r="B286" t="s">
        <v>4042</v>
      </c>
      <c r="C286" s="6">
        <v>42087</v>
      </c>
      <c r="D286" s="3" t="s">
        <v>1367</v>
      </c>
      <c r="E286" s="3" t="s">
        <v>1368</v>
      </c>
      <c r="F286" t="s">
        <v>859</v>
      </c>
      <c r="G286">
        <v>24</v>
      </c>
      <c r="H286">
        <v>18</v>
      </c>
      <c r="I286">
        <f t="shared" si="8"/>
        <v>432</v>
      </c>
      <c r="J286" t="s">
        <v>882</v>
      </c>
      <c r="K286" t="s">
        <v>1369</v>
      </c>
      <c r="L286" s="5" t="s">
        <v>1370</v>
      </c>
      <c r="M286">
        <v>1</v>
      </c>
      <c r="N286" s="2" t="s">
        <v>4047</v>
      </c>
      <c r="Q286" t="str">
        <f t="shared" si="9"/>
        <v>nm3api_inv_sign.ins(p_iit_ne_id =&gt; n,p_effective_date =&gt;'24-Mar-2015' , p_admin_unit=&gt; 3, pf_std_sign_no =&gt; 'OI7-22L-18' , pf_graph_id =&gt; '1' , pf_show  =&gt; 'Y' , pf_mms_no  =&gt; '' , pf_sign_desc =&gt; 'NEXT LEFT' , pf_wd =&gt; '24' , pf_ht  =&gt; '18' , pf_sq_ft_no =&gt; '432' , pf_sign_strrm_no  =&gt; 'OI7-22L' , pf_sz  =&gt; '24x18' , pf_color  =&gt; 'SIL/BRN' , pf_std_sign_typ  =&gt; 'CULTURAL');</v>
      </c>
    </row>
    <row r="287" spans="1:17" x14ac:dyDescent="0.25">
      <c r="A287" t="s">
        <v>4045</v>
      </c>
      <c r="B287" t="s">
        <v>4042</v>
      </c>
      <c r="C287" s="6">
        <v>42087</v>
      </c>
      <c r="D287" s="3" t="s">
        <v>1371</v>
      </c>
      <c r="E287" s="3" t="s">
        <v>1343</v>
      </c>
      <c r="F287" t="s">
        <v>1372</v>
      </c>
      <c r="G287">
        <v>24</v>
      </c>
      <c r="H287">
        <v>18</v>
      </c>
      <c r="I287">
        <f t="shared" si="8"/>
        <v>432</v>
      </c>
      <c r="J287" t="s">
        <v>882</v>
      </c>
      <c r="K287" t="s">
        <v>1191</v>
      </c>
      <c r="L287" s="5" t="s">
        <v>9</v>
      </c>
      <c r="M287">
        <v>1</v>
      </c>
      <c r="N287" s="2" t="s">
        <v>4047</v>
      </c>
      <c r="Q287" t="str">
        <f t="shared" si="9"/>
        <v>nm3api_inv_sign.ins(p_iit_ne_id =&gt; n,p_effective_date =&gt;'24-Mar-2015' , p_admin_unit=&gt; 3, pf_std_sign_no =&gt; 'OI7-22O-18' , pf_graph_id =&gt; '1' , pf_show  =&gt; 'Y' , pf_mms_no  =&gt; '' , pf_sign_desc =&gt; 'OTHER' , pf_wd =&gt; '24' , pf_ht  =&gt; '18' , pf_sq_ft_no =&gt; '432' , pf_sign_strrm_no  =&gt; 'OI5-22O' , pf_sz  =&gt; '24X18' , pf_color  =&gt; 'SIL/BRN' , pf_std_sign_typ  =&gt; 'RECREATIONAL');</v>
      </c>
    </row>
    <row r="288" spans="1:17" x14ac:dyDescent="0.25">
      <c r="A288" t="s">
        <v>4045</v>
      </c>
      <c r="B288" t="s">
        <v>4042</v>
      </c>
      <c r="C288" s="6">
        <v>42087</v>
      </c>
      <c r="D288" s="3" t="s">
        <v>1373</v>
      </c>
      <c r="E288" s="3" t="s">
        <v>1374</v>
      </c>
      <c r="F288" t="s">
        <v>859</v>
      </c>
      <c r="G288">
        <v>24</v>
      </c>
      <c r="H288">
        <v>18</v>
      </c>
      <c r="I288">
        <f t="shared" si="8"/>
        <v>432</v>
      </c>
      <c r="J288" t="s">
        <v>882</v>
      </c>
      <c r="K288" t="s">
        <v>1369</v>
      </c>
      <c r="L288" s="5" t="s">
        <v>1375</v>
      </c>
      <c r="M288">
        <v>1</v>
      </c>
      <c r="N288" s="2" t="s">
        <v>4047</v>
      </c>
      <c r="Q288" t="str">
        <f t="shared" si="9"/>
        <v>nm3api_inv_sign.ins(p_iit_ne_id =&gt; n,p_effective_date =&gt;'24-Mar-2015' , p_admin_unit=&gt; 3, pf_std_sign_no =&gt; 'OI7-22R-18' , pf_graph_id =&gt; '1' , pf_show  =&gt; 'Y' , pf_mms_no  =&gt; '' , pf_sign_desc =&gt; 'NEXT RIGHT' , pf_wd =&gt; '24' , pf_ht  =&gt; '18' , pf_sq_ft_no =&gt; '432' , pf_sign_strrm_no  =&gt; 'OI7-22R' , pf_sz  =&gt; '24x18' , pf_color  =&gt; 'SIL/BRN' , pf_std_sign_typ  =&gt; 'CULTURAL');</v>
      </c>
    </row>
    <row r="289" spans="1:17" x14ac:dyDescent="0.25">
      <c r="A289" t="s">
        <v>4045</v>
      </c>
      <c r="B289" t="s">
        <v>4042</v>
      </c>
      <c r="C289" s="6">
        <v>42087</v>
      </c>
      <c r="D289" s="3" t="s">
        <v>1376</v>
      </c>
      <c r="E289" s="3">
        <v>405106</v>
      </c>
      <c r="F289" t="s">
        <v>935</v>
      </c>
      <c r="G289">
        <v>24</v>
      </c>
      <c r="H289">
        <v>24</v>
      </c>
      <c r="I289">
        <f t="shared" si="8"/>
        <v>576</v>
      </c>
      <c r="J289" t="s">
        <v>882</v>
      </c>
      <c r="K289" t="s">
        <v>890</v>
      </c>
      <c r="L289" s="5" t="s">
        <v>1377</v>
      </c>
      <c r="M289">
        <v>1</v>
      </c>
      <c r="N289" s="2" t="s">
        <v>4047</v>
      </c>
      <c r="O289">
        <v>5106</v>
      </c>
      <c r="Q289" t="str">
        <f t="shared" si="9"/>
        <v>nm3api_inv_sign.ins(p_iit_ne_id =&gt; n,p_effective_date =&gt;'24-Mar-2015' , p_admin_unit=&gt; 3, pf_std_sign_no =&gt; 'OI7-3-24' , pf_graph_id =&gt; '1' , pf_show  =&gt; 'Y' , pf_mms_no  =&gt; '5106' , pf_sign_desc =&gt; 'TRAIL SITE' , pf_wd =&gt; '24' , pf_ht  =&gt; '24' , pf_sq_ft_no =&gt; '576' , pf_sign_strrm_no  =&gt; '405106' , pf_sz  =&gt; '24x24' , pf_color  =&gt; 'SIL/BRN' , pf_std_sign_typ  =&gt; 'ROUTE MARKER');</v>
      </c>
    </row>
    <row r="290" spans="1:17" x14ac:dyDescent="0.25">
      <c r="A290" t="s">
        <v>4045</v>
      </c>
      <c r="B290" t="s">
        <v>4042</v>
      </c>
      <c r="C290" s="6">
        <v>42087</v>
      </c>
      <c r="D290" s="3" t="s">
        <v>1378</v>
      </c>
      <c r="E290" s="3" t="s">
        <v>1379</v>
      </c>
      <c r="F290" t="s">
        <v>825</v>
      </c>
      <c r="G290">
        <v>30</v>
      </c>
      <c r="H290">
        <v>30</v>
      </c>
      <c r="I290">
        <f t="shared" si="8"/>
        <v>900</v>
      </c>
      <c r="J290" t="s">
        <v>882</v>
      </c>
      <c r="K290" t="s">
        <v>890</v>
      </c>
      <c r="L290" s="5" t="s">
        <v>1377</v>
      </c>
      <c r="M290">
        <v>1</v>
      </c>
      <c r="N290" s="2" t="s">
        <v>4047</v>
      </c>
      <c r="Q290" t="str">
        <f t="shared" si="9"/>
        <v>nm3api_inv_sign.ins(p_iit_ne_id =&gt; n,p_effective_date =&gt;'24-Mar-2015' , p_admin_unit=&gt; 3, pf_std_sign_no =&gt; 'OI7-3-30' , pf_graph_id =&gt; '1' , pf_show  =&gt; 'Y' , pf_mms_no  =&gt; '' , pf_sign_desc =&gt; 'TRAIL SITE' , pf_wd =&gt; '30' , pf_ht  =&gt; '30' , pf_sq_ft_no =&gt; '900' , pf_sign_strrm_no  =&gt; 'OI7-3' , pf_sz  =&gt; '30x30' , pf_color  =&gt; 'SIL/BRN' , pf_std_sign_typ  =&gt; 'ROUTE MARKER');</v>
      </c>
    </row>
    <row r="291" spans="1:17" x14ac:dyDescent="0.25">
      <c r="A291" t="s">
        <v>4045</v>
      </c>
      <c r="B291" t="s">
        <v>4042</v>
      </c>
      <c r="C291" s="6">
        <v>42087</v>
      </c>
      <c r="D291" s="3" t="s">
        <v>1380</v>
      </c>
      <c r="E291" s="3" t="s">
        <v>1381</v>
      </c>
      <c r="F291" t="s">
        <v>859</v>
      </c>
      <c r="G291">
        <v>24</v>
      </c>
      <c r="H291">
        <v>18</v>
      </c>
      <c r="I291">
        <f t="shared" si="8"/>
        <v>432</v>
      </c>
      <c r="J291" t="s">
        <v>882</v>
      </c>
      <c r="K291" t="s">
        <v>890</v>
      </c>
      <c r="L291" s="5" t="s">
        <v>1382</v>
      </c>
      <c r="M291">
        <v>1</v>
      </c>
      <c r="N291" s="2" t="s">
        <v>4047</v>
      </c>
      <c r="Q291" t="str">
        <f t="shared" si="9"/>
        <v>nm3api_inv_sign.ins(p_iit_ne_id =&gt; n,p_effective_date =&gt;'24-Mar-2015' , p_admin_unit=&gt; 3, pf_std_sign_no =&gt; 'OI7-4-18' , pf_graph_id =&gt; '1' , pf_show  =&gt; 'Y' , pf_mms_no  =&gt; '' , pf_sign_desc =&gt; 'RIVER ROUTE' , pf_wd =&gt; '24' , pf_ht  =&gt; '18' , pf_sq_ft_no =&gt; '432' , pf_sign_strrm_no  =&gt; 'OI7-4' , pf_sz  =&gt; '24x18' , pf_color  =&gt; 'SIL/BRN' , pf_std_sign_typ  =&gt; 'ROUTE MARKER');</v>
      </c>
    </row>
    <row r="292" spans="1:17" x14ac:dyDescent="0.25">
      <c r="A292" t="s">
        <v>4045</v>
      </c>
      <c r="B292" t="s">
        <v>4042</v>
      </c>
      <c r="C292" s="6">
        <v>42087</v>
      </c>
      <c r="D292" s="3" t="s">
        <v>1383</v>
      </c>
      <c r="E292" s="3">
        <v>405109</v>
      </c>
      <c r="F292" t="s">
        <v>819</v>
      </c>
      <c r="G292">
        <v>30</v>
      </c>
      <c r="H292">
        <v>24</v>
      </c>
      <c r="I292">
        <f t="shared" si="8"/>
        <v>720</v>
      </c>
      <c r="J292" t="s">
        <v>882</v>
      </c>
      <c r="K292" t="s">
        <v>890</v>
      </c>
      <c r="L292" s="5" t="s">
        <v>1382</v>
      </c>
      <c r="M292">
        <v>1</v>
      </c>
      <c r="N292" s="2" t="s">
        <v>4047</v>
      </c>
      <c r="O292">
        <v>5109</v>
      </c>
      <c r="Q292" t="str">
        <f t="shared" si="9"/>
        <v>nm3api_inv_sign.ins(p_iit_ne_id =&gt; n,p_effective_date =&gt;'24-Mar-2015' , p_admin_unit=&gt; 3, pf_std_sign_no =&gt; 'OI7-4-24' , pf_graph_id =&gt; '1' , pf_show  =&gt; 'Y' , pf_mms_no  =&gt; '5109' , pf_sign_desc =&gt; 'RIVER ROUTE' , pf_wd =&gt; '30' , pf_ht  =&gt; '24' , pf_sq_ft_no =&gt; '720' , pf_sign_strrm_no  =&gt; '405109' , pf_sz  =&gt; '30x24' , pf_color  =&gt; 'SIL/BRN' , pf_std_sign_typ  =&gt; 'ROUTE MARKER');</v>
      </c>
    </row>
    <row r="293" spans="1:17" x14ac:dyDescent="0.25">
      <c r="A293" t="s">
        <v>4045</v>
      </c>
      <c r="B293" t="s">
        <v>4042</v>
      </c>
      <c r="C293" s="6">
        <v>42087</v>
      </c>
      <c r="D293" s="3" t="s">
        <v>1384</v>
      </c>
      <c r="E293" s="3" t="s">
        <v>1385</v>
      </c>
      <c r="F293" t="s">
        <v>859</v>
      </c>
      <c r="G293">
        <v>24</v>
      </c>
      <c r="H293">
        <v>18</v>
      </c>
      <c r="I293">
        <f t="shared" si="8"/>
        <v>432</v>
      </c>
      <c r="J293" t="s">
        <v>882</v>
      </c>
      <c r="K293" t="s">
        <v>890</v>
      </c>
      <c r="L293" s="5" t="s">
        <v>1386</v>
      </c>
      <c r="M293">
        <v>1</v>
      </c>
      <c r="N293" s="2" t="s">
        <v>4047</v>
      </c>
      <c r="Q293" t="str">
        <f t="shared" si="9"/>
        <v>nm3api_inv_sign.ins(p_iit_ne_id =&gt; n,p_effective_date =&gt;'24-Mar-2015' , p_admin_unit=&gt; 3, pf_std_sign_no =&gt; 'OI7-4a-18' , pf_graph_id =&gt; '1' , pf_show  =&gt; 'Y' , pf_mms_no  =&gt; '' , pf_sign_desc =&gt; 'TOUR ROUTE' , pf_wd =&gt; '24' , pf_ht  =&gt; '18' , pf_sq_ft_no =&gt; '432' , pf_sign_strrm_no  =&gt; 'OI7-4a' , pf_sz  =&gt; '24x18' , pf_color  =&gt; 'SIL/BRN' , pf_std_sign_typ  =&gt; 'ROUTE MARKER');</v>
      </c>
    </row>
    <row r="294" spans="1:17" x14ac:dyDescent="0.25">
      <c r="A294" t="s">
        <v>4045</v>
      </c>
      <c r="B294" t="s">
        <v>4042</v>
      </c>
      <c r="C294" s="6">
        <v>42087</v>
      </c>
      <c r="D294" s="3" t="s">
        <v>1387</v>
      </c>
      <c r="E294" s="3" t="s">
        <v>1388</v>
      </c>
      <c r="F294" t="s">
        <v>1389</v>
      </c>
      <c r="G294">
        <v>18</v>
      </c>
      <c r="H294">
        <v>6</v>
      </c>
      <c r="I294">
        <f t="shared" si="8"/>
        <v>108</v>
      </c>
      <c r="J294" t="s">
        <v>1015</v>
      </c>
      <c r="K294" t="s">
        <v>807</v>
      </c>
      <c r="L294" s="5" t="s">
        <v>2673</v>
      </c>
      <c r="M294">
        <v>1</v>
      </c>
      <c r="N294" s="2" t="s">
        <v>4047</v>
      </c>
      <c r="Q294" t="str">
        <f t="shared" si="9"/>
        <v>nm3api_inv_sign.ins(p_iit_ne_id =&gt; n,p_effective_date =&gt;'24-Mar-2015' , p_admin_unit=&gt; 3, pf_std_sign_no =&gt; 'OI7-5-18' , pf_graph_id =&gt; '1' , pf_show  =&gt; 'Y' , pf_mms_no  =&gt; '' , pf_sign_desc =&gt; 'ARROW- HORIZONTAL' , pf_wd =&gt; '18' , pf_ht  =&gt; '6' , pf_sq_ft_no =&gt; '108' , pf_sign_strrm_no  =&gt; 'OI7-5' , pf_sz  =&gt; '18x6' , pf_color  =&gt; 'BLK/SIL' , pf_std_sign_typ  =&gt; 'GUIDE');</v>
      </c>
    </row>
    <row r="295" spans="1:17" x14ac:dyDescent="0.25">
      <c r="A295" t="s">
        <v>4045</v>
      </c>
      <c r="B295" t="s">
        <v>4042</v>
      </c>
      <c r="C295" s="6">
        <v>42087</v>
      </c>
      <c r="D295" s="3" t="s">
        <v>1390</v>
      </c>
      <c r="E295" s="3" t="s">
        <v>1388</v>
      </c>
      <c r="F295" t="s">
        <v>1035</v>
      </c>
      <c r="G295">
        <v>24</v>
      </c>
      <c r="H295">
        <v>6</v>
      </c>
      <c r="I295">
        <f t="shared" si="8"/>
        <v>144</v>
      </c>
      <c r="J295" t="s">
        <v>1015</v>
      </c>
      <c r="K295" t="s">
        <v>807</v>
      </c>
      <c r="L295" s="5" t="s">
        <v>2673</v>
      </c>
      <c r="M295">
        <v>1</v>
      </c>
      <c r="N295" s="2" t="s">
        <v>4047</v>
      </c>
      <c r="Q295" t="str">
        <f t="shared" si="9"/>
        <v>nm3api_inv_sign.ins(p_iit_ne_id =&gt; n,p_effective_date =&gt;'24-Mar-2015' , p_admin_unit=&gt; 3, pf_std_sign_no =&gt; 'OI7-5-24' , pf_graph_id =&gt; '1' , pf_show  =&gt; 'Y' , pf_mms_no  =&gt; '' , pf_sign_desc =&gt; 'ARROW- HORIZONTAL' , pf_wd =&gt; '24' , pf_ht  =&gt; '6' , pf_sq_ft_no =&gt; '144' , pf_sign_strrm_no  =&gt; 'OI7-5' , pf_sz  =&gt; '24x6' , pf_color  =&gt; 'BLK/SIL' , pf_std_sign_typ  =&gt; 'GUIDE');</v>
      </c>
    </row>
    <row r="296" spans="1:17" x14ac:dyDescent="0.25">
      <c r="A296" t="s">
        <v>4045</v>
      </c>
      <c r="B296" t="s">
        <v>4042</v>
      </c>
      <c r="C296" s="6">
        <v>42087</v>
      </c>
      <c r="D296" s="3" t="s">
        <v>1391</v>
      </c>
      <c r="E296" s="3" t="s">
        <v>1388</v>
      </c>
      <c r="F296" t="s">
        <v>1392</v>
      </c>
      <c r="G296">
        <v>30</v>
      </c>
      <c r="H296">
        <v>6</v>
      </c>
      <c r="I296">
        <f t="shared" si="8"/>
        <v>180</v>
      </c>
      <c r="J296" t="s">
        <v>1015</v>
      </c>
      <c r="K296" t="s">
        <v>807</v>
      </c>
      <c r="L296" s="5" t="s">
        <v>2673</v>
      </c>
      <c r="M296">
        <v>1</v>
      </c>
      <c r="N296" s="2" t="s">
        <v>4047</v>
      </c>
      <c r="Q296" t="str">
        <f t="shared" si="9"/>
        <v>nm3api_inv_sign.ins(p_iit_ne_id =&gt; n,p_effective_date =&gt;'24-Mar-2015' , p_admin_unit=&gt; 3, pf_std_sign_no =&gt; 'OI7-5-30' , pf_graph_id =&gt; '1' , pf_show  =&gt; 'Y' , pf_mms_no  =&gt; '' , pf_sign_desc =&gt; 'ARROW- HORIZONTAL' , pf_wd =&gt; '30' , pf_ht  =&gt; '6' , pf_sq_ft_no =&gt; '180' , pf_sign_strrm_no  =&gt; 'OI7-5' , pf_sz  =&gt; '30x6' , pf_color  =&gt; 'BLK/SIL' , pf_std_sign_typ  =&gt; 'GUIDE');</v>
      </c>
    </row>
    <row r="297" spans="1:17" x14ac:dyDescent="0.25">
      <c r="A297" t="s">
        <v>4045</v>
      </c>
      <c r="B297" t="s">
        <v>4042</v>
      </c>
      <c r="C297" s="6">
        <v>42087</v>
      </c>
      <c r="D297" s="3" t="s">
        <v>1393</v>
      </c>
      <c r="E297" s="3">
        <v>405094</v>
      </c>
      <c r="F297" t="s">
        <v>1035</v>
      </c>
      <c r="G297">
        <v>24</v>
      </c>
      <c r="H297">
        <v>6</v>
      </c>
      <c r="I297">
        <f t="shared" si="8"/>
        <v>144</v>
      </c>
      <c r="J297" t="s">
        <v>882</v>
      </c>
      <c r="K297" t="s">
        <v>890</v>
      </c>
      <c r="L297" s="5" t="s">
        <v>2673</v>
      </c>
      <c r="M297">
        <v>1</v>
      </c>
      <c r="N297" s="2" t="s">
        <v>4047</v>
      </c>
      <c r="O297">
        <v>5094</v>
      </c>
      <c r="Q297" t="str">
        <f t="shared" si="9"/>
        <v>nm3api_inv_sign.ins(p_iit_ne_id =&gt; n,p_effective_date =&gt;'24-Mar-2015' , p_admin_unit=&gt; 3, pf_std_sign_no =&gt; 'OI7-5-6' , pf_graph_id =&gt; '1' , pf_show  =&gt; 'Y' , pf_mms_no  =&gt; '5094' , pf_sign_desc =&gt; 'ARROW- HORIZONTAL' , pf_wd =&gt; '24' , pf_ht  =&gt; '6' , pf_sq_ft_no =&gt; '144' , pf_sign_strrm_no  =&gt; '405094' , pf_sz  =&gt; '24x6' , pf_color  =&gt; 'SIL/BRN' , pf_std_sign_typ  =&gt; 'ROUTE MARKER');</v>
      </c>
    </row>
    <row r="298" spans="1:17" x14ac:dyDescent="0.25">
      <c r="A298" t="s">
        <v>4045</v>
      </c>
      <c r="B298" t="s">
        <v>4042</v>
      </c>
      <c r="C298" s="6">
        <v>42087</v>
      </c>
      <c r="D298" s="3" t="s">
        <v>1394</v>
      </c>
      <c r="E298" s="3">
        <v>405092</v>
      </c>
      <c r="F298" t="s">
        <v>1389</v>
      </c>
      <c r="G298">
        <v>18</v>
      </c>
      <c r="H298">
        <v>6</v>
      </c>
      <c r="I298">
        <f t="shared" si="8"/>
        <v>108</v>
      </c>
      <c r="J298" t="s">
        <v>882</v>
      </c>
      <c r="K298" t="s">
        <v>890</v>
      </c>
      <c r="L298" s="5" t="s">
        <v>2673</v>
      </c>
      <c r="M298">
        <v>1</v>
      </c>
      <c r="N298" s="2" t="s">
        <v>4047</v>
      </c>
      <c r="O298">
        <v>5092</v>
      </c>
      <c r="Q298" t="str">
        <f t="shared" si="9"/>
        <v>nm3api_inv_sign.ins(p_iit_ne_id =&gt; n,p_effective_date =&gt;'24-Mar-2015' , p_admin_unit=&gt; 3, pf_std_sign_no =&gt; 'OI7-5-6a' , pf_graph_id =&gt; '1' , pf_show  =&gt; 'Y' , pf_mms_no  =&gt; '5092' , pf_sign_desc =&gt; 'ARROW- HORIZONTAL' , pf_wd =&gt; '18' , pf_ht  =&gt; '6' , pf_sq_ft_no =&gt; '108' , pf_sign_strrm_no  =&gt; '405092' , pf_sz  =&gt; '18x6' , pf_color  =&gt; 'SIL/BRN' , pf_std_sign_typ  =&gt; 'ROUTE MARKER');</v>
      </c>
    </row>
    <row r="299" spans="1:17" x14ac:dyDescent="0.25">
      <c r="A299" t="s">
        <v>4045</v>
      </c>
      <c r="B299" t="s">
        <v>4042</v>
      </c>
      <c r="C299" s="6">
        <v>42087</v>
      </c>
      <c r="D299" s="3" t="s">
        <v>1395</v>
      </c>
      <c r="E299" s="3" t="s">
        <v>1388</v>
      </c>
      <c r="F299" t="s">
        <v>1396</v>
      </c>
      <c r="G299">
        <v>30</v>
      </c>
      <c r="H299">
        <v>9</v>
      </c>
      <c r="I299">
        <f t="shared" si="8"/>
        <v>270</v>
      </c>
      <c r="J299" t="s">
        <v>882</v>
      </c>
      <c r="K299" t="s">
        <v>890</v>
      </c>
      <c r="L299" s="5" t="s">
        <v>2673</v>
      </c>
      <c r="M299">
        <v>1</v>
      </c>
      <c r="N299" s="2" t="s">
        <v>4047</v>
      </c>
      <c r="Q299" t="str">
        <f t="shared" si="9"/>
        <v>nm3api_inv_sign.ins(p_iit_ne_id =&gt; n,p_effective_date =&gt;'24-Mar-2015' , p_admin_unit=&gt; 3, pf_std_sign_no =&gt; 'OI7-5-9' , pf_graph_id =&gt; '1' , pf_show  =&gt; 'Y' , pf_mms_no  =&gt; '' , pf_sign_desc =&gt; 'ARROW- HORIZONTAL' , pf_wd =&gt; '30' , pf_ht  =&gt; '9' , pf_sq_ft_no =&gt; '270' , pf_sign_strrm_no  =&gt; 'OI7-5' , pf_sz  =&gt; '30x9' , pf_color  =&gt; 'SIL/BRN' , pf_std_sign_typ  =&gt; 'ROUTE MARKER');</v>
      </c>
    </row>
    <row r="300" spans="1:17" x14ac:dyDescent="0.25">
      <c r="A300" t="s">
        <v>4045</v>
      </c>
      <c r="B300" t="s">
        <v>4042</v>
      </c>
      <c r="C300" s="6">
        <v>42087</v>
      </c>
      <c r="D300" s="3" t="s">
        <v>1397</v>
      </c>
      <c r="E300" s="3" t="s">
        <v>1397</v>
      </c>
      <c r="F300" t="s">
        <v>1398</v>
      </c>
      <c r="G300">
        <v>24</v>
      </c>
      <c r="H300">
        <v>9</v>
      </c>
      <c r="I300">
        <f t="shared" si="8"/>
        <v>216</v>
      </c>
      <c r="J300" t="s">
        <v>882</v>
      </c>
      <c r="K300" t="s">
        <v>890</v>
      </c>
      <c r="L300" s="5" t="s">
        <v>2586</v>
      </c>
      <c r="M300">
        <v>1</v>
      </c>
      <c r="N300" s="2" t="s">
        <v>4047</v>
      </c>
      <c r="Q300" t="str">
        <f t="shared" si="9"/>
        <v>nm3api_inv_sign.ins(p_iit_ne_id =&gt; n,p_effective_date =&gt;'24-Mar-2015' , p_admin_unit=&gt; 3, pf_std_sign_no =&gt; 'OI7-5a' , pf_graph_id =&gt; '1' , pf_show  =&gt; 'Y' , pf_mms_no  =&gt; '' , pf_sign_desc =&gt; '1/4 MILE / 1/2 MILE' , pf_wd =&gt; '24' , pf_ht  =&gt; '9' , pf_sq_ft_no =&gt; '216' , pf_sign_strrm_no  =&gt; 'OI7-5a' , pf_sz  =&gt; '24x9' , pf_color  =&gt; 'SIL/BRN' , pf_std_sign_typ  =&gt; 'ROUTE MARKER');</v>
      </c>
    </row>
    <row r="301" spans="1:17" x14ac:dyDescent="0.25">
      <c r="A301" t="s">
        <v>4045</v>
      </c>
      <c r="B301" t="s">
        <v>4042</v>
      </c>
      <c r="C301" s="6">
        <v>42087</v>
      </c>
      <c r="D301" s="3" t="s">
        <v>1399</v>
      </c>
      <c r="E301" s="3" t="s">
        <v>1397</v>
      </c>
      <c r="F301" t="s">
        <v>1398</v>
      </c>
      <c r="G301">
        <v>24</v>
      </c>
      <c r="H301">
        <v>9</v>
      </c>
      <c r="I301">
        <f t="shared" si="8"/>
        <v>216</v>
      </c>
      <c r="J301" t="s">
        <v>882</v>
      </c>
      <c r="K301" t="s">
        <v>890</v>
      </c>
      <c r="L301" s="5" t="s">
        <v>2586</v>
      </c>
      <c r="M301">
        <v>1</v>
      </c>
      <c r="N301" s="2" t="s">
        <v>4047</v>
      </c>
      <c r="Q301" t="str">
        <f t="shared" si="9"/>
        <v>nm3api_inv_sign.ins(p_iit_ne_id =&gt; n,p_effective_date =&gt;'24-Mar-2015' , p_admin_unit=&gt; 3, pf_std_sign_no =&gt; 'OI7-5a-9' , pf_graph_id =&gt; '1' , pf_show  =&gt; 'Y' , pf_mms_no  =&gt; '' , pf_sign_desc =&gt; '1/4 MILE / 1/2 MILE' , pf_wd =&gt; '24' , pf_ht  =&gt; '9' , pf_sq_ft_no =&gt; '216' , pf_sign_strrm_no  =&gt; 'OI7-5a' , pf_sz  =&gt; '24x9' , pf_color  =&gt; 'SIL/BRN' , pf_std_sign_typ  =&gt; 'ROUTE MARKER');</v>
      </c>
    </row>
    <row r="302" spans="1:17" x14ac:dyDescent="0.25">
      <c r="A302" t="s">
        <v>4045</v>
      </c>
      <c r="B302" t="s">
        <v>4042</v>
      </c>
      <c r="C302" s="6">
        <v>42087</v>
      </c>
      <c r="D302" s="3" t="s">
        <v>1400</v>
      </c>
      <c r="E302" s="3" t="s">
        <v>1401</v>
      </c>
      <c r="F302" t="s">
        <v>935</v>
      </c>
      <c r="G302">
        <v>24</v>
      </c>
      <c r="H302">
        <v>24</v>
      </c>
      <c r="I302">
        <f t="shared" si="8"/>
        <v>576</v>
      </c>
      <c r="J302" t="s">
        <v>882</v>
      </c>
      <c r="K302" t="s">
        <v>890</v>
      </c>
      <c r="L302" s="5" t="s">
        <v>1402</v>
      </c>
      <c r="M302">
        <v>1</v>
      </c>
      <c r="N302" s="2" t="s">
        <v>4047</v>
      </c>
      <c r="Q302" t="str">
        <f t="shared" si="9"/>
        <v>nm3api_inv_sign.ins(p_iit_ne_id =&gt; n,p_effective_date =&gt;'24-Mar-2015' , p_admin_unit=&gt; 3, pf_std_sign_no =&gt; 'OI7-6-24' , pf_graph_id =&gt; '1' , pf_show  =&gt; 'Y' , pf_mms_no  =&gt; '' , pf_sign_desc =&gt; 'BARLOW ROAD ROUTE' , pf_wd =&gt; '24' , pf_ht  =&gt; '24' , pf_sq_ft_no =&gt; '576' , pf_sign_strrm_no  =&gt; 'OI7-6' , pf_sz  =&gt; '24x24' , pf_color  =&gt; 'SIL/BRN' , pf_std_sign_typ  =&gt; 'ROUTE MARKER');</v>
      </c>
    </row>
    <row r="303" spans="1:17" x14ac:dyDescent="0.25">
      <c r="A303" t="s">
        <v>4045</v>
      </c>
      <c r="B303" t="s">
        <v>4042</v>
      </c>
      <c r="C303" s="6">
        <v>42087</v>
      </c>
      <c r="D303" s="3" t="s">
        <v>1403</v>
      </c>
      <c r="E303" s="3" t="s">
        <v>1401</v>
      </c>
      <c r="F303" t="s">
        <v>825</v>
      </c>
      <c r="G303">
        <v>30</v>
      </c>
      <c r="H303">
        <v>30</v>
      </c>
      <c r="I303">
        <f t="shared" si="8"/>
        <v>900</v>
      </c>
      <c r="J303" t="s">
        <v>882</v>
      </c>
      <c r="K303" t="s">
        <v>890</v>
      </c>
      <c r="L303" s="5" t="s">
        <v>1402</v>
      </c>
      <c r="M303">
        <v>1</v>
      </c>
      <c r="N303" s="2" t="s">
        <v>4047</v>
      </c>
      <c r="Q303" t="str">
        <f t="shared" si="9"/>
        <v>nm3api_inv_sign.ins(p_iit_ne_id =&gt; n,p_effective_date =&gt;'24-Mar-2015' , p_admin_unit=&gt; 3, pf_std_sign_no =&gt; 'OI7-6-30' , pf_graph_id =&gt; '1' , pf_show  =&gt; 'Y' , pf_mms_no  =&gt; '' , pf_sign_desc =&gt; 'BARLOW ROAD ROUTE' , pf_wd =&gt; '30' , pf_ht  =&gt; '30' , pf_sq_ft_no =&gt; '900' , pf_sign_strrm_no  =&gt; 'OI7-6' , pf_sz  =&gt; '30x30' , pf_color  =&gt; 'SIL/BRN' , pf_std_sign_typ  =&gt; 'ROUTE MARKER');</v>
      </c>
    </row>
    <row r="304" spans="1:17" x14ac:dyDescent="0.25">
      <c r="A304" t="s">
        <v>4045</v>
      </c>
      <c r="B304" t="s">
        <v>4042</v>
      </c>
      <c r="C304" s="6">
        <v>42087</v>
      </c>
      <c r="D304" s="3" t="s">
        <v>1404</v>
      </c>
      <c r="E304" s="3" t="s">
        <v>1405</v>
      </c>
      <c r="F304" t="s">
        <v>1406</v>
      </c>
      <c r="G304">
        <v>27</v>
      </c>
      <c r="H304">
        <v>15</v>
      </c>
      <c r="I304">
        <f t="shared" si="8"/>
        <v>405</v>
      </c>
      <c r="J304" t="s">
        <v>882</v>
      </c>
      <c r="K304" t="s">
        <v>883</v>
      </c>
      <c r="L304" s="5" t="s">
        <v>1407</v>
      </c>
      <c r="M304">
        <v>1</v>
      </c>
      <c r="N304" s="2" t="s">
        <v>4047</v>
      </c>
      <c r="Q304" t="str">
        <f t="shared" si="9"/>
        <v>nm3api_inv_sign.ins(p_iit_ne_id =&gt; n,p_effective_date =&gt;'24-Mar-2015' , p_admin_unit=&gt; 3, pf_std_sign_no =&gt; 'OI7-8-15' , pf_graph_id =&gt; '1' , pf_show  =&gt; 'Y' , pf_mms_no  =&gt; '' , pf_sign_desc =&gt; 'APPLEGATE TRAIL SITE' , pf_wd =&gt; '27' , pf_ht  =&gt; '15' , pf_sq_ft_no =&gt; '405' , pf_sign_strrm_no  =&gt; 'OI7-8' , pf_sz  =&gt; '27x15' , pf_color  =&gt; 'SIL/BRN' , pf_std_sign_typ  =&gt; 'HISTORICAL');</v>
      </c>
    </row>
    <row r="305" spans="1:17" x14ac:dyDescent="0.25">
      <c r="A305" t="s">
        <v>4045</v>
      </c>
      <c r="B305" t="s">
        <v>4042</v>
      </c>
      <c r="C305" s="6">
        <v>42087</v>
      </c>
      <c r="D305" s="3" t="s">
        <v>1408</v>
      </c>
      <c r="E305" s="3" t="s">
        <v>1405</v>
      </c>
      <c r="F305" t="s">
        <v>1207</v>
      </c>
      <c r="G305">
        <v>36</v>
      </c>
      <c r="H305">
        <v>18</v>
      </c>
      <c r="I305">
        <f t="shared" si="8"/>
        <v>648</v>
      </c>
      <c r="J305" t="s">
        <v>882</v>
      </c>
      <c r="K305" t="s">
        <v>883</v>
      </c>
      <c r="L305" s="5" t="s">
        <v>1407</v>
      </c>
      <c r="M305">
        <v>1</v>
      </c>
      <c r="N305" s="2" t="s">
        <v>4047</v>
      </c>
      <c r="Q305" t="str">
        <f t="shared" si="9"/>
        <v>nm3api_inv_sign.ins(p_iit_ne_id =&gt; n,p_effective_date =&gt;'24-Mar-2015' , p_admin_unit=&gt; 3, pf_std_sign_no =&gt; 'OI7-8-18' , pf_graph_id =&gt; '1' , pf_show  =&gt; 'Y' , pf_mms_no  =&gt; '' , pf_sign_desc =&gt; 'APPLEGATE TRAIL SITE' , pf_wd =&gt; '36' , pf_ht  =&gt; '18' , pf_sq_ft_no =&gt; '648' , pf_sign_strrm_no  =&gt; 'OI7-8' , pf_sz  =&gt; '36x18' , pf_color  =&gt; 'SIL/BRN' , pf_std_sign_typ  =&gt; 'HISTORICAL');</v>
      </c>
    </row>
    <row r="306" spans="1:17" x14ac:dyDescent="0.25">
      <c r="A306" t="s">
        <v>4045</v>
      </c>
      <c r="B306" t="s">
        <v>4042</v>
      </c>
      <c r="C306" s="6">
        <v>42087</v>
      </c>
      <c r="D306" s="3" t="s">
        <v>1409</v>
      </c>
      <c r="E306" s="3" t="s">
        <v>1410</v>
      </c>
      <c r="F306" t="s">
        <v>1406</v>
      </c>
      <c r="G306">
        <v>27</v>
      </c>
      <c r="H306">
        <v>15</v>
      </c>
      <c r="I306">
        <f t="shared" si="8"/>
        <v>405</v>
      </c>
      <c r="J306" t="s">
        <v>882</v>
      </c>
      <c r="K306" t="s">
        <v>883</v>
      </c>
      <c r="L306" s="5" t="s">
        <v>1411</v>
      </c>
      <c r="M306">
        <v>1</v>
      </c>
      <c r="N306" s="2" t="s">
        <v>4047</v>
      </c>
      <c r="Q306" t="str">
        <f t="shared" si="9"/>
        <v>nm3api_inv_sign.ins(p_iit_ne_id =&gt; n,p_effective_date =&gt;'24-Mar-2015' , p_admin_unit=&gt; 3, pf_std_sign_no =&gt; 'OI7-9-15' , pf_graph_id =&gt; '1' , pf_show  =&gt; 'Y' , pf_mms_no  =&gt; '' , pf_sign_desc =&gt; 'APPLEGATE TRAIL' , pf_wd =&gt; '27' , pf_ht  =&gt; '15' , pf_sq_ft_no =&gt; '405' , pf_sign_strrm_no  =&gt; 'OI7-9' , pf_sz  =&gt; '27x15' , pf_color  =&gt; 'SIL/BRN' , pf_std_sign_typ  =&gt; 'HISTORICAL');</v>
      </c>
    </row>
    <row r="307" spans="1:17" x14ac:dyDescent="0.25">
      <c r="A307" t="s">
        <v>4045</v>
      </c>
      <c r="B307" t="s">
        <v>4042</v>
      </c>
      <c r="C307" s="6">
        <v>42087</v>
      </c>
      <c r="D307" s="3" t="s">
        <v>1412</v>
      </c>
      <c r="E307" s="3" t="s">
        <v>1410</v>
      </c>
      <c r="F307" t="s">
        <v>1207</v>
      </c>
      <c r="G307">
        <v>36</v>
      </c>
      <c r="H307">
        <v>18</v>
      </c>
      <c r="I307">
        <f t="shared" si="8"/>
        <v>648</v>
      </c>
      <c r="J307" t="s">
        <v>882</v>
      </c>
      <c r="K307" t="s">
        <v>883</v>
      </c>
      <c r="L307" s="5" t="s">
        <v>1411</v>
      </c>
      <c r="M307">
        <v>1</v>
      </c>
      <c r="N307" s="2" t="s">
        <v>4047</v>
      </c>
      <c r="Q307" t="str">
        <f t="shared" si="9"/>
        <v>nm3api_inv_sign.ins(p_iit_ne_id =&gt; n,p_effective_date =&gt;'24-Mar-2015' , p_admin_unit=&gt; 3, pf_std_sign_no =&gt; 'OI7-9-18' , pf_graph_id =&gt; '1' , pf_show  =&gt; 'Y' , pf_mms_no  =&gt; '' , pf_sign_desc =&gt; 'APPLEGATE TRAIL' , pf_wd =&gt; '36' , pf_ht  =&gt; '18' , pf_sq_ft_no =&gt; '648' , pf_sign_strrm_no  =&gt; 'OI7-9' , pf_sz  =&gt; '36x18' , pf_color  =&gt; 'SIL/BRN' , pf_std_sign_typ  =&gt; 'HISTORICAL');</v>
      </c>
    </row>
    <row r="308" spans="1:17" x14ac:dyDescent="0.25">
      <c r="A308" t="s">
        <v>4045</v>
      </c>
      <c r="B308" t="s">
        <v>4042</v>
      </c>
      <c r="C308" s="6">
        <v>42087</v>
      </c>
      <c r="D308" s="3" t="s">
        <v>1413</v>
      </c>
      <c r="E308" s="3">
        <v>405251</v>
      </c>
      <c r="F308" t="s">
        <v>944</v>
      </c>
      <c r="G308">
        <v>24</v>
      </c>
      <c r="H308">
        <v>12</v>
      </c>
      <c r="I308">
        <f t="shared" si="8"/>
        <v>288</v>
      </c>
      <c r="J308" t="s">
        <v>1015</v>
      </c>
      <c r="K308" t="s">
        <v>890</v>
      </c>
      <c r="L308" s="5" t="s">
        <v>1105</v>
      </c>
      <c r="M308">
        <v>1</v>
      </c>
      <c r="N308" s="2" t="s">
        <v>4047</v>
      </c>
      <c r="O308">
        <v>5251</v>
      </c>
      <c r="Q308" t="str">
        <f t="shared" si="9"/>
        <v>nm3api_inv_sign.ins(p_iit_ne_id =&gt; n,p_effective_date =&gt;'24-Mar-2015' , p_admin_unit=&gt; 3, pf_std_sign_no =&gt; 'OM3-1-12' , pf_graph_id =&gt; '1' , pf_show  =&gt; 'Y' , pf_mms_no  =&gt; '5251' , pf_sign_desc =&gt; 'NORTH' , pf_wd =&gt; '24' , pf_ht  =&gt; '12' , pf_sq_ft_no =&gt; '288' , pf_sign_strrm_no  =&gt; '405251' , pf_sz  =&gt; '24x12' , pf_color  =&gt; 'BLK/SIL' , pf_std_sign_typ  =&gt; 'ROUTE MARKER');</v>
      </c>
    </row>
    <row r="309" spans="1:17" x14ac:dyDescent="0.25">
      <c r="A309" t="s">
        <v>4045</v>
      </c>
      <c r="B309" t="s">
        <v>4042</v>
      </c>
      <c r="C309" s="6">
        <v>42087</v>
      </c>
      <c r="D309" s="3" t="s">
        <v>1414</v>
      </c>
      <c r="E309" s="3">
        <v>405253</v>
      </c>
      <c r="F309" t="s">
        <v>944</v>
      </c>
      <c r="G309">
        <v>24</v>
      </c>
      <c r="H309">
        <v>12</v>
      </c>
      <c r="I309">
        <f t="shared" si="8"/>
        <v>288</v>
      </c>
      <c r="J309" t="s">
        <v>1015</v>
      </c>
      <c r="K309" t="s">
        <v>890</v>
      </c>
      <c r="L309" s="5" t="s">
        <v>1108</v>
      </c>
      <c r="M309">
        <v>1</v>
      </c>
      <c r="N309" s="2" t="s">
        <v>4047</v>
      </c>
      <c r="O309">
        <v>5253</v>
      </c>
      <c r="Q309" t="str">
        <f t="shared" si="9"/>
        <v>nm3api_inv_sign.ins(p_iit_ne_id =&gt; n,p_effective_date =&gt;'24-Mar-2015' , p_admin_unit=&gt; 3, pf_std_sign_no =&gt; 'OM3-2-12' , pf_graph_id =&gt; '1' , pf_show  =&gt; 'Y' , pf_mms_no  =&gt; '5253' , pf_sign_desc =&gt; 'EAST' , pf_wd =&gt; '24' , pf_ht  =&gt; '12' , pf_sq_ft_no =&gt; '288' , pf_sign_strrm_no  =&gt; '405253' , pf_sz  =&gt; '24x12' , pf_color  =&gt; 'BLK/SIL' , pf_std_sign_typ  =&gt; 'ROUTE MARKER');</v>
      </c>
    </row>
    <row r="310" spans="1:17" x14ac:dyDescent="0.25">
      <c r="A310" t="s">
        <v>4045</v>
      </c>
      <c r="B310" t="s">
        <v>4042</v>
      </c>
      <c r="C310" s="6">
        <v>42087</v>
      </c>
      <c r="D310" s="3" t="s">
        <v>1415</v>
      </c>
      <c r="E310" s="3">
        <v>405255</v>
      </c>
      <c r="F310" t="s">
        <v>944</v>
      </c>
      <c r="G310">
        <v>24</v>
      </c>
      <c r="H310">
        <v>12</v>
      </c>
      <c r="I310">
        <f t="shared" si="8"/>
        <v>288</v>
      </c>
      <c r="J310" t="s">
        <v>1015</v>
      </c>
      <c r="K310" t="s">
        <v>890</v>
      </c>
      <c r="L310" s="5" t="s">
        <v>1111</v>
      </c>
      <c r="M310">
        <v>1</v>
      </c>
      <c r="N310" s="2" t="s">
        <v>4047</v>
      </c>
      <c r="O310">
        <v>5255</v>
      </c>
      <c r="Q310" t="str">
        <f t="shared" si="9"/>
        <v>nm3api_inv_sign.ins(p_iit_ne_id =&gt; n,p_effective_date =&gt;'24-Mar-2015' , p_admin_unit=&gt; 3, pf_std_sign_no =&gt; 'OM3-3-12' , pf_graph_id =&gt; '1' , pf_show  =&gt; 'Y' , pf_mms_no  =&gt; '5255' , pf_sign_desc =&gt; 'SOUTH' , pf_wd =&gt; '24' , pf_ht  =&gt; '12' , pf_sq_ft_no =&gt; '288' , pf_sign_strrm_no  =&gt; '405255' , pf_sz  =&gt; '24x12' , pf_color  =&gt; 'BLK/SIL' , pf_std_sign_typ  =&gt; 'ROUTE MARKER');</v>
      </c>
    </row>
    <row r="311" spans="1:17" x14ac:dyDescent="0.25">
      <c r="A311" t="s">
        <v>4045</v>
      </c>
      <c r="B311" t="s">
        <v>4042</v>
      </c>
      <c r="C311" s="6">
        <v>42087</v>
      </c>
      <c r="D311" s="3" t="s">
        <v>1416</v>
      </c>
      <c r="E311" s="3">
        <v>405257</v>
      </c>
      <c r="F311" t="s">
        <v>944</v>
      </c>
      <c r="G311">
        <v>24</v>
      </c>
      <c r="H311">
        <v>12</v>
      </c>
      <c r="I311">
        <f t="shared" si="8"/>
        <v>288</v>
      </c>
      <c r="J311" t="s">
        <v>1015</v>
      </c>
      <c r="K311" t="s">
        <v>890</v>
      </c>
      <c r="L311" s="5" t="s">
        <v>1114</v>
      </c>
      <c r="M311">
        <v>1</v>
      </c>
      <c r="N311" s="2" t="s">
        <v>4047</v>
      </c>
      <c r="O311">
        <v>5257</v>
      </c>
      <c r="Q311" t="str">
        <f t="shared" si="9"/>
        <v>nm3api_inv_sign.ins(p_iit_ne_id =&gt; n,p_effective_date =&gt;'24-Mar-2015' , p_admin_unit=&gt; 3, pf_std_sign_no =&gt; 'OM3-4-12' , pf_graph_id =&gt; '1' , pf_show  =&gt; 'Y' , pf_mms_no  =&gt; '5257' , pf_sign_desc =&gt; 'WEST' , pf_wd =&gt; '24' , pf_ht  =&gt; '12' , pf_sq_ft_no =&gt; '288' , pf_sign_strrm_no  =&gt; '405257' , pf_sz  =&gt; '24x12' , pf_color  =&gt; 'BLK/SIL' , pf_std_sign_typ  =&gt; 'ROUTE MARKER');</v>
      </c>
    </row>
    <row r="312" spans="1:17" x14ac:dyDescent="0.25">
      <c r="A312" t="s">
        <v>4045</v>
      </c>
      <c r="B312" t="s">
        <v>4042</v>
      </c>
      <c r="C312" s="6">
        <v>42087</v>
      </c>
      <c r="D312" s="3" t="s">
        <v>1417</v>
      </c>
      <c r="E312" s="3" t="s">
        <v>1418</v>
      </c>
      <c r="F312" t="s">
        <v>1419</v>
      </c>
      <c r="G312">
        <v>12</v>
      </c>
      <c r="H312">
        <v>36</v>
      </c>
      <c r="I312">
        <f t="shared" si="8"/>
        <v>432</v>
      </c>
      <c r="J312" t="s">
        <v>1022</v>
      </c>
      <c r="K312" t="s">
        <v>1023</v>
      </c>
      <c r="L312" s="5" t="s">
        <v>2706</v>
      </c>
      <c r="M312">
        <v>1</v>
      </c>
      <c r="N312" s="2" t="s">
        <v>4047</v>
      </c>
      <c r="Q312" t="str">
        <f t="shared" si="9"/>
        <v>nm3api_inv_sign.ins(p_iit_ne_id =&gt; n,p_effective_date =&gt;'24-Mar-2015' , p_admin_unit=&gt; 3, pf_std_sign_no =&gt; 'OM-3C-36' , pf_graph_id =&gt; '1' , pf_show  =&gt; 'Y' , pf_mms_no  =&gt; '' , pf_sign_desc =&gt; 'OBJECT MARKER- CENTER' , pf_wd =&gt; '12' , pf_ht  =&gt; '36' , pf_sq_ft_no =&gt; '432' , pf_sign_strrm_no  =&gt; 'OM-3C' , pf_sz  =&gt; '12x36' , pf_color  =&gt; 'BLK/YLW' , pf_std_sign_typ  =&gt; 'WARNING');</v>
      </c>
    </row>
    <row r="313" spans="1:17" x14ac:dyDescent="0.25">
      <c r="A313" t="s">
        <v>4045</v>
      </c>
      <c r="B313" t="s">
        <v>4042</v>
      </c>
      <c r="C313" s="6">
        <v>42087</v>
      </c>
      <c r="D313" s="3" t="s">
        <v>1420</v>
      </c>
      <c r="E313" s="3">
        <v>405075</v>
      </c>
      <c r="F313" t="s">
        <v>1289</v>
      </c>
      <c r="G313">
        <v>12</v>
      </c>
      <c r="H313">
        <v>48</v>
      </c>
      <c r="I313">
        <f t="shared" si="8"/>
        <v>576</v>
      </c>
      <c r="J313" t="s">
        <v>1022</v>
      </c>
      <c r="K313" t="s">
        <v>1023</v>
      </c>
      <c r="L313" s="5" t="s">
        <v>2706</v>
      </c>
      <c r="M313">
        <v>576</v>
      </c>
      <c r="N313" s="2" t="s">
        <v>4047</v>
      </c>
      <c r="O313">
        <v>5075</v>
      </c>
      <c r="Q313" t="str">
        <f t="shared" si="9"/>
        <v>nm3api_inv_sign.ins(p_iit_ne_id =&gt; n,p_effective_date =&gt;'24-Mar-2015' , p_admin_unit=&gt; 3, pf_std_sign_no =&gt; 'OM-3C-48' , pf_graph_id =&gt; '576' , pf_show  =&gt; 'Y' , pf_mms_no  =&gt; '5075' , pf_sign_desc =&gt; 'OBJECT MARKER- CENTER' , pf_wd =&gt; '12' , pf_ht  =&gt; '48' , pf_sq_ft_no =&gt; '576' , pf_sign_strrm_no  =&gt; '405075' , pf_sz  =&gt; '12x48' , pf_color  =&gt; 'BLK/YLW' , pf_std_sign_typ  =&gt; 'WARNING');</v>
      </c>
    </row>
    <row r="314" spans="1:17" x14ac:dyDescent="0.25">
      <c r="A314" t="s">
        <v>4045</v>
      </c>
      <c r="B314" t="s">
        <v>4042</v>
      </c>
      <c r="C314" s="6">
        <v>42087</v>
      </c>
      <c r="D314" s="3" t="s">
        <v>1421</v>
      </c>
      <c r="E314" s="3">
        <v>405063</v>
      </c>
      <c r="F314" t="s">
        <v>1419</v>
      </c>
      <c r="G314">
        <v>12</v>
      </c>
      <c r="H314">
        <v>36</v>
      </c>
      <c r="I314">
        <f t="shared" si="8"/>
        <v>432</v>
      </c>
      <c r="J314" t="s">
        <v>1022</v>
      </c>
      <c r="K314" t="s">
        <v>1023</v>
      </c>
      <c r="L314" s="5" t="s">
        <v>2707</v>
      </c>
      <c r="M314">
        <v>72</v>
      </c>
      <c r="N314" s="2" t="s">
        <v>4047</v>
      </c>
      <c r="O314">
        <v>5063</v>
      </c>
      <c r="Q314" t="str">
        <f t="shared" si="9"/>
        <v>nm3api_inv_sign.ins(p_iit_ne_id =&gt; n,p_effective_date =&gt;'24-Mar-2015' , p_admin_unit=&gt; 3, pf_std_sign_no =&gt; 'OM-3L-36' , pf_graph_id =&gt; '72' , pf_show  =&gt; 'Y' , pf_mms_no  =&gt; '5063' , pf_sign_desc =&gt; 'OBJECT MARKER- LEFT' , pf_wd =&gt; '12' , pf_ht  =&gt; '36' , pf_sq_ft_no =&gt; '432' , pf_sign_strrm_no  =&gt; '405063' , pf_sz  =&gt; '12x36' , pf_color  =&gt; 'BLK/YLW' , pf_std_sign_typ  =&gt; 'WARNING');</v>
      </c>
    </row>
    <row r="315" spans="1:17" x14ac:dyDescent="0.25">
      <c r="A315" t="s">
        <v>4045</v>
      </c>
      <c r="B315" t="s">
        <v>4042</v>
      </c>
      <c r="C315" s="6">
        <v>42087</v>
      </c>
      <c r="D315" s="3" t="s">
        <v>1422</v>
      </c>
      <c r="E315" s="3">
        <v>405064</v>
      </c>
      <c r="F315" t="s">
        <v>1419</v>
      </c>
      <c r="G315">
        <v>12</v>
      </c>
      <c r="H315">
        <v>36</v>
      </c>
      <c r="I315">
        <f t="shared" si="8"/>
        <v>432</v>
      </c>
      <c r="J315" t="s">
        <v>1022</v>
      </c>
      <c r="K315" t="s">
        <v>1023</v>
      </c>
      <c r="L315" s="5" t="s">
        <v>2708</v>
      </c>
      <c r="M315">
        <v>576</v>
      </c>
      <c r="N315" s="2" t="s">
        <v>4047</v>
      </c>
      <c r="O315">
        <v>5064</v>
      </c>
      <c r="Q315" t="str">
        <f t="shared" si="9"/>
        <v>nm3api_inv_sign.ins(p_iit_ne_id =&gt; n,p_effective_date =&gt;'24-Mar-2015' , p_admin_unit=&gt; 3, pf_std_sign_no =&gt; 'OM-3R-36' , pf_graph_id =&gt; '576' , pf_show  =&gt; 'Y' , pf_mms_no  =&gt; '5064' , pf_sign_desc =&gt; 'OBJECT MARKER- RIGHT' , pf_wd =&gt; '12' , pf_ht  =&gt; '36' , pf_sq_ft_no =&gt; '432' , pf_sign_strrm_no  =&gt; '405064' , pf_sz  =&gt; '12x36' , pf_color  =&gt; 'BLK/YLW' , pf_std_sign_typ  =&gt; 'WARNING');</v>
      </c>
    </row>
    <row r="316" spans="1:17" x14ac:dyDescent="0.25">
      <c r="A316" t="s">
        <v>4045</v>
      </c>
      <c r="B316" t="s">
        <v>4042</v>
      </c>
      <c r="C316" s="6">
        <v>42087</v>
      </c>
      <c r="D316" s="3" t="s">
        <v>1423</v>
      </c>
      <c r="E316" s="3" t="s">
        <v>1424</v>
      </c>
      <c r="F316" t="s">
        <v>1088</v>
      </c>
      <c r="G316">
        <v>18</v>
      </c>
      <c r="H316">
        <v>18</v>
      </c>
      <c r="I316">
        <f t="shared" si="8"/>
        <v>324</v>
      </c>
      <c r="J316" t="s">
        <v>1425</v>
      </c>
      <c r="K316" t="s">
        <v>1023</v>
      </c>
      <c r="L316" s="5" t="s">
        <v>2709</v>
      </c>
      <c r="M316">
        <v>1</v>
      </c>
      <c r="N316" s="2" t="s">
        <v>4047</v>
      </c>
      <c r="Q316" t="str">
        <f t="shared" si="9"/>
        <v>nm3api_inv_sign.ins(p_iit_ne_id =&gt; n,p_effective_date =&gt;'24-Mar-2015' , p_admin_unit=&gt; 3, pf_std_sign_no =&gt; 'OM4-2-18' , pf_graph_id =&gt; '1' , pf_show  =&gt; 'Y' , pf_mms_no  =&gt; '' , pf_sign_desc =&gt; 'END-OF-ROADWAY MARKER' , pf_wd =&gt; '18' , pf_ht  =&gt; '18' , pf_sq_ft_no =&gt; '324' , pf_sign_strrm_no  =&gt; 'OM4-2' , pf_sz  =&gt; '18x18' , pf_color  =&gt; 'RED/BLK' , pf_std_sign_typ  =&gt; 'WARNING');</v>
      </c>
    </row>
    <row r="317" spans="1:17" x14ac:dyDescent="0.25">
      <c r="A317" t="s">
        <v>4045</v>
      </c>
      <c r="B317" t="s">
        <v>4042</v>
      </c>
      <c r="C317" s="6">
        <v>42087</v>
      </c>
      <c r="D317" s="3" t="s">
        <v>1426</v>
      </c>
      <c r="E317" s="3" t="s">
        <v>1427</v>
      </c>
      <c r="F317" t="s">
        <v>935</v>
      </c>
      <c r="G317">
        <v>24</v>
      </c>
      <c r="H317">
        <v>24</v>
      </c>
      <c r="I317">
        <f t="shared" si="8"/>
        <v>576</v>
      </c>
      <c r="J317" t="s">
        <v>1428</v>
      </c>
      <c r="K317" t="s">
        <v>1023</v>
      </c>
      <c r="L317" s="5" t="s">
        <v>2709</v>
      </c>
      <c r="M317">
        <v>1</v>
      </c>
      <c r="N317" s="2" t="s">
        <v>4047</v>
      </c>
      <c r="Q317" t="str">
        <f t="shared" si="9"/>
        <v>nm3api_inv_sign.ins(p_iit_ne_id =&gt; n,p_effective_date =&gt;'24-Mar-2015' , p_admin_unit=&gt; 3, pf_std_sign_no =&gt; 'OM4-3-24' , pf_graph_id =&gt; '1' , pf_show  =&gt; 'Y' , pf_mms_no  =&gt; '' , pf_sign_desc =&gt; 'END-OF-ROADWAY MARKER' , pf_wd =&gt; '24' , pf_ht  =&gt; '24' , pf_sq_ft_no =&gt; '576' , pf_sign_strrm_no  =&gt; 'OM4-3' , pf_sz  =&gt; '24x24' , pf_color  =&gt; 'RED' , pf_std_sign_typ  =&gt; 'WARNING');</v>
      </c>
    </row>
    <row r="318" spans="1:17" x14ac:dyDescent="0.25">
      <c r="A318" t="s">
        <v>4045</v>
      </c>
      <c r="B318" t="s">
        <v>4042</v>
      </c>
      <c r="C318" s="6">
        <v>42087</v>
      </c>
      <c r="D318" s="3" t="s">
        <v>1429</v>
      </c>
      <c r="E318" s="3">
        <v>405530</v>
      </c>
      <c r="F318" t="s">
        <v>1430</v>
      </c>
      <c r="G318">
        <v>12</v>
      </c>
      <c r="H318">
        <v>18</v>
      </c>
      <c r="I318">
        <f t="shared" si="8"/>
        <v>216</v>
      </c>
      <c r="J318" t="s">
        <v>1015</v>
      </c>
      <c r="K318" t="s">
        <v>1016</v>
      </c>
      <c r="L318" s="5" t="s">
        <v>1431</v>
      </c>
      <c r="M318">
        <v>1</v>
      </c>
      <c r="N318" s="2" t="s">
        <v>4047</v>
      </c>
      <c r="O318">
        <v>5530</v>
      </c>
      <c r="Q318" t="str">
        <f t="shared" si="9"/>
        <v>nm3api_inv_sign.ins(p_iit_ne_id =&gt; n,p_effective_date =&gt;'24-Mar-2015' , p_admin_unit=&gt; 3, pf_std_sign_no =&gt; 'OP-121-18' , pf_graph_id =&gt; '1' , pf_show  =&gt; 'Y' , pf_mms_no  =&gt; '5530' , pf_sign_desc =&gt; 'DOGS PERMITTED ON LEASH ONLY' , pf_wd =&gt; '12' , pf_ht  =&gt; '18' , pf_sq_ft_no =&gt; '216' , pf_sign_strrm_no  =&gt; '405530' , pf_sz  =&gt; '12x18' , pf_color  =&gt; 'BLK/SIL' , pf_std_sign_typ  =&gt; 'REGULATORY');</v>
      </c>
    </row>
    <row r="319" spans="1:17" x14ac:dyDescent="0.25">
      <c r="A319" t="s">
        <v>4045</v>
      </c>
      <c r="B319" t="s">
        <v>4042</v>
      </c>
      <c r="C319" s="6">
        <v>42087</v>
      </c>
      <c r="D319" s="3" t="s">
        <v>1432</v>
      </c>
      <c r="E319" s="3">
        <v>405301</v>
      </c>
      <c r="F319" t="s">
        <v>944</v>
      </c>
      <c r="G319">
        <v>24</v>
      </c>
      <c r="H319">
        <v>12</v>
      </c>
      <c r="I319">
        <f t="shared" si="8"/>
        <v>288</v>
      </c>
      <c r="J319" t="s">
        <v>882</v>
      </c>
      <c r="K319" t="s">
        <v>1191</v>
      </c>
      <c r="L319" s="5" t="s">
        <v>1433</v>
      </c>
      <c r="M319">
        <v>1</v>
      </c>
      <c r="N319" s="2" t="s">
        <v>4047</v>
      </c>
      <c r="O319">
        <v>5301</v>
      </c>
      <c r="Q319" t="str">
        <f t="shared" si="9"/>
        <v>nm3api_inv_sign.ins(p_iit_ne_id =&gt; n,p_effective_date =&gt;'24-Mar-2015' , p_admin_unit=&gt; 3, pf_std_sign_no =&gt; 'OP-122-12' , pf_graph_id =&gt; '1' , pf_show  =&gt; 'Y' , pf_mms_no  =&gt; '5301' , pf_sign_desc =&gt; 'PETS ALLOWED ON LEASH' , pf_wd =&gt; '24' , pf_ht  =&gt; '12' , pf_sq_ft_no =&gt; '288' , pf_sign_strrm_no  =&gt; '405301' , pf_sz  =&gt; '24x12' , pf_color  =&gt; 'SIL/BRN' , pf_std_sign_typ  =&gt; 'RECREATIONAL');</v>
      </c>
    </row>
    <row r="320" spans="1:17" x14ac:dyDescent="0.25">
      <c r="A320" t="s">
        <v>4045</v>
      </c>
      <c r="B320" t="s">
        <v>4042</v>
      </c>
      <c r="C320" s="6">
        <v>42087</v>
      </c>
      <c r="D320" s="3" t="s">
        <v>1434</v>
      </c>
      <c r="E320" s="3">
        <v>405302</v>
      </c>
      <c r="F320" t="s">
        <v>819</v>
      </c>
      <c r="G320">
        <v>30</v>
      </c>
      <c r="H320">
        <v>24</v>
      </c>
      <c r="I320">
        <f t="shared" si="8"/>
        <v>720</v>
      </c>
      <c r="J320" t="s">
        <v>882</v>
      </c>
      <c r="K320" t="s">
        <v>1191</v>
      </c>
      <c r="L320" s="5" t="s">
        <v>2710</v>
      </c>
      <c r="M320">
        <v>1</v>
      </c>
      <c r="N320" s="2" t="s">
        <v>4047</v>
      </c>
      <c r="O320">
        <v>5302</v>
      </c>
      <c r="Q320" t="str">
        <f t="shared" si="9"/>
        <v>nm3api_inv_sign.ins(p_iit_ne_id =&gt; n,p_effective_date =&gt;'24-Mar-2015' , p_admin_unit=&gt; 3, pf_std_sign_no =&gt; 'OP-123L-24' , pf_graph_id =&gt; '1' , pf_show  =&gt; 'Y' , pf_mms_no  =&gt; '5302' , pf_sign_desc =&gt; 'PETS ALLOWED IN MARKED AREA ONLY- LEFT ARROW' , pf_wd =&gt; '30' , pf_ht  =&gt; '24' , pf_sq_ft_no =&gt; '720' , pf_sign_strrm_no  =&gt; '405302' , pf_sz  =&gt; '30x24' , pf_color  =&gt; 'SIL/BRN' , pf_std_sign_typ  =&gt; 'RECREATIONAL');</v>
      </c>
    </row>
    <row r="321" spans="1:17" x14ac:dyDescent="0.25">
      <c r="A321" t="s">
        <v>4045</v>
      </c>
      <c r="B321" t="s">
        <v>4042</v>
      </c>
      <c r="C321" s="6">
        <v>42087</v>
      </c>
      <c r="D321" s="3" t="s">
        <v>1435</v>
      </c>
      <c r="E321" s="3">
        <v>405303</v>
      </c>
      <c r="F321" t="s">
        <v>819</v>
      </c>
      <c r="G321">
        <v>30</v>
      </c>
      <c r="H321">
        <v>24</v>
      </c>
      <c r="I321">
        <f t="shared" si="8"/>
        <v>720</v>
      </c>
      <c r="J321" t="s">
        <v>882</v>
      </c>
      <c r="K321" t="s">
        <v>1191</v>
      </c>
      <c r="L321" s="5" t="s">
        <v>2711</v>
      </c>
      <c r="M321">
        <v>1</v>
      </c>
      <c r="N321" s="2" t="s">
        <v>4047</v>
      </c>
      <c r="O321">
        <v>5303</v>
      </c>
      <c r="Q321" t="str">
        <f t="shared" si="9"/>
        <v>nm3api_inv_sign.ins(p_iit_ne_id =&gt; n,p_effective_date =&gt;'24-Mar-2015' , p_admin_unit=&gt; 3, pf_std_sign_no =&gt; 'OP-123R-24' , pf_graph_id =&gt; '1' , pf_show  =&gt; 'Y' , pf_mms_no  =&gt; '5303' , pf_sign_desc =&gt; 'PETS ALLOWED IN MARKED AREA ONLY- RIGHT ARROW' , pf_wd =&gt; '30' , pf_ht  =&gt; '24' , pf_sq_ft_no =&gt; '720' , pf_sign_strrm_no  =&gt; '405303' , pf_sz  =&gt; '30x24' , pf_color  =&gt; 'SIL/BRN' , pf_std_sign_typ  =&gt; 'RECREATIONAL');</v>
      </c>
    </row>
    <row r="322" spans="1:17" x14ac:dyDescent="0.25">
      <c r="A322" t="s">
        <v>4045</v>
      </c>
      <c r="B322" t="s">
        <v>4042</v>
      </c>
      <c r="C322" s="6">
        <v>42087</v>
      </c>
      <c r="D322" s="3" t="s">
        <v>1436</v>
      </c>
      <c r="E322" s="3">
        <v>405507</v>
      </c>
      <c r="F322" t="s">
        <v>878</v>
      </c>
      <c r="G322">
        <v>30</v>
      </c>
      <c r="H322">
        <v>36</v>
      </c>
      <c r="I322">
        <f t="shared" si="8"/>
        <v>1080</v>
      </c>
      <c r="J322" t="s">
        <v>1015</v>
      </c>
      <c r="K322" t="s">
        <v>1016</v>
      </c>
      <c r="L322" s="5" t="s">
        <v>193</v>
      </c>
      <c r="M322">
        <v>1</v>
      </c>
      <c r="N322" s="2" t="s">
        <v>4047</v>
      </c>
      <c r="O322">
        <v>5507</v>
      </c>
      <c r="Q322" t="str">
        <f t="shared" si="9"/>
        <v>nm3api_inv_sign.ins(p_iit_ne_id =&gt; n,p_effective_date =&gt;'24-Mar-2015' , p_admin_unit=&gt; 3, pf_std_sign_no =&gt; 'OR10-11a-36' , pf_graph_id =&gt; '1' , pf_show  =&gt; 'Y' , pf_mms_no  =&gt; '5507' , pf_sign_desc =&gt; 'NO TURN ON RED' , pf_wd =&gt; '30' , pf_ht  =&gt; '36' , pf_sq_ft_no =&gt; '1080' , pf_sign_strrm_no  =&gt; '405507' , pf_sz  =&gt; '30x36' , pf_color  =&gt; 'BLK/SIL' , pf_std_sign_typ  =&gt; 'REGULATORY');</v>
      </c>
    </row>
    <row r="323" spans="1:17" x14ac:dyDescent="0.25">
      <c r="A323" t="s">
        <v>4045</v>
      </c>
      <c r="B323" t="s">
        <v>4042</v>
      </c>
      <c r="C323" s="6">
        <v>42087</v>
      </c>
      <c r="D323" s="3" t="s">
        <v>1437</v>
      </c>
      <c r="E323" s="3" t="s">
        <v>1438</v>
      </c>
      <c r="F323" t="s">
        <v>878</v>
      </c>
      <c r="G323">
        <v>30</v>
      </c>
      <c r="H323">
        <v>36</v>
      </c>
      <c r="I323">
        <f t="shared" ref="I323:I386" si="10">SUM(G323*H323)</f>
        <v>1080</v>
      </c>
      <c r="J323" t="s">
        <v>1439</v>
      </c>
      <c r="K323" t="s">
        <v>1016</v>
      </c>
      <c r="L323" s="5" t="s">
        <v>2712</v>
      </c>
      <c r="M323">
        <v>1</v>
      </c>
      <c r="N323" s="2" t="s">
        <v>4047</v>
      </c>
      <c r="Q323" t="str">
        <f t="shared" ref="Q323:Q386" si="11">"nm3api_inv_sign.ins(p_iit_ne_id =&gt; n,p_effective_date =&gt;'" &amp; TEXT(C323,"DD-MMM-yyy") &amp; "' , p_admin_unit=&gt; 3, pf_std_sign_no =&gt; '" &amp; D323 &amp;  "' , pf_graph_id =&gt; '" &amp; M323 &amp; "' , pf_show  =&gt; '" &amp;N323&amp; "' , pf_mms_no  =&gt; '" &amp;O323 &amp; "' , pf_sign_desc =&gt; '" &amp;L323 &amp; "' , pf_wd =&gt; '" &amp;G323&amp; "' , pf_ht  =&gt; '" &amp;H323&amp; "' , pf_sq_ft_no =&gt; '" &amp;I323&amp; "' , pf_sign_strrm_no  =&gt; '" &amp;E323 &amp; "' , pf_sz  =&gt; '" &amp;F323&amp; "' , pf_color  =&gt; '" &amp;J323&amp; "' , pf_std_sign_typ  =&gt; '" &amp;K323&amp;"');"</f>
        <v>nm3api_inv_sign.ins(p_iit_ne_id =&gt; n,p_effective_date =&gt;'24-Mar-2015' , p_admin_unit=&gt; 3, pf_std_sign_no =&gt; 'OR10-6-36' , pf_graph_id =&gt; '1' , pf_show  =&gt; 'Y' , pf_mms_no  =&gt; '' , pf_sign_desc =&gt; 'STOP HERE ON RED- (W/ ARROW)' , pf_wd =&gt; '30' , pf_ht  =&gt; '36' , pf_sq_ft_no =&gt; '1080' , pf_sign_strrm_no  =&gt; 'OR10-6' , pf_sz  =&gt; '30x36' , pf_color  =&gt; 'LED Orange' , pf_std_sign_typ  =&gt; 'REGULATORY');</v>
      </c>
    </row>
    <row r="324" spans="1:17" x14ac:dyDescent="0.25">
      <c r="A324" t="s">
        <v>4045</v>
      </c>
      <c r="B324" t="s">
        <v>4042</v>
      </c>
      <c r="C324" s="6">
        <v>42087</v>
      </c>
      <c r="D324" s="3" t="s">
        <v>1440</v>
      </c>
      <c r="E324" s="3" t="s">
        <v>1441</v>
      </c>
      <c r="F324" t="s">
        <v>944</v>
      </c>
      <c r="G324">
        <v>24</v>
      </c>
      <c r="H324">
        <v>12</v>
      </c>
      <c r="I324">
        <f t="shared" si="10"/>
        <v>288</v>
      </c>
      <c r="J324" t="s">
        <v>1015</v>
      </c>
      <c r="K324" t="s">
        <v>1016</v>
      </c>
      <c r="L324" s="5" t="s">
        <v>1442</v>
      </c>
      <c r="M324">
        <v>1</v>
      </c>
      <c r="N324" s="2" t="s">
        <v>4047</v>
      </c>
      <c r="Q324" t="str">
        <f t="shared" si="11"/>
        <v>nm3api_inv_sign.ins(p_iit_ne_id =&gt; n,p_effective_date =&gt;'24-Mar-2015' , p_admin_unit=&gt; 3, pf_std_sign_no =&gt; 'OR-122-12' , pf_graph_id =&gt; '1' , pf_show  =&gt; 'Y' , pf_mms_no  =&gt; '' , pf_sign_desc =&gt; 'PETS ALLOW ON LEASH IN THIS AREA' , pf_wd =&gt; '24' , pf_ht  =&gt; '12' , pf_sq_ft_no =&gt; '288' , pf_sign_strrm_no  =&gt; 'OR-122' , pf_sz  =&gt; '24x12' , pf_color  =&gt; 'BLK/SIL' , pf_std_sign_typ  =&gt; 'REGULATORY');</v>
      </c>
    </row>
    <row r="325" spans="1:17" x14ac:dyDescent="0.25">
      <c r="A325" t="s">
        <v>4045</v>
      </c>
      <c r="B325" t="s">
        <v>4042</v>
      </c>
      <c r="C325" s="6">
        <v>42087</v>
      </c>
      <c r="D325" s="3" t="s">
        <v>1443</v>
      </c>
      <c r="E325" s="3" t="s">
        <v>1444</v>
      </c>
      <c r="F325" t="s">
        <v>819</v>
      </c>
      <c r="G325">
        <v>30</v>
      </c>
      <c r="H325">
        <v>24</v>
      </c>
      <c r="I325">
        <f t="shared" si="10"/>
        <v>720</v>
      </c>
      <c r="J325" t="s">
        <v>1445</v>
      </c>
      <c r="K325" t="s">
        <v>1016</v>
      </c>
      <c r="L325" s="5" t="s">
        <v>1446</v>
      </c>
      <c r="M325">
        <v>1</v>
      </c>
      <c r="N325" s="2" t="s">
        <v>4047</v>
      </c>
      <c r="Q325" t="str">
        <f t="shared" si="11"/>
        <v>nm3api_inv_sign.ins(p_iit_ne_id =&gt; n,p_effective_date =&gt;'24-Mar-2015' , p_admin_unit=&gt; 3, pf_std_sign_no =&gt; 'OR-123R-24' , pf_graph_id =&gt; '1' , pf_show  =&gt; 'Y' , pf_mms_no  =&gt; '' , pf_sign_desc =&gt; 'PETS ALLOW IN MARKED AREA ONLY-RT' , pf_wd =&gt; '30' , pf_ht  =&gt; '24' , pf_sq_ft_no =&gt; '720' , pf_sign_strrm_no  =&gt; 'OR-123R' , pf_sz  =&gt; '30x24' , pf_color  =&gt; 'SIL/GR' , pf_std_sign_typ  =&gt; 'REGULATORY');</v>
      </c>
    </row>
    <row r="326" spans="1:17" x14ac:dyDescent="0.25">
      <c r="A326" t="s">
        <v>4045</v>
      </c>
      <c r="B326" t="s">
        <v>4042</v>
      </c>
      <c r="C326" s="6">
        <v>42087</v>
      </c>
      <c r="D326" s="3" t="s">
        <v>1447</v>
      </c>
      <c r="E326" s="3" t="s">
        <v>203</v>
      </c>
      <c r="F326" t="s">
        <v>1213</v>
      </c>
      <c r="G326">
        <v>72</v>
      </c>
      <c r="H326">
        <v>36</v>
      </c>
      <c r="I326">
        <f t="shared" si="10"/>
        <v>2592</v>
      </c>
      <c r="J326" t="s">
        <v>1015</v>
      </c>
      <c r="K326" t="s">
        <v>1016</v>
      </c>
      <c r="L326" s="5" t="s">
        <v>1448</v>
      </c>
      <c r="M326">
        <v>813</v>
      </c>
      <c r="N326" s="2" t="s">
        <v>4047</v>
      </c>
      <c r="Q326" t="str">
        <f t="shared" si="11"/>
        <v>nm3api_inv_sign.ins(p_iit_ne_id =&gt; n,p_effective_date =&gt;'24-Mar-2015' , p_admin_unit=&gt; 3, pf_std_sign_no =&gt; 'OR12-5-35' , pf_graph_id =&gt; '813' , pf_show  =&gt; 'Y' , pf_mms_no  =&gt; '' , pf_sign_desc =&gt; 'WEIGHT LIMIT REDUCED ...' , pf_wd =&gt; '72' , pf_ht  =&gt; '36' , pf_sq_ft_no =&gt; '2592' , pf_sign_strrm_no  =&gt; 'OR12-5' , pf_sz  =&gt; '72x36' , pf_color  =&gt; 'BLK/SIL' , pf_std_sign_typ  =&gt; 'REGULATORY');</v>
      </c>
    </row>
    <row r="327" spans="1:17" x14ac:dyDescent="0.25">
      <c r="A327" t="s">
        <v>4045</v>
      </c>
      <c r="B327" t="s">
        <v>4042</v>
      </c>
      <c r="C327" s="6">
        <v>42087</v>
      </c>
      <c r="D327" s="3" t="s">
        <v>1449</v>
      </c>
      <c r="E327" s="3" t="s">
        <v>203</v>
      </c>
      <c r="F327" t="s">
        <v>1213</v>
      </c>
      <c r="G327">
        <v>72</v>
      </c>
      <c r="H327">
        <v>36</v>
      </c>
      <c r="I327">
        <f t="shared" si="10"/>
        <v>2592</v>
      </c>
      <c r="J327" t="s">
        <v>1015</v>
      </c>
      <c r="K327" t="s">
        <v>1016</v>
      </c>
      <c r="L327" s="5" t="s">
        <v>1448</v>
      </c>
      <c r="M327">
        <v>814</v>
      </c>
      <c r="N327" s="2" t="s">
        <v>4047</v>
      </c>
      <c r="Q327" t="str">
        <f t="shared" si="11"/>
        <v>nm3api_inv_sign.ins(p_iit_ne_id =&gt; n,p_effective_date =&gt;'24-Mar-2015' , p_admin_unit=&gt; 3, pf_std_sign_no =&gt; 'OR12-5-36' , pf_graph_id =&gt; '814' , pf_show  =&gt; 'Y' , pf_mms_no  =&gt; '' , pf_sign_desc =&gt; 'WEIGHT LIMIT REDUCED ...' , pf_wd =&gt; '72' , pf_ht  =&gt; '36' , pf_sq_ft_no =&gt; '2592' , pf_sign_strrm_no  =&gt; 'OR12-5' , pf_sz  =&gt; '72x36' , pf_color  =&gt; 'BLK/SIL' , pf_std_sign_typ  =&gt; 'REGULATORY');</v>
      </c>
    </row>
    <row r="328" spans="1:17" x14ac:dyDescent="0.25">
      <c r="A328" t="s">
        <v>4045</v>
      </c>
      <c r="B328" t="s">
        <v>4042</v>
      </c>
      <c r="C328" s="6">
        <v>42087</v>
      </c>
      <c r="D328" s="3" t="s">
        <v>1450</v>
      </c>
      <c r="E328" s="3" t="s">
        <v>210</v>
      </c>
      <c r="F328" t="s">
        <v>1451</v>
      </c>
      <c r="G328">
        <v>36</v>
      </c>
      <c r="H328">
        <v>48</v>
      </c>
      <c r="I328">
        <f t="shared" si="10"/>
        <v>1728</v>
      </c>
      <c r="J328" t="s">
        <v>1015</v>
      </c>
      <c r="K328" t="s">
        <v>1016</v>
      </c>
      <c r="L328" s="5" t="s">
        <v>2713</v>
      </c>
      <c r="M328">
        <v>662</v>
      </c>
      <c r="N328" s="2" t="s">
        <v>4047</v>
      </c>
      <c r="Q328" t="str">
        <f t="shared" si="11"/>
        <v>nm3api_inv_sign.ins(p_iit_ne_id =&gt; n,p_effective_date =&gt;'24-Mar-2015' , p_admin_unit=&gt; 3, pf_std_sign_no =&gt; 'OR12-6-48' , pf_graph_id =&gt; '662' , pf_show  =&gt; 'Y' , pf_mms_no  =&gt; '' , pf_sign_desc =&gt; 'XX TON BRIDGE WEIGHT LIMIT XX MILES AHEAD' , pf_wd =&gt; '36' , pf_ht  =&gt; '48' , pf_sq_ft_no =&gt; '1728' , pf_sign_strrm_no  =&gt; 'OR12-6' , pf_sz  =&gt; '36x48' , pf_color  =&gt; 'BLK/SIL' , pf_std_sign_typ  =&gt; 'REGULATORY');</v>
      </c>
    </row>
    <row r="329" spans="1:17" x14ac:dyDescent="0.25">
      <c r="A329" t="s">
        <v>4045</v>
      </c>
      <c r="B329" t="s">
        <v>4042</v>
      </c>
      <c r="C329" s="6">
        <v>42087</v>
      </c>
      <c r="D329" s="3" t="s">
        <v>1452</v>
      </c>
      <c r="E329" s="3">
        <v>405534</v>
      </c>
      <c r="F329" t="s">
        <v>1241</v>
      </c>
      <c r="G329">
        <v>30</v>
      </c>
      <c r="H329">
        <v>12</v>
      </c>
      <c r="I329">
        <f t="shared" si="10"/>
        <v>360</v>
      </c>
      <c r="J329" t="s">
        <v>1015</v>
      </c>
      <c r="K329" t="s">
        <v>1016</v>
      </c>
      <c r="L329" s="5" t="s">
        <v>1453</v>
      </c>
      <c r="M329">
        <v>1</v>
      </c>
      <c r="N329" s="2" t="s">
        <v>4047</v>
      </c>
      <c r="O329">
        <v>5534</v>
      </c>
      <c r="Q329" t="str">
        <f t="shared" si="11"/>
        <v>nm3api_inv_sign.ins(p_iit_ne_id =&gt; n,p_effective_date =&gt;'24-Mar-2015' , p_admin_unit=&gt; 3, pf_std_sign_no =&gt; 'OR-130-12' , pf_graph_id =&gt; '1' , pf_show  =&gt; 'Y' , pf_mms_no  =&gt; '5534' , pf_sign_desc =&gt; 'MOTORIZED VEHICLES PROHIBITED' , pf_wd =&gt; '30' , pf_ht  =&gt; '12' , pf_sq_ft_no =&gt; '360' , pf_sign_strrm_no  =&gt; '405534' , pf_sz  =&gt; '30x12' , pf_color  =&gt; 'BLK/SIL' , pf_std_sign_typ  =&gt; 'REGULATORY');</v>
      </c>
    </row>
    <row r="330" spans="1:17" x14ac:dyDescent="0.25">
      <c r="A330" t="s">
        <v>4045</v>
      </c>
      <c r="B330" t="s">
        <v>4042</v>
      </c>
      <c r="C330" s="6">
        <v>42087</v>
      </c>
      <c r="D330" s="3" t="s">
        <v>1454</v>
      </c>
      <c r="E330" s="3" t="s">
        <v>1455</v>
      </c>
      <c r="F330" t="s">
        <v>1451</v>
      </c>
      <c r="G330">
        <v>36</v>
      </c>
      <c r="H330">
        <v>48</v>
      </c>
      <c r="I330">
        <f t="shared" si="10"/>
        <v>1728</v>
      </c>
      <c r="J330" t="s">
        <v>1015</v>
      </c>
      <c r="K330" t="s">
        <v>1016</v>
      </c>
      <c r="L330" s="5" t="s">
        <v>2714</v>
      </c>
      <c r="M330">
        <v>1</v>
      </c>
      <c r="N330" s="2" t="s">
        <v>4047</v>
      </c>
      <c r="Q330" t="str">
        <f t="shared" si="11"/>
        <v>nm3api_inv_sign.ins(p_iit_ne_id =&gt; n,p_effective_date =&gt;'24-Mar-2015' , p_admin_unit=&gt; 3, pf_std_sign_no =&gt; 'OR13-1-48' , pf_graph_id =&gt; '1' , pf_show  =&gt; 'Y' , pf_mms_no  =&gt; '' , pf_sign_desc =&gt; 'TRUCK LENGTH RESTRICTION SYMBOL' , pf_wd =&gt; '36' , pf_ht  =&gt; '48' , pf_sq_ft_no =&gt; '1728' , pf_sign_strrm_no  =&gt; 'OR13-1' , pf_sz  =&gt; '36x48' , pf_color  =&gt; 'BLK/SIL' , pf_std_sign_typ  =&gt; 'REGULATORY');</v>
      </c>
    </row>
    <row r="331" spans="1:17" x14ac:dyDescent="0.25">
      <c r="A331" t="s">
        <v>4045</v>
      </c>
      <c r="B331" t="s">
        <v>4042</v>
      </c>
      <c r="C331" s="6">
        <v>42087</v>
      </c>
      <c r="D331" s="3" t="s">
        <v>1456</v>
      </c>
      <c r="E331" s="3" t="s">
        <v>1457</v>
      </c>
      <c r="F331" t="s">
        <v>1451</v>
      </c>
      <c r="G331">
        <v>36</v>
      </c>
      <c r="H331">
        <v>48</v>
      </c>
      <c r="I331">
        <f t="shared" si="10"/>
        <v>1728</v>
      </c>
      <c r="J331" t="s">
        <v>1015</v>
      </c>
      <c r="K331" t="s">
        <v>1016</v>
      </c>
      <c r="L331" s="5" t="s">
        <v>2714</v>
      </c>
      <c r="M331">
        <v>1</v>
      </c>
      <c r="N331" s="2" t="s">
        <v>4047</v>
      </c>
      <c r="Q331" t="str">
        <f t="shared" si="11"/>
        <v>nm3api_inv_sign.ins(p_iit_ne_id =&gt; n,p_effective_date =&gt;'24-Mar-2015' , p_admin_unit=&gt; 3, pf_std_sign_no =&gt; 'OR13-2-48' , pf_graph_id =&gt; '1' , pf_show  =&gt; 'Y' , pf_mms_no  =&gt; '' , pf_sign_desc =&gt; 'TRUCK LENGTH RESTRICTION SYMBOL' , pf_wd =&gt; '36' , pf_ht  =&gt; '48' , pf_sq_ft_no =&gt; '1728' , pf_sign_strrm_no  =&gt; 'OR13-2' , pf_sz  =&gt; '36x48' , pf_color  =&gt; 'BLK/SIL' , pf_std_sign_typ  =&gt; 'REGULATORY');</v>
      </c>
    </row>
    <row r="332" spans="1:17" x14ac:dyDescent="0.25">
      <c r="A332" t="s">
        <v>4045</v>
      </c>
      <c r="B332" t="s">
        <v>4042</v>
      </c>
      <c r="C332" s="6">
        <v>42087</v>
      </c>
      <c r="D332" s="3" t="s">
        <v>1458</v>
      </c>
      <c r="E332" s="3" t="s">
        <v>216</v>
      </c>
      <c r="F332" t="s">
        <v>814</v>
      </c>
      <c r="G332">
        <v>48</v>
      </c>
      <c r="H332">
        <v>18</v>
      </c>
      <c r="I332">
        <f t="shared" si="10"/>
        <v>864</v>
      </c>
      <c r="J332" t="s">
        <v>1015</v>
      </c>
      <c r="K332" t="s">
        <v>1016</v>
      </c>
      <c r="L332" s="5" t="s">
        <v>2715</v>
      </c>
      <c r="M332">
        <v>764</v>
      </c>
      <c r="N332" s="2" t="s">
        <v>4047</v>
      </c>
      <c r="Q332" t="str">
        <f t="shared" si="11"/>
        <v>nm3api_inv_sign.ins(p_iit_ne_id =&gt; n,p_effective_date =&gt;'24-Mar-2015' , p_admin_unit=&gt; 3, pf_std_sign_no =&gt; 'OR15-15-18' , pf_graph_id =&gt; '764' , pf_show  =&gt; 'Y' , pf_mms_no  =&gt; '' , pf_sign_desc =&gt; 'SNOW ZONE REGULATORY' , pf_wd =&gt; '48' , pf_ht  =&gt; '18' , pf_sq_ft_no =&gt; '864' , pf_sign_strrm_no  =&gt; 'OR15-15' , pf_sz  =&gt; '48x18' , pf_color  =&gt; 'BLK/SIL' , pf_std_sign_typ  =&gt; 'REGULATORY');</v>
      </c>
    </row>
    <row r="333" spans="1:17" x14ac:dyDescent="0.25">
      <c r="A333" t="s">
        <v>4045</v>
      </c>
      <c r="B333" t="s">
        <v>4042</v>
      </c>
      <c r="C333" s="6">
        <v>42087</v>
      </c>
      <c r="D333" s="3" t="s">
        <v>1459</v>
      </c>
      <c r="E333" s="3" t="s">
        <v>1460</v>
      </c>
      <c r="F333" t="s">
        <v>1461</v>
      </c>
      <c r="G333">
        <v>120</v>
      </c>
      <c r="H333">
        <v>48</v>
      </c>
      <c r="I333">
        <f t="shared" si="10"/>
        <v>5760</v>
      </c>
      <c r="J333" t="s">
        <v>1015</v>
      </c>
      <c r="K333" t="s">
        <v>1016</v>
      </c>
      <c r="L333" s="5" t="s">
        <v>1462</v>
      </c>
      <c r="M333">
        <v>1</v>
      </c>
      <c r="N333" s="2" t="s">
        <v>4047</v>
      </c>
      <c r="Q333" t="str">
        <f t="shared" si="11"/>
        <v>nm3api_inv_sign.ins(p_iit_ne_id =&gt; n,p_effective_date =&gt;'24-Mar-2015' , p_admin_unit=&gt; 3, pf_std_sign_no =&gt; 'OR15-16-48' , pf_graph_id =&gt; '1' , pf_show  =&gt; 'Y' , pf_mms_no  =&gt; '' , pf_sign_desc =&gt; 'DRAG CHAINS REQUIRED ON TRAILERS WHEN CHAINS ARE REQUIRED' , pf_wd =&gt; '120' , pf_ht  =&gt; '48' , pf_sq_ft_no =&gt; '5760' , pf_sign_strrm_no  =&gt; 'OR15-16' , pf_sz  =&gt; '120x48' , pf_color  =&gt; 'BLK/SIL' , pf_std_sign_typ  =&gt; 'REGULATORY');</v>
      </c>
    </row>
    <row r="334" spans="1:17" x14ac:dyDescent="0.25">
      <c r="A334" t="s">
        <v>4045</v>
      </c>
      <c r="B334" t="s">
        <v>4042</v>
      </c>
      <c r="C334" s="6">
        <v>42087</v>
      </c>
      <c r="D334" s="3" t="s">
        <v>1463</v>
      </c>
      <c r="E334" s="3">
        <v>405405</v>
      </c>
      <c r="F334" t="s">
        <v>1464</v>
      </c>
      <c r="G334">
        <v>14</v>
      </c>
      <c r="H334">
        <v>7</v>
      </c>
      <c r="I334">
        <f t="shared" si="10"/>
        <v>98</v>
      </c>
      <c r="J334" t="s">
        <v>811</v>
      </c>
      <c r="K334" t="s">
        <v>1016</v>
      </c>
      <c r="L334" s="5" t="s">
        <v>2716</v>
      </c>
      <c r="M334">
        <v>792</v>
      </c>
      <c r="N334" s="2" t="s">
        <v>4047</v>
      </c>
      <c r="O334">
        <v>5405</v>
      </c>
      <c r="Q334" t="str">
        <f t="shared" si="11"/>
        <v>nm3api_inv_sign.ins(p_iit_ne_id =&gt; n,p_effective_date =&gt;'24-Mar-2015' , p_admin_unit=&gt; 3, pf_std_sign_no =&gt; 'OR1-5-7' , pf_graph_id =&gt; '792' , pf_show  =&gt; 'Y' , pf_mms_no  =&gt; '5405' , pf_sign_desc =&gt; 'RUBBER STOP FLAP' , pf_wd =&gt; '14' , pf_ht  =&gt; '7' , pf_sq_ft_no =&gt; '98' , pf_sign_strrm_no  =&gt; '405405' , pf_sz  =&gt; '14x7' , pf_color  =&gt; 'SIL/RED' , pf_std_sign_typ  =&gt; 'REGULATORY');</v>
      </c>
    </row>
    <row r="335" spans="1:17" x14ac:dyDescent="0.25">
      <c r="A335" t="s">
        <v>4045</v>
      </c>
      <c r="B335" t="s">
        <v>4042</v>
      </c>
      <c r="C335" s="6">
        <v>42087</v>
      </c>
      <c r="D335" s="3" t="s">
        <v>1465</v>
      </c>
      <c r="E335" s="3">
        <v>405516</v>
      </c>
      <c r="F335" t="s">
        <v>819</v>
      </c>
      <c r="G335">
        <v>30</v>
      </c>
      <c r="H335">
        <v>24</v>
      </c>
      <c r="I335">
        <f t="shared" si="10"/>
        <v>720</v>
      </c>
      <c r="J335" t="s">
        <v>1015</v>
      </c>
      <c r="K335" t="s">
        <v>1016</v>
      </c>
      <c r="L335" s="5" t="s">
        <v>218</v>
      </c>
      <c r="M335">
        <v>1</v>
      </c>
      <c r="N335" s="2" t="s">
        <v>4047</v>
      </c>
      <c r="O335">
        <v>5516</v>
      </c>
      <c r="Q335" t="str">
        <f t="shared" si="11"/>
        <v>nm3api_inv_sign.ins(p_iit_ne_id =&gt; n,p_effective_date =&gt;'24-Mar-2015' , p_admin_unit=&gt; 3, pf_std_sign_no =&gt; 'OR16-1-24' , pf_graph_id =&gt; '1' , pf_show  =&gt; 'Y' , pf_mms_no  =&gt; '5516' , pf_sign_desc =&gt; 'TURN ON LIGHTS' , pf_wd =&gt; '30' , pf_ht  =&gt; '24' , pf_sq_ft_no =&gt; '720' , pf_sign_strrm_no  =&gt; '405516' , pf_sz  =&gt; '30x24' , pf_color  =&gt; 'BLK/SIL' , pf_std_sign_typ  =&gt; 'REGULATORY');</v>
      </c>
    </row>
    <row r="336" spans="1:17" x14ac:dyDescent="0.25">
      <c r="A336" t="s">
        <v>4045</v>
      </c>
      <c r="B336" t="s">
        <v>4042</v>
      </c>
      <c r="C336" s="6">
        <v>42087</v>
      </c>
      <c r="D336" s="3" t="s">
        <v>1466</v>
      </c>
      <c r="E336" s="3" t="s">
        <v>219</v>
      </c>
      <c r="F336" t="s">
        <v>1467</v>
      </c>
      <c r="G336">
        <v>30</v>
      </c>
      <c r="H336">
        <v>18</v>
      </c>
      <c r="I336">
        <f t="shared" si="10"/>
        <v>540</v>
      </c>
      <c r="J336" t="s">
        <v>1015</v>
      </c>
      <c r="K336" t="s">
        <v>1016</v>
      </c>
      <c r="L336" s="5" t="s">
        <v>220</v>
      </c>
      <c r="M336">
        <v>1</v>
      </c>
      <c r="N336" s="2" t="s">
        <v>4047</v>
      </c>
      <c r="Q336" t="str">
        <f t="shared" si="11"/>
        <v>nm3api_inv_sign.ins(p_iit_ne_id =&gt; n,p_effective_date =&gt;'24-Mar-2015' , p_admin_unit=&gt; 3, pf_std_sign_no =&gt; 'OR16-2-18' , pf_graph_id =&gt; '1' , pf_show  =&gt; 'Y' , pf_mms_no  =&gt; '' , pf_sign_desc =&gt; 'LIGHTS' , pf_wd =&gt; '30' , pf_ht  =&gt; '18' , pf_sq_ft_no =&gt; '540' , pf_sign_strrm_no  =&gt; 'OR16-2' , pf_sz  =&gt; '30x18' , pf_color  =&gt; 'BLK/SIL' , pf_std_sign_typ  =&gt; 'REGULATORY');</v>
      </c>
    </row>
    <row r="337" spans="1:17" x14ac:dyDescent="0.25">
      <c r="A337" t="s">
        <v>4045</v>
      </c>
      <c r="B337" t="s">
        <v>4042</v>
      </c>
      <c r="C337" s="6">
        <v>42087</v>
      </c>
      <c r="D337" s="3" t="s">
        <v>1468</v>
      </c>
      <c r="E337" s="3">
        <v>405517</v>
      </c>
      <c r="F337" t="s">
        <v>1469</v>
      </c>
      <c r="G337">
        <v>48</v>
      </c>
      <c r="H337">
        <v>60</v>
      </c>
      <c r="I337">
        <f t="shared" si="10"/>
        <v>2880</v>
      </c>
      <c r="J337" t="s">
        <v>1015</v>
      </c>
      <c r="K337" t="s">
        <v>1016</v>
      </c>
      <c r="L337" s="5" t="s">
        <v>1470</v>
      </c>
      <c r="M337">
        <v>1</v>
      </c>
      <c r="N337" s="2" t="s">
        <v>4047</v>
      </c>
      <c r="O337">
        <v>5517</v>
      </c>
      <c r="Q337" t="str">
        <f t="shared" si="11"/>
        <v>nm3api_inv_sign.ins(p_iit_ne_id =&gt; n,p_effective_date =&gt;'24-Mar-2015' , p_admin_unit=&gt; 3, pf_std_sign_no =&gt; 'OR16-3-60' , pf_graph_id =&gt; '1' , pf_show  =&gt; 'Y' , pf_mms_no  =&gt; '5517' , pf_sign_desc =&gt; 'UNLAWFUL TO PASS SCHOOL BUS OR WORKER TRANSPORT BUS WHEN RED LIGHTS FLASH' , pf_wd =&gt; '48' , pf_ht  =&gt; '60' , pf_sq_ft_no =&gt; '2880' , pf_sign_strrm_no  =&gt; '405517' , pf_sz  =&gt; '48x60' , pf_color  =&gt; 'BLK/SIL' , pf_std_sign_typ  =&gt; 'REGULATORY');</v>
      </c>
    </row>
    <row r="338" spans="1:17" x14ac:dyDescent="0.25">
      <c r="A338" t="s">
        <v>4045</v>
      </c>
      <c r="B338" t="s">
        <v>4042</v>
      </c>
      <c r="C338" s="6">
        <v>42087</v>
      </c>
      <c r="D338" s="3" t="s">
        <v>1471</v>
      </c>
      <c r="E338" s="3">
        <v>405518</v>
      </c>
      <c r="F338" t="s">
        <v>1472</v>
      </c>
      <c r="G338">
        <v>30</v>
      </c>
      <c r="H338">
        <v>42</v>
      </c>
      <c r="I338">
        <f t="shared" si="10"/>
        <v>1260</v>
      </c>
      <c r="J338" t="s">
        <v>1015</v>
      </c>
      <c r="K338" t="s">
        <v>1016</v>
      </c>
      <c r="L338" s="5" t="s">
        <v>1473</v>
      </c>
      <c r="M338">
        <v>1</v>
      </c>
      <c r="N338" s="2" t="s">
        <v>4047</v>
      </c>
      <c r="O338">
        <v>5518</v>
      </c>
      <c r="Q338" t="str">
        <f t="shared" si="11"/>
        <v>nm3api_inv_sign.ins(p_iit_ne_id =&gt; n,p_effective_date =&gt;'24-Mar-2015' , p_admin_unit=&gt; 3, pf_std_sign_no =&gt; 'OR16-6-42' , pf_graph_id =&gt; '1' , pf_show  =&gt; 'Y' , pf_mms_no  =&gt; '5518' , pf_sign_desc =&gt; '$500 PENALTY FOR THROWING AWAY BURNING MATERIAL' , pf_wd =&gt; '30' , pf_ht  =&gt; '42' , pf_sq_ft_no =&gt; '1260' , pf_sign_strrm_no  =&gt; '405518' , pf_sz  =&gt; '30x42' , pf_color  =&gt; 'BLK/SIL' , pf_std_sign_typ  =&gt; 'REGULATORY');</v>
      </c>
    </row>
    <row r="339" spans="1:17" x14ac:dyDescent="0.25">
      <c r="A339" t="s">
        <v>4045</v>
      </c>
      <c r="B339" t="s">
        <v>4042</v>
      </c>
      <c r="C339" s="6">
        <v>42087</v>
      </c>
      <c r="D339" s="3" t="s">
        <v>1474</v>
      </c>
      <c r="E339" s="3">
        <v>405515</v>
      </c>
      <c r="F339" t="s">
        <v>827</v>
      </c>
      <c r="G339">
        <v>30</v>
      </c>
      <c r="H339">
        <v>36</v>
      </c>
      <c r="I339">
        <f t="shared" si="10"/>
        <v>1080</v>
      </c>
      <c r="J339" t="s">
        <v>1015</v>
      </c>
      <c r="K339" t="s">
        <v>1016</v>
      </c>
      <c r="L339" s="5" t="s">
        <v>226</v>
      </c>
      <c r="M339">
        <v>1</v>
      </c>
      <c r="N339" s="2" t="s">
        <v>4047</v>
      </c>
      <c r="O339">
        <v>5515</v>
      </c>
      <c r="Q339" t="str">
        <f t="shared" si="11"/>
        <v>nm3api_inv_sign.ins(p_iit_ne_id =&gt; n,p_effective_date =&gt;'24-Mar-2015' , p_admin_unit=&gt; 3, pf_std_sign_no =&gt; 'OR17-1-36' , pf_graph_id =&gt; '1' , pf_show  =&gt; 'Y' , pf_mms_no  =&gt; '5515' , pf_sign_desc =&gt; 'LEFT TURN YIELD TO ONCOMING TRAFFIC' , pf_wd =&gt; '30' , pf_ht  =&gt; '36' , pf_sq_ft_no =&gt; '1080' , pf_sign_strrm_no  =&gt; '405515' , pf_sz  =&gt; '36x36' , pf_color  =&gt; 'BLK/SIL' , pf_std_sign_typ  =&gt; 'REGULATORY');</v>
      </c>
    </row>
    <row r="340" spans="1:17" x14ac:dyDescent="0.25">
      <c r="A340" t="s">
        <v>4045</v>
      </c>
      <c r="B340" t="s">
        <v>4042</v>
      </c>
      <c r="C340" s="6">
        <v>42087</v>
      </c>
      <c r="D340" s="3" t="s">
        <v>1475</v>
      </c>
      <c r="E340" s="3" t="s">
        <v>227</v>
      </c>
      <c r="F340" t="s">
        <v>878</v>
      </c>
      <c r="G340">
        <v>30</v>
      </c>
      <c r="H340">
        <v>36</v>
      </c>
      <c r="I340">
        <f t="shared" si="10"/>
        <v>1080</v>
      </c>
      <c r="J340" t="s">
        <v>1015</v>
      </c>
      <c r="K340" t="s">
        <v>1016</v>
      </c>
      <c r="L340" s="5" t="s">
        <v>228</v>
      </c>
      <c r="M340">
        <v>768</v>
      </c>
      <c r="N340" s="2" t="s">
        <v>4047</v>
      </c>
      <c r="Q340" t="str">
        <f t="shared" si="11"/>
        <v>nm3api_inv_sign.ins(p_iit_ne_id =&gt; n,p_effective_date =&gt;'24-Mar-2015' , p_admin_unit=&gt; 3, pf_std_sign_no =&gt; 'OR17-5-30' , pf_graph_id =&gt; '768' , pf_show  =&gt; 'Y' , pf_mms_no  =&gt; '' , pf_sign_desc =&gt; 'RIGHT TURN YIELD TO PEDS' , pf_wd =&gt; '30' , pf_ht  =&gt; '36' , pf_sq_ft_no =&gt; '1080' , pf_sign_strrm_no  =&gt; 'OR17-5' , pf_sz  =&gt; '30x36' , pf_color  =&gt; 'BLK/SIL' , pf_std_sign_typ  =&gt; 'REGULATORY');</v>
      </c>
    </row>
    <row r="341" spans="1:17" x14ac:dyDescent="0.25">
      <c r="A341" t="s">
        <v>4045</v>
      </c>
      <c r="B341" t="s">
        <v>4042</v>
      </c>
      <c r="C341" s="6">
        <v>42087</v>
      </c>
      <c r="D341" s="3" t="s">
        <v>1476</v>
      </c>
      <c r="E341" s="3" t="s">
        <v>227</v>
      </c>
      <c r="F341" t="s">
        <v>878</v>
      </c>
      <c r="G341">
        <v>30</v>
      </c>
      <c r="H341">
        <v>36</v>
      </c>
      <c r="I341">
        <f t="shared" si="10"/>
        <v>1080</v>
      </c>
      <c r="J341" t="s">
        <v>1015</v>
      </c>
      <c r="K341" t="s">
        <v>1016</v>
      </c>
      <c r="L341" s="5" t="s">
        <v>228</v>
      </c>
      <c r="M341">
        <v>769</v>
      </c>
      <c r="N341" s="2" t="s">
        <v>4047</v>
      </c>
      <c r="Q341" t="str">
        <f t="shared" si="11"/>
        <v>nm3api_inv_sign.ins(p_iit_ne_id =&gt; n,p_effective_date =&gt;'24-Mar-2015' , p_admin_unit=&gt; 3, pf_std_sign_no =&gt; 'OR17-5-36' , pf_graph_id =&gt; '769' , pf_show  =&gt; 'Y' , pf_mms_no  =&gt; '' , pf_sign_desc =&gt; 'RIGHT TURN YIELD TO PEDS' , pf_wd =&gt; '30' , pf_ht  =&gt; '36' , pf_sq_ft_no =&gt; '1080' , pf_sign_strrm_no  =&gt; 'OR17-5' , pf_sz  =&gt; '30x36' , pf_color  =&gt; 'BLK/SIL' , pf_std_sign_typ  =&gt; 'REGULATORY');</v>
      </c>
    </row>
    <row r="342" spans="1:17" x14ac:dyDescent="0.25">
      <c r="A342" t="s">
        <v>4045</v>
      </c>
      <c r="B342" t="s">
        <v>4042</v>
      </c>
      <c r="C342" s="6">
        <v>42087</v>
      </c>
      <c r="D342" s="3" t="s">
        <v>1477</v>
      </c>
      <c r="E342" s="3" t="s">
        <v>1478</v>
      </c>
      <c r="F342" t="s">
        <v>1472</v>
      </c>
      <c r="G342">
        <v>30</v>
      </c>
      <c r="H342">
        <v>42</v>
      </c>
      <c r="I342">
        <f t="shared" si="10"/>
        <v>1260</v>
      </c>
      <c r="J342" t="s">
        <v>1015</v>
      </c>
      <c r="K342" t="s">
        <v>1016</v>
      </c>
      <c r="L342" s="5" t="s">
        <v>2717</v>
      </c>
      <c r="M342">
        <v>1</v>
      </c>
      <c r="N342" s="2" t="s">
        <v>4047</v>
      </c>
      <c r="Q342" t="str">
        <f t="shared" si="11"/>
        <v>nm3api_inv_sign.ins(p_iit_ne_id =&gt; n,p_effective_date =&gt;'24-Mar-2015' , p_admin_unit=&gt; 3, pf_std_sign_no =&gt; 'OR17-5a-24' , pf_graph_id =&gt; '1' , pf_show  =&gt; 'Y' , pf_mms_no  =&gt; '' , pf_sign_desc =&gt; 'RIGHT TURN YIELD TO PEDS AND BIKES' , pf_wd =&gt; '30' , pf_ht  =&gt; '42' , pf_sq_ft_no =&gt; '1260' , pf_sign_strrm_no  =&gt; 'OR17-5a' , pf_sz  =&gt; '30x42' , pf_color  =&gt; 'BLK/SIL' , pf_std_sign_typ  =&gt; 'REGULATORY');</v>
      </c>
    </row>
    <row r="343" spans="1:17" x14ac:dyDescent="0.25">
      <c r="A343" t="s">
        <v>4045</v>
      </c>
      <c r="B343" t="s">
        <v>4042</v>
      </c>
      <c r="C343" s="6">
        <v>42087</v>
      </c>
      <c r="D343" s="3" t="s">
        <v>1479</v>
      </c>
      <c r="E343" s="3" t="s">
        <v>1478</v>
      </c>
      <c r="F343" t="s">
        <v>1472</v>
      </c>
      <c r="G343">
        <v>30</v>
      </c>
      <c r="H343">
        <v>42</v>
      </c>
      <c r="I343">
        <f t="shared" si="10"/>
        <v>1260</v>
      </c>
      <c r="J343" t="s">
        <v>1015</v>
      </c>
      <c r="K343" t="s">
        <v>1016</v>
      </c>
      <c r="L343" s="5" t="s">
        <v>2717</v>
      </c>
      <c r="M343">
        <v>770</v>
      </c>
      <c r="N343" s="2" t="s">
        <v>4047</v>
      </c>
      <c r="Q343" t="str">
        <f t="shared" si="11"/>
        <v>nm3api_inv_sign.ins(p_iit_ne_id =&gt; n,p_effective_date =&gt;'24-Mar-2015' , p_admin_unit=&gt; 3, pf_std_sign_no =&gt; 'OR17-5a-42' , pf_graph_id =&gt; '770' , pf_show  =&gt; 'Y' , pf_mms_no  =&gt; '' , pf_sign_desc =&gt; 'RIGHT TURN YIELD TO PEDS AND BIKES' , pf_wd =&gt; '30' , pf_ht  =&gt; '42' , pf_sq_ft_no =&gt; '1260' , pf_sign_strrm_no  =&gt; 'OR17-5a' , pf_sz  =&gt; '30x42' , pf_color  =&gt; 'BLK/SIL' , pf_std_sign_typ  =&gt; 'REGULATORY');</v>
      </c>
    </row>
    <row r="344" spans="1:17" x14ac:dyDescent="0.25">
      <c r="A344" t="s">
        <v>4045</v>
      </c>
      <c r="B344" t="s">
        <v>4042</v>
      </c>
      <c r="C344" s="6">
        <v>42087</v>
      </c>
      <c r="D344" s="3" t="s">
        <v>1480</v>
      </c>
      <c r="E344" s="3" t="s">
        <v>230</v>
      </c>
      <c r="F344" t="s">
        <v>878</v>
      </c>
      <c r="G344">
        <v>30</v>
      </c>
      <c r="H344">
        <v>36</v>
      </c>
      <c r="I344">
        <f t="shared" si="10"/>
        <v>1080</v>
      </c>
      <c r="J344" t="s">
        <v>1015</v>
      </c>
      <c r="K344" t="s">
        <v>1016</v>
      </c>
      <c r="L344" s="5" t="s">
        <v>231</v>
      </c>
      <c r="M344">
        <v>717</v>
      </c>
      <c r="N344" s="2" t="s">
        <v>4047</v>
      </c>
      <c r="Q344" t="str">
        <f t="shared" si="11"/>
        <v>nm3api_inv_sign.ins(p_iit_ne_id =&gt; n,p_effective_date =&gt;'24-Mar-2015' , p_admin_unit=&gt; 3, pf_std_sign_no =&gt; 'OR17-6-36' , pf_graph_id =&gt; '717' , pf_show  =&gt; 'Y' , pf_mms_no  =&gt; '' , pf_sign_desc =&gt; 'LEFT TURN YIELD TO PEDS' , pf_wd =&gt; '30' , pf_ht  =&gt; '36' , pf_sq_ft_no =&gt; '1080' , pf_sign_strrm_no  =&gt; 'OR17-6' , pf_sz  =&gt; '30x36' , pf_color  =&gt; 'BLK/SIL' , pf_std_sign_typ  =&gt; 'REGULATORY');</v>
      </c>
    </row>
    <row r="345" spans="1:17" x14ac:dyDescent="0.25">
      <c r="A345" t="s">
        <v>4045</v>
      </c>
      <c r="B345" t="s">
        <v>4042</v>
      </c>
      <c r="C345" s="6">
        <v>42087</v>
      </c>
      <c r="D345" s="3" t="s">
        <v>1481</v>
      </c>
      <c r="E345" s="3" t="s">
        <v>1482</v>
      </c>
      <c r="F345" t="s">
        <v>1472</v>
      </c>
      <c r="G345">
        <v>30</v>
      </c>
      <c r="H345">
        <v>42</v>
      </c>
      <c r="I345">
        <f t="shared" si="10"/>
        <v>1260</v>
      </c>
      <c r="J345" t="s">
        <v>1015</v>
      </c>
      <c r="K345" t="s">
        <v>1016</v>
      </c>
      <c r="L345" s="5" t="s">
        <v>2718</v>
      </c>
      <c r="M345">
        <v>718</v>
      </c>
      <c r="N345" s="2" t="s">
        <v>4047</v>
      </c>
      <c r="Q345" t="str">
        <f t="shared" si="11"/>
        <v>nm3api_inv_sign.ins(p_iit_ne_id =&gt; n,p_effective_date =&gt;'24-Mar-2015' , p_admin_unit=&gt; 3, pf_std_sign_no =&gt; 'OR17-6a-42' , pf_graph_id =&gt; '718' , pf_show  =&gt; 'Y' , pf_mms_no  =&gt; '' , pf_sign_desc =&gt; 'LEFT TURN YIELD TO PEDS AND BIKES' , pf_wd =&gt; '30' , pf_ht  =&gt; '42' , pf_sq_ft_no =&gt; '1260' , pf_sign_strrm_no  =&gt; 'OR17-6a' , pf_sz  =&gt; '30x42' , pf_color  =&gt; 'BLK/SIL' , pf_std_sign_typ  =&gt; 'REGULATORY');</v>
      </c>
    </row>
    <row r="346" spans="1:17" x14ac:dyDescent="0.25">
      <c r="A346" t="s">
        <v>4045</v>
      </c>
      <c r="B346" t="s">
        <v>4042</v>
      </c>
      <c r="C346" s="6">
        <v>42087</v>
      </c>
      <c r="D346" s="3" t="s">
        <v>1483</v>
      </c>
      <c r="E346" s="3" t="s">
        <v>1484</v>
      </c>
      <c r="F346" t="s">
        <v>1485</v>
      </c>
      <c r="G346">
        <v>12</v>
      </c>
      <c r="H346">
        <v>12</v>
      </c>
      <c r="I346">
        <f t="shared" si="10"/>
        <v>144</v>
      </c>
      <c r="J346" t="s">
        <v>882</v>
      </c>
      <c r="K346" t="s">
        <v>1191</v>
      </c>
      <c r="L346" s="5" t="s">
        <v>2719</v>
      </c>
      <c r="M346">
        <v>1</v>
      </c>
      <c r="N346" s="2" t="s">
        <v>4047</v>
      </c>
      <c r="Q346" t="str">
        <f t="shared" si="11"/>
        <v>nm3api_inv_sign.ins(p_iit_ne_id =&gt; n,p_effective_date =&gt;'24-Mar-2015' , p_admin_unit=&gt; 3, pf_std_sign_no =&gt; 'OR17-7-12' , pf_graph_id =&gt; '1' , pf_show  =&gt; 'Y' , pf_mms_no  =&gt; '' , pf_sign_desc =&gt; 'SKIING- DOWNHILL (SYMBOL)' , pf_wd =&gt; '12' , pf_ht  =&gt; '12' , pf_sq_ft_no =&gt; '144' , pf_sign_strrm_no  =&gt; 'OR17-7' , pf_sz  =&gt; '12x12' , pf_color  =&gt; 'SIL/BRN' , pf_std_sign_typ  =&gt; 'RECREATIONAL');</v>
      </c>
    </row>
    <row r="347" spans="1:17" x14ac:dyDescent="0.25">
      <c r="A347" t="s">
        <v>4045</v>
      </c>
      <c r="B347" t="s">
        <v>4042</v>
      </c>
      <c r="C347" s="6">
        <v>42087</v>
      </c>
      <c r="D347" s="3" t="s">
        <v>1486</v>
      </c>
      <c r="E347" s="3">
        <v>405526</v>
      </c>
      <c r="F347" t="s">
        <v>1485</v>
      </c>
      <c r="G347">
        <v>12</v>
      </c>
      <c r="H347">
        <v>12</v>
      </c>
      <c r="I347">
        <f t="shared" si="10"/>
        <v>144</v>
      </c>
      <c r="J347" t="s">
        <v>882</v>
      </c>
      <c r="K347" t="s">
        <v>1191</v>
      </c>
      <c r="L347" s="5" t="s">
        <v>2720</v>
      </c>
      <c r="M347">
        <v>1</v>
      </c>
      <c r="N347" s="2" t="s">
        <v>4047</v>
      </c>
      <c r="O347">
        <v>5526</v>
      </c>
      <c r="Q347" t="str">
        <f t="shared" si="11"/>
        <v>nm3api_inv_sign.ins(p_iit_ne_id =&gt; n,p_effective_date =&gt;'24-Mar-2015' , p_admin_unit=&gt; 3, pf_std_sign_no =&gt; 'OR17-8-12' , pf_graph_id =&gt; '1' , pf_show  =&gt; 'Y' , pf_mms_no  =&gt; '5526' , pf_sign_desc =&gt; 'SNOWMOBILE (SYMBOL)' , pf_wd =&gt; '12' , pf_ht  =&gt; '12' , pf_sq_ft_no =&gt; '144' , pf_sign_strrm_no  =&gt; '405526' , pf_sz  =&gt; '12x12' , pf_color  =&gt; 'SIL/BRN' , pf_std_sign_typ  =&gt; 'RECREATIONAL');</v>
      </c>
    </row>
    <row r="348" spans="1:17" x14ac:dyDescent="0.25">
      <c r="A348" t="s">
        <v>4045</v>
      </c>
      <c r="B348" t="s">
        <v>4042</v>
      </c>
      <c r="C348" s="6">
        <v>42087</v>
      </c>
      <c r="D348" s="3" t="s">
        <v>1487</v>
      </c>
      <c r="E348" s="3" t="s">
        <v>233</v>
      </c>
      <c r="F348" t="s">
        <v>1190</v>
      </c>
      <c r="G348">
        <v>108</v>
      </c>
      <c r="H348">
        <v>48</v>
      </c>
      <c r="I348">
        <f t="shared" si="10"/>
        <v>5184</v>
      </c>
      <c r="J348" t="s">
        <v>1015</v>
      </c>
      <c r="K348" t="s">
        <v>1016</v>
      </c>
      <c r="L348" s="5" t="s">
        <v>1488</v>
      </c>
      <c r="M348">
        <v>1</v>
      </c>
      <c r="N348" s="2" t="s">
        <v>4047</v>
      </c>
      <c r="Q348" t="str">
        <f t="shared" si="11"/>
        <v>nm3api_inv_sign.ins(p_iit_ne_id =&gt; n,p_effective_date =&gt;'24-Mar-2015' , p_admin_unit=&gt; 3, pf_std_sign_no =&gt; 'OR18-1-48' , pf_graph_id =&gt; '1' , pf_show  =&gt; 'Y' , pf_mms_no  =&gt; '' , pf_sign_desc =&gt; 'ENTERING WINTER RECREATION AREA PARKING PERMITS REQUIRED BEYOND THIS POINT' , pf_wd =&gt; '108' , pf_ht  =&gt; '48' , pf_sq_ft_no =&gt; '5184' , pf_sign_strrm_no  =&gt; 'OR18-1' , pf_sz  =&gt; '108x48' , pf_color  =&gt; 'BLK/SIL' , pf_std_sign_typ  =&gt; 'REGULATORY');</v>
      </c>
    </row>
    <row r="349" spans="1:17" x14ac:dyDescent="0.25">
      <c r="A349" t="s">
        <v>4045</v>
      </c>
      <c r="B349" t="s">
        <v>4042</v>
      </c>
      <c r="C349" s="6">
        <v>42087</v>
      </c>
      <c r="D349" s="3" t="s">
        <v>1489</v>
      </c>
      <c r="E349" s="3">
        <v>405529</v>
      </c>
      <c r="F349" t="s">
        <v>1451</v>
      </c>
      <c r="G349">
        <v>36</v>
      </c>
      <c r="H349">
        <v>48</v>
      </c>
      <c r="I349">
        <f t="shared" si="10"/>
        <v>1728</v>
      </c>
      <c r="J349" t="s">
        <v>875</v>
      </c>
      <c r="K349" t="s">
        <v>1016</v>
      </c>
      <c r="L349" s="5" t="s">
        <v>358</v>
      </c>
      <c r="M349">
        <v>1</v>
      </c>
      <c r="N349" s="2" t="s">
        <v>4047</v>
      </c>
      <c r="O349">
        <v>5529</v>
      </c>
      <c r="Q349" t="str">
        <f t="shared" si="11"/>
        <v>nm3api_inv_sign.ins(p_iit_ne_id =&gt; n,p_effective_date =&gt;'24-Mar-2015' , p_admin_unit=&gt; 3, pf_std_sign_no =&gt; 'OR18-2-48' , pf_graph_id =&gt; '1' , pf_show  =&gt; 'Y' , pf_mms_no  =&gt; '5529' , pf_sign_desc =&gt; 'NO PARKING FOR UNATTENDED VEHICLES' , pf_wd =&gt; '36' , pf_ht  =&gt; '48' , pf_sq_ft_no =&gt; '1728' , pf_sign_strrm_no  =&gt; '405529' , pf_sz  =&gt; '36x48' , pf_color  =&gt; 'GRN/SIL' , pf_std_sign_typ  =&gt; 'REGULATORY');</v>
      </c>
    </row>
    <row r="350" spans="1:17" x14ac:dyDescent="0.25">
      <c r="A350" t="s">
        <v>4045</v>
      </c>
      <c r="B350" t="s">
        <v>4042</v>
      </c>
      <c r="C350" s="6">
        <v>42087</v>
      </c>
      <c r="D350" s="3" t="s">
        <v>1490</v>
      </c>
      <c r="E350" s="3">
        <v>405522</v>
      </c>
      <c r="F350" t="s">
        <v>972</v>
      </c>
      <c r="G350">
        <v>24</v>
      </c>
      <c r="H350">
        <v>30</v>
      </c>
      <c r="I350">
        <f t="shared" si="10"/>
        <v>720</v>
      </c>
      <c r="J350" t="s">
        <v>875</v>
      </c>
      <c r="K350" t="s">
        <v>1016</v>
      </c>
      <c r="L350" s="5" t="s">
        <v>1491</v>
      </c>
      <c r="M350">
        <v>1</v>
      </c>
      <c r="N350" s="2" t="s">
        <v>4047</v>
      </c>
      <c r="O350">
        <v>5522</v>
      </c>
      <c r="Q350" t="str">
        <f t="shared" si="11"/>
        <v>nm3api_inv_sign.ins(p_iit_ne_id =&gt; n,p_effective_date =&gt;'24-Mar-2015' , p_admin_unit=&gt; 3, pf_std_sign_no =&gt; 'OR18-3-30' , pf_graph_id =&gt; '1' , pf_show  =&gt; 'Y' , pf_mms_no  =&gt; '5522' , pf_sign_desc =&gt; 'SNO-PARK PARKING PERMITS REQUIRED' , pf_wd =&gt; '24' , pf_ht  =&gt; '30' , pf_sq_ft_no =&gt; '720' , pf_sign_strrm_no  =&gt; '405522' , pf_sz  =&gt; '24x30' , pf_color  =&gt; 'GRN/SIL' , pf_std_sign_typ  =&gt; 'REGULATORY');</v>
      </c>
    </row>
    <row r="351" spans="1:17" x14ac:dyDescent="0.25">
      <c r="A351" t="s">
        <v>4045</v>
      </c>
      <c r="B351" t="s">
        <v>4042</v>
      </c>
      <c r="C351" s="6">
        <v>42087</v>
      </c>
      <c r="D351" s="3" t="s">
        <v>1492</v>
      </c>
      <c r="E351" s="3">
        <v>405523</v>
      </c>
      <c r="F351" t="s">
        <v>972</v>
      </c>
      <c r="G351">
        <v>24</v>
      </c>
      <c r="H351">
        <v>30</v>
      </c>
      <c r="I351">
        <f t="shared" si="10"/>
        <v>720</v>
      </c>
      <c r="J351" t="s">
        <v>875</v>
      </c>
      <c r="K351" t="s">
        <v>1016</v>
      </c>
      <c r="L351" s="5" t="s">
        <v>2721</v>
      </c>
      <c r="M351">
        <v>1</v>
      </c>
      <c r="N351" s="2" t="s">
        <v>4047</v>
      </c>
      <c r="O351">
        <v>5523</v>
      </c>
      <c r="Q351" t="str">
        <f t="shared" si="11"/>
        <v>nm3api_inv_sign.ins(p_iit_ne_id =&gt; n,p_effective_date =&gt;'24-Mar-2015' , p_admin_unit=&gt; 3, pf_std_sign_no =&gt; 'OR18-3a-30' , pf_graph_id =&gt; '1' , pf_show  =&gt; 'Y' , pf_mms_no  =&gt; '5523' , pf_sign_desc =&gt; 'SNO-PARK PARKING PERMITS REQUIRED- W/ L ARROW' , pf_wd =&gt; '24' , pf_ht  =&gt; '30' , pf_sq_ft_no =&gt; '720' , pf_sign_strrm_no  =&gt; '405523' , pf_sz  =&gt; '24x30' , pf_color  =&gt; 'GRN/SIL' , pf_std_sign_typ  =&gt; 'REGULATORY');</v>
      </c>
    </row>
    <row r="352" spans="1:17" x14ac:dyDescent="0.25">
      <c r="A352" t="s">
        <v>4045</v>
      </c>
      <c r="B352" t="s">
        <v>4042</v>
      </c>
      <c r="C352" s="6">
        <v>42087</v>
      </c>
      <c r="D352" s="3" t="s">
        <v>1493</v>
      </c>
      <c r="E352" s="3">
        <v>405524</v>
      </c>
      <c r="F352" t="s">
        <v>972</v>
      </c>
      <c r="G352">
        <v>24</v>
      </c>
      <c r="H352">
        <v>30</v>
      </c>
      <c r="I352">
        <f t="shared" si="10"/>
        <v>720</v>
      </c>
      <c r="J352" t="s">
        <v>875</v>
      </c>
      <c r="K352" t="s">
        <v>1016</v>
      </c>
      <c r="L352" s="5" t="s">
        <v>2722</v>
      </c>
      <c r="M352">
        <v>1</v>
      </c>
      <c r="N352" s="2" t="s">
        <v>4047</v>
      </c>
      <c r="O352">
        <v>5524</v>
      </c>
      <c r="Q352" t="str">
        <f t="shared" si="11"/>
        <v>nm3api_inv_sign.ins(p_iit_ne_id =&gt; n,p_effective_date =&gt;'24-Mar-2015' , p_admin_unit=&gt; 3, pf_std_sign_no =&gt; 'OR18-3b-30' , pf_graph_id =&gt; '1' , pf_show  =&gt; 'Y' , pf_mms_no  =&gt; '5524' , pf_sign_desc =&gt; 'SNO-PARK PARKING PERMITS REQUIRED- W/ R ARROW' , pf_wd =&gt; '24' , pf_ht  =&gt; '30' , pf_sq_ft_no =&gt; '720' , pf_sign_strrm_no  =&gt; '405524' , pf_sz  =&gt; '24x30' , pf_color  =&gt; 'GRN/SIL' , pf_std_sign_typ  =&gt; 'REGULATORY');</v>
      </c>
    </row>
    <row r="353" spans="1:17" x14ac:dyDescent="0.25">
      <c r="A353" t="s">
        <v>4045</v>
      </c>
      <c r="B353" t="s">
        <v>4042</v>
      </c>
      <c r="C353" s="6">
        <v>42087</v>
      </c>
      <c r="D353" s="3" t="s">
        <v>1494</v>
      </c>
      <c r="E353" s="3">
        <v>405522</v>
      </c>
      <c r="F353" t="s">
        <v>972</v>
      </c>
      <c r="G353">
        <v>24</v>
      </c>
      <c r="H353">
        <v>30</v>
      </c>
      <c r="I353">
        <f t="shared" si="10"/>
        <v>720</v>
      </c>
      <c r="J353" t="s">
        <v>875</v>
      </c>
      <c r="K353" t="s">
        <v>1016</v>
      </c>
      <c r="L353" s="5" t="s">
        <v>2723</v>
      </c>
      <c r="M353">
        <v>1</v>
      </c>
      <c r="N353" s="2" t="s">
        <v>4047</v>
      </c>
      <c r="O353">
        <v>5522</v>
      </c>
      <c r="Q353" t="str">
        <f t="shared" si="11"/>
        <v>nm3api_inv_sign.ins(p_iit_ne_id =&gt; n,p_effective_date =&gt;'24-Mar-2015' , p_admin_unit=&gt; 3, pf_std_sign_no =&gt; 'OR18-4-30' , pf_graph_id =&gt; '1' , pf_show  =&gt; 'Y' , pf_mms_no  =&gt; '5522' , pf_sign_desc =&gt; 'SNO-PARK PARKING PERMITS REQUIRED- DOUBLE ARROW' , pf_wd =&gt; '24' , pf_ht  =&gt; '30' , pf_sq_ft_no =&gt; '720' , pf_sign_strrm_no  =&gt; '405522' , pf_sz  =&gt; '24x30' , pf_color  =&gt; 'GRN/SIL' , pf_std_sign_typ  =&gt; 'REGULATORY');</v>
      </c>
    </row>
    <row r="354" spans="1:17" x14ac:dyDescent="0.25">
      <c r="A354" t="s">
        <v>4045</v>
      </c>
      <c r="B354" t="s">
        <v>4042</v>
      </c>
      <c r="C354" s="6">
        <v>42087</v>
      </c>
      <c r="D354" s="3" t="s">
        <v>1495</v>
      </c>
      <c r="E354" s="3" t="s">
        <v>239</v>
      </c>
      <c r="F354" t="s">
        <v>878</v>
      </c>
      <c r="G354">
        <v>30</v>
      </c>
      <c r="H354">
        <v>36</v>
      </c>
      <c r="I354">
        <f t="shared" si="10"/>
        <v>1080</v>
      </c>
      <c r="J354" t="s">
        <v>1015</v>
      </c>
      <c r="K354" t="s">
        <v>1016</v>
      </c>
      <c r="L354" s="5" t="s">
        <v>240</v>
      </c>
      <c r="M354">
        <v>757</v>
      </c>
      <c r="N354" s="2" t="s">
        <v>4047</v>
      </c>
      <c r="Q354" t="str">
        <f t="shared" si="11"/>
        <v>nm3api_inv_sign.ins(p_iit_ne_id =&gt; n,p_effective_date =&gt;'24-Mar-2015' , p_admin_unit=&gt; 3, pf_std_sign_no =&gt; 'OR19-6-36' , pf_graph_id =&gt; '757' , pf_show  =&gt; 'Y' , pf_mms_no  =&gt; '' , pf_sign_desc =&gt; 'PATROLLED BY AIRCRAFT' , pf_wd =&gt; '30' , pf_ht  =&gt; '36' , pf_sq_ft_no =&gt; '1080' , pf_sign_strrm_no  =&gt; 'OR19-6' , pf_sz  =&gt; '30x36' , pf_color  =&gt; 'BLK/SIL' , pf_std_sign_typ  =&gt; 'REGULATORY');</v>
      </c>
    </row>
    <row r="355" spans="1:17" x14ac:dyDescent="0.25">
      <c r="A355" t="s">
        <v>4045</v>
      </c>
      <c r="B355" t="s">
        <v>4042</v>
      </c>
      <c r="C355" s="6">
        <v>42087</v>
      </c>
      <c r="D355" s="3" t="s">
        <v>1496</v>
      </c>
      <c r="E355" s="3">
        <v>405520</v>
      </c>
      <c r="F355" t="s">
        <v>1469</v>
      </c>
      <c r="G355">
        <v>48</v>
      </c>
      <c r="H355">
        <v>60</v>
      </c>
      <c r="I355">
        <f t="shared" si="10"/>
        <v>2880</v>
      </c>
      <c r="J355" t="s">
        <v>1015</v>
      </c>
      <c r="K355" t="s">
        <v>1016</v>
      </c>
      <c r="L355" s="5" t="s">
        <v>240</v>
      </c>
      <c r="M355">
        <v>1</v>
      </c>
      <c r="N355" s="2" t="s">
        <v>4047</v>
      </c>
      <c r="O355">
        <v>5520</v>
      </c>
      <c r="Q355" t="str">
        <f t="shared" si="11"/>
        <v>nm3api_inv_sign.ins(p_iit_ne_id =&gt; n,p_effective_date =&gt;'24-Mar-2015' , p_admin_unit=&gt; 3, pf_std_sign_no =&gt; 'OR19-6-60' , pf_graph_id =&gt; '1' , pf_show  =&gt; 'Y' , pf_mms_no  =&gt; '5520' , pf_sign_desc =&gt; 'PATROLLED BY AIRCRAFT' , pf_wd =&gt; '48' , pf_ht  =&gt; '60' , pf_sq_ft_no =&gt; '2880' , pf_sign_strrm_no  =&gt; '405520' , pf_sz  =&gt; '48x60' , pf_color  =&gt; 'BLK/SIL' , pf_std_sign_typ  =&gt; 'REGULATORY');</v>
      </c>
    </row>
    <row r="356" spans="1:17" x14ac:dyDescent="0.25">
      <c r="A356" t="s">
        <v>4045</v>
      </c>
      <c r="B356" t="s">
        <v>4042</v>
      </c>
      <c r="C356" s="6">
        <v>42087</v>
      </c>
      <c r="D356" s="3" t="s">
        <v>1497</v>
      </c>
      <c r="E356" s="3" t="s">
        <v>241</v>
      </c>
      <c r="F356" t="s">
        <v>944</v>
      </c>
      <c r="G356">
        <v>24</v>
      </c>
      <c r="H356">
        <v>12</v>
      </c>
      <c r="I356">
        <f t="shared" si="10"/>
        <v>288</v>
      </c>
      <c r="J356" t="s">
        <v>1015</v>
      </c>
      <c r="K356" t="s">
        <v>1016</v>
      </c>
      <c r="L356" s="5" t="s">
        <v>1498</v>
      </c>
      <c r="M356">
        <v>749</v>
      </c>
      <c r="N356" s="2" t="s">
        <v>4047</v>
      </c>
      <c r="Q356" t="str">
        <f t="shared" si="11"/>
        <v>nm3api_inv_sign.ins(p_iit_ne_id =&gt; n,p_effective_date =&gt;'24-Mar-2015' , p_admin_unit=&gt; 3, pf_std_sign_no =&gt; 'OR20-1-12' , pf_graph_id =&gt; '749' , pf_show  =&gt; 'Y' , pf_mms_no  =&gt; '' , pf_sign_desc =&gt; 'ONE VEHICLE PER GREEN' , pf_wd =&gt; '24' , pf_ht  =&gt; '12' , pf_sq_ft_no =&gt; '288' , pf_sign_strrm_no  =&gt; 'OR20-1' , pf_sz  =&gt; '24x12' , pf_color  =&gt; 'BLK/SIL' , pf_std_sign_typ  =&gt; 'REGULATORY');</v>
      </c>
    </row>
    <row r="357" spans="1:17" x14ac:dyDescent="0.25">
      <c r="A357" t="s">
        <v>4045</v>
      </c>
      <c r="B357" t="s">
        <v>4042</v>
      </c>
      <c r="C357" s="6">
        <v>42087</v>
      </c>
      <c r="D357" s="3" t="s">
        <v>1499</v>
      </c>
      <c r="E357" s="3" t="s">
        <v>243</v>
      </c>
      <c r="F357" t="s">
        <v>878</v>
      </c>
      <c r="G357">
        <v>30</v>
      </c>
      <c r="H357">
        <v>36</v>
      </c>
      <c r="I357">
        <f t="shared" si="10"/>
        <v>1080</v>
      </c>
      <c r="J357" t="s">
        <v>1500</v>
      </c>
      <c r="K357" t="s">
        <v>1016</v>
      </c>
      <c r="L357" s="5" t="s">
        <v>1501</v>
      </c>
      <c r="M357">
        <v>762</v>
      </c>
      <c r="N357" s="2" t="s">
        <v>4047</v>
      </c>
      <c r="Q357" t="str">
        <f t="shared" si="11"/>
        <v>nm3api_inv_sign.ins(p_iit_ne_id =&gt; n,p_effective_date =&gt;'24-Mar-2015' , p_admin_unit=&gt; 3, pf_std_sign_no =&gt; 'OR20-4-36' , pf_graph_id =&gt; '762' , pf_show  =&gt; 'Y' , pf_mms_no  =&gt; '' , pf_sign_desc =&gt; 'RAMP SIGNAL ON' , pf_wd =&gt; '30' , pf_ht  =&gt; '36' , pf_sq_ft_no =&gt; '1080' , pf_sign_strrm_no  =&gt; 'OR20-4' , pf_sz  =&gt; '30x36' , pf_color  =&gt; 'LED Red' , pf_std_sign_typ  =&gt; 'REGULATORY');</v>
      </c>
    </row>
    <row r="358" spans="1:17" x14ac:dyDescent="0.25">
      <c r="A358" t="s">
        <v>4045</v>
      </c>
      <c r="B358" t="s">
        <v>4042</v>
      </c>
      <c r="C358" s="6">
        <v>42087</v>
      </c>
      <c r="D358" s="3" t="s">
        <v>1502</v>
      </c>
      <c r="E358" s="3" t="s">
        <v>244</v>
      </c>
      <c r="F358" t="s">
        <v>972</v>
      </c>
      <c r="G358">
        <v>24</v>
      </c>
      <c r="H358">
        <v>30</v>
      </c>
      <c r="I358">
        <f t="shared" si="10"/>
        <v>720</v>
      </c>
      <c r="J358" t="s">
        <v>1503</v>
      </c>
      <c r="K358" t="s">
        <v>1016</v>
      </c>
      <c r="L358" s="5" t="s">
        <v>1504</v>
      </c>
      <c r="M358">
        <v>1</v>
      </c>
      <c r="N358" s="2" t="s">
        <v>4047</v>
      </c>
      <c r="Q358" t="str">
        <f t="shared" si="11"/>
        <v>nm3api_inv_sign.ins(p_iit_ne_id =&gt; n,p_effective_date =&gt;'24-Mar-2015' , p_admin_unit=&gt; 3, pf_std_sign_no =&gt; 'OR20-5-30' , pf_graph_id =&gt; '1' , pf_show  =&gt; 'Y' , pf_mms_no  =&gt; '' , pf_sign_desc =&gt; 'FORM 2 LANES WHEN METERED' , pf_wd =&gt; '24' , pf_ht  =&gt; '30' , pf_sq_ft_no =&gt; '720' , pf_sign_strrm_no  =&gt; 'OR20-5' , pf_sz  =&gt; '24x30' , pf_color  =&gt; 'BLK/WHT' , pf_std_sign_typ  =&gt; 'REGULATORY');</v>
      </c>
    </row>
    <row r="359" spans="1:17" x14ac:dyDescent="0.25">
      <c r="A359" t="s">
        <v>4045</v>
      </c>
      <c r="B359" t="s">
        <v>4042</v>
      </c>
      <c r="C359" s="6">
        <v>42087</v>
      </c>
      <c r="D359" s="3" t="s">
        <v>1505</v>
      </c>
      <c r="E359" s="3">
        <v>405029</v>
      </c>
      <c r="F359" t="s">
        <v>1506</v>
      </c>
      <c r="G359">
        <v>18</v>
      </c>
      <c r="H359">
        <v>24</v>
      </c>
      <c r="I359">
        <f t="shared" si="10"/>
        <v>432</v>
      </c>
      <c r="J359" t="s">
        <v>864</v>
      </c>
      <c r="K359" t="s">
        <v>865</v>
      </c>
      <c r="L359" s="5" t="s">
        <v>2724</v>
      </c>
      <c r="M359">
        <v>1</v>
      </c>
      <c r="N359" s="2" t="s">
        <v>4047</v>
      </c>
      <c r="O359">
        <v>5029</v>
      </c>
      <c r="Q359" t="str">
        <f t="shared" si="11"/>
        <v>nm3api_inv_sign.ins(p_iit_ne_id =&gt; n,p_effective_date =&gt;'24-Mar-2015' , p_admin_unit=&gt; 3, pf_std_sign_no =&gt; 'OR20-6b-24' , pf_graph_id =&gt; '1' , pf_show  =&gt; 'Y' , pf_mms_no  =&gt; '5029' , pf_sign_desc =&gt; 'PARKING WITH D.M.V. DISABLED PERMIT ONLY ... W/ REGULATIONS AND SYMBOL' , pf_wd =&gt; '18' , pf_ht  =&gt; '24' , pf_sq_ft_no =&gt; '432' , pf_sign_strrm_no  =&gt; '405029' , pf_sz  =&gt; '18x24' , pf_color  =&gt; 'SIL/BLU' , pf_std_sign_typ  =&gt; 'SERVICE');</v>
      </c>
    </row>
    <row r="360" spans="1:17" x14ac:dyDescent="0.25">
      <c r="A360" t="s">
        <v>4045</v>
      </c>
      <c r="B360" t="s">
        <v>4042</v>
      </c>
      <c r="C360" s="6">
        <v>42087</v>
      </c>
      <c r="D360" s="3" t="s">
        <v>1507</v>
      </c>
      <c r="E360" s="3" t="s">
        <v>1508</v>
      </c>
      <c r="F360" t="s">
        <v>1430</v>
      </c>
      <c r="G360">
        <v>12</v>
      </c>
      <c r="H360">
        <v>18</v>
      </c>
      <c r="I360">
        <f t="shared" si="10"/>
        <v>216</v>
      </c>
      <c r="J360" t="s">
        <v>875</v>
      </c>
      <c r="K360" t="s">
        <v>876</v>
      </c>
      <c r="L360" s="5" t="s">
        <v>2725</v>
      </c>
      <c r="M360">
        <v>1</v>
      </c>
      <c r="N360" s="2" t="s">
        <v>4047</v>
      </c>
      <c r="Q360" t="str">
        <f t="shared" si="11"/>
        <v>nm3api_inv_sign.ins(p_iit_ne_id =&gt; n,p_effective_date =&gt;'24-Mar-2015' , p_admin_unit=&gt; 3, pf_std_sign_no =&gt; 'OR20-6c-18' , pf_graph_id =&gt; '1' , pf_show  =&gt; 'Y' , pf_mms_no  =&gt; '' , pf_sign_desc =&gt; 'PARKING WITH D.M.V. DISABLED PERMIT ONLY ... W/ REGULATIONS AND SYMBOL AND DOUBLE ARROW' , pf_wd =&gt; '12' , pf_ht  =&gt; '18' , pf_sq_ft_no =&gt; '216' , pf_sign_strrm_no  =&gt; 'OR20-6C' , pf_sz  =&gt; '12x18' , pf_color  =&gt; 'GRN/SIL' , pf_std_sign_typ  =&gt; 'PERMISSIVE');</v>
      </c>
    </row>
    <row r="361" spans="1:17" x14ac:dyDescent="0.25">
      <c r="A361" t="s">
        <v>4045</v>
      </c>
      <c r="B361" t="s">
        <v>4042</v>
      </c>
      <c r="C361" s="6">
        <v>42087</v>
      </c>
      <c r="D361" s="3" t="s">
        <v>1509</v>
      </c>
      <c r="E361" s="3">
        <v>405598</v>
      </c>
      <c r="F361" t="s">
        <v>1510</v>
      </c>
      <c r="G361">
        <v>18</v>
      </c>
      <c r="H361">
        <v>3</v>
      </c>
      <c r="I361">
        <f t="shared" si="10"/>
        <v>54</v>
      </c>
      <c r="J361" t="s">
        <v>864</v>
      </c>
      <c r="K361" t="s">
        <v>865</v>
      </c>
      <c r="L361" s="5" t="s">
        <v>1511</v>
      </c>
      <c r="M361">
        <v>1</v>
      </c>
      <c r="N361" s="2" t="s">
        <v>4047</v>
      </c>
      <c r="O361">
        <v>5598</v>
      </c>
      <c r="Q361" t="str">
        <f t="shared" si="11"/>
        <v>nm3api_inv_sign.ins(p_iit_ne_id =&gt; n,p_effective_date =&gt;'24-Mar-2015' , p_admin_unit=&gt; 3, pf_std_sign_no =&gt; 'OR20-6d-3' , pf_graph_id =&gt; '1' , pf_show  =&gt; 'Y' , pf_mms_no  =&gt; '5598' , pf_sign_desc =&gt; 'VAN-ACCESSIBLE' , pf_wd =&gt; '18' , pf_ht  =&gt; '3' , pf_sq_ft_no =&gt; '54' , pf_sign_strrm_no  =&gt; '405598' , pf_sz  =&gt; '18x3' , pf_color  =&gt; 'SIL/BLU' , pf_std_sign_typ  =&gt; 'SERVICE');</v>
      </c>
    </row>
    <row r="362" spans="1:17" x14ac:dyDescent="0.25">
      <c r="A362" t="s">
        <v>4045</v>
      </c>
      <c r="B362" t="s">
        <v>4042</v>
      </c>
      <c r="C362" s="6">
        <v>42087</v>
      </c>
      <c r="D362" s="3" t="s">
        <v>1512</v>
      </c>
      <c r="E362" s="3" t="s">
        <v>247</v>
      </c>
      <c r="F362" t="s">
        <v>1506</v>
      </c>
      <c r="G362">
        <v>18</v>
      </c>
      <c r="H362">
        <v>24</v>
      </c>
      <c r="I362">
        <f t="shared" si="10"/>
        <v>432</v>
      </c>
      <c r="J362" t="s">
        <v>1015</v>
      </c>
      <c r="K362" t="s">
        <v>1016</v>
      </c>
      <c r="L362" s="5" t="s">
        <v>248</v>
      </c>
      <c r="M362">
        <v>729</v>
      </c>
      <c r="N362" s="2" t="s">
        <v>4047</v>
      </c>
      <c r="Q362" t="str">
        <f t="shared" si="11"/>
        <v>nm3api_inv_sign.ins(p_iit_ne_id =&gt; n,p_effective_date =&gt;'24-Mar-2015' , p_admin_unit=&gt; 3, pf_std_sign_no =&gt; 'OR21-1-24' , pf_graph_id =&gt; '729' , pf_show  =&gt; 'Y' , pf_mms_no  =&gt; '' , pf_sign_desc =&gt; 'NO FISHING FROM BRIDGE' , pf_wd =&gt; '18' , pf_ht  =&gt; '24' , pf_sq_ft_no =&gt; '432' , pf_sign_strrm_no  =&gt; 'OR21-1' , pf_sz  =&gt; '18x24' , pf_color  =&gt; 'BLK/SIL' , pf_std_sign_typ  =&gt; 'REGULATORY');</v>
      </c>
    </row>
    <row r="363" spans="1:17" x14ac:dyDescent="0.25">
      <c r="A363" t="s">
        <v>4045</v>
      </c>
      <c r="B363" t="s">
        <v>4042</v>
      </c>
      <c r="C363" s="6">
        <v>42087</v>
      </c>
      <c r="D363" s="3" t="s">
        <v>1513</v>
      </c>
      <c r="E363" s="3" t="s">
        <v>249</v>
      </c>
      <c r="F363" t="s">
        <v>1506</v>
      </c>
      <c r="G363">
        <v>18</v>
      </c>
      <c r="H363">
        <v>24</v>
      </c>
      <c r="I363">
        <f t="shared" si="10"/>
        <v>432</v>
      </c>
      <c r="J363" t="s">
        <v>1015</v>
      </c>
      <c r="K363" t="s">
        <v>1016</v>
      </c>
      <c r="L363" s="5" t="s">
        <v>250</v>
      </c>
      <c r="M363">
        <v>679</v>
      </c>
      <c r="N363" s="2" t="s">
        <v>4047</v>
      </c>
      <c r="Q363" t="str">
        <f t="shared" si="11"/>
        <v>nm3api_inv_sign.ins(p_iit_ne_id =&gt; n,p_effective_date =&gt;'24-Mar-2015' , p_admin_unit=&gt; 3, pf_std_sign_no =&gt; 'OR21-2-36' , pf_graph_id =&gt; '679' , pf_show  =&gt; 'Y' , pf_mms_no  =&gt; '' , pf_sign_desc =&gt; 'DIVING FROM BRIDGE PROHIBITED' , pf_wd =&gt; '18' , pf_ht  =&gt; '24' , pf_sq_ft_no =&gt; '432' , pf_sign_strrm_no  =&gt; 'OR21-2' , pf_sz  =&gt; '18x24' , pf_color  =&gt; 'BLK/SIL' , pf_std_sign_typ  =&gt; 'REGULATORY');</v>
      </c>
    </row>
    <row r="364" spans="1:17" x14ac:dyDescent="0.25">
      <c r="A364" t="s">
        <v>4045</v>
      </c>
      <c r="B364" t="s">
        <v>4042</v>
      </c>
      <c r="C364" s="6">
        <v>42087</v>
      </c>
      <c r="D364" s="3" t="s">
        <v>1514</v>
      </c>
      <c r="E364" s="3" t="s">
        <v>1514</v>
      </c>
      <c r="F364" t="s">
        <v>1506</v>
      </c>
      <c r="G364">
        <v>18</v>
      </c>
      <c r="H364">
        <v>24</v>
      </c>
      <c r="I364">
        <f t="shared" si="10"/>
        <v>432</v>
      </c>
      <c r="J364" t="s">
        <v>1015</v>
      </c>
      <c r="K364" t="s">
        <v>1016</v>
      </c>
      <c r="L364" s="5" t="s">
        <v>252</v>
      </c>
      <c r="M364">
        <v>679</v>
      </c>
      <c r="N364" s="2" t="s">
        <v>4047</v>
      </c>
      <c r="Q364" t="str">
        <f t="shared" si="11"/>
        <v>nm3api_inv_sign.ins(p_iit_ne_id =&gt; n,p_effective_date =&gt;'24-Mar-2015' , p_admin_unit=&gt; 3, pf_std_sign_no =&gt; 'OR21-2a' , pf_graph_id =&gt; '679' , pf_show  =&gt; 'Y' , pf_mms_no  =&gt; '' , pf_sign_desc =&gt; 'DIVING OR JUMPING FROM BRIDGE PROHIBITED' , pf_wd =&gt; '18' , pf_ht  =&gt; '24' , pf_sq_ft_no =&gt; '432' , pf_sign_strrm_no  =&gt; 'OR21-2a' , pf_sz  =&gt; '18x24' , pf_color  =&gt; 'BLK/SIL' , pf_std_sign_typ  =&gt; 'REGULATORY');</v>
      </c>
    </row>
    <row r="365" spans="1:17" x14ac:dyDescent="0.25">
      <c r="A365" t="s">
        <v>4045</v>
      </c>
      <c r="B365" t="s">
        <v>4042</v>
      </c>
      <c r="C365" s="6">
        <v>42087</v>
      </c>
      <c r="D365" s="3" t="s">
        <v>1515</v>
      </c>
      <c r="E365" s="3" t="s">
        <v>1514</v>
      </c>
      <c r="F365" t="s">
        <v>1506</v>
      </c>
      <c r="G365">
        <v>18</v>
      </c>
      <c r="H365">
        <v>24</v>
      </c>
      <c r="I365">
        <f t="shared" si="10"/>
        <v>432</v>
      </c>
      <c r="J365" t="s">
        <v>1015</v>
      </c>
      <c r="K365" t="s">
        <v>1016</v>
      </c>
      <c r="L365" s="5" t="s">
        <v>252</v>
      </c>
      <c r="M365">
        <v>680</v>
      </c>
      <c r="N365" s="2" t="s">
        <v>4047</v>
      </c>
      <c r="Q365" t="str">
        <f t="shared" si="11"/>
        <v>nm3api_inv_sign.ins(p_iit_ne_id =&gt; n,p_effective_date =&gt;'24-Mar-2015' , p_admin_unit=&gt; 3, pf_std_sign_no =&gt; 'OR21-2a-24' , pf_graph_id =&gt; '680' , pf_show  =&gt; 'Y' , pf_mms_no  =&gt; '' , pf_sign_desc =&gt; 'DIVING OR JUMPING FROM BRIDGE PROHIBITED' , pf_wd =&gt; '18' , pf_ht  =&gt; '24' , pf_sq_ft_no =&gt; '432' , pf_sign_strrm_no  =&gt; 'OR21-2a' , pf_sz  =&gt; '18x24' , pf_color  =&gt; 'BLK/SIL' , pf_std_sign_typ  =&gt; 'REGULATORY');</v>
      </c>
    </row>
    <row r="366" spans="1:17" x14ac:dyDescent="0.25">
      <c r="A366" t="s">
        <v>4045</v>
      </c>
      <c r="B366" t="s">
        <v>4042</v>
      </c>
      <c r="C366" s="6">
        <v>42087</v>
      </c>
      <c r="D366" s="3" t="s">
        <v>1516</v>
      </c>
      <c r="E366" s="3">
        <v>405408</v>
      </c>
      <c r="F366" t="s">
        <v>972</v>
      </c>
      <c r="G366">
        <v>24</v>
      </c>
      <c r="H366">
        <v>30</v>
      </c>
      <c r="I366">
        <f t="shared" si="10"/>
        <v>720</v>
      </c>
      <c r="J366" t="s">
        <v>1015</v>
      </c>
      <c r="K366" t="s">
        <v>1016</v>
      </c>
      <c r="L366" s="5" t="s">
        <v>2726</v>
      </c>
      <c r="M366">
        <v>784</v>
      </c>
      <c r="N366" s="2" t="s">
        <v>4047</v>
      </c>
      <c r="O366">
        <v>5408</v>
      </c>
      <c r="Q366" t="str">
        <f t="shared" si="11"/>
        <v>nm3api_inv_sign.ins(p_iit_ne_id =&gt; n,p_effective_date =&gt;'24-Mar-2015' , p_admin_unit=&gt; 3, pf_std_sign_no =&gt; 'OR2-1-30-15' , pf_graph_id =&gt; '784' , pf_show  =&gt; 'Y' , pf_mms_no  =&gt; '5408' , pf_sign_desc =&gt; 'SPEED 15 (PARKS ONLY)' , pf_wd =&gt; '24' , pf_ht  =&gt; '30' , pf_sq_ft_no =&gt; '720' , pf_sign_strrm_no  =&gt; '405408' , pf_sz  =&gt; '24x30' , pf_color  =&gt; 'BLK/SIL' , pf_std_sign_typ  =&gt; 'REGULATORY');</v>
      </c>
    </row>
    <row r="367" spans="1:17" x14ac:dyDescent="0.25">
      <c r="A367" t="s">
        <v>4045</v>
      </c>
      <c r="B367" t="s">
        <v>4042</v>
      </c>
      <c r="C367" s="6">
        <v>42087</v>
      </c>
      <c r="D367" s="3" t="s">
        <v>1517</v>
      </c>
      <c r="E367" s="3" t="s">
        <v>245</v>
      </c>
      <c r="F367" t="s">
        <v>972</v>
      </c>
      <c r="G367">
        <v>24</v>
      </c>
      <c r="H367">
        <v>30</v>
      </c>
      <c r="I367">
        <f t="shared" si="10"/>
        <v>720</v>
      </c>
      <c r="J367" t="s">
        <v>1015</v>
      </c>
      <c r="K367" t="s">
        <v>1016</v>
      </c>
      <c r="L367" s="5" t="s">
        <v>1518</v>
      </c>
      <c r="M367">
        <v>784</v>
      </c>
      <c r="N367" s="2" t="s">
        <v>4047</v>
      </c>
      <c r="Q367" t="str">
        <f t="shared" si="11"/>
        <v>nm3api_inv_sign.ins(p_iit_ne_id =&gt; n,p_effective_date =&gt;'24-Mar-2015' , p_admin_unit=&gt; 3, pf_std_sign_no =&gt; 'OR2-1-30-20' , pf_graph_id =&gt; '784' , pf_show  =&gt; 'Y' , pf_mms_no  =&gt; '' , pf_sign_desc =&gt; 'SPEED 20' , pf_wd =&gt; '24' , pf_ht  =&gt; '30' , pf_sq_ft_no =&gt; '720' , pf_sign_strrm_no  =&gt; 'OR2-1' , pf_sz  =&gt; '24x30' , pf_color  =&gt; 'BLK/SIL' , pf_std_sign_typ  =&gt; 'REGULATORY');</v>
      </c>
    </row>
    <row r="368" spans="1:17" x14ac:dyDescent="0.25">
      <c r="A368" t="s">
        <v>4045</v>
      </c>
      <c r="B368" t="s">
        <v>4042</v>
      </c>
      <c r="C368" s="6">
        <v>42087</v>
      </c>
      <c r="D368" s="3" t="s">
        <v>1519</v>
      </c>
      <c r="E368" s="3" t="s">
        <v>245</v>
      </c>
      <c r="F368" t="s">
        <v>972</v>
      </c>
      <c r="G368">
        <v>24</v>
      </c>
      <c r="H368">
        <v>30</v>
      </c>
      <c r="I368">
        <f t="shared" si="10"/>
        <v>720</v>
      </c>
      <c r="J368" t="s">
        <v>1015</v>
      </c>
      <c r="K368" t="s">
        <v>1016</v>
      </c>
      <c r="L368" s="5" t="s">
        <v>1520</v>
      </c>
      <c r="M368">
        <v>784</v>
      </c>
      <c r="N368" s="2" t="s">
        <v>4047</v>
      </c>
      <c r="Q368" t="str">
        <f t="shared" si="11"/>
        <v>nm3api_inv_sign.ins(p_iit_ne_id =&gt; n,p_effective_date =&gt;'24-Mar-2015' , p_admin_unit=&gt; 3, pf_std_sign_no =&gt; 'OR2-1-30-25' , pf_graph_id =&gt; '784' , pf_show  =&gt; 'Y' , pf_mms_no  =&gt; '' , pf_sign_desc =&gt; 'SPEED 25' , pf_wd =&gt; '24' , pf_ht  =&gt; '30' , pf_sq_ft_no =&gt; '720' , pf_sign_strrm_no  =&gt; 'OR2-1' , pf_sz  =&gt; '24x30' , pf_color  =&gt; 'BLK/SIL' , pf_std_sign_typ  =&gt; 'REGULATORY');</v>
      </c>
    </row>
    <row r="369" spans="1:17" x14ac:dyDescent="0.25">
      <c r="A369" t="s">
        <v>4045</v>
      </c>
      <c r="B369" t="s">
        <v>4042</v>
      </c>
      <c r="C369" s="6">
        <v>42087</v>
      </c>
      <c r="D369" s="3" t="s">
        <v>1521</v>
      </c>
      <c r="E369" s="3" t="s">
        <v>245</v>
      </c>
      <c r="F369" t="s">
        <v>972</v>
      </c>
      <c r="G369">
        <v>24</v>
      </c>
      <c r="H369">
        <v>30</v>
      </c>
      <c r="I369">
        <f t="shared" si="10"/>
        <v>720</v>
      </c>
      <c r="J369" t="s">
        <v>1015</v>
      </c>
      <c r="K369" t="s">
        <v>1016</v>
      </c>
      <c r="L369" s="5" t="s">
        <v>1522</v>
      </c>
      <c r="M369">
        <v>784</v>
      </c>
      <c r="N369" s="2" t="s">
        <v>4047</v>
      </c>
      <c r="Q369" t="str">
        <f t="shared" si="11"/>
        <v>nm3api_inv_sign.ins(p_iit_ne_id =&gt; n,p_effective_date =&gt;'24-Mar-2015' , p_admin_unit=&gt; 3, pf_std_sign_no =&gt; 'OR2-1-30-30' , pf_graph_id =&gt; '784' , pf_show  =&gt; 'Y' , pf_mms_no  =&gt; '' , pf_sign_desc =&gt; 'SPEED 30' , pf_wd =&gt; '24' , pf_ht  =&gt; '30' , pf_sq_ft_no =&gt; '720' , pf_sign_strrm_no  =&gt; 'OR2-1' , pf_sz  =&gt; '24x30' , pf_color  =&gt; 'BLK/SIL' , pf_std_sign_typ  =&gt; 'REGULATORY');</v>
      </c>
    </row>
    <row r="370" spans="1:17" x14ac:dyDescent="0.25">
      <c r="A370" t="s">
        <v>4045</v>
      </c>
      <c r="B370" t="s">
        <v>4042</v>
      </c>
      <c r="C370" s="6">
        <v>42087</v>
      </c>
      <c r="D370" s="3" t="s">
        <v>1523</v>
      </c>
      <c r="E370" s="3" t="s">
        <v>245</v>
      </c>
      <c r="F370" t="s">
        <v>972</v>
      </c>
      <c r="G370">
        <v>24</v>
      </c>
      <c r="H370">
        <v>30</v>
      </c>
      <c r="I370">
        <f t="shared" si="10"/>
        <v>720</v>
      </c>
      <c r="J370" t="s">
        <v>1015</v>
      </c>
      <c r="K370" t="s">
        <v>1016</v>
      </c>
      <c r="L370" s="5" t="s">
        <v>1524</v>
      </c>
      <c r="M370">
        <v>784</v>
      </c>
      <c r="N370" s="2" t="s">
        <v>4047</v>
      </c>
      <c r="Q370" t="str">
        <f t="shared" si="11"/>
        <v>nm3api_inv_sign.ins(p_iit_ne_id =&gt; n,p_effective_date =&gt;'24-Mar-2015' , p_admin_unit=&gt; 3, pf_std_sign_no =&gt; 'OR2-1-30-35' , pf_graph_id =&gt; '784' , pf_show  =&gt; 'Y' , pf_mms_no  =&gt; '' , pf_sign_desc =&gt; 'SPEED 35' , pf_wd =&gt; '24' , pf_ht  =&gt; '30' , pf_sq_ft_no =&gt; '720' , pf_sign_strrm_no  =&gt; 'OR2-1' , pf_sz  =&gt; '24x30' , pf_color  =&gt; 'BLK/SIL' , pf_std_sign_typ  =&gt; 'REGULATORY');</v>
      </c>
    </row>
    <row r="371" spans="1:17" x14ac:dyDescent="0.25">
      <c r="A371" t="s">
        <v>4045</v>
      </c>
      <c r="B371" t="s">
        <v>4042</v>
      </c>
      <c r="C371" s="6">
        <v>42087</v>
      </c>
      <c r="D371" s="3" t="s">
        <v>1525</v>
      </c>
      <c r="E371" s="3" t="s">
        <v>245</v>
      </c>
      <c r="F371" t="s">
        <v>972</v>
      </c>
      <c r="G371">
        <v>24</v>
      </c>
      <c r="H371">
        <v>30</v>
      </c>
      <c r="I371">
        <f t="shared" si="10"/>
        <v>720</v>
      </c>
      <c r="J371" t="s">
        <v>1015</v>
      </c>
      <c r="K371" t="s">
        <v>1016</v>
      </c>
      <c r="L371" s="5" t="s">
        <v>1526</v>
      </c>
      <c r="M371">
        <v>784</v>
      </c>
      <c r="N371" s="2" t="s">
        <v>4047</v>
      </c>
      <c r="Q371" t="str">
        <f t="shared" si="11"/>
        <v>nm3api_inv_sign.ins(p_iit_ne_id =&gt; n,p_effective_date =&gt;'24-Mar-2015' , p_admin_unit=&gt; 3, pf_std_sign_no =&gt; 'OR2-1-30-40' , pf_graph_id =&gt; '784' , pf_show  =&gt; 'Y' , pf_mms_no  =&gt; '' , pf_sign_desc =&gt; 'SPEED 40' , pf_wd =&gt; '24' , pf_ht  =&gt; '30' , pf_sq_ft_no =&gt; '720' , pf_sign_strrm_no  =&gt; 'OR2-1' , pf_sz  =&gt; '24x30' , pf_color  =&gt; 'BLK/SIL' , pf_std_sign_typ  =&gt; 'REGULATORY');</v>
      </c>
    </row>
    <row r="372" spans="1:17" x14ac:dyDescent="0.25">
      <c r="A372" t="s">
        <v>4045</v>
      </c>
      <c r="B372" t="s">
        <v>4042</v>
      </c>
      <c r="C372" s="6">
        <v>42087</v>
      </c>
      <c r="D372" s="3" t="s">
        <v>1527</v>
      </c>
      <c r="E372" s="3" t="s">
        <v>245</v>
      </c>
      <c r="F372" t="s">
        <v>972</v>
      </c>
      <c r="G372">
        <v>24</v>
      </c>
      <c r="H372">
        <v>30</v>
      </c>
      <c r="I372">
        <f t="shared" si="10"/>
        <v>720</v>
      </c>
      <c r="J372" t="s">
        <v>1015</v>
      </c>
      <c r="K372" t="s">
        <v>1016</v>
      </c>
      <c r="L372" s="5" t="s">
        <v>1528</v>
      </c>
      <c r="M372">
        <v>784</v>
      </c>
      <c r="N372" s="2" t="s">
        <v>4047</v>
      </c>
      <c r="Q372" t="str">
        <f t="shared" si="11"/>
        <v>nm3api_inv_sign.ins(p_iit_ne_id =&gt; n,p_effective_date =&gt;'24-Mar-2015' , p_admin_unit=&gt; 3, pf_std_sign_no =&gt; 'OR2-1-30-45' , pf_graph_id =&gt; '784' , pf_show  =&gt; 'Y' , pf_mms_no  =&gt; '' , pf_sign_desc =&gt; 'SPEED 45' , pf_wd =&gt; '24' , pf_ht  =&gt; '30' , pf_sq_ft_no =&gt; '720' , pf_sign_strrm_no  =&gt; 'OR2-1' , pf_sz  =&gt; '24x30' , pf_color  =&gt; 'BLK/SIL' , pf_std_sign_typ  =&gt; 'REGULATORY');</v>
      </c>
    </row>
    <row r="373" spans="1:17" x14ac:dyDescent="0.25">
      <c r="A373" t="s">
        <v>4045</v>
      </c>
      <c r="B373" t="s">
        <v>4042</v>
      </c>
      <c r="C373" s="6">
        <v>42087</v>
      </c>
      <c r="D373" s="3" t="s">
        <v>1529</v>
      </c>
      <c r="E373" s="3" t="s">
        <v>245</v>
      </c>
      <c r="F373" t="s">
        <v>972</v>
      </c>
      <c r="G373">
        <v>24</v>
      </c>
      <c r="H373">
        <v>30</v>
      </c>
      <c r="I373">
        <f t="shared" si="10"/>
        <v>720</v>
      </c>
      <c r="J373" t="s">
        <v>1015</v>
      </c>
      <c r="K373" t="s">
        <v>1016</v>
      </c>
      <c r="L373" s="5" t="s">
        <v>1530</v>
      </c>
      <c r="M373">
        <v>784</v>
      </c>
      <c r="N373" s="2" t="s">
        <v>4047</v>
      </c>
      <c r="Q373" t="str">
        <f t="shared" si="11"/>
        <v>nm3api_inv_sign.ins(p_iit_ne_id =&gt; n,p_effective_date =&gt;'24-Mar-2015' , p_admin_unit=&gt; 3, pf_std_sign_no =&gt; 'OR2-1-30-50' , pf_graph_id =&gt; '784' , pf_show  =&gt; 'Y' , pf_mms_no  =&gt; '' , pf_sign_desc =&gt; 'SPEED 50' , pf_wd =&gt; '24' , pf_ht  =&gt; '30' , pf_sq_ft_no =&gt; '720' , pf_sign_strrm_no  =&gt; 'OR2-1' , pf_sz  =&gt; '24x30' , pf_color  =&gt; 'BLK/SIL' , pf_std_sign_typ  =&gt; 'REGULATORY');</v>
      </c>
    </row>
    <row r="374" spans="1:17" x14ac:dyDescent="0.25">
      <c r="A374" t="s">
        <v>4045</v>
      </c>
      <c r="B374" t="s">
        <v>4042</v>
      </c>
      <c r="C374" s="6">
        <v>42087</v>
      </c>
      <c r="D374" s="3" t="s">
        <v>1531</v>
      </c>
      <c r="E374" s="3" t="s">
        <v>245</v>
      </c>
      <c r="F374" t="s">
        <v>972</v>
      </c>
      <c r="G374">
        <v>24</v>
      </c>
      <c r="H374">
        <v>30</v>
      </c>
      <c r="I374">
        <f t="shared" si="10"/>
        <v>720</v>
      </c>
      <c r="J374" t="s">
        <v>1015</v>
      </c>
      <c r="K374" t="s">
        <v>1016</v>
      </c>
      <c r="L374" s="5" t="s">
        <v>1532</v>
      </c>
      <c r="M374">
        <v>784</v>
      </c>
      <c r="N374" s="2" t="s">
        <v>4047</v>
      </c>
      <c r="Q374" t="str">
        <f t="shared" si="11"/>
        <v>nm3api_inv_sign.ins(p_iit_ne_id =&gt; n,p_effective_date =&gt;'24-Mar-2015' , p_admin_unit=&gt; 3, pf_std_sign_no =&gt; 'OR2-1-30-55' , pf_graph_id =&gt; '784' , pf_show  =&gt; 'Y' , pf_mms_no  =&gt; '' , pf_sign_desc =&gt; 'SPEED 55' , pf_wd =&gt; '24' , pf_ht  =&gt; '30' , pf_sq_ft_no =&gt; '720' , pf_sign_strrm_no  =&gt; 'OR2-1' , pf_sz  =&gt; '24x30' , pf_color  =&gt; 'BLK/SIL' , pf_std_sign_typ  =&gt; 'REGULATORY');</v>
      </c>
    </row>
    <row r="375" spans="1:17" x14ac:dyDescent="0.25">
      <c r="A375" t="s">
        <v>4045</v>
      </c>
      <c r="B375" t="s">
        <v>4042</v>
      </c>
      <c r="C375" s="6">
        <v>42087</v>
      </c>
      <c r="D375" s="3" t="s">
        <v>1533</v>
      </c>
      <c r="E375" s="3" t="s">
        <v>245</v>
      </c>
      <c r="F375" t="s">
        <v>878</v>
      </c>
      <c r="G375">
        <v>30</v>
      </c>
      <c r="H375">
        <v>36</v>
      </c>
      <c r="I375">
        <f t="shared" si="10"/>
        <v>1080</v>
      </c>
      <c r="J375" t="s">
        <v>1015</v>
      </c>
      <c r="K375" t="s">
        <v>1016</v>
      </c>
      <c r="L375" s="5" t="s">
        <v>1534</v>
      </c>
      <c r="M375">
        <v>784</v>
      </c>
      <c r="N375" s="2" t="s">
        <v>4047</v>
      </c>
      <c r="Q375" t="str">
        <f t="shared" si="11"/>
        <v>nm3api_inv_sign.ins(p_iit_ne_id =&gt; n,p_effective_date =&gt;'24-Mar-2015' , p_admin_unit=&gt; 3, pf_std_sign_no =&gt; 'OR2-1-36-10' , pf_graph_id =&gt; '784' , pf_show  =&gt; 'Y' , pf_mms_no  =&gt; '' , pf_sign_desc =&gt; 'SPEED 10' , pf_wd =&gt; '30' , pf_ht  =&gt; '36' , pf_sq_ft_no =&gt; '1080' , pf_sign_strrm_no  =&gt; 'OR2-1' , pf_sz  =&gt; '30x36' , pf_color  =&gt; 'BLK/SIL' , pf_std_sign_typ  =&gt; 'REGULATORY');</v>
      </c>
    </row>
    <row r="376" spans="1:17" x14ac:dyDescent="0.25">
      <c r="A376" t="s">
        <v>4045</v>
      </c>
      <c r="B376" t="s">
        <v>4042</v>
      </c>
      <c r="C376" s="6">
        <v>42087</v>
      </c>
      <c r="D376" s="3" t="s">
        <v>1535</v>
      </c>
      <c r="E376" s="3">
        <v>405409</v>
      </c>
      <c r="F376" t="s">
        <v>878</v>
      </c>
      <c r="G376">
        <v>30</v>
      </c>
      <c r="H376">
        <v>36</v>
      </c>
      <c r="I376">
        <f t="shared" si="10"/>
        <v>1080</v>
      </c>
      <c r="J376" t="s">
        <v>1015</v>
      </c>
      <c r="K376" t="s">
        <v>1016</v>
      </c>
      <c r="L376" s="5" t="s">
        <v>1536</v>
      </c>
      <c r="M376">
        <v>784</v>
      </c>
      <c r="N376" s="2" t="s">
        <v>4047</v>
      </c>
      <c r="O376">
        <v>5409</v>
      </c>
      <c r="Q376" t="str">
        <f t="shared" si="11"/>
        <v>nm3api_inv_sign.ins(p_iit_ne_id =&gt; n,p_effective_date =&gt;'24-Mar-2015' , p_admin_unit=&gt; 3, pf_std_sign_no =&gt; 'OR2-1-36-15' , pf_graph_id =&gt; '784' , pf_show  =&gt; 'Y' , pf_mms_no  =&gt; '5409' , pf_sign_desc =&gt; 'SPEED 15' , pf_wd =&gt; '30' , pf_ht  =&gt; '36' , pf_sq_ft_no =&gt; '1080' , pf_sign_strrm_no  =&gt; '405409' , pf_sz  =&gt; '30x36' , pf_color  =&gt; 'BLK/SIL' , pf_std_sign_typ  =&gt; 'REGULATORY');</v>
      </c>
    </row>
    <row r="377" spans="1:17" x14ac:dyDescent="0.25">
      <c r="A377" t="s">
        <v>4045</v>
      </c>
      <c r="B377" t="s">
        <v>4042</v>
      </c>
      <c r="C377" s="6">
        <v>42087</v>
      </c>
      <c r="D377" s="3" t="s">
        <v>1537</v>
      </c>
      <c r="E377" s="3" t="s">
        <v>245</v>
      </c>
      <c r="F377" t="s">
        <v>878</v>
      </c>
      <c r="G377">
        <v>30</v>
      </c>
      <c r="H377">
        <v>36</v>
      </c>
      <c r="I377">
        <f t="shared" si="10"/>
        <v>1080</v>
      </c>
      <c r="J377" t="s">
        <v>1015</v>
      </c>
      <c r="K377" t="s">
        <v>1016</v>
      </c>
      <c r="L377" s="5" t="s">
        <v>1518</v>
      </c>
      <c r="M377">
        <v>784</v>
      </c>
      <c r="N377" s="2" t="s">
        <v>4047</v>
      </c>
      <c r="Q377" t="str">
        <f t="shared" si="11"/>
        <v>nm3api_inv_sign.ins(p_iit_ne_id =&gt; n,p_effective_date =&gt;'24-Mar-2015' , p_admin_unit=&gt; 3, pf_std_sign_no =&gt; 'OR2-1-36-20' , pf_graph_id =&gt; '784' , pf_show  =&gt; 'Y' , pf_mms_no  =&gt; '' , pf_sign_desc =&gt; 'SPEED 20' , pf_wd =&gt; '30' , pf_ht  =&gt; '36' , pf_sq_ft_no =&gt; '1080' , pf_sign_strrm_no  =&gt; 'OR2-1' , pf_sz  =&gt; '30x36' , pf_color  =&gt; 'BLK/SIL' , pf_std_sign_typ  =&gt; 'REGULATORY');</v>
      </c>
    </row>
    <row r="378" spans="1:17" x14ac:dyDescent="0.25">
      <c r="A378" t="s">
        <v>4045</v>
      </c>
      <c r="B378" t="s">
        <v>4042</v>
      </c>
      <c r="C378" s="6">
        <v>42087</v>
      </c>
      <c r="D378" s="3" t="s">
        <v>1538</v>
      </c>
      <c r="E378" s="3">
        <v>405411</v>
      </c>
      <c r="F378" t="s">
        <v>878</v>
      </c>
      <c r="G378">
        <v>30</v>
      </c>
      <c r="H378">
        <v>36</v>
      </c>
      <c r="I378">
        <f t="shared" si="10"/>
        <v>1080</v>
      </c>
      <c r="J378" t="s">
        <v>1015</v>
      </c>
      <c r="K378" t="s">
        <v>1016</v>
      </c>
      <c r="L378" s="5" t="s">
        <v>1520</v>
      </c>
      <c r="M378">
        <v>784</v>
      </c>
      <c r="N378" s="2" t="s">
        <v>4047</v>
      </c>
      <c r="O378">
        <v>5411</v>
      </c>
      <c r="Q378" t="str">
        <f t="shared" si="11"/>
        <v>nm3api_inv_sign.ins(p_iit_ne_id =&gt; n,p_effective_date =&gt;'24-Mar-2015' , p_admin_unit=&gt; 3, pf_std_sign_no =&gt; 'OR2-1-36-25' , pf_graph_id =&gt; '784' , pf_show  =&gt; 'Y' , pf_mms_no  =&gt; '5411' , pf_sign_desc =&gt; 'SPEED 25' , pf_wd =&gt; '30' , pf_ht  =&gt; '36' , pf_sq_ft_no =&gt; '1080' , pf_sign_strrm_no  =&gt; '405411' , pf_sz  =&gt; '30x36' , pf_color  =&gt; 'BLK/SIL' , pf_std_sign_typ  =&gt; 'REGULATORY');</v>
      </c>
    </row>
    <row r="379" spans="1:17" x14ac:dyDescent="0.25">
      <c r="A379" t="s">
        <v>4045</v>
      </c>
      <c r="B379" t="s">
        <v>4042</v>
      </c>
      <c r="C379" s="6">
        <v>42087</v>
      </c>
      <c r="D379" s="3" t="s">
        <v>1539</v>
      </c>
      <c r="E379" s="3">
        <v>405412</v>
      </c>
      <c r="F379" t="s">
        <v>878</v>
      </c>
      <c r="G379">
        <v>30</v>
      </c>
      <c r="H379">
        <v>36</v>
      </c>
      <c r="I379">
        <f t="shared" si="10"/>
        <v>1080</v>
      </c>
      <c r="J379" t="s">
        <v>1015</v>
      </c>
      <c r="K379" t="s">
        <v>1016</v>
      </c>
      <c r="L379" s="5" t="s">
        <v>1522</v>
      </c>
      <c r="M379">
        <v>784</v>
      </c>
      <c r="N379" s="2" t="s">
        <v>4047</v>
      </c>
      <c r="O379">
        <v>5412</v>
      </c>
      <c r="Q379" t="str">
        <f t="shared" si="11"/>
        <v>nm3api_inv_sign.ins(p_iit_ne_id =&gt; n,p_effective_date =&gt;'24-Mar-2015' , p_admin_unit=&gt; 3, pf_std_sign_no =&gt; 'OR2-1-36-30' , pf_graph_id =&gt; '784' , pf_show  =&gt; 'Y' , pf_mms_no  =&gt; '5412' , pf_sign_desc =&gt; 'SPEED 30' , pf_wd =&gt; '30' , pf_ht  =&gt; '36' , pf_sq_ft_no =&gt; '1080' , pf_sign_strrm_no  =&gt; '405412' , pf_sz  =&gt; '30x36' , pf_color  =&gt; 'BLK/SIL' , pf_std_sign_typ  =&gt; 'REGULATORY');</v>
      </c>
    </row>
    <row r="380" spans="1:17" x14ac:dyDescent="0.25">
      <c r="A380" t="s">
        <v>4045</v>
      </c>
      <c r="B380" t="s">
        <v>4042</v>
      </c>
      <c r="C380" s="6">
        <v>42087</v>
      </c>
      <c r="D380" s="3" t="s">
        <v>1540</v>
      </c>
      <c r="E380" s="3">
        <v>405413</v>
      </c>
      <c r="F380" t="s">
        <v>878</v>
      </c>
      <c r="G380">
        <v>30</v>
      </c>
      <c r="H380">
        <v>36</v>
      </c>
      <c r="I380">
        <f t="shared" si="10"/>
        <v>1080</v>
      </c>
      <c r="J380" t="s">
        <v>1015</v>
      </c>
      <c r="K380" t="s">
        <v>1016</v>
      </c>
      <c r="L380" s="5" t="s">
        <v>1524</v>
      </c>
      <c r="M380">
        <v>784</v>
      </c>
      <c r="N380" s="2" t="s">
        <v>4047</v>
      </c>
      <c r="O380">
        <v>5413</v>
      </c>
      <c r="Q380" t="str">
        <f t="shared" si="11"/>
        <v>nm3api_inv_sign.ins(p_iit_ne_id =&gt; n,p_effective_date =&gt;'24-Mar-2015' , p_admin_unit=&gt; 3, pf_std_sign_no =&gt; 'OR2-1-36-35' , pf_graph_id =&gt; '784' , pf_show  =&gt; 'Y' , pf_mms_no  =&gt; '5413' , pf_sign_desc =&gt; 'SPEED 35' , pf_wd =&gt; '30' , pf_ht  =&gt; '36' , pf_sq_ft_no =&gt; '1080' , pf_sign_strrm_no  =&gt; '405413' , pf_sz  =&gt; '30x36' , pf_color  =&gt; 'BLK/SIL' , pf_std_sign_typ  =&gt; 'REGULATORY');</v>
      </c>
    </row>
    <row r="381" spans="1:17" x14ac:dyDescent="0.25">
      <c r="A381" t="s">
        <v>4045</v>
      </c>
      <c r="B381" t="s">
        <v>4042</v>
      </c>
      <c r="C381" s="6">
        <v>42087</v>
      </c>
      <c r="D381" s="3" t="s">
        <v>1541</v>
      </c>
      <c r="E381" s="3">
        <v>405414</v>
      </c>
      <c r="F381" t="s">
        <v>878</v>
      </c>
      <c r="G381">
        <v>30</v>
      </c>
      <c r="H381">
        <v>36</v>
      </c>
      <c r="I381">
        <f t="shared" si="10"/>
        <v>1080</v>
      </c>
      <c r="J381" t="s">
        <v>1015</v>
      </c>
      <c r="K381" t="s">
        <v>1016</v>
      </c>
      <c r="L381" s="5" t="s">
        <v>1526</v>
      </c>
      <c r="M381">
        <v>784</v>
      </c>
      <c r="N381" s="2" t="s">
        <v>4047</v>
      </c>
      <c r="O381">
        <v>5414</v>
      </c>
      <c r="Q381" t="str">
        <f t="shared" si="11"/>
        <v>nm3api_inv_sign.ins(p_iit_ne_id =&gt; n,p_effective_date =&gt;'24-Mar-2015' , p_admin_unit=&gt; 3, pf_std_sign_no =&gt; 'OR2-1-36-40' , pf_graph_id =&gt; '784' , pf_show  =&gt; 'Y' , pf_mms_no  =&gt; '5414' , pf_sign_desc =&gt; 'SPEED 40' , pf_wd =&gt; '30' , pf_ht  =&gt; '36' , pf_sq_ft_no =&gt; '1080' , pf_sign_strrm_no  =&gt; '405414' , pf_sz  =&gt; '30x36' , pf_color  =&gt; 'BLK/SIL' , pf_std_sign_typ  =&gt; 'REGULATORY');</v>
      </c>
    </row>
    <row r="382" spans="1:17" x14ac:dyDescent="0.25">
      <c r="A382" t="s">
        <v>4045</v>
      </c>
      <c r="B382" t="s">
        <v>4042</v>
      </c>
      <c r="C382" s="6">
        <v>42087</v>
      </c>
      <c r="D382" s="3" t="s">
        <v>1542</v>
      </c>
      <c r="E382" s="3">
        <v>405415</v>
      </c>
      <c r="F382" t="s">
        <v>878</v>
      </c>
      <c r="G382">
        <v>30</v>
      </c>
      <c r="H382">
        <v>36</v>
      </c>
      <c r="I382">
        <f t="shared" si="10"/>
        <v>1080</v>
      </c>
      <c r="J382" t="s">
        <v>1015</v>
      </c>
      <c r="K382" t="s">
        <v>1016</v>
      </c>
      <c r="L382" s="5" t="s">
        <v>1528</v>
      </c>
      <c r="M382">
        <v>784</v>
      </c>
      <c r="N382" s="2" t="s">
        <v>4047</v>
      </c>
      <c r="O382">
        <v>5415</v>
      </c>
      <c r="Q382" t="str">
        <f t="shared" si="11"/>
        <v>nm3api_inv_sign.ins(p_iit_ne_id =&gt; n,p_effective_date =&gt;'24-Mar-2015' , p_admin_unit=&gt; 3, pf_std_sign_no =&gt; 'OR2-1-36-45' , pf_graph_id =&gt; '784' , pf_show  =&gt; 'Y' , pf_mms_no  =&gt; '5415' , pf_sign_desc =&gt; 'SPEED 45' , pf_wd =&gt; '30' , pf_ht  =&gt; '36' , pf_sq_ft_no =&gt; '1080' , pf_sign_strrm_no  =&gt; '405415' , pf_sz  =&gt; '30x36' , pf_color  =&gt; 'BLK/SIL' , pf_std_sign_typ  =&gt; 'REGULATORY');</v>
      </c>
    </row>
    <row r="383" spans="1:17" x14ac:dyDescent="0.25">
      <c r="A383" t="s">
        <v>4045</v>
      </c>
      <c r="B383" t="s">
        <v>4042</v>
      </c>
      <c r="C383" s="6">
        <v>42087</v>
      </c>
      <c r="D383" s="3" t="s">
        <v>1543</v>
      </c>
      <c r="E383" s="3">
        <v>405416</v>
      </c>
      <c r="F383" t="s">
        <v>878</v>
      </c>
      <c r="G383">
        <v>30</v>
      </c>
      <c r="H383">
        <v>36</v>
      </c>
      <c r="I383">
        <f t="shared" si="10"/>
        <v>1080</v>
      </c>
      <c r="J383" t="s">
        <v>1015</v>
      </c>
      <c r="K383" t="s">
        <v>1016</v>
      </c>
      <c r="L383" s="5" t="s">
        <v>1530</v>
      </c>
      <c r="M383">
        <v>784</v>
      </c>
      <c r="N383" s="2" t="s">
        <v>4047</v>
      </c>
      <c r="O383">
        <v>5416</v>
      </c>
      <c r="Q383" t="str">
        <f t="shared" si="11"/>
        <v>nm3api_inv_sign.ins(p_iit_ne_id =&gt; n,p_effective_date =&gt;'24-Mar-2015' , p_admin_unit=&gt; 3, pf_std_sign_no =&gt; 'OR2-1-36-50' , pf_graph_id =&gt; '784' , pf_show  =&gt; 'Y' , pf_mms_no  =&gt; '5416' , pf_sign_desc =&gt; 'SPEED 50' , pf_wd =&gt; '30' , pf_ht  =&gt; '36' , pf_sq_ft_no =&gt; '1080' , pf_sign_strrm_no  =&gt; '405416' , pf_sz  =&gt; '30x36' , pf_color  =&gt; 'BLK/SIL' , pf_std_sign_typ  =&gt; 'REGULATORY');</v>
      </c>
    </row>
    <row r="384" spans="1:17" x14ac:dyDescent="0.25">
      <c r="A384" t="s">
        <v>4045</v>
      </c>
      <c r="B384" t="s">
        <v>4042</v>
      </c>
      <c r="C384" s="6">
        <v>42087</v>
      </c>
      <c r="D384" s="3" t="s">
        <v>1544</v>
      </c>
      <c r="E384" s="3">
        <v>405417</v>
      </c>
      <c r="F384" t="s">
        <v>878</v>
      </c>
      <c r="G384">
        <v>30</v>
      </c>
      <c r="H384">
        <v>36</v>
      </c>
      <c r="I384">
        <f t="shared" si="10"/>
        <v>1080</v>
      </c>
      <c r="J384" t="s">
        <v>1015</v>
      </c>
      <c r="K384" t="s">
        <v>1016</v>
      </c>
      <c r="L384" s="5" t="s">
        <v>1532</v>
      </c>
      <c r="M384">
        <v>784</v>
      </c>
      <c r="N384" s="2" t="s">
        <v>4047</v>
      </c>
      <c r="O384">
        <v>5417</v>
      </c>
      <c r="Q384" t="str">
        <f t="shared" si="11"/>
        <v>nm3api_inv_sign.ins(p_iit_ne_id =&gt; n,p_effective_date =&gt;'24-Mar-2015' , p_admin_unit=&gt; 3, pf_std_sign_no =&gt; 'OR2-1-36-55' , pf_graph_id =&gt; '784' , pf_show  =&gt; 'Y' , pf_mms_no  =&gt; '5417' , pf_sign_desc =&gt; 'SPEED 55' , pf_wd =&gt; '30' , pf_ht  =&gt; '36' , pf_sq_ft_no =&gt; '1080' , pf_sign_strrm_no  =&gt; '405417' , pf_sz  =&gt; '30x36' , pf_color  =&gt; 'BLK/SIL' , pf_std_sign_typ  =&gt; 'REGULATORY');</v>
      </c>
    </row>
    <row r="385" spans="1:17" x14ac:dyDescent="0.25">
      <c r="A385" t="s">
        <v>4045</v>
      </c>
      <c r="B385" t="s">
        <v>4042</v>
      </c>
      <c r="C385" s="6">
        <v>42087</v>
      </c>
      <c r="D385" s="3" t="s">
        <v>253</v>
      </c>
      <c r="E385" s="3" t="s">
        <v>253</v>
      </c>
      <c r="F385" t="s">
        <v>1451</v>
      </c>
      <c r="G385">
        <v>36</v>
      </c>
      <c r="H385">
        <v>48</v>
      </c>
      <c r="I385">
        <f t="shared" si="10"/>
        <v>1728</v>
      </c>
      <c r="J385" t="s">
        <v>1015</v>
      </c>
      <c r="K385" t="s">
        <v>1016</v>
      </c>
      <c r="L385" s="5" t="s">
        <v>1545</v>
      </c>
      <c r="M385">
        <v>682</v>
      </c>
      <c r="N385" s="2" t="s">
        <v>4047</v>
      </c>
      <c r="Q385" t="str">
        <f t="shared" si="11"/>
        <v>nm3api_inv_sign.ins(p_iit_ne_id =&gt; n,p_effective_date =&gt;'24-Mar-2015' , p_admin_unit=&gt; 3, pf_std_sign_no =&gt; 'OR21-3a' , pf_graph_id =&gt; '682' , pf_show  =&gt; 'Y' , pf_mms_no  =&gt; '' , pf_sign_desc =&gt; 'DONÆT LITTER MAX. FINE $6250' , pf_wd =&gt; '36' , pf_ht  =&gt; '48' , pf_sq_ft_no =&gt; '1728' , pf_sign_strrm_no  =&gt; 'OR21-3a' , pf_sz  =&gt; '36x48' , pf_color  =&gt; 'BLK/SIL' , pf_std_sign_typ  =&gt; 'REGULATORY');</v>
      </c>
    </row>
    <row r="386" spans="1:17" x14ac:dyDescent="0.25">
      <c r="A386" t="s">
        <v>4045</v>
      </c>
      <c r="B386" t="s">
        <v>4042</v>
      </c>
      <c r="C386" s="6">
        <v>42087</v>
      </c>
      <c r="D386" s="3" t="s">
        <v>1546</v>
      </c>
      <c r="E386" s="3" t="s">
        <v>253</v>
      </c>
      <c r="F386" t="s">
        <v>1451</v>
      </c>
      <c r="G386">
        <v>36</v>
      </c>
      <c r="H386">
        <v>48</v>
      </c>
      <c r="I386">
        <f t="shared" si="10"/>
        <v>1728</v>
      </c>
      <c r="J386" t="s">
        <v>1015</v>
      </c>
      <c r="K386" t="s">
        <v>1016</v>
      </c>
      <c r="L386" s="5" t="s">
        <v>254</v>
      </c>
      <c r="M386">
        <v>683</v>
      </c>
      <c r="N386" s="2" t="s">
        <v>4047</v>
      </c>
      <c r="Q386" t="str">
        <f t="shared" si="11"/>
        <v>nm3api_inv_sign.ins(p_iit_ne_id =&gt; n,p_effective_date =&gt;'24-Mar-2015' , p_admin_unit=&gt; 3, pf_std_sign_no =&gt; 'OR21-3a-48' , pf_graph_id =&gt; '683' , pf_show  =&gt; 'Y' , pf_mms_no  =&gt; '' , pf_sign_desc =&gt; 'DON’T LITTER MAX. FINE $6250' , pf_wd =&gt; '36' , pf_ht  =&gt; '48' , pf_sq_ft_no =&gt; '1728' , pf_sign_strrm_no  =&gt; 'OR21-3a' , pf_sz  =&gt; '36x48' , pf_color  =&gt; 'BLK/SIL' , pf_std_sign_typ  =&gt; 'REGULATORY');</v>
      </c>
    </row>
    <row r="387" spans="1:17" x14ac:dyDescent="0.25">
      <c r="A387" t="s">
        <v>4045</v>
      </c>
      <c r="B387" t="s">
        <v>4042</v>
      </c>
      <c r="C387" s="6">
        <v>42087</v>
      </c>
      <c r="D387" s="3" t="s">
        <v>1547</v>
      </c>
      <c r="E387" s="3" t="s">
        <v>1548</v>
      </c>
      <c r="F387" t="s">
        <v>881</v>
      </c>
      <c r="G387">
        <v>48</v>
      </c>
      <c r="H387">
        <v>36</v>
      </c>
      <c r="I387">
        <f t="shared" ref="I387:I450" si="12">SUM(G387*H387)</f>
        <v>1728</v>
      </c>
      <c r="J387" t="s">
        <v>1503</v>
      </c>
      <c r="K387" t="s">
        <v>1016</v>
      </c>
      <c r="L387" s="5" t="s">
        <v>1549</v>
      </c>
      <c r="M387">
        <v>1</v>
      </c>
      <c r="N387" s="2" t="s">
        <v>4047</v>
      </c>
      <c r="Q387" t="str">
        <f t="shared" ref="Q387:Q450" si="13">"nm3api_inv_sign.ins(p_iit_ne_id =&gt; n,p_effective_date =&gt;'" &amp; TEXT(C387,"DD-MMM-yyy") &amp; "' , p_admin_unit=&gt; 3, pf_std_sign_no =&gt; '" &amp; D387 &amp;  "' , pf_graph_id =&gt; '" &amp; M387 &amp; "' , pf_show  =&gt; '" &amp;N387&amp; "' , pf_mms_no  =&gt; '" &amp;O387 &amp; "' , pf_sign_desc =&gt; '" &amp;L387 &amp; "' , pf_wd =&gt; '" &amp;G387&amp; "' , pf_ht  =&gt; '" &amp;H387&amp; "' , pf_sq_ft_no =&gt; '" &amp;I387&amp; "' , pf_sign_strrm_no  =&gt; '" &amp;E387 &amp; "' , pf_sz  =&gt; '" &amp;F387&amp; "' , pf_color  =&gt; '" &amp;J387&amp; "' , pf_std_sign_typ  =&gt; '" &amp;K387&amp;"');"</f>
        <v>nm3api_inv_sign.ins(p_iit_ne_id =&gt; n,p_effective_date =&gt;'24-Mar-2015' , p_admin_unit=&gt; 3, pf_std_sign_no =&gt; 'OR21-4-36' , pf_graph_id =&gt; '1' , pf_show  =&gt; 'Y' , pf_mms_no  =&gt; '' , pf_sign_desc =&gt; 'HAND-HELD CELLPHONE USE PROHIBITED WHILE DRIVING MAX. FINE $500' , pf_wd =&gt; '48' , pf_ht  =&gt; '36' , pf_sq_ft_no =&gt; '1728' , pf_sign_strrm_no  =&gt; 'OR21-4' , pf_sz  =&gt; '48x36' , pf_color  =&gt; 'BLK/WHT' , pf_std_sign_typ  =&gt; 'REGULATORY');</v>
      </c>
    </row>
    <row r="388" spans="1:17" x14ac:dyDescent="0.25">
      <c r="A388" t="s">
        <v>4045</v>
      </c>
      <c r="B388" t="s">
        <v>4042</v>
      </c>
      <c r="C388" s="6">
        <v>42087</v>
      </c>
      <c r="D388" s="3" t="s">
        <v>1550</v>
      </c>
      <c r="E388" s="3" t="s">
        <v>1548</v>
      </c>
      <c r="F388" t="s">
        <v>1551</v>
      </c>
      <c r="G388">
        <v>72</v>
      </c>
      <c r="H388">
        <v>48</v>
      </c>
      <c r="I388">
        <f t="shared" si="12"/>
        <v>3456</v>
      </c>
      <c r="J388" t="s">
        <v>1503</v>
      </c>
      <c r="K388" t="s">
        <v>1016</v>
      </c>
      <c r="L388" s="5" t="s">
        <v>1549</v>
      </c>
      <c r="M388">
        <v>1</v>
      </c>
      <c r="N388" s="2" t="s">
        <v>4047</v>
      </c>
      <c r="Q388" t="str">
        <f t="shared" si="13"/>
        <v>nm3api_inv_sign.ins(p_iit_ne_id =&gt; n,p_effective_date =&gt;'24-Mar-2015' , p_admin_unit=&gt; 3, pf_std_sign_no =&gt; 'OR21-4-48' , pf_graph_id =&gt; '1' , pf_show  =&gt; 'Y' , pf_mms_no  =&gt; '' , pf_sign_desc =&gt; 'HAND-HELD CELLPHONE USE PROHIBITED WHILE DRIVING MAX. FINE $500' , pf_wd =&gt; '72' , pf_ht  =&gt; '48' , pf_sq_ft_no =&gt; '3456' , pf_sign_strrm_no  =&gt; 'OR21-4' , pf_sz  =&gt; '72x48' , pf_color  =&gt; 'BLK/WHT' , pf_std_sign_typ  =&gt; 'REGULATORY');</v>
      </c>
    </row>
    <row r="389" spans="1:17" x14ac:dyDescent="0.25">
      <c r="A389" t="s">
        <v>4045</v>
      </c>
      <c r="B389" t="s">
        <v>4042</v>
      </c>
      <c r="C389" s="6">
        <v>42087</v>
      </c>
      <c r="D389" s="3" t="s">
        <v>1552</v>
      </c>
      <c r="E389" s="3" t="s">
        <v>1548</v>
      </c>
      <c r="F389" t="s">
        <v>1553</v>
      </c>
      <c r="G389">
        <v>96</v>
      </c>
      <c r="H389">
        <v>72</v>
      </c>
      <c r="I389">
        <f t="shared" si="12"/>
        <v>6912</v>
      </c>
      <c r="J389" t="s">
        <v>1503</v>
      </c>
      <c r="K389" t="s">
        <v>1016</v>
      </c>
      <c r="L389" s="5" t="s">
        <v>1549</v>
      </c>
      <c r="M389">
        <v>1</v>
      </c>
      <c r="N389" s="2" t="s">
        <v>4047</v>
      </c>
      <c r="Q389" t="str">
        <f t="shared" si="13"/>
        <v>nm3api_inv_sign.ins(p_iit_ne_id =&gt; n,p_effective_date =&gt;'24-Mar-2015' , p_admin_unit=&gt; 3, pf_std_sign_no =&gt; 'OR21-4-72' , pf_graph_id =&gt; '1' , pf_show  =&gt; 'Y' , pf_mms_no  =&gt; '' , pf_sign_desc =&gt; 'HAND-HELD CELLPHONE USE PROHIBITED WHILE DRIVING MAX. FINE $500' , pf_wd =&gt; '96' , pf_ht  =&gt; '72' , pf_sq_ft_no =&gt; '6912' , pf_sign_strrm_no  =&gt; 'OR21-4' , pf_sz  =&gt; '96x72' , pf_color  =&gt; 'BLK/WHT' , pf_std_sign_typ  =&gt; 'REGULATORY');</v>
      </c>
    </row>
    <row r="390" spans="1:17" x14ac:dyDescent="0.25">
      <c r="A390" t="s">
        <v>4045</v>
      </c>
      <c r="B390" t="s">
        <v>4042</v>
      </c>
      <c r="C390" s="6">
        <v>42087</v>
      </c>
      <c r="D390" s="3" t="s">
        <v>1554</v>
      </c>
      <c r="E390" s="3" t="s">
        <v>245</v>
      </c>
      <c r="F390" t="s">
        <v>1451</v>
      </c>
      <c r="G390">
        <v>36</v>
      </c>
      <c r="H390">
        <v>48</v>
      </c>
      <c r="I390">
        <f t="shared" si="12"/>
        <v>1728</v>
      </c>
      <c r="J390" t="s">
        <v>1015</v>
      </c>
      <c r="K390" t="s">
        <v>1016</v>
      </c>
      <c r="L390" s="5" t="s">
        <v>1534</v>
      </c>
      <c r="M390">
        <v>784</v>
      </c>
      <c r="N390" s="2" t="s">
        <v>4047</v>
      </c>
      <c r="Q390" t="str">
        <f t="shared" si="13"/>
        <v>nm3api_inv_sign.ins(p_iit_ne_id =&gt; n,p_effective_date =&gt;'24-Mar-2015' , p_admin_unit=&gt; 3, pf_std_sign_no =&gt; 'OR2-1-48-10' , pf_graph_id =&gt; '784' , pf_show  =&gt; 'Y' , pf_mms_no  =&gt; '' , pf_sign_desc =&gt; 'SPEED 10' , pf_wd =&gt; '36' , pf_ht  =&gt; '48' , pf_sq_ft_no =&gt; '1728' , pf_sign_strrm_no  =&gt; 'OR2-1' , pf_sz  =&gt; '36x48' , pf_color  =&gt; 'BLK/SIL' , pf_std_sign_typ  =&gt; 'REGULATORY');</v>
      </c>
    </row>
    <row r="391" spans="1:17" x14ac:dyDescent="0.25">
      <c r="A391" t="s">
        <v>4045</v>
      </c>
      <c r="B391" t="s">
        <v>4042</v>
      </c>
      <c r="C391" s="6">
        <v>42087</v>
      </c>
      <c r="D391" s="3" t="s">
        <v>1555</v>
      </c>
      <c r="E391" s="3" t="s">
        <v>245</v>
      </c>
      <c r="F391" t="s">
        <v>1451</v>
      </c>
      <c r="G391">
        <v>36</v>
      </c>
      <c r="H391">
        <v>48</v>
      </c>
      <c r="I391">
        <f t="shared" si="12"/>
        <v>1728</v>
      </c>
      <c r="J391" t="s">
        <v>1015</v>
      </c>
      <c r="K391" t="s">
        <v>1016</v>
      </c>
      <c r="L391" s="5" t="s">
        <v>1518</v>
      </c>
      <c r="M391">
        <v>784</v>
      </c>
      <c r="N391" s="2" t="s">
        <v>4047</v>
      </c>
      <c r="Q391" t="str">
        <f t="shared" si="13"/>
        <v>nm3api_inv_sign.ins(p_iit_ne_id =&gt; n,p_effective_date =&gt;'24-Mar-2015' , p_admin_unit=&gt; 3, pf_std_sign_no =&gt; 'OR2-1-48-20' , pf_graph_id =&gt; '784' , pf_show  =&gt; 'Y' , pf_mms_no  =&gt; '' , pf_sign_desc =&gt; 'SPEED 20' , pf_wd =&gt; '36' , pf_ht  =&gt; '48' , pf_sq_ft_no =&gt; '1728' , pf_sign_strrm_no  =&gt; 'OR2-1' , pf_sz  =&gt; '36x48' , pf_color  =&gt; 'BLK/SIL' , pf_std_sign_typ  =&gt; 'REGULATORY');</v>
      </c>
    </row>
    <row r="392" spans="1:17" x14ac:dyDescent="0.25">
      <c r="A392" t="s">
        <v>4045</v>
      </c>
      <c r="B392" t="s">
        <v>4042</v>
      </c>
      <c r="C392" s="6">
        <v>42087</v>
      </c>
      <c r="D392" s="3" t="s">
        <v>1556</v>
      </c>
      <c r="E392" s="3">
        <v>405813</v>
      </c>
      <c r="F392" t="s">
        <v>1451</v>
      </c>
      <c r="G392">
        <v>36</v>
      </c>
      <c r="H392">
        <v>48</v>
      </c>
      <c r="I392">
        <f t="shared" si="12"/>
        <v>1728</v>
      </c>
      <c r="J392" t="s">
        <v>1015</v>
      </c>
      <c r="K392" t="s">
        <v>1016</v>
      </c>
      <c r="L392" s="5" t="s">
        <v>1520</v>
      </c>
      <c r="M392">
        <v>784</v>
      </c>
      <c r="N392" s="2" t="s">
        <v>4047</v>
      </c>
      <c r="O392">
        <v>5813</v>
      </c>
      <c r="Q392" t="str">
        <f t="shared" si="13"/>
        <v>nm3api_inv_sign.ins(p_iit_ne_id =&gt; n,p_effective_date =&gt;'24-Mar-2015' , p_admin_unit=&gt; 3, pf_std_sign_no =&gt; 'OR2-1-48-25' , pf_graph_id =&gt; '784' , pf_show  =&gt; 'Y' , pf_mms_no  =&gt; '5813' , pf_sign_desc =&gt; 'SPEED 25' , pf_wd =&gt; '36' , pf_ht  =&gt; '48' , pf_sq_ft_no =&gt; '1728' , pf_sign_strrm_no  =&gt; '405813' , pf_sz  =&gt; '36x48' , pf_color  =&gt; 'BLK/SIL' , pf_std_sign_typ  =&gt; 'REGULATORY');</v>
      </c>
    </row>
    <row r="393" spans="1:17" x14ac:dyDescent="0.25">
      <c r="A393" t="s">
        <v>4045</v>
      </c>
      <c r="B393" t="s">
        <v>4042</v>
      </c>
      <c r="C393" s="6">
        <v>42087</v>
      </c>
      <c r="D393" s="3" t="s">
        <v>1557</v>
      </c>
      <c r="E393" s="3">
        <v>405435</v>
      </c>
      <c r="F393" t="s">
        <v>1451</v>
      </c>
      <c r="G393">
        <v>36</v>
      </c>
      <c r="H393">
        <v>48</v>
      </c>
      <c r="I393">
        <f t="shared" si="12"/>
        <v>1728</v>
      </c>
      <c r="J393" t="s">
        <v>1015</v>
      </c>
      <c r="K393" t="s">
        <v>1016</v>
      </c>
      <c r="L393" s="5" t="s">
        <v>1522</v>
      </c>
      <c r="M393">
        <v>784</v>
      </c>
      <c r="N393" s="2" t="s">
        <v>4047</v>
      </c>
      <c r="O393">
        <v>5435</v>
      </c>
      <c r="Q393" t="str">
        <f t="shared" si="13"/>
        <v>nm3api_inv_sign.ins(p_iit_ne_id =&gt; n,p_effective_date =&gt;'24-Mar-2015' , p_admin_unit=&gt; 3, pf_std_sign_no =&gt; 'OR2-1-48-30' , pf_graph_id =&gt; '784' , pf_show  =&gt; 'Y' , pf_mms_no  =&gt; '5435' , pf_sign_desc =&gt; 'SPEED 30' , pf_wd =&gt; '36' , pf_ht  =&gt; '48' , pf_sq_ft_no =&gt; '1728' , pf_sign_strrm_no  =&gt; '405435' , pf_sz  =&gt; '36x48' , pf_color  =&gt; 'BLK/SIL' , pf_std_sign_typ  =&gt; 'REGULATORY');</v>
      </c>
    </row>
    <row r="394" spans="1:17" x14ac:dyDescent="0.25">
      <c r="A394" t="s">
        <v>4045</v>
      </c>
      <c r="B394" t="s">
        <v>4042</v>
      </c>
      <c r="C394" s="6">
        <v>42087</v>
      </c>
      <c r="D394" s="3" t="s">
        <v>1558</v>
      </c>
      <c r="E394" s="3">
        <v>405410</v>
      </c>
      <c r="F394" t="s">
        <v>1451</v>
      </c>
      <c r="G394">
        <v>36</v>
      </c>
      <c r="H394">
        <v>48</v>
      </c>
      <c r="I394">
        <f t="shared" si="12"/>
        <v>1728</v>
      </c>
      <c r="J394" t="s">
        <v>1015</v>
      </c>
      <c r="K394" t="s">
        <v>1016</v>
      </c>
      <c r="L394" s="5" t="s">
        <v>1524</v>
      </c>
      <c r="M394">
        <v>784</v>
      </c>
      <c r="N394" s="2" t="s">
        <v>4047</v>
      </c>
      <c r="O394">
        <v>5410</v>
      </c>
      <c r="Q394" t="str">
        <f t="shared" si="13"/>
        <v>nm3api_inv_sign.ins(p_iit_ne_id =&gt; n,p_effective_date =&gt;'24-Mar-2015' , p_admin_unit=&gt; 3, pf_std_sign_no =&gt; 'OR2-1-48-35' , pf_graph_id =&gt; '784' , pf_show  =&gt; 'Y' , pf_mms_no  =&gt; '5410' , pf_sign_desc =&gt; 'SPEED 35' , pf_wd =&gt; '36' , pf_ht  =&gt; '48' , pf_sq_ft_no =&gt; '1728' , pf_sign_strrm_no  =&gt; '405410' , pf_sz  =&gt; '36x48' , pf_color  =&gt; 'BLK/SIL' , pf_std_sign_typ  =&gt; 'REGULATORY');</v>
      </c>
    </row>
    <row r="395" spans="1:17" x14ac:dyDescent="0.25">
      <c r="A395" t="s">
        <v>4045</v>
      </c>
      <c r="B395" t="s">
        <v>4042</v>
      </c>
      <c r="C395" s="6">
        <v>42087</v>
      </c>
      <c r="D395" s="3" t="s">
        <v>1559</v>
      </c>
      <c r="E395" s="3">
        <v>405437</v>
      </c>
      <c r="F395" t="s">
        <v>1451</v>
      </c>
      <c r="G395">
        <v>36</v>
      </c>
      <c r="H395">
        <v>48</v>
      </c>
      <c r="I395">
        <f t="shared" si="12"/>
        <v>1728</v>
      </c>
      <c r="J395" t="s">
        <v>1015</v>
      </c>
      <c r="K395" t="s">
        <v>1016</v>
      </c>
      <c r="L395" s="5" t="s">
        <v>1526</v>
      </c>
      <c r="M395">
        <v>784</v>
      </c>
      <c r="N395" s="2" t="s">
        <v>4047</v>
      </c>
      <c r="O395">
        <v>5437</v>
      </c>
      <c r="Q395" t="str">
        <f t="shared" si="13"/>
        <v>nm3api_inv_sign.ins(p_iit_ne_id =&gt; n,p_effective_date =&gt;'24-Mar-2015' , p_admin_unit=&gt; 3, pf_std_sign_no =&gt; 'OR2-1-48-40' , pf_graph_id =&gt; '784' , pf_show  =&gt; 'Y' , pf_mms_no  =&gt; '5437' , pf_sign_desc =&gt; 'SPEED 40' , pf_wd =&gt; '36' , pf_ht  =&gt; '48' , pf_sq_ft_no =&gt; '1728' , pf_sign_strrm_no  =&gt; '405437' , pf_sz  =&gt; '36x48' , pf_color  =&gt; 'BLK/SIL' , pf_std_sign_typ  =&gt; 'REGULATORY');</v>
      </c>
    </row>
    <row r="396" spans="1:17" x14ac:dyDescent="0.25">
      <c r="A396" t="s">
        <v>4045</v>
      </c>
      <c r="B396" t="s">
        <v>4042</v>
      </c>
      <c r="C396" s="6">
        <v>42087</v>
      </c>
      <c r="D396" s="3" t="s">
        <v>1560</v>
      </c>
      <c r="E396" s="3">
        <v>405420</v>
      </c>
      <c r="F396" t="s">
        <v>1451</v>
      </c>
      <c r="G396">
        <v>36</v>
      </c>
      <c r="H396">
        <v>48</v>
      </c>
      <c r="I396">
        <f t="shared" si="12"/>
        <v>1728</v>
      </c>
      <c r="J396" t="s">
        <v>1015</v>
      </c>
      <c r="K396" t="s">
        <v>1016</v>
      </c>
      <c r="L396" s="5" t="s">
        <v>1528</v>
      </c>
      <c r="M396">
        <v>784</v>
      </c>
      <c r="N396" s="2" t="s">
        <v>4047</v>
      </c>
      <c r="O396">
        <v>5420</v>
      </c>
      <c r="Q396" t="str">
        <f t="shared" si="13"/>
        <v>nm3api_inv_sign.ins(p_iit_ne_id =&gt; n,p_effective_date =&gt;'24-Mar-2015' , p_admin_unit=&gt; 3, pf_std_sign_no =&gt; 'OR2-1-48-45' , pf_graph_id =&gt; '784' , pf_show  =&gt; 'Y' , pf_mms_no  =&gt; '5420' , pf_sign_desc =&gt; 'SPEED 45' , pf_wd =&gt; '36' , pf_ht  =&gt; '48' , pf_sq_ft_no =&gt; '1728' , pf_sign_strrm_no  =&gt; '405420' , pf_sz  =&gt; '36x48' , pf_color  =&gt; 'BLK/SIL' , pf_std_sign_typ  =&gt; 'REGULATORY');</v>
      </c>
    </row>
    <row r="397" spans="1:17" x14ac:dyDescent="0.25">
      <c r="A397" t="s">
        <v>4045</v>
      </c>
      <c r="B397" t="s">
        <v>4042</v>
      </c>
      <c r="C397" s="6">
        <v>42087</v>
      </c>
      <c r="D397" s="3" t="s">
        <v>1561</v>
      </c>
      <c r="E397" s="3">
        <v>405418</v>
      </c>
      <c r="F397" t="s">
        <v>1451</v>
      </c>
      <c r="G397">
        <v>36</v>
      </c>
      <c r="H397">
        <v>48</v>
      </c>
      <c r="I397">
        <f t="shared" si="12"/>
        <v>1728</v>
      </c>
      <c r="J397" t="s">
        <v>1015</v>
      </c>
      <c r="K397" t="s">
        <v>1016</v>
      </c>
      <c r="L397" s="5" t="s">
        <v>1530</v>
      </c>
      <c r="M397">
        <v>784</v>
      </c>
      <c r="N397" s="2" t="s">
        <v>4047</v>
      </c>
      <c r="O397">
        <v>5418</v>
      </c>
      <c r="Q397" t="str">
        <f t="shared" si="13"/>
        <v>nm3api_inv_sign.ins(p_iit_ne_id =&gt; n,p_effective_date =&gt;'24-Mar-2015' , p_admin_unit=&gt; 3, pf_std_sign_no =&gt; 'OR2-1-48-50' , pf_graph_id =&gt; '784' , pf_show  =&gt; 'Y' , pf_mms_no  =&gt; '5418' , pf_sign_desc =&gt; 'SPEED 50' , pf_wd =&gt; '36' , pf_ht  =&gt; '48' , pf_sq_ft_no =&gt; '1728' , pf_sign_strrm_no  =&gt; '405418' , pf_sz  =&gt; '36x48' , pf_color  =&gt; 'BLK/SIL' , pf_std_sign_typ  =&gt; 'REGULATORY');</v>
      </c>
    </row>
    <row r="398" spans="1:17" x14ac:dyDescent="0.25">
      <c r="A398" t="s">
        <v>4045</v>
      </c>
      <c r="B398" t="s">
        <v>4042</v>
      </c>
      <c r="C398" s="6">
        <v>42087</v>
      </c>
      <c r="D398" s="3" t="s">
        <v>1562</v>
      </c>
      <c r="E398" s="3">
        <v>405426</v>
      </c>
      <c r="F398" t="s">
        <v>1451</v>
      </c>
      <c r="G398">
        <v>36</v>
      </c>
      <c r="H398">
        <v>48</v>
      </c>
      <c r="I398">
        <f t="shared" si="12"/>
        <v>1728</v>
      </c>
      <c r="J398" t="s">
        <v>1015</v>
      </c>
      <c r="K398" t="s">
        <v>1016</v>
      </c>
      <c r="L398" s="5" t="s">
        <v>1532</v>
      </c>
      <c r="M398">
        <v>784</v>
      </c>
      <c r="N398" s="2" t="s">
        <v>4047</v>
      </c>
      <c r="O398">
        <v>5426</v>
      </c>
      <c r="Q398" t="str">
        <f t="shared" si="13"/>
        <v>nm3api_inv_sign.ins(p_iit_ne_id =&gt; n,p_effective_date =&gt;'24-Mar-2015' , p_admin_unit=&gt; 3, pf_std_sign_no =&gt; 'OR2-1-48-55' , pf_graph_id =&gt; '784' , pf_show  =&gt; 'Y' , pf_mms_no  =&gt; '5426' , pf_sign_desc =&gt; 'SPEED 55' , pf_wd =&gt; '36' , pf_ht  =&gt; '48' , pf_sq_ft_no =&gt; '1728' , pf_sign_strrm_no  =&gt; '405426' , pf_sz  =&gt; '36x48' , pf_color  =&gt; 'BLK/SIL' , pf_std_sign_typ  =&gt; 'REGULATORY');</v>
      </c>
    </row>
    <row r="399" spans="1:17" x14ac:dyDescent="0.25">
      <c r="A399" t="s">
        <v>4045</v>
      </c>
      <c r="B399" t="s">
        <v>4042</v>
      </c>
      <c r="C399" s="6">
        <v>42087</v>
      </c>
      <c r="D399" s="3" t="s">
        <v>1563</v>
      </c>
      <c r="E399" s="3">
        <v>405431</v>
      </c>
      <c r="F399" t="s">
        <v>1451</v>
      </c>
      <c r="G399">
        <v>36</v>
      </c>
      <c r="H399">
        <v>48</v>
      </c>
      <c r="I399">
        <f t="shared" si="12"/>
        <v>1728</v>
      </c>
      <c r="J399" t="s">
        <v>1015</v>
      </c>
      <c r="K399" t="s">
        <v>1016</v>
      </c>
      <c r="L399" s="5" t="s">
        <v>1564</v>
      </c>
      <c r="M399">
        <v>784</v>
      </c>
      <c r="N399" s="2" t="s">
        <v>4047</v>
      </c>
      <c r="O399">
        <v>5431</v>
      </c>
      <c r="Q399" t="str">
        <f t="shared" si="13"/>
        <v>nm3api_inv_sign.ins(p_iit_ne_id =&gt; n,p_effective_date =&gt;'24-Mar-2015' , p_admin_unit=&gt; 3, pf_std_sign_no =&gt; 'OR2-1-48-65' , pf_graph_id =&gt; '784' , pf_show  =&gt; 'Y' , pf_mms_no  =&gt; '5431' , pf_sign_desc =&gt; 'SPEED 65' , pf_wd =&gt; '36' , pf_ht  =&gt; '48' , pf_sq_ft_no =&gt; '1728' , pf_sign_strrm_no  =&gt; '405431' , pf_sz  =&gt; '36x48' , pf_color  =&gt; 'BLK/SIL' , pf_std_sign_typ  =&gt; 'REGULATORY');</v>
      </c>
    </row>
    <row r="400" spans="1:17" x14ac:dyDescent="0.25">
      <c r="A400" t="s">
        <v>4045</v>
      </c>
      <c r="B400" t="s">
        <v>4042</v>
      </c>
      <c r="C400" s="6">
        <v>42087</v>
      </c>
      <c r="D400" s="3" t="s">
        <v>1565</v>
      </c>
      <c r="E400" s="3" t="s">
        <v>245</v>
      </c>
      <c r="F400" t="s">
        <v>1469</v>
      </c>
      <c r="G400">
        <v>48</v>
      </c>
      <c r="H400">
        <v>60</v>
      </c>
      <c r="I400">
        <f t="shared" si="12"/>
        <v>2880</v>
      </c>
      <c r="J400" t="s">
        <v>1015</v>
      </c>
      <c r="K400" t="s">
        <v>1016</v>
      </c>
      <c r="L400" s="5" t="s">
        <v>1520</v>
      </c>
      <c r="M400">
        <v>784</v>
      </c>
      <c r="N400" s="2" t="s">
        <v>4047</v>
      </c>
      <c r="Q400" t="str">
        <f t="shared" si="13"/>
        <v>nm3api_inv_sign.ins(p_iit_ne_id =&gt; n,p_effective_date =&gt;'24-Mar-2015' , p_admin_unit=&gt; 3, pf_std_sign_no =&gt; 'OR2-1-60-25' , pf_graph_id =&gt; '784' , pf_show  =&gt; 'Y' , pf_mms_no  =&gt; '' , pf_sign_desc =&gt; 'SPEED 25' , pf_wd =&gt; '48' , pf_ht  =&gt; '60' , pf_sq_ft_no =&gt; '2880' , pf_sign_strrm_no  =&gt; 'OR2-1' , pf_sz  =&gt; '48x60' , pf_color  =&gt; 'BLK/SIL' , pf_std_sign_typ  =&gt; 'REGULATORY');</v>
      </c>
    </row>
    <row r="401" spans="1:17" x14ac:dyDescent="0.25">
      <c r="A401" t="s">
        <v>4045</v>
      </c>
      <c r="B401" t="s">
        <v>4042</v>
      </c>
      <c r="C401" s="6">
        <v>42087</v>
      </c>
      <c r="D401" s="3" t="s">
        <v>1566</v>
      </c>
      <c r="E401" s="3" t="s">
        <v>245</v>
      </c>
      <c r="F401" t="s">
        <v>1469</v>
      </c>
      <c r="G401">
        <v>48</v>
      </c>
      <c r="H401">
        <v>60</v>
      </c>
      <c r="I401">
        <f t="shared" si="12"/>
        <v>2880</v>
      </c>
      <c r="J401" t="s">
        <v>1015</v>
      </c>
      <c r="K401" t="s">
        <v>1016</v>
      </c>
      <c r="L401" s="5" t="s">
        <v>1522</v>
      </c>
      <c r="M401">
        <v>784</v>
      </c>
      <c r="N401" s="2" t="s">
        <v>4047</v>
      </c>
      <c r="Q401" t="str">
        <f t="shared" si="13"/>
        <v>nm3api_inv_sign.ins(p_iit_ne_id =&gt; n,p_effective_date =&gt;'24-Mar-2015' , p_admin_unit=&gt; 3, pf_std_sign_no =&gt; 'OR2-1-60-30' , pf_graph_id =&gt; '784' , pf_show  =&gt; 'Y' , pf_mms_no  =&gt; '' , pf_sign_desc =&gt; 'SPEED 30' , pf_wd =&gt; '48' , pf_ht  =&gt; '60' , pf_sq_ft_no =&gt; '2880' , pf_sign_strrm_no  =&gt; 'OR2-1' , pf_sz  =&gt; '48x60' , pf_color  =&gt; 'BLK/SIL' , pf_std_sign_typ  =&gt; 'REGULATORY');</v>
      </c>
    </row>
    <row r="402" spans="1:17" x14ac:dyDescent="0.25">
      <c r="A402" t="s">
        <v>4045</v>
      </c>
      <c r="B402" t="s">
        <v>4042</v>
      </c>
      <c r="C402" s="6">
        <v>42087</v>
      </c>
      <c r="D402" s="3" t="s">
        <v>1567</v>
      </c>
      <c r="E402" s="3" t="s">
        <v>245</v>
      </c>
      <c r="F402" t="s">
        <v>1469</v>
      </c>
      <c r="G402">
        <v>48</v>
      </c>
      <c r="H402">
        <v>60</v>
      </c>
      <c r="I402">
        <f t="shared" si="12"/>
        <v>2880</v>
      </c>
      <c r="J402" t="s">
        <v>1015</v>
      </c>
      <c r="K402" t="s">
        <v>1016</v>
      </c>
      <c r="L402" s="5" t="s">
        <v>1524</v>
      </c>
      <c r="M402">
        <v>784</v>
      </c>
      <c r="N402" s="2" t="s">
        <v>4047</v>
      </c>
      <c r="Q402" t="str">
        <f t="shared" si="13"/>
        <v>nm3api_inv_sign.ins(p_iit_ne_id =&gt; n,p_effective_date =&gt;'24-Mar-2015' , p_admin_unit=&gt; 3, pf_std_sign_no =&gt; 'OR2-1-60-35' , pf_graph_id =&gt; '784' , pf_show  =&gt; 'Y' , pf_mms_no  =&gt; '' , pf_sign_desc =&gt; 'SPEED 35' , pf_wd =&gt; '48' , pf_ht  =&gt; '60' , pf_sq_ft_no =&gt; '2880' , pf_sign_strrm_no  =&gt; 'OR2-1' , pf_sz  =&gt; '48x60' , pf_color  =&gt; 'BLK/SIL' , pf_std_sign_typ  =&gt; 'REGULATORY');</v>
      </c>
    </row>
    <row r="403" spans="1:17" x14ac:dyDescent="0.25">
      <c r="A403" t="s">
        <v>4045</v>
      </c>
      <c r="B403" t="s">
        <v>4042</v>
      </c>
      <c r="C403" s="6">
        <v>42087</v>
      </c>
      <c r="D403" s="3" t="s">
        <v>1568</v>
      </c>
      <c r="E403" s="3" t="s">
        <v>245</v>
      </c>
      <c r="F403" t="s">
        <v>1469</v>
      </c>
      <c r="G403">
        <v>48</v>
      </c>
      <c r="H403">
        <v>60</v>
      </c>
      <c r="I403">
        <f t="shared" si="12"/>
        <v>2880</v>
      </c>
      <c r="J403" t="s">
        <v>1015</v>
      </c>
      <c r="K403" t="s">
        <v>1016</v>
      </c>
      <c r="L403" s="5" t="s">
        <v>1526</v>
      </c>
      <c r="M403">
        <v>784</v>
      </c>
      <c r="N403" s="2" t="s">
        <v>4047</v>
      </c>
      <c r="Q403" t="str">
        <f t="shared" si="13"/>
        <v>nm3api_inv_sign.ins(p_iit_ne_id =&gt; n,p_effective_date =&gt;'24-Mar-2015' , p_admin_unit=&gt; 3, pf_std_sign_no =&gt; 'OR2-1-60-40' , pf_graph_id =&gt; '784' , pf_show  =&gt; 'Y' , pf_mms_no  =&gt; '' , pf_sign_desc =&gt; 'SPEED 40' , pf_wd =&gt; '48' , pf_ht  =&gt; '60' , pf_sq_ft_no =&gt; '2880' , pf_sign_strrm_no  =&gt; 'OR2-1' , pf_sz  =&gt; '48x60' , pf_color  =&gt; 'BLK/SIL' , pf_std_sign_typ  =&gt; 'REGULATORY');</v>
      </c>
    </row>
    <row r="404" spans="1:17" x14ac:dyDescent="0.25">
      <c r="A404" t="s">
        <v>4045</v>
      </c>
      <c r="B404" t="s">
        <v>4042</v>
      </c>
      <c r="C404" s="6">
        <v>42087</v>
      </c>
      <c r="D404" s="3" t="s">
        <v>1569</v>
      </c>
      <c r="E404" s="3">
        <v>405717</v>
      </c>
      <c r="F404" t="s">
        <v>1469</v>
      </c>
      <c r="G404">
        <v>48</v>
      </c>
      <c r="H404">
        <v>60</v>
      </c>
      <c r="I404">
        <f t="shared" si="12"/>
        <v>2880</v>
      </c>
      <c r="J404" t="s">
        <v>1015</v>
      </c>
      <c r="K404" t="s">
        <v>1016</v>
      </c>
      <c r="L404" s="5" t="s">
        <v>1528</v>
      </c>
      <c r="M404">
        <v>784</v>
      </c>
      <c r="N404" s="2" t="s">
        <v>4047</v>
      </c>
      <c r="O404">
        <v>5717</v>
      </c>
      <c r="Q404" t="str">
        <f t="shared" si="13"/>
        <v>nm3api_inv_sign.ins(p_iit_ne_id =&gt; n,p_effective_date =&gt;'24-Mar-2015' , p_admin_unit=&gt; 3, pf_std_sign_no =&gt; 'OR2-1-60-45' , pf_graph_id =&gt; '784' , pf_show  =&gt; 'Y' , pf_mms_no  =&gt; '5717' , pf_sign_desc =&gt; 'SPEED 45' , pf_wd =&gt; '48' , pf_ht  =&gt; '60' , pf_sq_ft_no =&gt; '2880' , pf_sign_strrm_no  =&gt; '405717' , pf_sz  =&gt; '48x60' , pf_color  =&gt; 'BLK/SIL' , pf_std_sign_typ  =&gt; 'REGULATORY');</v>
      </c>
    </row>
    <row r="405" spans="1:17" x14ac:dyDescent="0.25">
      <c r="A405" t="s">
        <v>4045</v>
      </c>
      <c r="B405" t="s">
        <v>4042</v>
      </c>
      <c r="C405" s="6">
        <v>42087</v>
      </c>
      <c r="D405" s="3" t="s">
        <v>1570</v>
      </c>
      <c r="E405" s="3">
        <v>408085</v>
      </c>
      <c r="F405" t="s">
        <v>1469</v>
      </c>
      <c r="G405">
        <v>48</v>
      </c>
      <c r="H405">
        <v>60</v>
      </c>
      <c r="I405">
        <f t="shared" si="12"/>
        <v>2880</v>
      </c>
      <c r="J405" t="s">
        <v>1015</v>
      </c>
      <c r="K405" t="s">
        <v>1016</v>
      </c>
      <c r="L405" s="5" t="s">
        <v>1530</v>
      </c>
      <c r="M405">
        <v>784</v>
      </c>
      <c r="N405" s="2" t="s">
        <v>4047</v>
      </c>
      <c r="O405">
        <v>8085</v>
      </c>
      <c r="Q405" t="str">
        <f t="shared" si="13"/>
        <v>nm3api_inv_sign.ins(p_iit_ne_id =&gt; n,p_effective_date =&gt;'24-Mar-2015' , p_admin_unit=&gt; 3, pf_std_sign_no =&gt; 'OR2-1-60-50' , pf_graph_id =&gt; '784' , pf_show  =&gt; 'Y' , pf_mms_no  =&gt; '8085' , pf_sign_desc =&gt; 'SPEED 50' , pf_wd =&gt; '48' , pf_ht  =&gt; '60' , pf_sq_ft_no =&gt; '2880' , pf_sign_strrm_no  =&gt; '408085' , pf_sz  =&gt; '48x60' , pf_color  =&gt; 'BLK/SIL' , pf_std_sign_typ  =&gt; 'REGULATORY');</v>
      </c>
    </row>
    <row r="406" spans="1:17" x14ac:dyDescent="0.25">
      <c r="A406" t="s">
        <v>4045</v>
      </c>
      <c r="B406" t="s">
        <v>4042</v>
      </c>
      <c r="C406" s="6">
        <v>42087</v>
      </c>
      <c r="D406" s="3" t="s">
        <v>1571</v>
      </c>
      <c r="E406" s="3">
        <v>405419</v>
      </c>
      <c r="F406" t="s">
        <v>1469</v>
      </c>
      <c r="G406">
        <v>48</v>
      </c>
      <c r="H406">
        <v>60</v>
      </c>
      <c r="I406">
        <f t="shared" si="12"/>
        <v>2880</v>
      </c>
      <c r="J406" t="s">
        <v>1015</v>
      </c>
      <c r="K406" t="s">
        <v>1016</v>
      </c>
      <c r="L406" s="5" t="s">
        <v>1532</v>
      </c>
      <c r="M406">
        <v>784</v>
      </c>
      <c r="N406" s="2" t="s">
        <v>4047</v>
      </c>
      <c r="O406">
        <v>5419</v>
      </c>
      <c r="Q406" t="str">
        <f t="shared" si="13"/>
        <v>nm3api_inv_sign.ins(p_iit_ne_id =&gt; n,p_effective_date =&gt;'24-Mar-2015' , p_admin_unit=&gt; 3, pf_std_sign_no =&gt; 'OR2-1-60-55' , pf_graph_id =&gt; '784' , pf_show  =&gt; 'Y' , pf_mms_no  =&gt; '5419' , pf_sign_desc =&gt; 'SPEED 55' , pf_wd =&gt; '48' , pf_ht  =&gt; '60' , pf_sq_ft_no =&gt; '2880' , pf_sign_strrm_no  =&gt; '405419' , pf_sz  =&gt; '48x60' , pf_color  =&gt; 'BLK/SIL' , pf_std_sign_typ  =&gt; 'REGULATORY');</v>
      </c>
    </row>
    <row r="407" spans="1:17" x14ac:dyDescent="0.25">
      <c r="A407" t="s">
        <v>4045</v>
      </c>
      <c r="B407" t="s">
        <v>4042</v>
      </c>
      <c r="C407" s="6">
        <v>42087</v>
      </c>
      <c r="D407" s="3" t="s">
        <v>1572</v>
      </c>
      <c r="E407" s="3">
        <v>405431</v>
      </c>
      <c r="F407" t="s">
        <v>1469</v>
      </c>
      <c r="G407">
        <v>48</v>
      </c>
      <c r="H407">
        <v>60</v>
      </c>
      <c r="I407">
        <f t="shared" si="12"/>
        <v>2880</v>
      </c>
      <c r="J407" t="s">
        <v>1015</v>
      </c>
      <c r="K407" t="s">
        <v>1016</v>
      </c>
      <c r="L407" s="5" t="s">
        <v>1564</v>
      </c>
      <c r="M407">
        <v>784</v>
      </c>
      <c r="N407" s="2" t="s">
        <v>4047</v>
      </c>
      <c r="O407">
        <v>5431</v>
      </c>
      <c r="Q407" t="str">
        <f t="shared" si="13"/>
        <v>nm3api_inv_sign.ins(p_iit_ne_id =&gt; n,p_effective_date =&gt;'24-Mar-2015' , p_admin_unit=&gt; 3, pf_std_sign_no =&gt; 'OR2-1-60-65' , pf_graph_id =&gt; '784' , pf_show  =&gt; 'Y' , pf_mms_no  =&gt; '5431' , pf_sign_desc =&gt; 'SPEED 65' , pf_wd =&gt; '48' , pf_ht  =&gt; '60' , pf_sq_ft_no =&gt; '2880' , pf_sign_strrm_no  =&gt; '405431' , pf_sz  =&gt; '48x60' , pf_color  =&gt; 'BLK/SIL' , pf_std_sign_typ  =&gt; 'REGULATORY');</v>
      </c>
    </row>
    <row r="408" spans="1:17" x14ac:dyDescent="0.25">
      <c r="A408" t="s">
        <v>4045</v>
      </c>
      <c r="B408" t="s">
        <v>4042</v>
      </c>
      <c r="C408" s="6">
        <v>42087</v>
      </c>
      <c r="D408" s="3" t="s">
        <v>1573</v>
      </c>
      <c r="E408" s="3" t="s">
        <v>257</v>
      </c>
      <c r="F408" t="s">
        <v>1574</v>
      </c>
      <c r="G408">
        <v>36</v>
      </c>
      <c r="H408">
        <v>39</v>
      </c>
      <c r="I408">
        <f t="shared" si="12"/>
        <v>1404</v>
      </c>
      <c r="J408" t="s">
        <v>1015</v>
      </c>
      <c r="K408" t="s">
        <v>1016</v>
      </c>
      <c r="L408" s="5" t="s">
        <v>1575</v>
      </c>
      <c r="M408">
        <v>811</v>
      </c>
      <c r="N408" s="2" t="s">
        <v>4047</v>
      </c>
      <c r="Q408" t="str">
        <f t="shared" si="13"/>
        <v>nm3api_inv_sign.ins(p_iit_ne_id =&gt; n,p_effective_date =&gt;'24-Mar-2015' , p_admin_unit=&gt; 3, pf_std_sign_no =&gt; 'OR22-10-39' , pf_graph_id =&gt; '811' , pf_show  =&gt; 'Y' , pf_mms_no  =&gt; '' , pf_sign_desc =&gt; 'STATE LAW UNMUFFLED ENGINE BRAKING PROHIBITED MAX FINE $500' , pf_wd =&gt; '36' , pf_ht  =&gt; '39' , pf_sq_ft_no =&gt; '1404' , pf_sign_strrm_no  =&gt; 'OR22-10' , pf_sz  =&gt; '36x39' , pf_color  =&gt; 'BLK/SIL' , pf_std_sign_typ  =&gt; 'REGULATORY');</v>
      </c>
    </row>
    <row r="409" spans="1:17" x14ac:dyDescent="0.25">
      <c r="A409" t="s">
        <v>4045</v>
      </c>
      <c r="B409" t="s">
        <v>4042</v>
      </c>
      <c r="C409" s="6">
        <v>42087</v>
      </c>
      <c r="D409" s="3" t="s">
        <v>1576</v>
      </c>
      <c r="E409" s="3" t="s">
        <v>255</v>
      </c>
      <c r="F409" t="s">
        <v>1136</v>
      </c>
      <c r="G409">
        <v>18</v>
      </c>
      <c r="H409">
        <v>12</v>
      </c>
      <c r="I409">
        <f t="shared" si="12"/>
        <v>216</v>
      </c>
      <c r="J409" t="s">
        <v>1015</v>
      </c>
      <c r="K409" t="s">
        <v>1016</v>
      </c>
      <c r="L409" s="5" t="s">
        <v>1577</v>
      </c>
      <c r="M409">
        <v>727</v>
      </c>
      <c r="N409" s="2" t="s">
        <v>4047</v>
      </c>
      <c r="Q409" t="str">
        <f t="shared" si="13"/>
        <v>nm3api_inv_sign.ins(p_iit_ne_id =&gt; n,p_effective_date =&gt;'24-Mar-2015' , p_admin_unit=&gt; 3, pf_std_sign_no =&gt; 'OR22-1-12' , pf_graph_id =&gt; '727' , pf_show  =&gt; 'Y' , pf_mms_no  =&gt; '' , pf_sign_desc =&gt; 'MOTORCYCLISTS STATE LAW REQUIRES USE OF LIGHTS AT ALL TIMES' , pf_wd =&gt; '18' , pf_ht  =&gt; '12' , pf_sq_ft_no =&gt; '216' , pf_sign_strrm_no  =&gt; 'OR22-1' , pf_sz  =&gt; '18x12' , pf_color  =&gt; 'BLK/SIL' , pf_std_sign_typ  =&gt; 'REGULATORY');</v>
      </c>
    </row>
    <row r="410" spans="1:17" x14ac:dyDescent="0.25">
      <c r="A410" t="s">
        <v>4045</v>
      </c>
      <c r="B410" t="s">
        <v>4042</v>
      </c>
      <c r="C410" s="6">
        <v>42087</v>
      </c>
      <c r="D410" s="3" t="s">
        <v>1578</v>
      </c>
      <c r="E410" s="3" t="s">
        <v>259</v>
      </c>
      <c r="F410" t="s">
        <v>872</v>
      </c>
      <c r="G410">
        <v>42</v>
      </c>
      <c r="H410">
        <v>48</v>
      </c>
      <c r="I410">
        <f t="shared" si="12"/>
        <v>2016</v>
      </c>
      <c r="J410" t="s">
        <v>1015</v>
      </c>
      <c r="K410" t="s">
        <v>1016</v>
      </c>
      <c r="L410" s="5" t="s">
        <v>1579</v>
      </c>
      <c r="M410">
        <v>812</v>
      </c>
      <c r="N410" s="2" t="s">
        <v>4047</v>
      </c>
      <c r="Q410" t="str">
        <f t="shared" si="13"/>
        <v>nm3api_inv_sign.ins(p_iit_ne_id =&gt; n,p_effective_date =&gt;'24-Mar-2015' , p_admin_unit=&gt; 3, pf_std_sign_no =&gt; 'OR22-11-48' , pf_graph_id =&gt; '812' , pf_show  =&gt; 'Y' , pf_mms_no  =&gt; '' , pf_sign_desc =&gt; 'UNMUFFLED ENGINE BRAKING PROHIBITED MAX FINE $720' , pf_wd =&gt; '42' , pf_ht  =&gt; '48' , pf_sq_ft_no =&gt; '2016' , pf_sign_strrm_no  =&gt; 'OR22-11' , pf_sz  =&gt; '42x48' , pf_color  =&gt; 'BLK/SIL' , pf_std_sign_typ  =&gt; 'REGULATORY');</v>
      </c>
    </row>
    <row r="411" spans="1:17" x14ac:dyDescent="0.25">
      <c r="A411" t="s">
        <v>4045</v>
      </c>
      <c r="B411" t="s">
        <v>4042</v>
      </c>
      <c r="C411" s="6">
        <v>42087</v>
      </c>
      <c r="D411" s="3" t="s">
        <v>1580</v>
      </c>
      <c r="E411" s="3" t="s">
        <v>1581</v>
      </c>
      <c r="F411" t="s">
        <v>881</v>
      </c>
      <c r="G411">
        <v>48</v>
      </c>
      <c r="H411">
        <v>36</v>
      </c>
      <c r="I411">
        <f t="shared" si="12"/>
        <v>1728</v>
      </c>
      <c r="J411" t="s">
        <v>1015</v>
      </c>
      <c r="K411" t="s">
        <v>1016</v>
      </c>
      <c r="L411" s="5" t="s">
        <v>1582</v>
      </c>
      <c r="M411">
        <v>1</v>
      </c>
      <c r="N411" s="2" t="s">
        <v>4047</v>
      </c>
      <c r="Q411" t="str">
        <f t="shared" si="13"/>
        <v>nm3api_inv_sign.ins(p_iit_ne_id =&gt; n,p_effective_date =&gt;'24-Mar-2015' , p_admin_unit=&gt; 3, pf_std_sign_no =&gt; 'OR22-13-36' , pf_graph_id =&gt; '1' , pf_show  =&gt; 'Y' , pf_mms_no  =&gt; '' , pf_sign_desc =&gt; 'AUTHORIZED AND EMERGENCY VEHICLES ONLY' , pf_wd =&gt; '48' , pf_ht  =&gt; '36' , pf_sq_ft_no =&gt; '1728' , pf_sign_strrm_no  =&gt; 'OR22-13' , pf_sz  =&gt; '48x36' , pf_color  =&gt; 'BLK/SIL' , pf_std_sign_typ  =&gt; 'REGULATORY');</v>
      </c>
    </row>
    <row r="412" spans="1:17" x14ac:dyDescent="0.25">
      <c r="A412" t="s">
        <v>4045</v>
      </c>
      <c r="B412" t="s">
        <v>4042</v>
      </c>
      <c r="C412" s="6">
        <v>42087</v>
      </c>
      <c r="D412" s="3" t="s">
        <v>1583</v>
      </c>
      <c r="E412" s="3" t="s">
        <v>260</v>
      </c>
      <c r="F412" t="s">
        <v>878</v>
      </c>
      <c r="G412">
        <v>30</v>
      </c>
      <c r="H412">
        <v>36</v>
      </c>
      <c r="I412">
        <f t="shared" si="12"/>
        <v>1080</v>
      </c>
      <c r="J412" t="s">
        <v>1503</v>
      </c>
      <c r="K412" t="s">
        <v>1016</v>
      </c>
      <c r="L412" s="5" t="s">
        <v>261</v>
      </c>
      <c r="M412">
        <v>1</v>
      </c>
      <c r="N412" s="2" t="s">
        <v>4047</v>
      </c>
      <c r="Q412" t="str">
        <f t="shared" si="13"/>
        <v>nm3api_inv_sign.ins(p_iit_ne_id =&gt; n,p_effective_date =&gt;'24-Mar-2015' , p_admin_unit=&gt; 3, pf_std_sign_no =&gt; 'OR22-14-30' , pf_graph_id =&gt; '1' , pf_show  =&gt; 'Y' , pf_mms_no  =&gt; '' , pf_sign_desc =&gt; 'RIGHT TURN YIELD TO PEDS ON GREEN' , pf_wd =&gt; '30' , pf_ht  =&gt; '36' , pf_sq_ft_no =&gt; '1080' , pf_sign_strrm_no  =&gt; 'OR22-14' , pf_sz  =&gt; '30x36' , pf_color  =&gt; 'BLK/WHT' , pf_std_sign_typ  =&gt; 'REGULATORY');</v>
      </c>
    </row>
    <row r="413" spans="1:17" x14ac:dyDescent="0.25">
      <c r="A413" t="s">
        <v>4045</v>
      </c>
      <c r="B413" t="s">
        <v>4042</v>
      </c>
      <c r="C413" s="6">
        <v>42087</v>
      </c>
      <c r="D413" s="3" t="s">
        <v>1584</v>
      </c>
      <c r="E413" s="3" t="s">
        <v>268</v>
      </c>
      <c r="F413" t="s">
        <v>1585</v>
      </c>
      <c r="G413">
        <v>48</v>
      </c>
      <c r="H413">
        <v>30</v>
      </c>
      <c r="I413">
        <f t="shared" si="12"/>
        <v>1440</v>
      </c>
      <c r="J413" t="s">
        <v>1015</v>
      </c>
      <c r="K413" t="s">
        <v>1016</v>
      </c>
      <c r="L413" s="5" t="s">
        <v>269</v>
      </c>
      <c r="M413">
        <v>760</v>
      </c>
      <c r="N413" s="2" t="s">
        <v>4047</v>
      </c>
      <c r="Q413" t="str">
        <f t="shared" si="13"/>
        <v>nm3api_inv_sign.ins(p_iit_ne_id =&gt; n,p_effective_date =&gt;'24-Mar-2015' , p_admin_unit=&gt; 3, pf_std_sign_no =&gt; 'OR22-18-30' , pf_graph_id =&gt; '760' , pf_show  =&gt; 'Y' , pf_mms_no  =&gt; '' , pf_sign_desc =&gt; 'RAMP CLOSED' , pf_wd =&gt; '48' , pf_ht  =&gt; '30' , pf_sq_ft_no =&gt; '1440' , pf_sign_strrm_no  =&gt; 'OR22-18' , pf_sz  =&gt; '48x30' , pf_color  =&gt; 'BLK/SIL' , pf_std_sign_typ  =&gt; 'REGULATORY');</v>
      </c>
    </row>
    <row r="414" spans="1:17" x14ac:dyDescent="0.25">
      <c r="A414" t="s">
        <v>4045</v>
      </c>
      <c r="B414" t="s">
        <v>4042</v>
      </c>
      <c r="C414" s="6">
        <v>42087</v>
      </c>
      <c r="D414" s="3" t="s">
        <v>1586</v>
      </c>
      <c r="E414" s="3" t="s">
        <v>270</v>
      </c>
      <c r="F414" t="s">
        <v>972</v>
      </c>
      <c r="G414">
        <v>24</v>
      </c>
      <c r="H414">
        <v>30</v>
      </c>
      <c r="I414">
        <f t="shared" si="12"/>
        <v>720</v>
      </c>
      <c r="J414" t="s">
        <v>1015</v>
      </c>
      <c r="K414" t="s">
        <v>1016</v>
      </c>
      <c r="L414" s="5" t="s">
        <v>2727</v>
      </c>
      <c r="M414">
        <v>1</v>
      </c>
      <c r="N414" s="2" t="s">
        <v>4047</v>
      </c>
      <c r="Q414" t="str">
        <f t="shared" si="13"/>
        <v>nm3api_inv_sign.ins(p_iit_ne_id =&gt; n,p_effective_date =&gt;'24-Mar-2015' , p_admin_unit=&gt; 3, pf_std_sign_no =&gt; 'OR22-2-30' , pf_graph_id =&gt; '1' , pf_show  =&gt; 'Y' , pf_mms_no  =&gt; '' , pf_sign_desc =&gt; 'HELMETS REQUIRED W/ SYMBOL' , pf_wd =&gt; '24' , pf_ht  =&gt; '30' , pf_sq_ft_no =&gt; '720' , pf_sign_strrm_no  =&gt; 'OR22-2' , pf_sz  =&gt; '24x30' , pf_color  =&gt; 'BLK/SIL' , pf_std_sign_typ  =&gt; 'REGULATORY');</v>
      </c>
    </row>
    <row r="415" spans="1:17" x14ac:dyDescent="0.25">
      <c r="A415" t="s">
        <v>4045</v>
      </c>
      <c r="B415" t="s">
        <v>4042</v>
      </c>
      <c r="C415" s="6">
        <v>42087</v>
      </c>
      <c r="D415" s="3" t="s">
        <v>1587</v>
      </c>
      <c r="E415" s="3" t="s">
        <v>270</v>
      </c>
      <c r="F415" t="s">
        <v>1451</v>
      </c>
      <c r="G415">
        <v>36</v>
      </c>
      <c r="H415">
        <v>48</v>
      </c>
      <c r="I415">
        <f t="shared" si="12"/>
        <v>1728</v>
      </c>
      <c r="J415" t="s">
        <v>1015</v>
      </c>
      <c r="K415" t="s">
        <v>1016</v>
      </c>
      <c r="L415" s="5" t="s">
        <v>2727</v>
      </c>
      <c r="M415">
        <v>701</v>
      </c>
      <c r="N415" s="2" t="s">
        <v>4047</v>
      </c>
      <c r="Q415" t="str">
        <f t="shared" si="13"/>
        <v>nm3api_inv_sign.ins(p_iit_ne_id =&gt; n,p_effective_date =&gt;'24-Mar-2015' , p_admin_unit=&gt; 3, pf_std_sign_no =&gt; 'OR22-2-48' , pf_graph_id =&gt; '701' , pf_show  =&gt; 'Y' , pf_mms_no  =&gt; '' , pf_sign_desc =&gt; 'HELMETS REQUIRED W/ SYMBOL' , pf_wd =&gt; '36' , pf_ht  =&gt; '48' , pf_sq_ft_no =&gt; '1728' , pf_sign_strrm_no  =&gt; 'OR22-2' , pf_sz  =&gt; '36x48' , pf_color  =&gt; 'BLK/SIL' , pf_std_sign_typ  =&gt; 'REGULATORY');</v>
      </c>
    </row>
    <row r="416" spans="1:17" x14ac:dyDescent="0.25">
      <c r="A416" t="s">
        <v>4045</v>
      </c>
      <c r="B416" t="s">
        <v>4042</v>
      </c>
      <c r="C416" s="6">
        <v>42087</v>
      </c>
      <c r="D416" s="3" t="s">
        <v>272</v>
      </c>
      <c r="E416" s="3">
        <v>9900</v>
      </c>
      <c r="F416" t="s">
        <v>1166</v>
      </c>
      <c r="G416">
        <v>24</v>
      </c>
      <c r="H416">
        <v>36</v>
      </c>
      <c r="I416">
        <f t="shared" si="12"/>
        <v>864</v>
      </c>
      <c r="J416" t="s">
        <v>1015</v>
      </c>
      <c r="K416" t="s">
        <v>1016</v>
      </c>
      <c r="L416" s="5" t="s">
        <v>1588</v>
      </c>
      <c r="M416">
        <v>1</v>
      </c>
      <c r="N416" s="2" t="s">
        <v>4047</v>
      </c>
      <c r="Q416" t="str">
        <f t="shared" si="13"/>
        <v>nm3api_inv_sign.ins(p_iit_ne_id =&gt; n,p_effective_date =&gt;'24-Mar-2015' , p_admin_unit=&gt; 3, pf_std_sign_no =&gt; 'OR22-25L' , pf_graph_id =&gt; '1' , pf_show  =&gt; 'Y' , pf_mms_no  =&gt; '' , pf_sign_desc =&gt; 'STOP HERE FOR PEDESTRIANS' , pf_wd =&gt; '24' , pf_ht  =&gt; '36' , pf_sq_ft_no =&gt; '864' , pf_sign_strrm_no  =&gt; '9900' , pf_sz  =&gt; '24x36' , pf_color  =&gt; 'BLK/SIL' , pf_std_sign_typ  =&gt; 'REGULATORY');</v>
      </c>
    </row>
    <row r="417" spans="1:17" x14ac:dyDescent="0.25">
      <c r="A417" t="s">
        <v>4045</v>
      </c>
      <c r="B417" t="s">
        <v>4042</v>
      </c>
      <c r="C417" s="6">
        <v>42087</v>
      </c>
      <c r="D417" s="3" t="s">
        <v>1589</v>
      </c>
      <c r="E417" s="3" t="s">
        <v>272</v>
      </c>
      <c r="F417" t="s">
        <v>1166</v>
      </c>
      <c r="G417">
        <v>24</v>
      </c>
      <c r="H417">
        <v>36</v>
      </c>
      <c r="I417">
        <f t="shared" si="12"/>
        <v>864</v>
      </c>
      <c r="J417" t="s">
        <v>1015</v>
      </c>
      <c r="K417" t="s">
        <v>1016</v>
      </c>
      <c r="L417" s="5" t="s">
        <v>2728</v>
      </c>
      <c r="M417">
        <v>1</v>
      </c>
      <c r="N417" s="2" t="s">
        <v>4047</v>
      </c>
      <c r="Q417" t="str">
        <f t="shared" si="13"/>
        <v>nm3api_inv_sign.ins(p_iit_ne_id =&gt; n,p_effective_date =&gt;'24-Mar-2015' , p_admin_unit=&gt; 3, pf_std_sign_no =&gt; 'OR22-25L-36' , pf_graph_id =&gt; '1' , pf_show  =&gt; 'Y' , pf_mms_no  =&gt; '' , pf_sign_desc =&gt; 'STOP HERE FOR (PED SYMBOL) W/ RIGHT ARROW' , pf_wd =&gt; '24' , pf_ht  =&gt; '36' , pf_sq_ft_no =&gt; '864' , pf_sign_strrm_no  =&gt; 'OR22-25L' , pf_sz  =&gt; '24x36' , pf_color  =&gt; 'BLK/SIL' , pf_std_sign_typ  =&gt; 'REGULATORY');</v>
      </c>
    </row>
    <row r="418" spans="1:17" x14ac:dyDescent="0.25">
      <c r="A418" t="s">
        <v>4045</v>
      </c>
      <c r="B418" t="s">
        <v>4042</v>
      </c>
      <c r="C418" s="6">
        <v>42087</v>
      </c>
      <c r="D418" s="3" t="s">
        <v>274</v>
      </c>
      <c r="E418" s="3">
        <v>9900</v>
      </c>
      <c r="F418" t="s">
        <v>1166</v>
      </c>
      <c r="G418">
        <v>24</v>
      </c>
      <c r="H418">
        <v>36</v>
      </c>
      <c r="I418">
        <f t="shared" si="12"/>
        <v>864</v>
      </c>
      <c r="J418" t="s">
        <v>1015</v>
      </c>
      <c r="K418" t="s">
        <v>1016</v>
      </c>
      <c r="L418" s="5" t="s">
        <v>1588</v>
      </c>
      <c r="M418">
        <v>1</v>
      </c>
      <c r="N418" s="2" t="s">
        <v>4047</v>
      </c>
      <c r="Q418" t="str">
        <f t="shared" si="13"/>
        <v>nm3api_inv_sign.ins(p_iit_ne_id =&gt; n,p_effective_date =&gt;'24-Mar-2015' , p_admin_unit=&gt; 3, pf_std_sign_no =&gt; 'OR22-25R' , pf_graph_id =&gt; '1' , pf_show  =&gt; 'Y' , pf_mms_no  =&gt; '' , pf_sign_desc =&gt; 'STOP HERE FOR PEDESTRIANS' , pf_wd =&gt; '24' , pf_ht  =&gt; '36' , pf_sq_ft_no =&gt; '864' , pf_sign_strrm_no  =&gt; '9900' , pf_sz  =&gt; '24x36' , pf_color  =&gt; 'BLK/SIL' , pf_std_sign_typ  =&gt; 'REGULATORY');</v>
      </c>
    </row>
    <row r="419" spans="1:17" x14ac:dyDescent="0.25">
      <c r="A419" t="s">
        <v>4045</v>
      </c>
      <c r="B419" t="s">
        <v>4042</v>
      </c>
      <c r="C419" s="6">
        <v>42087</v>
      </c>
      <c r="D419" s="3" t="s">
        <v>1590</v>
      </c>
      <c r="E419" s="3" t="s">
        <v>274</v>
      </c>
      <c r="F419" t="s">
        <v>1166</v>
      </c>
      <c r="G419">
        <v>24</v>
      </c>
      <c r="H419">
        <v>36</v>
      </c>
      <c r="I419">
        <f t="shared" si="12"/>
        <v>864</v>
      </c>
      <c r="J419" t="s">
        <v>1015</v>
      </c>
      <c r="K419" t="s">
        <v>1016</v>
      </c>
      <c r="L419" s="5" t="s">
        <v>2729</v>
      </c>
      <c r="M419">
        <v>1</v>
      </c>
      <c r="N419" s="2" t="s">
        <v>4047</v>
      </c>
      <c r="Q419" t="str">
        <f t="shared" si="13"/>
        <v>nm3api_inv_sign.ins(p_iit_ne_id =&gt; n,p_effective_date =&gt;'24-Mar-2015' , p_admin_unit=&gt; 3, pf_std_sign_no =&gt; 'OR22-25R-36' , pf_graph_id =&gt; '1' , pf_show  =&gt; 'Y' , pf_mms_no  =&gt; '' , pf_sign_desc =&gt; 'STOP HERE FOR (PED SYMBOL) W/ LEFT ARROW' , pf_wd =&gt; '24' , pf_ht  =&gt; '36' , pf_sq_ft_no =&gt; '864' , pf_sign_strrm_no  =&gt; 'OR22-25R' , pf_sz  =&gt; '24x36' , pf_color  =&gt; 'BLK/SIL' , pf_std_sign_typ  =&gt; 'REGULATORY');</v>
      </c>
    </row>
    <row r="420" spans="1:17" x14ac:dyDescent="0.25">
      <c r="A420" t="s">
        <v>4045</v>
      </c>
      <c r="B420" t="s">
        <v>4042</v>
      </c>
      <c r="C420" s="6">
        <v>42087</v>
      </c>
      <c r="D420" s="3" t="s">
        <v>1591</v>
      </c>
      <c r="E420" s="3" t="s">
        <v>275</v>
      </c>
      <c r="F420" t="s">
        <v>1472</v>
      </c>
      <c r="G420">
        <v>30</v>
      </c>
      <c r="H420">
        <v>42</v>
      </c>
      <c r="I420">
        <f t="shared" si="12"/>
        <v>1260</v>
      </c>
      <c r="J420" t="s">
        <v>1015</v>
      </c>
      <c r="K420" t="s">
        <v>1016</v>
      </c>
      <c r="L420" s="5" t="s">
        <v>2730</v>
      </c>
      <c r="M420">
        <v>1</v>
      </c>
      <c r="N420" s="2" t="s">
        <v>4047</v>
      </c>
      <c r="Q420" t="str">
        <f t="shared" si="13"/>
        <v>nm3api_inv_sign.ins(p_iit_ne_id =&gt; n,p_effective_date =&gt;'24-Mar-2015' , p_admin_unit=&gt; 3, pf_std_sign_no =&gt; 'OR22-3-42' , pf_graph_id =&gt; '1' , pf_show  =&gt; 'Y' , pf_mms_no  =&gt; '' , pf_sign_desc =&gt; 'SAFETY BELTS (SYMBOL) IT'S THE LAW' , pf_wd =&gt; '30' , pf_ht  =&gt; '42' , pf_sq_ft_no =&gt; '1260' , pf_sign_strrm_no  =&gt; 'OR22-3' , pf_sz  =&gt; '30x42' , pf_color  =&gt; 'BLK/SIL' , pf_std_sign_typ  =&gt; 'REGULATORY');</v>
      </c>
    </row>
    <row r="421" spans="1:17" x14ac:dyDescent="0.25">
      <c r="A421" t="s">
        <v>4045</v>
      </c>
      <c r="B421" t="s">
        <v>4042</v>
      </c>
      <c r="C421" s="6">
        <v>42087</v>
      </c>
      <c r="D421" s="3" t="s">
        <v>1592</v>
      </c>
      <c r="E421" s="3" t="s">
        <v>275</v>
      </c>
      <c r="F421" t="s">
        <v>1451</v>
      </c>
      <c r="G421">
        <v>36</v>
      </c>
      <c r="H421">
        <v>48</v>
      </c>
      <c r="I421">
        <f t="shared" si="12"/>
        <v>1728</v>
      </c>
      <c r="J421" t="s">
        <v>1015</v>
      </c>
      <c r="K421" t="s">
        <v>1016</v>
      </c>
      <c r="L421" s="5" t="s">
        <v>2730</v>
      </c>
      <c r="M421">
        <v>774</v>
      </c>
      <c r="N421" s="2" t="s">
        <v>4047</v>
      </c>
      <c r="Q421" t="str">
        <f t="shared" si="13"/>
        <v>nm3api_inv_sign.ins(p_iit_ne_id =&gt; n,p_effective_date =&gt;'24-Mar-2015' , p_admin_unit=&gt; 3, pf_std_sign_no =&gt; 'OR22-3-48' , pf_graph_id =&gt; '774' , pf_show  =&gt; 'Y' , pf_mms_no  =&gt; '' , pf_sign_desc =&gt; 'SAFETY BELTS (SYMBOL) IT'S THE LAW' , pf_wd =&gt; '36' , pf_ht  =&gt; '48' , pf_sq_ft_no =&gt; '1728' , pf_sign_strrm_no  =&gt; 'OR22-3' , pf_sz  =&gt; '36x48' , pf_color  =&gt; 'BLK/SIL' , pf_std_sign_typ  =&gt; 'REGULATORY');</v>
      </c>
    </row>
    <row r="422" spans="1:17" x14ac:dyDescent="0.25">
      <c r="A422" t="s">
        <v>4045</v>
      </c>
      <c r="B422" t="s">
        <v>4042</v>
      </c>
      <c r="C422" s="6">
        <v>42087</v>
      </c>
      <c r="D422" s="3" t="s">
        <v>1593</v>
      </c>
      <c r="E422" s="3" t="s">
        <v>1594</v>
      </c>
      <c r="F422" t="s">
        <v>1595</v>
      </c>
      <c r="G422">
        <v>96</v>
      </c>
      <c r="H422">
        <v>48</v>
      </c>
      <c r="I422">
        <f t="shared" si="12"/>
        <v>4608</v>
      </c>
      <c r="J422" t="s">
        <v>1015</v>
      </c>
      <c r="K422" t="s">
        <v>1016</v>
      </c>
      <c r="L422" s="5" t="s">
        <v>2597</v>
      </c>
      <c r="M422">
        <v>1</v>
      </c>
      <c r="N422" s="2" t="s">
        <v>4047</v>
      </c>
      <c r="Q422" t="str">
        <f t="shared" si="13"/>
        <v>nm3api_inv_sign.ins(p_iit_ne_id =&gt; n,p_effective_date =&gt;'24-Mar-2015' , p_admin_unit=&gt; 3, pf_std_sign_no =&gt; 'OR22-4-48' , pf_graph_id =&gt; '1' , pf_show  =&gt; 'Y' , pf_mms_no  =&gt; '' , pf_sign_desc =&gt; 'ALL TRUCKS OVER 20000 GVW NEXT RIGHT' , pf_wd =&gt; '96' , pf_ht  =&gt; '48' , pf_sq_ft_no =&gt; '4608' , pf_sign_strrm_no  =&gt; 'OR22-4' , pf_sz  =&gt; '96x48' , pf_color  =&gt; 'BLK/SIL' , pf_std_sign_typ  =&gt; 'REGULATORY');</v>
      </c>
    </row>
    <row r="423" spans="1:17" x14ac:dyDescent="0.25">
      <c r="A423" t="s">
        <v>4045</v>
      </c>
      <c r="B423" t="s">
        <v>4042</v>
      </c>
      <c r="C423" s="6">
        <v>42087</v>
      </c>
      <c r="D423" s="3" t="s">
        <v>1596</v>
      </c>
      <c r="E423" s="3" t="s">
        <v>1594</v>
      </c>
      <c r="F423" t="s">
        <v>1597</v>
      </c>
      <c r="G423">
        <v>144</v>
      </c>
      <c r="H423">
        <v>54</v>
      </c>
      <c r="I423">
        <f t="shared" si="12"/>
        <v>7776</v>
      </c>
      <c r="J423" t="s">
        <v>1015</v>
      </c>
      <c r="K423" t="s">
        <v>1016</v>
      </c>
      <c r="L423" s="5" t="s">
        <v>2597</v>
      </c>
      <c r="M423">
        <v>1</v>
      </c>
      <c r="N423" s="2" t="s">
        <v>4047</v>
      </c>
      <c r="Q423" t="str">
        <f t="shared" si="13"/>
        <v>nm3api_inv_sign.ins(p_iit_ne_id =&gt; n,p_effective_date =&gt;'24-Mar-2015' , p_admin_unit=&gt; 3, pf_std_sign_no =&gt; 'OR22-4-54' , pf_graph_id =&gt; '1' , pf_show  =&gt; 'Y' , pf_mms_no  =&gt; '' , pf_sign_desc =&gt; 'ALL TRUCKS OVER 20000 GVW NEXT RIGHT' , pf_wd =&gt; '144' , pf_ht  =&gt; '54' , pf_sq_ft_no =&gt; '7776' , pf_sign_strrm_no  =&gt; 'OR22-4' , pf_sz  =&gt; '144x54' , pf_color  =&gt; 'BLK/SIL' , pf_std_sign_typ  =&gt; 'REGULATORY');</v>
      </c>
    </row>
    <row r="424" spans="1:17" x14ac:dyDescent="0.25">
      <c r="A424" t="s">
        <v>4045</v>
      </c>
      <c r="B424" t="s">
        <v>4042</v>
      </c>
      <c r="C424" s="6">
        <v>42087</v>
      </c>
      <c r="D424" s="3" t="s">
        <v>1598</v>
      </c>
      <c r="E424" s="3" t="s">
        <v>1599</v>
      </c>
      <c r="F424" t="s">
        <v>1451</v>
      </c>
      <c r="G424">
        <v>36</v>
      </c>
      <c r="H424">
        <v>48</v>
      </c>
      <c r="I424">
        <f t="shared" si="12"/>
        <v>1728</v>
      </c>
      <c r="J424" t="s">
        <v>1015</v>
      </c>
      <c r="K424" t="s">
        <v>1016</v>
      </c>
      <c r="L424" s="5" t="s">
        <v>278</v>
      </c>
      <c r="M424">
        <v>1</v>
      </c>
      <c r="N424" s="2" t="s">
        <v>4047</v>
      </c>
      <c r="Q424" t="str">
        <f t="shared" si="13"/>
        <v>nm3api_inv_sign.ins(p_iit_ne_id =&gt; n,p_effective_date =&gt;'24-Mar-2015' , p_admin_unit=&gt; 3, pf_std_sign_no =&gt; 'OR22-5-48' , pf_graph_id =&gt; '1' , pf_show  =&gt; 'Y' , pf_mms_no  =&gt; '' , pf_sign_desc =&gt; 'YIELD TO ONCOMING TRAFFIC' , pf_wd =&gt; '36' , pf_ht  =&gt; '48' , pf_sq_ft_no =&gt; '1728' , pf_sign_strrm_no  =&gt; 'OR22-5' , pf_sz  =&gt; '36x48' , pf_color  =&gt; 'BLK/SIL' , pf_std_sign_typ  =&gt; 'REGULATORY');</v>
      </c>
    </row>
    <row r="425" spans="1:17" x14ac:dyDescent="0.25">
      <c r="A425" t="s">
        <v>4045</v>
      </c>
      <c r="B425" t="s">
        <v>4042</v>
      </c>
      <c r="C425" s="6">
        <v>42087</v>
      </c>
      <c r="D425" s="3" t="s">
        <v>1600</v>
      </c>
      <c r="E425" s="3" t="s">
        <v>279</v>
      </c>
      <c r="F425" t="s">
        <v>859</v>
      </c>
      <c r="G425">
        <v>24</v>
      </c>
      <c r="H425">
        <v>18</v>
      </c>
      <c r="I425">
        <f t="shared" si="12"/>
        <v>432</v>
      </c>
      <c r="J425" t="s">
        <v>1015</v>
      </c>
      <c r="K425" t="s">
        <v>1016</v>
      </c>
      <c r="L425" s="5" t="s">
        <v>280</v>
      </c>
      <c r="M425">
        <v>672</v>
      </c>
      <c r="N425" s="2" t="s">
        <v>4047</v>
      </c>
      <c r="Q425" t="str">
        <f t="shared" si="13"/>
        <v>nm3api_inv_sign.ins(p_iit_ne_id =&gt; n,p_effective_date =&gt;'24-Mar-2015' , p_admin_unit=&gt; 3, pf_std_sign_no =&gt; 'OR22-7-18' , pf_graph_id =&gt; '672' , pf_show  =&gt; 'Y' , pf_mms_no  =&gt; '' , pf_sign_desc =&gt; 'CROSSWALK CLOSED' , pf_wd =&gt; '24' , pf_ht  =&gt; '18' , pf_sq_ft_no =&gt; '432' , pf_sign_strrm_no  =&gt; 'OR22-7' , pf_sz  =&gt; '24x18' , pf_color  =&gt; 'BLK/SIL' , pf_std_sign_typ  =&gt; 'REGULATORY');</v>
      </c>
    </row>
    <row r="426" spans="1:17" x14ac:dyDescent="0.25">
      <c r="A426" t="s">
        <v>4045</v>
      </c>
      <c r="B426" t="s">
        <v>4042</v>
      </c>
      <c r="C426" s="6">
        <v>42087</v>
      </c>
      <c r="D426" s="3" t="s">
        <v>1601</v>
      </c>
      <c r="E426" s="3" t="s">
        <v>1602</v>
      </c>
      <c r="F426" t="s">
        <v>859</v>
      </c>
      <c r="G426">
        <v>24</v>
      </c>
      <c r="H426">
        <v>18</v>
      </c>
      <c r="I426">
        <f t="shared" si="12"/>
        <v>432</v>
      </c>
      <c r="J426" t="s">
        <v>1015</v>
      </c>
      <c r="K426" t="s">
        <v>1016</v>
      </c>
      <c r="L426" s="5" t="s">
        <v>280</v>
      </c>
      <c r="M426">
        <v>671</v>
      </c>
      <c r="N426" s="2" t="s">
        <v>4047</v>
      </c>
      <c r="Q426" t="str">
        <f t="shared" si="13"/>
        <v>nm3api_inv_sign.ins(p_iit_ne_id =&gt; n,p_effective_date =&gt;'24-Mar-2015' , p_admin_unit=&gt; 3, pf_std_sign_no =&gt; 'OR22-7a-18' , pf_graph_id =&gt; '671' , pf_show  =&gt; 'Y' , pf_mms_no  =&gt; '' , pf_sign_desc =&gt; 'CROSSWALK CLOSED' , pf_wd =&gt; '24' , pf_ht  =&gt; '18' , pf_sq_ft_no =&gt; '432' , pf_sign_strrm_no  =&gt; 'ORXX' , pf_sz  =&gt; '24x18' , pf_color  =&gt; 'BLK/SIL' , pf_std_sign_typ  =&gt; 'REGULATORY');</v>
      </c>
    </row>
    <row r="427" spans="1:17" x14ac:dyDescent="0.25">
      <c r="A427" t="s">
        <v>4045</v>
      </c>
      <c r="B427" t="s">
        <v>4042</v>
      </c>
      <c r="C427" s="6">
        <v>42087</v>
      </c>
      <c r="D427" s="3" t="s">
        <v>1603</v>
      </c>
      <c r="E427" s="3" t="s">
        <v>281</v>
      </c>
      <c r="F427" t="s">
        <v>935</v>
      </c>
      <c r="G427">
        <v>24</v>
      </c>
      <c r="H427">
        <v>24</v>
      </c>
      <c r="I427">
        <f t="shared" si="12"/>
        <v>576</v>
      </c>
      <c r="J427" t="s">
        <v>1015</v>
      </c>
      <c r="K427" t="s">
        <v>1016</v>
      </c>
      <c r="L427" s="5" t="s">
        <v>2731</v>
      </c>
      <c r="M427">
        <v>673</v>
      </c>
      <c r="N427" s="2" t="s">
        <v>4047</v>
      </c>
      <c r="Q427" t="str">
        <f t="shared" si="13"/>
        <v>nm3api_inv_sign.ins(p_iit_ne_id =&gt; n,p_effective_date =&gt;'24-Mar-2015' , p_admin_unit=&gt; 3, pf_std_sign_no =&gt; 'OR22-8-24' , pf_graph_id =&gt; '673' , pf_show  =&gt; 'Y' , pf_mms_no  =&gt; '' , pf_sign_desc =&gt; 'CROSSWALK CLOSED W/ DOUBLE ARROW' , pf_wd =&gt; '24' , pf_ht  =&gt; '24' , pf_sq_ft_no =&gt; '576' , pf_sign_strrm_no  =&gt; 'OR22-8' , pf_sz  =&gt; '24x24' , pf_color  =&gt; 'BLK/SIL' , pf_std_sign_typ  =&gt; 'REGULATORY');</v>
      </c>
    </row>
    <row r="428" spans="1:17" x14ac:dyDescent="0.25">
      <c r="A428" t="s">
        <v>4045</v>
      </c>
      <c r="B428" t="s">
        <v>4042</v>
      </c>
      <c r="C428" s="6">
        <v>42087</v>
      </c>
      <c r="D428" s="3" t="s">
        <v>1604</v>
      </c>
      <c r="E428" s="3" t="s">
        <v>282</v>
      </c>
      <c r="F428" t="s">
        <v>895</v>
      </c>
      <c r="G428">
        <v>60</v>
      </c>
      <c r="H428">
        <v>36</v>
      </c>
      <c r="I428">
        <f t="shared" si="12"/>
        <v>2160</v>
      </c>
      <c r="J428" t="s">
        <v>1015</v>
      </c>
      <c r="K428" t="s">
        <v>1016</v>
      </c>
      <c r="L428" s="5" t="s">
        <v>283</v>
      </c>
      <c r="M428">
        <v>682</v>
      </c>
      <c r="N428" s="2" t="s">
        <v>4047</v>
      </c>
      <c r="Q428" t="str">
        <f t="shared" si="13"/>
        <v>nm3api_inv_sign.ins(p_iit_ne_id =&gt; n,p_effective_date =&gt;'24-Mar-2015' , p_admin_unit=&gt; 3, pf_std_sign_no =&gt; 'OR22-9-36' , pf_graph_id =&gt; '682' , pf_show  =&gt; 'Y' , pf_mms_no  =&gt; '' , pf_sign_desc =&gt; 'DO NOT PASS SNOWPLOWS ON THE RIGHT' , pf_wd =&gt; '60' , pf_ht  =&gt; '36' , pf_sq_ft_no =&gt; '2160' , pf_sign_strrm_no  =&gt; 'OR22-9' , pf_sz  =&gt; '60x36' , pf_color  =&gt; 'BLK/SIL' , pf_std_sign_typ  =&gt; 'REGULATORY');</v>
      </c>
    </row>
    <row r="429" spans="1:17" x14ac:dyDescent="0.25">
      <c r="A429" t="s">
        <v>4045</v>
      </c>
      <c r="B429" t="s">
        <v>4042</v>
      </c>
      <c r="C429" s="6">
        <v>42087</v>
      </c>
      <c r="D429" s="3" t="s">
        <v>1605</v>
      </c>
      <c r="E429" s="3" t="s">
        <v>284</v>
      </c>
      <c r="F429" t="s">
        <v>878</v>
      </c>
      <c r="G429">
        <v>30</v>
      </c>
      <c r="H429">
        <v>36</v>
      </c>
      <c r="I429">
        <f t="shared" si="12"/>
        <v>1080</v>
      </c>
      <c r="J429" t="s">
        <v>1015</v>
      </c>
      <c r="K429" t="s">
        <v>1016</v>
      </c>
      <c r="L429" s="5" t="s">
        <v>285</v>
      </c>
      <c r="M429">
        <v>263</v>
      </c>
      <c r="N429" s="2" t="s">
        <v>4047</v>
      </c>
      <c r="Q429" t="str">
        <f t="shared" si="13"/>
        <v>nm3api_inv_sign.ins(p_iit_ne_id =&gt; n,p_effective_date =&gt;'24-Mar-2015' , p_admin_unit=&gt; 3, pf_std_sign_no =&gt; 'OR2-5-36' , pf_graph_id =&gt; '263' , pf_show  =&gt; 'Y' , pf_mms_no  =&gt; '' , pf_sign_desc =&gt; 'REDUCED SPEED AHEAD' , pf_wd =&gt; '30' , pf_ht  =&gt; '36' , pf_sq_ft_no =&gt; '1080' , pf_sign_strrm_no  =&gt; 'OR2-5' , pf_sz  =&gt; '30x36' , pf_color  =&gt; 'BLK/SIL' , pf_std_sign_typ  =&gt; 'REGULATORY');</v>
      </c>
    </row>
    <row r="430" spans="1:17" x14ac:dyDescent="0.25">
      <c r="A430" t="s">
        <v>4045</v>
      </c>
      <c r="B430" t="s">
        <v>4042</v>
      </c>
      <c r="C430" s="6">
        <v>42087</v>
      </c>
      <c r="D430" s="3" t="s">
        <v>1606</v>
      </c>
      <c r="E430" s="3">
        <v>405438</v>
      </c>
      <c r="F430" t="s">
        <v>1451</v>
      </c>
      <c r="G430">
        <v>36</v>
      </c>
      <c r="H430">
        <v>48</v>
      </c>
      <c r="I430">
        <f t="shared" si="12"/>
        <v>1728</v>
      </c>
      <c r="J430" t="s">
        <v>1015</v>
      </c>
      <c r="K430" t="s">
        <v>1016</v>
      </c>
      <c r="L430" s="5" t="s">
        <v>285</v>
      </c>
      <c r="M430">
        <v>263</v>
      </c>
      <c r="N430" s="2" t="s">
        <v>4047</v>
      </c>
      <c r="O430">
        <v>5438</v>
      </c>
      <c r="Q430" t="str">
        <f t="shared" si="13"/>
        <v>nm3api_inv_sign.ins(p_iit_ne_id =&gt; n,p_effective_date =&gt;'24-Mar-2015' , p_admin_unit=&gt; 3, pf_std_sign_no =&gt; 'OR2-5-48' , pf_graph_id =&gt; '263' , pf_show  =&gt; 'Y' , pf_mms_no  =&gt; '5438' , pf_sign_desc =&gt; 'REDUCED SPEED AHEAD' , pf_wd =&gt; '36' , pf_ht  =&gt; '48' , pf_sq_ft_no =&gt; '1728' , pf_sign_strrm_no  =&gt; '405438' , pf_sz  =&gt; '36x48' , pf_color  =&gt; 'BLK/SIL' , pf_std_sign_typ  =&gt; 'REGULATORY');</v>
      </c>
    </row>
    <row r="431" spans="1:17" x14ac:dyDescent="0.25">
      <c r="A431" t="s">
        <v>4045</v>
      </c>
      <c r="B431" t="s">
        <v>4042</v>
      </c>
      <c r="C431" s="6">
        <v>42087</v>
      </c>
      <c r="D431" s="3" t="s">
        <v>1607</v>
      </c>
      <c r="E431" s="3">
        <v>405433</v>
      </c>
      <c r="F431" t="s">
        <v>1469</v>
      </c>
      <c r="G431">
        <v>48</v>
      </c>
      <c r="H431">
        <v>60</v>
      </c>
      <c r="I431">
        <f t="shared" si="12"/>
        <v>2880</v>
      </c>
      <c r="J431" t="s">
        <v>1015</v>
      </c>
      <c r="K431" t="s">
        <v>1016</v>
      </c>
      <c r="L431" s="5" t="s">
        <v>285</v>
      </c>
      <c r="M431">
        <v>263</v>
      </c>
      <c r="N431" s="2" t="s">
        <v>4047</v>
      </c>
      <c r="O431">
        <v>5433</v>
      </c>
      <c r="Q431" t="str">
        <f t="shared" si="13"/>
        <v>nm3api_inv_sign.ins(p_iit_ne_id =&gt; n,p_effective_date =&gt;'24-Mar-2015' , p_admin_unit=&gt; 3, pf_std_sign_no =&gt; 'OR2-5-60' , pf_graph_id =&gt; '263' , pf_show  =&gt; 'Y' , pf_mms_no  =&gt; '5433' , pf_sign_desc =&gt; 'REDUCED SPEED AHEAD' , pf_wd =&gt; '48' , pf_ht  =&gt; '60' , pf_sq_ft_no =&gt; '2880' , pf_sign_strrm_no  =&gt; '405433' , pf_sz  =&gt; '48x60' , pf_color  =&gt; 'BLK/SIL' , pf_std_sign_typ  =&gt; 'REGULATORY');</v>
      </c>
    </row>
    <row r="432" spans="1:17" x14ac:dyDescent="0.25">
      <c r="A432" t="s">
        <v>4045</v>
      </c>
      <c r="B432" t="s">
        <v>4042</v>
      </c>
      <c r="C432" s="6">
        <v>42087</v>
      </c>
      <c r="D432" s="3" t="s">
        <v>1608</v>
      </c>
      <c r="E432" s="3" t="s">
        <v>1609</v>
      </c>
      <c r="F432" t="s">
        <v>878</v>
      </c>
      <c r="G432">
        <v>30</v>
      </c>
      <c r="H432">
        <v>36</v>
      </c>
      <c r="I432">
        <f t="shared" si="12"/>
        <v>1080</v>
      </c>
      <c r="J432" t="s">
        <v>1015</v>
      </c>
      <c r="K432" t="s">
        <v>1016</v>
      </c>
      <c r="L432" s="5" t="s">
        <v>285</v>
      </c>
      <c r="M432">
        <v>1</v>
      </c>
      <c r="N432" s="2" t="s">
        <v>4047</v>
      </c>
      <c r="Q432" t="str">
        <f t="shared" si="13"/>
        <v>nm3api_inv_sign.ins(p_iit_ne_id =&gt; n,p_effective_date =&gt;'24-Mar-2015' , p_admin_unit=&gt; 3, pf_std_sign_no =&gt; 'OR2-5c-36' , pf_graph_id =&gt; '1' , pf_show  =&gt; 'Y' , pf_mms_no  =&gt; '' , pf_sign_desc =&gt; 'REDUCED SPEED AHEAD' , pf_wd =&gt; '30' , pf_ht  =&gt; '36' , pf_sq_ft_no =&gt; '1080' , pf_sign_strrm_no  =&gt; 'OR2-5c' , pf_sz  =&gt; '30x36' , pf_color  =&gt; 'BLK/SIL' , pf_std_sign_typ  =&gt; 'REGULATORY');</v>
      </c>
    </row>
    <row r="433" spans="1:17" x14ac:dyDescent="0.25">
      <c r="A433" t="s">
        <v>4045</v>
      </c>
      <c r="B433" t="s">
        <v>4042</v>
      </c>
      <c r="C433" s="6">
        <v>42087</v>
      </c>
      <c r="D433" s="3" t="s">
        <v>1610</v>
      </c>
      <c r="E433" s="3" t="s">
        <v>1609</v>
      </c>
      <c r="F433" t="s">
        <v>1451</v>
      </c>
      <c r="G433">
        <v>36</v>
      </c>
      <c r="H433">
        <v>48</v>
      </c>
      <c r="I433">
        <f t="shared" si="12"/>
        <v>1728</v>
      </c>
      <c r="J433" t="s">
        <v>1015</v>
      </c>
      <c r="K433" t="s">
        <v>1016</v>
      </c>
      <c r="L433" s="5" t="s">
        <v>285</v>
      </c>
      <c r="M433">
        <v>1</v>
      </c>
      <c r="N433" s="2" t="s">
        <v>4047</v>
      </c>
      <c r="Q433" t="str">
        <f t="shared" si="13"/>
        <v>nm3api_inv_sign.ins(p_iit_ne_id =&gt; n,p_effective_date =&gt;'24-Mar-2015' , p_admin_unit=&gt; 3, pf_std_sign_no =&gt; 'OR2-5c-48' , pf_graph_id =&gt; '1' , pf_show  =&gt; 'Y' , pf_mms_no  =&gt; '' , pf_sign_desc =&gt; 'REDUCED SPEED AHEAD' , pf_wd =&gt; '36' , pf_ht  =&gt; '48' , pf_sq_ft_no =&gt; '1728' , pf_sign_strrm_no  =&gt; 'OR2-5c' , pf_sz  =&gt; '36x48' , pf_color  =&gt; 'BLK/SIL' , pf_std_sign_typ  =&gt; 'REGULATORY');</v>
      </c>
    </row>
    <row r="434" spans="1:17" x14ac:dyDescent="0.25">
      <c r="A434" t="s">
        <v>4045</v>
      </c>
      <c r="B434" t="s">
        <v>4042</v>
      </c>
      <c r="C434" s="6">
        <v>42087</v>
      </c>
      <c r="D434" s="3" t="s">
        <v>1611</v>
      </c>
      <c r="E434" s="3">
        <v>61</v>
      </c>
      <c r="F434" t="s">
        <v>1469</v>
      </c>
      <c r="G434">
        <v>48</v>
      </c>
      <c r="H434">
        <v>60</v>
      </c>
      <c r="I434">
        <f t="shared" si="12"/>
        <v>2880</v>
      </c>
      <c r="J434" t="s">
        <v>1015</v>
      </c>
      <c r="K434" t="s">
        <v>1016</v>
      </c>
      <c r="L434" s="5" t="s">
        <v>285</v>
      </c>
      <c r="M434">
        <v>263</v>
      </c>
      <c r="N434" s="2" t="s">
        <v>4047</v>
      </c>
      <c r="Q434" t="str">
        <f t="shared" si="13"/>
        <v>nm3api_inv_sign.ins(p_iit_ne_id =&gt; n,p_effective_date =&gt;'24-Mar-2015' , p_admin_unit=&gt; 3, pf_std_sign_no =&gt; 'OR2-5c-60' , pf_graph_id =&gt; '263' , pf_show  =&gt; 'Y' , pf_mms_no  =&gt; '' , pf_sign_desc =&gt; 'REDUCED SPEED AHEAD' , pf_wd =&gt; '48' , pf_ht  =&gt; '60' , pf_sq_ft_no =&gt; '2880' , pf_sign_strrm_no  =&gt; '61' , pf_sz  =&gt; '48x60' , pf_color  =&gt; 'BLK/SIL' , pf_std_sign_typ  =&gt; 'REGULATORY');</v>
      </c>
    </row>
    <row r="435" spans="1:17" x14ac:dyDescent="0.25">
      <c r="A435" t="s">
        <v>4045</v>
      </c>
      <c r="B435" t="s">
        <v>4042</v>
      </c>
      <c r="C435" s="6">
        <v>42087</v>
      </c>
      <c r="D435" s="3" t="s">
        <v>1612</v>
      </c>
      <c r="E435" s="3" t="s">
        <v>286</v>
      </c>
      <c r="F435" t="s">
        <v>1451</v>
      </c>
      <c r="G435">
        <v>36</v>
      </c>
      <c r="H435">
        <v>48</v>
      </c>
      <c r="I435">
        <f t="shared" si="12"/>
        <v>1728</v>
      </c>
      <c r="J435" t="s">
        <v>1015</v>
      </c>
      <c r="K435" t="s">
        <v>1016</v>
      </c>
      <c r="L435" s="5" t="s">
        <v>287</v>
      </c>
      <c r="M435">
        <v>692</v>
      </c>
      <c r="N435" s="2" t="s">
        <v>4047</v>
      </c>
      <c r="Q435" t="str">
        <f t="shared" si="13"/>
        <v>nm3api_inv_sign.ins(p_iit_ne_id =&gt; n,p_effective_date =&gt;'24-Mar-2015' , p_admin_unit=&gt; 3, pf_std_sign_no =&gt; 'OR2-6-48' , pf_graph_id =&gt; '692' , pf_show  =&gt; 'Y' , pf_mms_no  =&gt; '' , pf_sign_desc =&gt; 'END XX MPH SPEED ZONE' , pf_wd =&gt; '36' , pf_ht  =&gt; '48' , pf_sq_ft_no =&gt; '1728' , pf_sign_strrm_no  =&gt; 'OR2-6' , pf_sz  =&gt; '36x48' , pf_color  =&gt; 'BLK/SIL' , pf_std_sign_typ  =&gt; 'REGULATORY');</v>
      </c>
    </row>
    <row r="436" spans="1:17" x14ac:dyDescent="0.25">
      <c r="A436" t="s">
        <v>4045</v>
      </c>
      <c r="B436" t="s">
        <v>4042</v>
      </c>
      <c r="C436" s="6">
        <v>42087</v>
      </c>
      <c r="D436" s="3" t="s">
        <v>1613</v>
      </c>
      <c r="E436" s="3" t="s">
        <v>1614</v>
      </c>
      <c r="F436" t="s">
        <v>878</v>
      </c>
      <c r="G436">
        <v>30</v>
      </c>
      <c r="H436">
        <v>36</v>
      </c>
      <c r="I436">
        <f t="shared" si="12"/>
        <v>1080</v>
      </c>
      <c r="J436" t="s">
        <v>1015</v>
      </c>
      <c r="K436" t="s">
        <v>1016</v>
      </c>
      <c r="L436" s="5" t="s">
        <v>289</v>
      </c>
      <c r="M436">
        <v>691</v>
      </c>
      <c r="N436" s="2" t="s">
        <v>4047</v>
      </c>
      <c r="Q436" t="str">
        <f t="shared" si="13"/>
        <v>nm3api_inv_sign.ins(p_iit_ne_id =&gt; n,p_effective_date =&gt;'24-Mar-2015' , p_admin_unit=&gt; 3, pf_std_sign_no =&gt; 'OR2-6a-36' , pf_graph_id =&gt; '691' , pf_show  =&gt; 'Y' , pf_mms_no  =&gt; '' , pf_sign_desc =&gt; 'END SPEED ZONE' , pf_wd =&gt; '30' , pf_ht  =&gt; '36' , pf_sq_ft_no =&gt; '1080' , pf_sign_strrm_no  =&gt; 'OR2-6a' , pf_sz  =&gt; '30x36' , pf_color  =&gt; 'BLK/SIL' , pf_std_sign_typ  =&gt; 'REGULATORY');</v>
      </c>
    </row>
    <row r="437" spans="1:17" x14ac:dyDescent="0.25">
      <c r="A437" t="s">
        <v>4045</v>
      </c>
      <c r="B437" t="s">
        <v>4042</v>
      </c>
      <c r="C437" s="6">
        <v>42087</v>
      </c>
      <c r="D437" s="3" t="s">
        <v>1615</v>
      </c>
      <c r="E437" s="3" t="s">
        <v>1616</v>
      </c>
      <c r="F437" t="s">
        <v>972</v>
      </c>
      <c r="G437">
        <v>24</v>
      </c>
      <c r="H437">
        <v>30</v>
      </c>
      <c r="I437">
        <f t="shared" si="12"/>
        <v>720</v>
      </c>
      <c r="J437" t="s">
        <v>1015</v>
      </c>
      <c r="K437" t="s">
        <v>1016</v>
      </c>
      <c r="L437" s="5" t="s">
        <v>1617</v>
      </c>
      <c r="M437">
        <v>1</v>
      </c>
      <c r="N437" s="2" t="s">
        <v>4047</v>
      </c>
      <c r="Q437" t="str">
        <f t="shared" si="13"/>
        <v>nm3api_inv_sign.ins(p_iit_ne_id =&gt; n,p_effective_date =&gt;'24-Mar-2015' , p_admin_unit=&gt; 3, pf_std_sign_no =&gt; 'OR3-10-30' , pf_graph_id =&gt; '1' , pf_show  =&gt; 'Y' , pf_mms_no  =&gt; '' , pf_sign_desc =&gt; 'LEFT TURN PERMITTED WITHOUT STOPPING' , pf_wd =&gt; '24' , pf_ht  =&gt; '30' , pf_sq_ft_no =&gt; '720' , pf_sign_strrm_no  =&gt; 'OR3-10' , pf_sz  =&gt; '24x30' , pf_color  =&gt; 'BLK/SIL' , pf_std_sign_typ  =&gt; 'REGULATORY');</v>
      </c>
    </row>
    <row r="438" spans="1:17" x14ac:dyDescent="0.25">
      <c r="A438" t="s">
        <v>4045</v>
      </c>
      <c r="B438" t="s">
        <v>4042</v>
      </c>
      <c r="C438" s="6">
        <v>42087</v>
      </c>
      <c r="D438" s="3" t="s">
        <v>1618</v>
      </c>
      <c r="E438" s="3">
        <v>405450</v>
      </c>
      <c r="F438" t="s">
        <v>972</v>
      </c>
      <c r="G438">
        <v>24</v>
      </c>
      <c r="H438">
        <v>30</v>
      </c>
      <c r="I438">
        <f t="shared" si="12"/>
        <v>720</v>
      </c>
      <c r="J438" t="s">
        <v>1015</v>
      </c>
      <c r="K438" t="s">
        <v>1016</v>
      </c>
      <c r="L438" s="5" t="s">
        <v>293</v>
      </c>
      <c r="M438">
        <v>767</v>
      </c>
      <c r="N438" s="2" t="s">
        <v>4047</v>
      </c>
      <c r="O438">
        <v>5450</v>
      </c>
      <c r="Q438" t="str">
        <f t="shared" si="13"/>
        <v>nm3api_inv_sign.ins(p_iit_ne_id =&gt; n,p_effective_date =&gt;'24-Mar-2015' , p_admin_unit=&gt; 3, pf_std_sign_no =&gt; 'OR3-11-30' , pf_graph_id =&gt; '767' , pf_show  =&gt; 'Y' , pf_mms_no  =&gt; '5450' , pf_sign_desc =&gt; 'RIGHT TURN PERMITTED WITHOUT STOPPING' , pf_wd =&gt; '24' , pf_ht  =&gt; '30' , pf_sq_ft_no =&gt; '720' , pf_sign_strrm_no  =&gt; '405450' , pf_sz  =&gt; '24x30' , pf_color  =&gt; 'BLK/SIL' , pf_std_sign_typ  =&gt; 'REGULATORY');</v>
      </c>
    </row>
    <row r="439" spans="1:17" x14ac:dyDescent="0.25">
      <c r="A439" t="s">
        <v>4045</v>
      </c>
      <c r="B439" t="s">
        <v>4042</v>
      </c>
      <c r="C439" s="6">
        <v>42087</v>
      </c>
      <c r="D439" s="3" t="s">
        <v>1619</v>
      </c>
      <c r="E439" s="3">
        <v>405442</v>
      </c>
      <c r="F439" t="s">
        <v>972</v>
      </c>
      <c r="G439">
        <v>24</v>
      </c>
      <c r="H439">
        <v>30</v>
      </c>
      <c r="I439">
        <f t="shared" si="12"/>
        <v>720</v>
      </c>
      <c r="J439" t="s">
        <v>1015</v>
      </c>
      <c r="K439" t="s">
        <v>1016</v>
      </c>
      <c r="L439" s="5" t="s">
        <v>1620</v>
      </c>
      <c r="M439">
        <v>813</v>
      </c>
      <c r="N439" s="2" t="s">
        <v>4047</v>
      </c>
      <c r="O439">
        <v>5442</v>
      </c>
      <c r="Q439" t="str">
        <f t="shared" si="13"/>
        <v>nm3api_inv_sign.ins(p_iit_ne_id =&gt; n,p_effective_date =&gt;'24-Mar-2015' , p_admin_unit=&gt; 3, pf_std_sign_no =&gt; 'OR3-12-30' , pf_graph_id =&gt; '813' , pf_show  =&gt; 'Y' , pf_mms_no  =&gt; '5442' , pf_sign_desc =&gt; 'U TURN PERMITTED' , pf_wd =&gt; '24' , pf_ht  =&gt; '30' , pf_sq_ft_no =&gt; '720' , pf_sign_strrm_no  =&gt; '405442' , pf_sz  =&gt; '24x30' , pf_color  =&gt; 'BLK/SIL' , pf_std_sign_typ  =&gt; 'REGULATORY');</v>
      </c>
    </row>
    <row r="440" spans="1:17" x14ac:dyDescent="0.25">
      <c r="A440" t="s">
        <v>4045</v>
      </c>
      <c r="B440" t="s">
        <v>4042</v>
      </c>
      <c r="C440" s="6">
        <v>42087</v>
      </c>
      <c r="D440" s="3" t="s">
        <v>1621</v>
      </c>
      <c r="E440" s="3" t="s">
        <v>1622</v>
      </c>
      <c r="F440" t="s">
        <v>825</v>
      </c>
      <c r="G440">
        <v>30</v>
      </c>
      <c r="H440">
        <v>30</v>
      </c>
      <c r="I440">
        <f t="shared" si="12"/>
        <v>900</v>
      </c>
      <c r="J440" t="s">
        <v>1015</v>
      </c>
      <c r="K440" t="s">
        <v>1016</v>
      </c>
      <c r="L440" s="5" t="s">
        <v>1623</v>
      </c>
      <c r="M440">
        <v>1</v>
      </c>
      <c r="N440" s="2" t="s">
        <v>4047</v>
      </c>
      <c r="Q440" t="str">
        <f t="shared" si="13"/>
        <v>nm3api_inv_sign.ins(p_iit_ne_id =&gt; n,p_effective_date =&gt;'24-Mar-2015' , p_admin_unit=&gt; 3, pf_std_sign_no =&gt; 'OR3-13-30' , pf_graph_id =&gt; '1' , pf_show  =&gt; 'Y' , pf_mms_no  =&gt; '' , pf_sign_desc =&gt; 'SIDE STREET TRAFFIC DOES NOT STOP' , pf_wd =&gt; '30' , pf_ht  =&gt; '30' , pf_sq_ft_no =&gt; '900' , pf_sign_strrm_no  =&gt; 'OR3-13' , pf_sz  =&gt; '30x30' , pf_color  =&gt; 'BLK/SIL' , pf_std_sign_typ  =&gt; 'REGULATORY');</v>
      </c>
    </row>
    <row r="441" spans="1:17" x14ac:dyDescent="0.25">
      <c r="A441" t="s">
        <v>4045</v>
      </c>
      <c r="B441" t="s">
        <v>4042</v>
      </c>
      <c r="C441" s="6">
        <v>42087</v>
      </c>
      <c r="D441" s="3" t="s">
        <v>1624</v>
      </c>
      <c r="E441" s="3" t="s">
        <v>290</v>
      </c>
      <c r="F441" t="s">
        <v>878</v>
      </c>
      <c r="G441">
        <v>30</v>
      </c>
      <c r="H441">
        <v>36</v>
      </c>
      <c r="I441">
        <f t="shared" si="12"/>
        <v>1080</v>
      </c>
      <c r="J441" t="s">
        <v>1015</v>
      </c>
      <c r="K441" t="s">
        <v>1016</v>
      </c>
      <c r="L441" s="5" t="s">
        <v>291</v>
      </c>
      <c r="M441">
        <v>743</v>
      </c>
      <c r="N441" s="2" t="s">
        <v>4047</v>
      </c>
      <c r="Q441" t="str">
        <f t="shared" si="13"/>
        <v>nm3api_inv_sign.ins(p_iit_ne_id =&gt; n,p_effective_date =&gt;'24-Mar-2015' , p_admin_unit=&gt; 3, pf_std_sign_no =&gt; 'OR3-1-36' , pf_graph_id =&gt; '743' , pf_show  =&gt; 'Y' , pf_mms_no  =&gt; '' , pf_sign_desc =&gt; 'NO RIGHT TURN' , pf_wd =&gt; '30' , pf_ht  =&gt; '36' , pf_sq_ft_no =&gt; '1080' , pf_sign_strrm_no  =&gt; 'OR3-1' , pf_sz  =&gt; '30x36' , pf_color  =&gt; 'BLK/SIL' , pf_std_sign_typ  =&gt; 'REGULATORY');</v>
      </c>
    </row>
    <row r="442" spans="1:17" x14ac:dyDescent="0.25">
      <c r="A442" t="s">
        <v>4045</v>
      </c>
      <c r="B442" t="s">
        <v>4042</v>
      </c>
      <c r="C442" s="6">
        <v>42087</v>
      </c>
      <c r="D442" s="3" t="s">
        <v>1625</v>
      </c>
      <c r="E442" s="3" t="s">
        <v>299</v>
      </c>
      <c r="F442" t="s">
        <v>878</v>
      </c>
      <c r="G442">
        <v>30</v>
      </c>
      <c r="H442">
        <v>36</v>
      </c>
      <c r="I442">
        <f t="shared" si="12"/>
        <v>1080</v>
      </c>
      <c r="J442" t="s">
        <v>1015</v>
      </c>
      <c r="K442" t="s">
        <v>1016</v>
      </c>
      <c r="L442" s="5" t="s">
        <v>300</v>
      </c>
      <c r="M442">
        <v>733</v>
      </c>
      <c r="N442" s="2" t="s">
        <v>4047</v>
      </c>
      <c r="Q442" t="str">
        <f t="shared" si="13"/>
        <v>nm3api_inv_sign.ins(p_iit_ne_id =&gt; n,p_effective_date =&gt;'24-Mar-2015' , p_admin_unit=&gt; 3, pf_std_sign_no =&gt; 'OR3-2-36' , pf_graph_id =&gt; '733' , pf_show  =&gt; 'Y' , pf_mms_no  =&gt; '' , pf_sign_desc =&gt; 'NO LEFT TURN' , pf_wd =&gt; '30' , pf_ht  =&gt; '36' , pf_sq_ft_no =&gt; '1080' , pf_sign_strrm_no  =&gt; 'OR3-2' , pf_sz  =&gt; '30x36' , pf_color  =&gt; 'BLK/SIL' , pf_std_sign_typ  =&gt; 'REGULATORY');</v>
      </c>
    </row>
    <row r="443" spans="1:17" x14ac:dyDescent="0.25">
      <c r="A443" t="s">
        <v>4045</v>
      </c>
      <c r="B443" t="s">
        <v>4042</v>
      </c>
      <c r="C443" s="6">
        <v>42087</v>
      </c>
      <c r="D443" s="3" t="s">
        <v>1626</v>
      </c>
      <c r="E443" s="3" t="s">
        <v>304</v>
      </c>
      <c r="F443" t="s">
        <v>878</v>
      </c>
      <c r="G443">
        <v>30</v>
      </c>
      <c r="H443">
        <v>36</v>
      </c>
      <c r="I443">
        <f t="shared" si="12"/>
        <v>1080</v>
      </c>
      <c r="J443" t="s">
        <v>1015</v>
      </c>
      <c r="K443" t="s">
        <v>1016</v>
      </c>
      <c r="L443" s="5" t="s">
        <v>2732</v>
      </c>
      <c r="M443">
        <v>1</v>
      </c>
      <c r="N443" s="2" t="s">
        <v>4047</v>
      </c>
      <c r="Q443" t="str">
        <f t="shared" si="13"/>
        <v>nm3api_inv_sign.ins(p_iit_ne_id =&gt; n,p_effective_date =&gt;'24-Mar-2015' , p_admin_unit=&gt; 3, pf_std_sign_no =&gt; 'OR3-5R-36' , pf_graph_id =&gt; '1' , pf_show  =&gt; 'Y' , pf_mms_no  =&gt; '' , pf_sign_desc =&gt; 'ONLY W/ RIGHT ARROW' , pf_wd =&gt; '30' , pf_ht  =&gt; '36' , pf_sq_ft_no =&gt; '1080' , pf_sign_strrm_no  =&gt; 'OR3-5R' , pf_sz  =&gt; '30x36' , pf_color  =&gt; 'BLK/SIL' , pf_std_sign_typ  =&gt; 'REGULATORY');</v>
      </c>
    </row>
    <row r="444" spans="1:17" x14ac:dyDescent="0.25">
      <c r="A444" t="s">
        <v>4045</v>
      </c>
      <c r="B444" t="s">
        <v>4042</v>
      </c>
      <c r="C444" s="6">
        <v>42087</v>
      </c>
      <c r="D444" s="3" t="s">
        <v>1627</v>
      </c>
      <c r="E444" s="3" t="s">
        <v>307</v>
      </c>
      <c r="F444" t="s">
        <v>805</v>
      </c>
      <c r="G444">
        <v>36</v>
      </c>
      <c r="H444">
        <v>12</v>
      </c>
      <c r="I444">
        <f t="shared" si="12"/>
        <v>432</v>
      </c>
      <c r="J444" t="s">
        <v>1015</v>
      </c>
      <c r="K444" t="s">
        <v>1016</v>
      </c>
      <c r="L444" s="5" t="s">
        <v>308</v>
      </c>
      <c r="M444">
        <v>693</v>
      </c>
      <c r="N444" s="2" t="s">
        <v>4047</v>
      </c>
      <c r="Q444" t="str">
        <f t="shared" si="13"/>
        <v>nm3api_inv_sign.ins(p_iit_ne_id =&gt; n,p_effective_date =&gt;'24-Mar-2015' , p_admin_unit=&gt; 3, pf_std_sign_no =&gt; 'OR3-7a-12' , pf_graph_id =&gt; '693' , pf_show  =&gt; 'Y' , pf_mms_no  =&gt; '' , pf_sign_desc =&gt; 'EXCEPT BUS' , pf_wd =&gt; '36' , pf_ht  =&gt; '12' , pf_sq_ft_no =&gt; '432' , pf_sign_strrm_no  =&gt; 'OR3-7a' , pf_sz  =&gt; '36x12' , pf_color  =&gt; 'BLK/SIL' , pf_std_sign_typ  =&gt; 'REGULATORY');</v>
      </c>
    </row>
    <row r="445" spans="1:17" x14ac:dyDescent="0.25">
      <c r="A445" t="s">
        <v>4045</v>
      </c>
      <c r="B445" t="s">
        <v>4042</v>
      </c>
      <c r="C445" s="6">
        <v>42087</v>
      </c>
      <c r="D445" s="3" t="s">
        <v>1628</v>
      </c>
      <c r="E445" s="3" t="s">
        <v>307</v>
      </c>
      <c r="F445" t="s">
        <v>1396</v>
      </c>
      <c r="G445">
        <v>30</v>
      </c>
      <c r="H445">
        <v>9</v>
      </c>
      <c r="I445">
        <f t="shared" si="12"/>
        <v>270</v>
      </c>
      <c r="J445" t="s">
        <v>1015</v>
      </c>
      <c r="K445" t="s">
        <v>1016</v>
      </c>
      <c r="L445" s="5" t="s">
        <v>308</v>
      </c>
      <c r="M445">
        <v>693</v>
      </c>
      <c r="N445" s="2" t="s">
        <v>4047</v>
      </c>
      <c r="Q445" t="str">
        <f t="shared" si="13"/>
        <v>nm3api_inv_sign.ins(p_iit_ne_id =&gt; n,p_effective_date =&gt;'24-Mar-2015' , p_admin_unit=&gt; 3, pf_std_sign_no =&gt; 'OR3-7a-9' , pf_graph_id =&gt; '693' , pf_show  =&gt; 'Y' , pf_mms_no  =&gt; '' , pf_sign_desc =&gt; 'EXCEPT BUS' , pf_wd =&gt; '30' , pf_ht  =&gt; '9' , pf_sq_ft_no =&gt; '270' , pf_sign_strrm_no  =&gt; 'OR3-7a' , pf_sz  =&gt; '30x9' , pf_color  =&gt; 'BLK/SIL' , pf_std_sign_typ  =&gt; 'REGULATORY');</v>
      </c>
    </row>
    <row r="446" spans="1:17" x14ac:dyDescent="0.25">
      <c r="A446" t="s">
        <v>4045</v>
      </c>
      <c r="B446" t="s">
        <v>4042</v>
      </c>
      <c r="C446" s="6">
        <v>42087</v>
      </c>
      <c r="D446" s="3" t="s">
        <v>1629</v>
      </c>
      <c r="E446" s="3">
        <v>405808</v>
      </c>
      <c r="F446" t="s">
        <v>827</v>
      </c>
      <c r="G446">
        <v>36</v>
      </c>
      <c r="H446">
        <v>36</v>
      </c>
      <c r="I446">
        <f t="shared" si="12"/>
        <v>1296</v>
      </c>
      <c r="J446" t="s">
        <v>1015</v>
      </c>
      <c r="K446" t="s">
        <v>1016</v>
      </c>
      <c r="L446" s="5" t="s">
        <v>310</v>
      </c>
      <c r="M446">
        <v>712</v>
      </c>
      <c r="N446" s="2" t="s">
        <v>4047</v>
      </c>
      <c r="O446">
        <v>5808</v>
      </c>
      <c r="Q446" t="str">
        <f t="shared" si="13"/>
        <v>nm3api_inv_sign.ins(p_iit_ne_id =&gt; n,p_effective_date =&gt;'24-Mar-2015' , p_admin_unit=&gt; 3, pf_std_sign_no =&gt; 'OR3-7L-36' , pf_graph_id =&gt; '712' , pf_show  =&gt; 'Y' , pf_mms_no  =&gt; '5808' , pf_sign_desc =&gt; 'LEFT LANE MUST TURN LEFT' , pf_wd =&gt; '36' , pf_ht  =&gt; '36' , pf_sq_ft_no =&gt; '1296' , pf_sign_strrm_no  =&gt; '405808' , pf_sz  =&gt; '36x36' , pf_color  =&gt; 'BLK/SIL' , pf_std_sign_typ  =&gt; 'REGULATORY');</v>
      </c>
    </row>
    <row r="447" spans="1:17" x14ac:dyDescent="0.25">
      <c r="A447" t="s">
        <v>4045</v>
      </c>
      <c r="B447" t="s">
        <v>4042</v>
      </c>
      <c r="C447" s="6">
        <v>42087</v>
      </c>
      <c r="D447" s="3" t="s">
        <v>311</v>
      </c>
      <c r="E447" s="3" t="s">
        <v>311</v>
      </c>
      <c r="F447" t="s">
        <v>827</v>
      </c>
      <c r="G447">
        <v>36</v>
      </c>
      <c r="H447">
        <v>36</v>
      </c>
      <c r="I447">
        <f t="shared" si="12"/>
        <v>1296</v>
      </c>
      <c r="J447" t="s">
        <v>1015</v>
      </c>
      <c r="K447" t="s">
        <v>1016</v>
      </c>
      <c r="L447" s="5" t="s">
        <v>312</v>
      </c>
      <c r="M447">
        <v>764</v>
      </c>
      <c r="N447" s="2" t="s">
        <v>4047</v>
      </c>
      <c r="Q447" t="str">
        <f t="shared" si="13"/>
        <v>nm3api_inv_sign.ins(p_iit_ne_id =&gt; n,p_effective_date =&gt;'24-Mar-2015' , p_admin_unit=&gt; 3, pf_std_sign_no =&gt; 'OR3-7R' , pf_graph_id =&gt; '764' , pf_show  =&gt; 'Y' , pf_mms_no  =&gt; '' , pf_sign_desc =&gt; 'RIGHT LANE MUST TURN RIGHT' , pf_wd =&gt; '36' , pf_ht  =&gt; '36' , pf_sq_ft_no =&gt; '1296' , pf_sign_strrm_no  =&gt; 'OR3-7R' , pf_sz  =&gt; '36x36' , pf_color  =&gt; 'BLK/SIL' , pf_std_sign_typ  =&gt; 'REGULATORY');</v>
      </c>
    </row>
    <row r="448" spans="1:17" x14ac:dyDescent="0.25">
      <c r="A448" t="s">
        <v>4045</v>
      </c>
      <c r="B448" t="s">
        <v>4042</v>
      </c>
      <c r="C448" s="6">
        <v>42087</v>
      </c>
      <c r="D448" s="3" t="s">
        <v>1630</v>
      </c>
      <c r="E448" s="3">
        <v>405807</v>
      </c>
      <c r="F448" t="s">
        <v>827</v>
      </c>
      <c r="G448">
        <v>36</v>
      </c>
      <c r="H448">
        <v>36</v>
      </c>
      <c r="I448">
        <f t="shared" si="12"/>
        <v>1296</v>
      </c>
      <c r="J448" t="s">
        <v>1015</v>
      </c>
      <c r="K448" t="s">
        <v>1016</v>
      </c>
      <c r="L448" s="5" t="s">
        <v>312</v>
      </c>
      <c r="M448">
        <v>765</v>
      </c>
      <c r="N448" s="2" t="s">
        <v>4047</v>
      </c>
      <c r="O448">
        <v>5807</v>
      </c>
      <c r="Q448" t="str">
        <f t="shared" si="13"/>
        <v>nm3api_inv_sign.ins(p_iit_ne_id =&gt; n,p_effective_date =&gt;'24-Mar-2015' , p_admin_unit=&gt; 3, pf_std_sign_no =&gt; 'OR3-7R-36' , pf_graph_id =&gt; '765' , pf_show  =&gt; 'Y' , pf_mms_no  =&gt; '5807' , pf_sign_desc =&gt; 'RIGHT LANE MUST TURN RIGHT' , pf_wd =&gt; '36' , pf_ht  =&gt; '36' , pf_sq_ft_no =&gt; '1296' , pf_sign_strrm_no  =&gt; '405807' , pf_sz  =&gt; '36x36' , pf_color  =&gt; 'BLK/SIL' , pf_std_sign_typ  =&gt; 'REGULATORY');</v>
      </c>
    </row>
    <row r="449" spans="1:17" x14ac:dyDescent="0.25">
      <c r="A449" t="s">
        <v>4045</v>
      </c>
      <c r="B449" t="s">
        <v>4042</v>
      </c>
      <c r="C449" s="6">
        <v>42087</v>
      </c>
      <c r="D449" s="3" t="s">
        <v>1631</v>
      </c>
      <c r="E449" s="3">
        <v>405465</v>
      </c>
      <c r="F449" t="s">
        <v>1632</v>
      </c>
      <c r="G449">
        <v>60</v>
      </c>
      <c r="H449">
        <v>48</v>
      </c>
      <c r="I449">
        <f t="shared" si="12"/>
        <v>2880</v>
      </c>
      <c r="J449" t="s">
        <v>1015</v>
      </c>
      <c r="K449" t="s">
        <v>1016</v>
      </c>
      <c r="L449" s="5" t="s">
        <v>314</v>
      </c>
      <c r="M449">
        <v>756</v>
      </c>
      <c r="N449" s="2" t="s">
        <v>4047</v>
      </c>
      <c r="O449">
        <v>5465</v>
      </c>
      <c r="Q449" t="str">
        <f t="shared" si="13"/>
        <v>nm3api_inv_sign.ins(p_iit_ne_id =&gt; n,p_effective_date =&gt;'24-Mar-2015' , p_admin_unit=&gt; 3, pf_std_sign_no =&gt; 'OR4-10-48' , pf_graph_id =&gt; '756' , pf_show  =&gt; 'Y' , pf_mms_no  =&gt; '5465' , pf_sign_desc =&gt; 'PASSING LANE 1 MILE' , pf_wd =&gt; '60' , pf_ht  =&gt; '48' , pf_sq_ft_no =&gt; '2880' , pf_sign_strrm_no  =&gt; '405465' , pf_sz  =&gt; '60x48' , pf_color  =&gt; 'BLK/SIL' , pf_std_sign_typ  =&gt; 'REGULATORY');</v>
      </c>
    </row>
    <row r="450" spans="1:17" x14ac:dyDescent="0.25">
      <c r="A450" t="s">
        <v>4045</v>
      </c>
      <c r="B450" t="s">
        <v>4042</v>
      </c>
      <c r="C450" s="6">
        <v>42087</v>
      </c>
      <c r="D450" s="3" t="s">
        <v>1633</v>
      </c>
      <c r="E450" s="3">
        <v>405464</v>
      </c>
      <c r="F450" t="s">
        <v>895</v>
      </c>
      <c r="G450">
        <v>60</v>
      </c>
      <c r="H450">
        <v>36</v>
      </c>
      <c r="I450">
        <f t="shared" si="12"/>
        <v>2160</v>
      </c>
      <c r="J450" t="s">
        <v>1015</v>
      </c>
      <c r="K450" t="s">
        <v>1016</v>
      </c>
      <c r="L450" s="5" t="s">
        <v>316</v>
      </c>
      <c r="M450">
        <v>825</v>
      </c>
      <c r="N450" s="2" t="s">
        <v>4047</v>
      </c>
      <c r="O450">
        <v>5464</v>
      </c>
      <c r="Q450" t="str">
        <f t="shared" si="13"/>
        <v>nm3api_inv_sign.ins(p_iit_ne_id =&gt; n,p_effective_date =&gt;'24-Mar-2015' , p_admin_unit=&gt; 3, pf_std_sign_no =&gt; 'OR4-11-36' , pf_graph_id =&gt; '825' , pf_show  =&gt; 'Y' , pf_mms_no  =&gt; '5464' , pf_sign_desc =&gt; 'YIELD CENTER LANE TO UPHILL TRAFFIC' , pf_wd =&gt; '60' , pf_ht  =&gt; '36' , pf_sq_ft_no =&gt; '2160' , pf_sign_strrm_no  =&gt; '405464' , pf_sz  =&gt; '60x36' , pf_color  =&gt; 'BLK/SIL' , pf_std_sign_typ  =&gt; 'REGULATORY');</v>
      </c>
    </row>
    <row r="451" spans="1:17" x14ac:dyDescent="0.25">
      <c r="A451" t="s">
        <v>4045</v>
      </c>
      <c r="B451" t="s">
        <v>4042</v>
      </c>
      <c r="C451" s="6">
        <v>42087</v>
      </c>
      <c r="D451" s="3" t="s">
        <v>1634</v>
      </c>
      <c r="E451" s="3">
        <v>405451</v>
      </c>
      <c r="F451" t="s">
        <v>895</v>
      </c>
      <c r="G451">
        <v>60</v>
      </c>
      <c r="H451">
        <v>36</v>
      </c>
      <c r="I451">
        <f t="shared" ref="I451:I514" si="14">SUM(G451*H451)</f>
        <v>2160</v>
      </c>
      <c r="J451" t="s">
        <v>1015</v>
      </c>
      <c r="K451" t="s">
        <v>1016</v>
      </c>
      <c r="L451" s="5" t="s">
        <v>318</v>
      </c>
      <c r="M451">
        <v>825</v>
      </c>
      <c r="N451" s="2" t="s">
        <v>4047</v>
      </c>
      <c r="O451">
        <v>5451</v>
      </c>
      <c r="Q451" t="str">
        <f t="shared" ref="Q451:Q514" si="15">"nm3api_inv_sign.ins(p_iit_ne_id =&gt; n,p_effective_date =&gt;'" &amp; TEXT(C451,"DD-MMM-yyy") &amp; "' , p_admin_unit=&gt; 3, pf_std_sign_no =&gt; '" &amp; D451 &amp;  "' , pf_graph_id =&gt; '" &amp; M451 &amp; "' , pf_show  =&gt; '" &amp;N451&amp; "' , pf_mms_no  =&gt; '" &amp;O451 &amp; "' , pf_sign_desc =&gt; '" &amp;L451 &amp; "' , pf_wd =&gt; '" &amp;G451&amp; "' , pf_ht  =&gt; '" &amp;H451&amp; "' , pf_sq_ft_no =&gt; '" &amp;I451&amp; "' , pf_sign_strrm_no  =&gt; '" &amp;E451 &amp; "' , pf_sz  =&gt; '" &amp;F451&amp; "' , pf_color  =&gt; '" &amp;J451&amp; "' , pf_std_sign_typ  =&gt; '" &amp;K451&amp;"');"</f>
        <v>nm3api_inv_sign.ins(p_iit_ne_id =&gt; n,p_effective_date =&gt;'24-Mar-2015' , p_admin_unit=&gt; 3, pf_std_sign_no =&gt; 'OR4-11a-36' , pf_graph_id =&gt; '825' , pf_show  =&gt; 'Y' , pf_mms_no  =&gt; '5451' , pf_sign_desc =&gt; 'YIELD CENTER LANE TO OPPOSING TRAFFIC' , pf_wd =&gt; '60' , pf_ht  =&gt; '36' , pf_sq_ft_no =&gt; '2160' , pf_sign_strrm_no  =&gt; '405451' , pf_sz  =&gt; '60x36' , pf_color  =&gt; 'BLK/SIL' , pf_std_sign_typ  =&gt; 'REGULATORY');</v>
      </c>
    </row>
    <row r="452" spans="1:17" x14ac:dyDescent="0.25">
      <c r="A452" t="s">
        <v>4045</v>
      </c>
      <c r="B452" t="s">
        <v>4042</v>
      </c>
      <c r="C452" s="6">
        <v>42087</v>
      </c>
      <c r="D452" s="3" t="s">
        <v>1635</v>
      </c>
      <c r="E452" s="3">
        <v>405468</v>
      </c>
      <c r="F452" t="s">
        <v>1469</v>
      </c>
      <c r="G452">
        <v>48</v>
      </c>
      <c r="H452">
        <v>60</v>
      </c>
      <c r="I452">
        <f t="shared" si="14"/>
        <v>2880</v>
      </c>
      <c r="J452" t="s">
        <v>1015</v>
      </c>
      <c r="K452" t="s">
        <v>1016</v>
      </c>
      <c r="L452" s="5" t="s">
        <v>320</v>
      </c>
      <c r="M452">
        <v>779</v>
      </c>
      <c r="N452" s="2" t="s">
        <v>4047</v>
      </c>
      <c r="O452">
        <v>5468</v>
      </c>
      <c r="Q452" t="str">
        <f t="shared" si="15"/>
        <v>nm3api_inv_sign.ins(p_iit_ne_id =&gt; n,p_effective_date =&gt;'24-Mar-2015' , p_admin_unit=&gt; 3, pf_std_sign_no =&gt; 'OR4-13-60' , pf_graph_id =&gt; '779' , pf_show  =&gt; 'Y' , pf_mms_no  =&gt; '5468' , pf_sign_desc =&gt; 'SLOW MOVING VEHICLE TURNOUT 1/2 MILE' , pf_wd =&gt; '48' , pf_ht  =&gt; '60' , pf_sq_ft_no =&gt; '2880' , pf_sign_strrm_no  =&gt; '405468' , pf_sz  =&gt; '48x60' , pf_color  =&gt; 'BLK/SIL' , pf_std_sign_typ  =&gt; 'REGULATORY');</v>
      </c>
    </row>
    <row r="453" spans="1:17" x14ac:dyDescent="0.25">
      <c r="A453" t="s">
        <v>4045</v>
      </c>
      <c r="B453" t="s">
        <v>4042</v>
      </c>
      <c r="C453" s="6">
        <v>42087</v>
      </c>
      <c r="D453" s="3" t="s">
        <v>1636</v>
      </c>
      <c r="E453" s="3" t="s">
        <v>321</v>
      </c>
      <c r="F453" t="s">
        <v>1213</v>
      </c>
      <c r="G453">
        <v>72</v>
      </c>
      <c r="H453">
        <v>36</v>
      </c>
      <c r="I453">
        <f t="shared" si="14"/>
        <v>2592</v>
      </c>
      <c r="J453" t="s">
        <v>1015</v>
      </c>
      <c r="K453" t="s">
        <v>1016</v>
      </c>
      <c r="L453" s="5" t="s">
        <v>322</v>
      </c>
      <c r="M453">
        <v>708</v>
      </c>
      <c r="N453" s="2" t="s">
        <v>4047</v>
      </c>
      <c r="Q453" t="str">
        <f t="shared" si="15"/>
        <v>nm3api_inv_sign.ins(p_iit_ne_id =&gt; n,p_effective_date =&gt;'24-Mar-2015' , p_admin_unit=&gt; 3, pf_std_sign_no =&gt; 'OR4-14-36' , pf_graph_id =&gt; '708' , pf_show  =&gt; 'Y' , pf_mms_no  =&gt; '' , pf_sign_desc =&gt; 'LAW REQUIRES SLOW VEHICLES TO USE TURNOUTS' , pf_wd =&gt; '72' , pf_ht  =&gt; '36' , pf_sq_ft_no =&gt; '2592' , pf_sign_strrm_no  =&gt; 'OR4-14' , pf_sz  =&gt; '72x36' , pf_color  =&gt; 'BLK/SIL' , pf_std_sign_typ  =&gt; 'REGULATORY');</v>
      </c>
    </row>
    <row r="454" spans="1:17" x14ac:dyDescent="0.25">
      <c r="A454" t="s">
        <v>4045</v>
      </c>
      <c r="B454" t="s">
        <v>4042</v>
      </c>
      <c r="C454" s="6">
        <v>42087</v>
      </c>
      <c r="D454" s="3" t="s">
        <v>1637</v>
      </c>
      <c r="E454" s="3" t="s">
        <v>323</v>
      </c>
      <c r="F454" t="s">
        <v>1469</v>
      </c>
      <c r="G454">
        <v>48</v>
      </c>
      <c r="H454">
        <v>60</v>
      </c>
      <c r="I454">
        <f t="shared" si="14"/>
        <v>2880</v>
      </c>
      <c r="J454" t="s">
        <v>1015</v>
      </c>
      <c r="K454" t="s">
        <v>1016</v>
      </c>
      <c r="L454" s="5" t="s">
        <v>2733</v>
      </c>
      <c r="M454">
        <v>778</v>
      </c>
      <c r="N454" s="2" t="s">
        <v>4047</v>
      </c>
      <c r="Q454" t="str">
        <f t="shared" si="15"/>
        <v>nm3api_inv_sign.ins(p_iit_ne_id =&gt; n,p_effective_date =&gt;'24-Mar-2015' , p_admin_unit=&gt; 3, pf_std_sign_no =&gt; 'OR4-15-60' , pf_graph_id =&gt; '778' , pf_show  =&gt; 'Y' , pf_mms_no  =&gt; '' , pf_sign_desc =&gt; 'SLOW MOVING VEHICLE TURNOUT W/ 45° ARROW' , pf_wd =&gt; '48' , pf_ht  =&gt; '60' , pf_sq_ft_no =&gt; '2880' , pf_sign_strrm_no  =&gt; 'OR4-15' , pf_sz  =&gt; '48x60' , pf_color  =&gt; 'BLK/SIL' , pf_std_sign_typ  =&gt; 'REGULATORY');</v>
      </c>
    </row>
    <row r="455" spans="1:17" x14ac:dyDescent="0.25">
      <c r="A455" t="s">
        <v>4045</v>
      </c>
      <c r="B455" t="s">
        <v>4042</v>
      </c>
      <c r="C455" s="6">
        <v>42087</v>
      </c>
      <c r="D455" s="3" t="s">
        <v>1638</v>
      </c>
      <c r="E455" s="3" t="s">
        <v>325</v>
      </c>
      <c r="F455" t="s">
        <v>1639</v>
      </c>
      <c r="G455">
        <v>96</v>
      </c>
      <c r="H455">
        <v>84</v>
      </c>
      <c r="I455">
        <f t="shared" si="14"/>
        <v>8064</v>
      </c>
      <c r="J455" t="s">
        <v>1015</v>
      </c>
      <c r="K455" t="s">
        <v>1016</v>
      </c>
      <c r="L455" s="5" t="s">
        <v>1640</v>
      </c>
      <c r="M455">
        <v>804</v>
      </c>
      <c r="N455" s="2" t="s">
        <v>4047</v>
      </c>
      <c r="Q455" t="str">
        <f t="shared" si="15"/>
        <v>nm3api_inv_sign.ins(p_iit_ne_id =&gt; n,p_effective_date =&gt;'24-Mar-2015' , p_admin_unit=&gt; 3, pf_std_sign_no =&gt; 'OR4-16-84' , pf_graph_id =&gt; '804' , pf_show  =&gt; 'Y' , pf_mms_no  =&gt; '' , pf_sign_desc =&gt; 'TRUCKS-CAMPERS-TRAILERS-BUSES UNLAWFUL TO USE LEFT LANE EXCEPT WHEN PASSING' , pf_wd =&gt; '96' , pf_ht  =&gt; '84' , pf_sq_ft_no =&gt; '8064' , pf_sign_strrm_no  =&gt; 'OR4-16' , pf_sz  =&gt; '96x84' , pf_color  =&gt; 'BLK/SIL' , pf_std_sign_typ  =&gt; 'REGULATORY');</v>
      </c>
    </row>
    <row r="456" spans="1:17" x14ac:dyDescent="0.25">
      <c r="A456" t="s">
        <v>4045</v>
      </c>
      <c r="B456" t="s">
        <v>4042</v>
      </c>
      <c r="C456" s="6">
        <v>42087</v>
      </c>
      <c r="D456" s="3" t="s">
        <v>1641</v>
      </c>
      <c r="E456" s="3" t="s">
        <v>326</v>
      </c>
      <c r="F456" t="s">
        <v>1639</v>
      </c>
      <c r="G456">
        <v>96</v>
      </c>
      <c r="H456">
        <v>84</v>
      </c>
      <c r="I456">
        <f t="shared" si="14"/>
        <v>8064</v>
      </c>
      <c r="J456" t="s">
        <v>1015</v>
      </c>
      <c r="K456" t="s">
        <v>1016</v>
      </c>
      <c r="L456" s="5" t="s">
        <v>1642</v>
      </c>
      <c r="M456">
        <v>805</v>
      </c>
      <c r="N456" s="2" t="s">
        <v>4047</v>
      </c>
      <c r="Q456" t="str">
        <f t="shared" si="15"/>
        <v>nm3api_inv_sign.ins(p_iit_ne_id =&gt; n,p_effective_date =&gt;'24-Mar-2015' , p_admin_unit=&gt; 3, pf_std_sign_no =&gt; 'OR4-17-84' , pf_graph_id =&gt; '805' , pf_show  =&gt; 'Y' , pf_mms_no  =&gt; '' , pf_sign_desc =&gt; 'TRUCKS-CAMPERS-TRAILERS-BUSES UNLAWFUL TO USE LEFT LANES EXCEPT WHEN PASSING' , pf_wd =&gt; '96' , pf_ht  =&gt; '84' , pf_sq_ft_no =&gt; '8064' , pf_sign_strrm_no  =&gt; 'OR4-17' , pf_sz  =&gt; '96x84' , pf_color  =&gt; 'BLK/SIL' , pf_std_sign_typ  =&gt; 'REGULATORY');</v>
      </c>
    </row>
    <row r="457" spans="1:17" x14ac:dyDescent="0.25">
      <c r="A457" t="s">
        <v>4045</v>
      </c>
      <c r="B457" t="s">
        <v>4042</v>
      </c>
      <c r="C457" s="6">
        <v>42087</v>
      </c>
      <c r="D457" s="3" t="s">
        <v>1643</v>
      </c>
      <c r="E457" s="3" t="s">
        <v>327</v>
      </c>
      <c r="F457" t="s">
        <v>1644</v>
      </c>
      <c r="G457">
        <v>96</v>
      </c>
      <c r="H457">
        <v>108</v>
      </c>
      <c r="I457">
        <f t="shared" si="14"/>
        <v>10368</v>
      </c>
      <c r="J457" t="s">
        <v>1015</v>
      </c>
      <c r="K457" t="s">
        <v>1016</v>
      </c>
      <c r="L457" s="5" t="s">
        <v>1645</v>
      </c>
      <c r="M457">
        <v>787</v>
      </c>
      <c r="N457" s="2" t="s">
        <v>4047</v>
      </c>
      <c r="Q457" t="str">
        <f t="shared" si="15"/>
        <v>nm3api_inv_sign.ins(p_iit_ne_id =&gt; n,p_effective_date =&gt;'24-Mar-2015' , p_admin_unit=&gt; 3, pf_std_sign_no =&gt; 'OR4-18-108' , pf_graph_id =&gt; '787' , pf_show  =&gt; 'Y' , pf_mms_no  =&gt; '' , pf_sign_desc =&gt; 'STATE LAW TRUCKS-CAMPERS-TRAILERS-BUSES UNLAWFUL TO USE LEFT LANE EXCEPT WHEN PASSING ON 4 LANE HIGHWAYS' , pf_wd =&gt; '96' , pf_ht  =&gt; '108' , pf_sq_ft_no =&gt; '10368' , pf_sign_strrm_no  =&gt; 'OR4-18' , pf_sz  =&gt; '96x108' , pf_color  =&gt; 'BLK/SIL' , pf_std_sign_typ  =&gt; 'REGULATORY');</v>
      </c>
    </row>
    <row r="458" spans="1:17" x14ac:dyDescent="0.25">
      <c r="A458" t="s">
        <v>4045</v>
      </c>
      <c r="B458" t="s">
        <v>4042</v>
      </c>
      <c r="C458" s="6">
        <v>42087</v>
      </c>
      <c r="D458" s="3" t="s">
        <v>1646</v>
      </c>
      <c r="E458" s="3" t="s">
        <v>328</v>
      </c>
      <c r="F458" t="s">
        <v>1644</v>
      </c>
      <c r="G458">
        <v>96</v>
      </c>
      <c r="H458">
        <v>108</v>
      </c>
      <c r="I458">
        <f t="shared" si="14"/>
        <v>10368</v>
      </c>
      <c r="J458" t="s">
        <v>1015</v>
      </c>
      <c r="K458" t="s">
        <v>1016</v>
      </c>
      <c r="L458" s="5" t="s">
        <v>1647</v>
      </c>
      <c r="M458">
        <v>788</v>
      </c>
      <c r="N458" s="2" t="s">
        <v>4047</v>
      </c>
      <c r="Q458" t="str">
        <f t="shared" si="15"/>
        <v>nm3api_inv_sign.ins(p_iit_ne_id =&gt; n,p_effective_date =&gt;'24-Mar-2015' , p_admin_unit=&gt; 3, pf_std_sign_no =&gt; 'OR4-19-108' , pf_graph_id =&gt; '788' , pf_show  =&gt; 'Y' , pf_mms_no  =&gt; '' , pf_sign_desc =&gt; 'STATE LAW TRUCKS-CAMPERS-TRAILERS-BUSES UNLAWFUL TO USE LEFT LANES EXCEPT WHEN PASSING ON 6 LANE HIGHWAYS' , pf_wd =&gt; '96' , pf_ht  =&gt; '108' , pf_sq_ft_no =&gt; '10368' , pf_sign_strrm_no  =&gt; 'OR4-19' , pf_sz  =&gt; '96x108' , pf_color  =&gt; 'BLK/SIL' , pf_std_sign_typ  =&gt; 'REGULATORY');</v>
      </c>
    </row>
    <row r="459" spans="1:17" x14ac:dyDescent="0.25">
      <c r="A459" t="s">
        <v>4045</v>
      </c>
      <c r="B459" t="s">
        <v>4042</v>
      </c>
      <c r="C459" s="6">
        <v>42087</v>
      </c>
      <c r="D459" s="3" t="s">
        <v>1648</v>
      </c>
      <c r="E459" s="3" t="s">
        <v>1649</v>
      </c>
      <c r="F459" t="s">
        <v>895</v>
      </c>
      <c r="G459">
        <v>60</v>
      </c>
      <c r="H459">
        <v>36</v>
      </c>
      <c r="I459">
        <f t="shared" si="14"/>
        <v>2160</v>
      </c>
      <c r="J459" t="s">
        <v>1015</v>
      </c>
      <c r="K459" t="s">
        <v>1016</v>
      </c>
      <c r="L459" s="5" t="s">
        <v>1650</v>
      </c>
      <c r="M459">
        <v>1</v>
      </c>
      <c r="N459" s="2" t="s">
        <v>4047</v>
      </c>
      <c r="Q459" t="str">
        <f t="shared" si="15"/>
        <v>nm3api_inv_sign.ins(p_iit_ne_id =&gt; n,p_effective_date =&gt;'24-Mar-2015' , p_admin_unit=&gt; 3, pf_std_sign_no =&gt; 'OR4-20-36' , pf_graph_id =&gt; '1' , pf_show  =&gt; 'Y' , pf_mms_no  =&gt; '' , pf_sign_desc =&gt; 'TRAFFIC FINES DOUBLE IN WORK ZONES' , pf_wd =&gt; '60' , pf_ht  =&gt; '36' , pf_sq_ft_no =&gt; '2160' , pf_sign_strrm_no  =&gt; 'OR4-20' , pf_sz  =&gt; '60x36' , pf_color  =&gt; 'BLK/SIL' , pf_std_sign_typ  =&gt; 'REGULATORY');</v>
      </c>
    </row>
    <row r="460" spans="1:17" x14ac:dyDescent="0.25">
      <c r="A460" t="s">
        <v>4045</v>
      </c>
      <c r="B460" t="s">
        <v>4042</v>
      </c>
      <c r="C460" s="6">
        <v>42087</v>
      </c>
      <c r="D460" s="3" t="s">
        <v>1651</v>
      </c>
      <c r="E460" s="3" t="s">
        <v>1649</v>
      </c>
      <c r="F460" t="s">
        <v>1595</v>
      </c>
      <c r="G460">
        <v>96</v>
      </c>
      <c r="H460">
        <v>48</v>
      </c>
      <c r="I460">
        <f t="shared" si="14"/>
        <v>4608</v>
      </c>
      <c r="J460" t="s">
        <v>2598</v>
      </c>
      <c r="K460" t="s">
        <v>1016</v>
      </c>
      <c r="L460" s="5" t="s">
        <v>330</v>
      </c>
      <c r="M460">
        <v>661</v>
      </c>
      <c r="N460" s="2" t="s">
        <v>4047</v>
      </c>
      <c r="Q460" t="str">
        <f t="shared" si="15"/>
        <v>nm3api_inv_sign.ins(p_iit_ne_id =&gt; n,p_effective_date =&gt;'24-Mar-2015' , p_admin_unit=&gt; 3, pf_std_sign_no =&gt; 'OR4-20-48' , pf_graph_id =&gt; '661' , pf_show  =&gt; 'Y' , pf_mms_no  =&gt; '' , pf_sign_desc =&gt; 'STATE LAW MOVE OVER OR SLOW DOWN FOR STOPPED EMERGENCY VEHICLES' , pf_wd =&gt; '96' , pf_ht  =&gt; '48' , pf_sq_ft_no =&gt; '4608' , pf_sign_strrm_no  =&gt; 'OR4-20' , pf_sz  =&gt; '96x48' , pf_color  =&gt; 'BLK/SIL/YLW' , pf_std_sign_typ  =&gt; 'REGULATORY');</v>
      </c>
    </row>
    <row r="461" spans="1:17" x14ac:dyDescent="0.25">
      <c r="A461" t="s">
        <v>4045</v>
      </c>
      <c r="B461" t="s">
        <v>4042</v>
      </c>
      <c r="C461" s="6">
        <v>42087</v>
      </c>
      <c r="D461" s="3" t="s">
        <v>1652</v>
      </c>
      <c r="E461" s="3" t="s">
        <v>1649</v>
      </c>
      <c r="F461" t="s">
        <v>1653</v>
      </c>
      <c r="G461">
        <v>132</v>
      </c>
      <c r="H461">
        <v>66</v>
      </c>
      <c r="I461">
        <f t="shared" si="14"/>
        <v>8712</v>
      </c>
      <c r="J461" t="s">
        <v>2598</v>
      </c>
      <c r="K461" t="s">
        <v>1016</v>
      </c>
      <c r="L461" s="5" t="s">
        <v>330</v>
      </c>
      <c r="M461">
        <v>660</v>
      </c>
      <c r="N461" s="2" t="s">
        <v>4047</v>
      </c>
      <c r="Q461" t="str">
        <f t="shared" si="15"/>
        <v>nm3api_inv_sign.ins(p_iit_ne_id =&gt; n,p_effective_date =&gt;'24-Mar-2015' , p_admin_unit=&gt; 3, pf_std_sign_no =&gt; 'OR4-20-66' , pf_graph_id =&gt; '660' , pf_show  =&gt; 'Y' , pf_mms_no  =&gt; '' , pf_sign_desc =&gt; 'STATE LAW MOVE OVER OR SLOW DOWN FOR STOPPED EMERGENCY VEHICLES' , pf_wd =&gt; '132' , pf_ht  =&gt; '66' , pf_sq_ft_no =&gt; '8712' , pf_sign_strrm_no  =&gt; 'OR4-20' , pf_sz  =&gt; '132x66' , pf_color  =&gt; 'BLK/SIL/YLW' , pf_std_sign_typ  =&gt; 'REGULATORY');</v>
      </c>
    </row>
    <row r="462" spans="1:17" x14ac:dyDescent="0.25">
      <c r="A462" t="s">
        <v>4045</v>
      </c>
      <c r="B462" t="s">
        <v>4042</v>
      </c>
      <c r="C462" s="6">
        <v>42087</v>
      </c>
      <c r="D462" s="3" t="s">
        <v>1654</v>
      </c>
      <c r="E462" s="3" t="s">
        <v>331</v>
      </c>
      <c r="F462" t="s">
        <v>1469</v>
      </c>
      <c r="G462">
        <v>48</v>
      </c>
      <c r="H462">
        <v>60</v>
      </c>
      <c r="I462">
        <f t="shared" si="14"/>
        <v>2880</v>
      </c>
      <c r="J462" t="s">
        <v>1015</v>
      </c>
      <c r="K462" t="s">
        <v>1016</v>
      </c>
      <c r="L462" s="5" t="s">
        <v>1655</v>
      </c>
      <c r="M462">
        <v>808</v>
      </c>
      <c r="N462" s="2" t="s">
        <v>4047</v>
      </c>
      <c r="Q462" t="str">
        <f t="shared" si="15"/>
        <v>nm3api_inv_sign.ins(p_iit_ne_id =&gt; n,p_effective_date =&gt;'24-Mar-2015' , p_admin_unit=&gt; 3, pf_std_sign_no =&gt; 'OR4-21-60' , pf_graph_id =&gt; '808' , pf_show  =&gt; 'Y' , pf_mms_no  =&gt; '' , pf_sign_desc =&gt; 'UNLAWFUL TO IMPEDE TRAFFIC WHEN PASSING' , pf_wd =&gt; '48' , pf_ht  =&gt; '60' , pf_sq_ft_no =&gt; '2880' , pf_sign_strrm_no  =&gt; 'OR4-21' , pf_sz  =&gt; '48x60' , pf_color  =&gt; 'BLK/SIL' , pf_std_sign_typ  =&gt; 'REGULATORY');</v>
      </c>
    </row>
    <row r="463" spans="1:17" x14ac:dyDescent="0.25">
      <c r="A463" t="s">
        <v>4045</v>
      </c>
      <c r="B463" t="s">
        <v>4042</v>
      </c>
      <c r="C463" s="6">
        <v>42087</v>
      </c>
      <c r="D463" s="3" t="s">
        <v>1656</v>
      </c>
      <c r="E463" s="3" t="s">
        <v>1657</v>
      </c>
      <c r="F463" t="s">
        <v>1658</v>
      </c>
      <c r="G463">
        <v>30</v>
      </c>
      <c r="H463">
        <v>39</v>
      </c>
      <c r="I463">
        <f t="shared" si="14"/>
        <v>1170</v>
      </c>
      <c r="J463" t="s">
        <v>1503</v>
      </c>
      <c r="K463" t="s">
        <v>1016</v>
      </c>
      <c r="L463" s="5" t="s">
        <v>1659</v>
      </c>
      <c r="M463">
        <v>1</v>
      </c>
      <c r="N463" s="2" t="s">
        <v>4047</v>
      </c>
      <c r="Q463" t="str">
        <f t="shared" si="15"/>
        <v>nm3api_inv_sign.ins(p_iit_ne_id =&gt; n,p_effective_date =&gt;'24-Mar-2015' , p_admin_unit=&gt; 3, pf_std_sign_no =&gt; 'OR4-22-39' , pf_graph_id =&gt; '1' , pf_show  =&gt; 'Y' , pf_mms_no  =&gt; '' , pf_sign_desc =&gt; 'DO NOT DRIVE BESIDE TRUCKS' , pf_wd =&gt; '30' , pf_ht  =&gt; '39' , pf_sq_ft_no =&gt; '1170' , pf_sign_strrm_no  =&gt; 'OR4-22' , pf_sz  =&gt; '30x39' , pf_color  =&gt; 'BLK/WHT' , pf_std_sign_typ  =&gt; 'REGULATORY');</v>
      </c>
    </row>
    <row r="464" spans="1:17" x14ac:dyDescent="0.25">
      <c r="A464" t="s">
        <v>4045</v>
      </c>
      <c r="B464" t="s">
        <v>4042</v>
      </c>
      <c r="C464" s="6">
        <v>42087</v>
      </c>
      <c r="D464" s="3" t="s">
        <v>1660</v>
      </c>
      <c r="E464" s="3" t="s">
        <v>1657</v>
      </c>
      <c r="F464" t="s">
        <v>1661</v>
      </c>
      <c r="G464">
        <v>33</v>
      </c>
      <c r="H464">
        <v>42</v>
      </c>
      <c r="I464">
        <f t="shared" si="14"/>
        <v>1386</v>
      </c>
      <c r="J464" t="s">
        <v>1503</v>
      </c>
      <c r="K464" t="s">
        <v>1016</v>
      </c>
      <c r="L464" s="5" t="s">
        <v>1659</v>
      </c>
      <c r="M464">
        <v>1</v>
      </c>
      <c r="N464" s="2" t="s">
        <v>4047</v>
      </c>
      <c r="Q464" t="str">
        <f t="shared" si="15"/>
        <v>nm3api_inv_sign.ins(p_iit_ne_id =&gt; n,p_effective_date =&gt;'24-Mar-2015' , p_admin_unit=&gt; 3, pf_std_sign_no =&gt; 'OR4-22-42' , pf_graph_id =&gt; '1' , pf_show  =&gt; 'Y' , pf_mms_no  =&gt; '' , pf_sign_desc =&gt; 'DO NOT DRIVE BESIDE TRUCKS' , pf_wd =&gt; '33' , pf_ht  =&gt; '42' , pf_sq_ft_no =&gt; '1386' , pf_sign_strrm_no  =&gt; 'OR4-22' , pf_sz  =&gt; '33X42' , pf_color  =&gt; 'BLK/WHT' , pf_std_sign_typ  =&gt; 'REGULATORY');</v>
      </c>
    </row>
    <row r="465" spans="1:17" x14ac:dyDescent="0.25">
      <c r="A465" t="s">
        <v>4045</v>
      </c>
      <c r="B465" t="s">
        <v>4042</v>
      </c>
      <c r="C465" s="6">
        <v>42087</v>
      </c>
      <c r="D465" s="3" t="s">
        <v>1662</v>
      </c>
      <c r="E465" s="3">
        <v>405470</v>
      </c>
      <c r="F465" t="s">
        <v>1451</v>
      </c>
      <c r="G465">
        <v>36</v>
      </c>
      <c r="H465">
        <v>48</v>
      </c>
      <c r="I465">
        <f t="shared" si="14"/>
        <v>1728</v>
      </c>
      <c r="J465" t="s">
        <v>1015</v>
      </c>
      <c r="K465" t="s">
        <v>1016</v>
      </c>
      <c r="L465" s="5" t="s">
        <v>334</v>
      </c>
      <c r="M465">
        <v>1</v>
      </c>
      <c r="N465" s="2" t="s">
        <v>4047</v>
      </c>
      <c r="O465">
        <v>5470</v>
      </c>
      <c r="Q465" t="str">
        <f t="shared" si="15"/>
        <v>nm3api_inv_sign.ins(p_iit_ne_id =&gt; n,p_effective_date =&gt;'24-Mar-2015' , p_admin_unit=&gt; 3, pf_std_sign_no =&gt; 'OR4-3-48' , pf_graph_id =&gt; '1' , pf_show  =&gt; 'Y' , pf_mms_no  =&gt; '5470' , pf_sign_desc =&gt; 'KEEP RIGHT EXCEPT TO PASS' , pf_wd =&gt; '36' , pf_ht  =&gt; '48' , pf_sq_ft_no =&gt; '1728' , pf_sign_strrm_no  =&gt; '405470' , pf_sz  =&gt; '36x48' , pf_color  =&gt; 'BLK/SIL' , pf_std_sign_typ  =&gt; 'REGULATORY');</v>
      </c>
    </row>
    <row r="466" spans="1:17" x14ac:dyDescent="0.25">
      <c r="A466" t="s">
        <v>4045</v>
      </c>
      <c r="B466" t="s">
        <v>4042</v>
      </c>
      <c r="C466" s="6">
        <v>42087</v>
      </c>
      <c r="D466" s="3" t="s">
        <v>1663</v>
      </c>
      <c r="E466" s="3">
        <v>405471</v>
      </c>
      <c r="F466" t="s">
        <v>1469</v>
      </c>
      <c r="G466">
        <v>48</v>
      </c>
      <c r="H466">
        <v>60</v>
      </c>
      <c r="I466">
        <f t="shared" si="14"/>
        <v>2880</v>
      </c>
      <c r="J466" t="s">
        <v>1015</v>
      </c>
      <c r="K466" t="s">
        <v>1016</v>
      </c>
      <c r="L466" s="5" t="s">
        <v>334</v>
      </c>
      <c r="M466">
        <v>1</v>
      </c>
      <c r="N466" s="2" t="s">
        <v>4047</v>
      </c>
      <c r="O466">
        <v>5471</v>
      </c>
      <c r="Q466" t="str">
        <f t="shared" si="15"/>
        <v>nm3api_inv_sign.ins(p_iit_ne_id =&gt; n,p_effective_date =&gt;'24-Mar-2015' , p_admin_unit=&gt; 3, pf_std_sign_no =&gt; 'OR4-3-60' , pf_graph_id =&gt; '1' , pf_show  =&gt; 'Y' , pf_mms_no  =&gt; '5471' , pf_sign_desc =&gt; 'KEEP RIGHT EXCEPT TO PASS' , pf_wd =&gt; '48' , pf_ht  =&gt; '60' , pf_sq_ft_no =&gt; '2880' , pf_sign_strrm_no  =&gt; '405471' , pf_sz  =&gt; '48x60' , pf_color  =&gt; 'BLK/SIL' , pf_std_sign_typ  =&gt; 'REGULATORY');</v>
      </c>
    </row>
    <row r="467" spans="1:17" x14ac:dyDescent="0.25">
      <c r="A467" t="s">
        <v>4045</v>
      </c>
      <c r="B467" t="s">
        <v>4042</v>
      </c>
      <c r="C467" s="6">
        <v>42087</v>
      </c>
      <c r="D467" s="3" t="s">
        <v>1664</v>
      </c>
      <c r="E467" s="3">
        <v>405463</v>
      </c>
      <c r="F467" t="s">
        <v>895</v>
      </c>
      <c r="G467">
        <v>60</v>
      </c>
      <c r="H467">
        <v>36</v>
      </c>
      <c r="I467">
        <f t="shared" si="14"/>
        <v>2160</v>
      </c>
      <c r="J467" t="s">
        <v>1015</v>
      </c>
      <c r="K467" t="s">
        <v>1016</v>
      </c>
      <c r="L467" s="5" t="s">
        <v>1665</v>
      </c>
      <c r="M467">
        <v>1</v>
      </c>
      <c r="N467" s="2" t="s">
        <v>4047</v>
      </c>
      <c r="O467">
        <v>5463</v>
      </c>
      <c r="Q467" t="str">
        <f t="shared" si="15"/>
        <v>nm3api_inv_sign.ins(p_iit_ne_id =&gt; n,p_effective_date =&gt;'24-Mar-2015' , p_admin_unit=&gt; 3, pf_std_sign_no =&gt; 'OR4-9-36' , pf_graph_id =&gt; '1' , pf_show  =&gt; 'Y' , pf_mms_no  =&gt; '5463' , pf_sign_desc =&gt; 'UNLAWFUL TO PASS WHEN SOLID LINE IS IN YOUR LANE' , pf_wd =&gt; '60' , pf_ht  =&gt; '36' , pf_sq_ft_no =&gt; '2160' , pf_sign_strrm_no  =&gt; '405463' , pf_sz  =&gt; '60x36' , pf_color  =&gt; 'BLK/SIL' , pf_std_sign_typ  =&gt; 'REGULATORY');</v>
      </c>
    </row>
    <row r="468" spans="1:17" x14ac:dyDescent="0.25">
      <c r="A468" t="s">
        <v>4045</v>
      </c>
      <c r="B468" t="s">
        <v>4042</v>
      </c>
      <c r="C468" s="6">
        <v>42087</v>
      </c>
      <c r="D468" s="3" t="s">
        <v>1666</v>
      </c>
      <c r="E468" s="3">
        <v>405480</v>
      </c>
      <c r="F468" t="s">
        <v>1451</v>
      </c>
      <c r="G468">
        <v>36</v>
      </c>
      <c r="H468">
        <v>48</v>
      </c>
      <c r="I468">
        <f t="shared" si="14"/>
        <v>1728</v>
      </c>
      <c r="J468" t="s">
        <v>1015</v>
      </c>
      <c r="K468" t="s">
        <v>1016</v>
      </c>
      <c r="L468" s="5" t="s">
        <v>338</v>
      </c>
      <c r="M468">
        <v>707</v>
      </c>
      <c r="N468" s="2" t="s">
        <v>4047</v>
      </c>
      <c r="O468">
        <v>5480</v>
      </c>
      <c r="Q468" t="str">
        <f t="shared" si="15"/>
        <v>nm3api_inv_sign.ins(p_iit_ne_id =&gt; n,p_effective_date =&gt;'24-Mar-2015' , p_admin_unit=&gt; 3, pf_std_sign_no =&gt; 'OR5-11-48' , pf_graph_id =&gt; '707' , pf_show  =&gt; 'Y' , pf_mms_no  =&gt; '5480' , pf_sign_desc =&gt; 'ONE WAY TRAFFIC FOR TRUCKS AND BUSES' , pf_wd =&gt; '36' , pf_ht  =&gt; '48' , pf_sq_ft_no =&gt; '1728' , pf_sign_strrm_no  =&gt; '405480' , pf_sz  =&gt; '36x48' , pf_color  =&gt; 'BLK/SIL' , pf_std_sign_typ  =&gt; 'REGULATORY');</v>
      </c>
    </row>
    <row r="469" spans="1:17" x14ac:dyDescent="0.25">
      <c r="A469" t="s">
        <v>4045</v>
      </c>
      <c r="B469" t="s">
        <v>4042</v>
      </c>
      <c r="C469" s="6">
        <v>42087</v>
      </c>
      <c r="D469" s="3" t="s">
        <v>1667</v>
      </c>
      <c r="E469" s="3" t="s">
        <v>337</v>
      </c>
      <c r="F469" t="s">
        <v>1469</v>
      </c>
      <c r="G469">
        <v>48</v>
      </c>
      <c r="H469">
        <v>60</v>
      </c>
      <c r="I469">
        <f t="shared" si="14"/>
        <v>2880</v>
      </c>
      <c r="J469" t="s">
        <v>1015</v>
      </c>
      <c r="K469" t="s">
        <v>1016</v>
      </c>
      <c r="L469" s="5" t="s">
        <v>338</v>
      </c>
      <c r="M469">
        <v>707</v>
      </c>
      <c r="N469" s="2" t="s">
        <v>4047</v>
      </c>
      <c r="Q469" t="str">
        <f t="shared" si="15"/>
        <v>nm3api_inv_sign.ins(p_iit_ne_id =&gt; n,p_effective_date =&gt;'24-Mar-2015' , p_admin_unit=&gt; 3, pf_std_sign_no =&gt; 'OR5-11-60' , pf_graph_id =&gt; '707' , pf_show  =&gt; 'Y' , pf_mms_no  =&gt; '' , pf_sign_desc =&gt; 'ONE WAY TRAFFIC FOR TRUCKS AND BUSES' , pf_wd =&gt; '48' , pf_ht  =&gt; '60' , pf_sq_ft_no =&gt; '2880' , pf_sign_strrm_no  =&gt; 'OR5-11' , pf_sz  =&gt; '48x60' , pf_color  =&gt; 'BLK/SIL' , pf_std_sign_typ  =&gt; 'REGULATORY');</v>
      </c>
    </row>
    <row r="470" spans="1:17" x14ac:dyDescent="0.25">
      <c r="A470" t="s">
        <v>4045</v>
      </c>
      <c r="B470" t="s">
        <v>4042</v>
      </c>
      <c r="C470" s="6">
        <v>42087</v>
      </c>
      <c r="D470" s="3" t="s">
        <v>1668</v>
      </c>
      <c r="E470" s="3" t="s">
        <v>1669</v>
      </c>
      <c r="F470" t="s">
        <v>1021</v>
      </c>
      <c r="G470">
        <v>36</v>
      </c>
      <c r="H470">
        <v>30</v>
      </c>
      <c r="I470">
        <f t="shared" si="14"/>
        <v>1080</v>
      </c>
      <c r="J470" t="s">
        <v>1015</v>
      </c>
      <c r="K470" t="s">
        <v>1016</v>
      </c>
      <c r="L470" s="5" t="s">
        <v>1670</v>
      </c>
      <c r="M470">
        <v>747</v>
      </c>
      <c r="N470" s="2" t="s">
        <v>4047</v>
      </c>
      <c r="Q470" t="str">
        <f t="shared" si="15"/>
        <v>nm3api_inv_sign.ins(p_iit_ne_id =&gt; n,p_effective_date =&gt;'24-Mar-2015' , p_admin_unit=&gt; 3, pf_std_sign_no =&gt; 'OR5-3b-30' , pf_graph_id =&gt; '747' , pf_show  =&gt; 'Y' , pf_mms_no  =&gt; '' , pf_sign_desc =&gt; 'NON-MOTORIZED VEHICLES PROHIBITED BEYOND THIS POINT' , pf_wd =&gt; '36' , pf_ht  =&gt; '30' , pf_sq_ft_no =&gt; '1080' , pf_sign_strrm_no  =&gt; 'OR5-3b' , pf_sz  =&gt; '36x30' , pf_color  =&gt; 'BLK/SIL' , pf_std_sign_typ  =&gt; 'REGULATORY');</v>
      </c>
    </row>
    <row r="471" spans="1:17" x14ac:dyDescent="0.25">
      <c r="A471" t="s">
        <v>4045</v>
      </c>
      <c r="B471" t="s">
        <v>4042</v>
      </c>
      <c r="C471" s="6">
        <v>42087</v>
      </c>
      <c r="D471" s="3" t="s">
        <v>1671</v>
      </c>
      <c r="E471" s="3">
        <v>405535</v>
      </c>
      <c r="F471" t="s">
        <v>1506</v>
      </c>
      <c r="G471">
        <v>18</v>
      </c>
      <c r="H471">
        <v>24</v>
      </c>
      <c r="I471">
        <f t="shared" si="14"/>
        <v>432</v>
      </c>
      <c r="J471" t="s">
        <v>860</v>
      </c>
      <c r="K471" t="s">
        <v>1016</v>
      </c>
      <c r="L471" s="5" t="s">
        <v>1672</v>
      </c>
      <c r="M471">
        <v>1</v>
      </c>
      <c r="N471" s="2" t="s">
        <v>4047</v>
      </c>
      <c r="O471">
        <v>5535</v>
      </c>
      <c r="Q471" t="str">
        <f t="shared" si="15"/>
        <v>nm3api_inv_sign.ins(p_iit_ne_id =&gt; n,p_effective_date =&gt;'24-Mar-2015' , p_admin_unit=&gt; 3, pf_std_sign_no =&gt; 'OR-610-24' , pf_graph_id =&gt; '1' , pf_show  =&gt; 'Y' , pf_mms_no  =&gt; '5535' , pf_sign_desc =&gt; 'DAY USE AREA ONLY' , pf_wd =&gt; '18' , pf_ht  =&gt; '24' , pf_sq_ft_no =&gt; '432' , pf_sign_strrm_no  =&gt; '405535' , pf_sz  =&gt; '18x24' , pf_color  =&gt; 'SIL/GRN' , pf_std_sign_typ  =&gt; 'REGULATORY');</v>
      </c>
    </row>
    <row r="472" spans="1:17" x14ac:dyDescent="0.25">
      <c r="A472" t="s">
        <v>4045</v>
      </c>
      <c r="B472" t="s">
        <v>4042</v>
      </c>
      <c r="C472" s="6">
        <v>42087</v>
      </c>
      <c r="D472" s="3" t="s">
        <v>1673</v>
      </c>
      <c r="E472" s="3" t="s">
        <v>1674</v>
      </c>
      <c r="F472" t="s">
        <v>935</v>
      </c>
      <c r="G472">
        <v>24</v>
      </c>
      <c r="H472">
        <v>24</v>
      </c>
      <c r="I472">
        <f t="shared" si="14"/>
        <v>576</v>
      </c>
      <c r="J472" t="s">
        <v>1015</v>
      </c>
      <c r="K472" t="s">
        <v>1016</v>
      </c>
      <c r="L472" s="5" t="s">
        <v>1675</v>
      </c>
      <c r="M472">
        <v>1</v>
      </c>
      <c r="N472" s="2" t="s">
        <v>4047</v>
      </c>
      <c r="Q472" t="str">
        <f t="shared" si="15"/>
        <v>nm3api_inv_sign.ins(p_iit_ne_id =&gt; n,p_effective_date =&gt;'24-Mar-2015' , p_admin_unit=&gt; 3, pf_std_sign_no =&gt; 'OR-618-24' , pf_graph_id =&gt; '1' , pf_show  =&gt; 'Y' , pf_mms_no  =&gt; '' , pf_sign_desc =&gt; 'OVERNIGHT CAMPING PROHIBITED' , pf_wd =&gt; '24' , pf_ht  =&gt; '24' , pf_sq_ft_no =&gt; '576' , pf_sign_strrm_no  =&gt; 'OR-618' , pf_sz  =&gt; '24x24' , pf_color  =&gt; 'BLK/SIL' , pf_std_sign_typ  =&gt; 'REGULATORY');</v>
      </c>
    </row>
    <row r="473" spans="1:17" x14ac:dyDescent="0.25">
      <c r="A473" t="s">
        <v>4045</v>
      </c>
      <c r="B473" t="s">
        <v>4042</v>
      </c>
      <c r="C473" s="6">
        <v>42087</v>
      </c>
      <c r="D473" s="3" t="s">
        <v>1676</v>
      </c>
      <c r="E473" s="3">
        <v>405536</v>
      </c>
      <c r="F473" t="s">
        <v>1677</v>
      </c>
      <c r="G473">
        <v>30</v>
      </c>
      <c r="H473">
        <v>4.5</v>
      </c>
      <c r="I473">
        <f t="shared" si="14"/>
        <v>135</v>
      </c>
      <c r="J473" t="s">
        <v>1015</v>
      </c>
      <c r="K473" t="s">
        <v>1016</v>
      </c>
      <c r="L473" s="5" t="s">
        <v>2734</v>
      </c>
      <c r="M473">
        <v>1</v>
      </c>
      <c r="N473" s="2" t="s">
        <v>4047</v>
      </c>
      <c r="O473">
        <v>5536</v>
      </c>
      <c r="Q473" t="str">
        <f t="shared" si="15"/>
        <v>nm3api_inv_sign.ins(p_iit_ne_id =&gt; n,p_effective_date =&gt;'24-Mar-2015' , p_admin_unit=&gt; 3, pf_std_sign_no =&gt; 'OR-700-4-1/2' , pf_graph_id =&gt; '1' , pf_show  =&gt; 'Y' , pf_mms_no  =&gt; '5536' , pf_sign_desc =&gt; 'REST ROOMS (2-SIDES)' , pf_wd =&gt; '30' , pf_ht  =&gt; '4.5' , pf_sq_ft_no =&gt; '135' , pf_sign_strrm_no  =&gt; '405536' , pf_sz  =&gt; '30x4-1/2' , pf_color  =&gt; 'BLK/SIL' , pf_std_sign_typ  =&gt; 'REGULATORY');</v>
      </c>
    </row>
    <row r="474" spans="1:17" x14ac:dyDescent="0.25">
      <c r="A474" t="s">
        <v>4045</v>
      </c>
      <c r="B474" t="s">
        <v>4042</v>
      </c>
      <c r="C474" s="6">
        <v>42087</v>
      </c>
      <c r="D474" s="3" t="s">
        <v>1678</v>
      </c>
      <c r="E474" s="3">
        <v>405537</v>
      </c>
      <c r="F474" t="s">
        <v>1679</v>
      </c>
      <c r="G474">
        <v>24</v>
      </c>
      <c r="H474">
        <v>7.5</v>
      </c>
      <c r="I474">
        <f t="shared" si="14"/>
        <v>180</v>
      </c>
      <c r="J474" t="s">
        <v>1015</v>
      </c>
      <c r="K474" t="s">
        <v>1016</v>
      </c>
      <c r="L474" s="5" t="s">
        <v>1680</v>
      </c>
      <c r="M474">
        <v>1</v>
      </c>
      <c r="N474" s="2" t="s">
        <v>4047</v>
      </c>
      <c r="O474">
        <v>5537</v>
      </c>
      <c r="Q474" t="str">
        <f t="shared" si="15"/>
        <v>nm3api_inv_sign.ins(p_iit_ne_id =&gt; n,p_effective_date =&gt;'24-Mar-2015' , p_admin_unit=&gt; 3, pf_std_sign_no =&gt; 'OR-708-7-1/2' , pf_graph_id =&gt; '1' , pf_show  =&gt; 'Y' , pf_mms_no  =&gt; '5537' , pf_sign_desc =&gt; 'ONE MOMENT PLEASE WE ARE CLEANING ...' , pf_wd =&gt; '24' , pf_ht  =&gt; '7.5' , pf_sq_ft_no =&gt; '180' , pf_sign_strrm_no  =&gt; '405537' , pf_sz  =&gt; '24x7-1/2' , pf_color  =&gt; 'BLK/SIL' , pf_std_sign_typ  =&gt; 'REGULATORY');</v>
      </c>
    </row>
    <row r="475" spans="1:17" x14ac:dyDescent="0.25">
      <c r="A475" t="s">
        <v>4045</v>
      </c>
      <c r="B475" t="s">
        <v>4042</v>
      </c>
      <c r="C475" s="6">
        <v>42087</v>
      </c>
      <c r="D475" s="3" t="s">
        <v>1681</v>
      </c>
      <c r="E475" s="3" t="s">
        <v>347</v>
      </c>
      <c r="F475" t="s">
        <v>1506</v>
      </c>
      <c r="G475">
        <v>18</v>
      </c>
      <c r="H475">
        <v>24</v>
      </c>
      <c r="I475">
        <f t="shared" si="14"/>
        <v>432</v>
      </c>
      <c r="J475" t="s">
        <v>875</v>
      </c>
      <c r="K475" t="s">
        <v>876</v>
      </c>
      <c r="L475" s="5" t="s">
        <v>348</v>
      </c>
      <c r="M475">
        <v>741</v>
      </c>
      <c r="N475" s="2" t="s">
        <v>4047</v>
      </c>
      <c r="Q475" t="str">
        <f t="shared" si="15"/>
        <v>nm3api_inv_sign.ins(p_iit_ne_id =&gt; n,p_effective_date =&gt;'24-Mar-2015' , p_admin_unit=&gt; 3, pf_std_sign_no =&gt; 'OR7-20-24' , pf_graph_id =&gt; '741' , pf_show  =&gt; 'Y' , pf_mms_no  =&gt; '' , pf_sign_desc =&gt; 'NO PARKING VEHICLES OVER X FEET HIGH' , pf_wd =&gt; '18' , pf_ht  =&gt; '24' , pf_sq_ft_no =&gt; '432' , pf_sign_strrm_no  =&gt; 'OR7-20' , pf_sz  =&gt; '18x24' , pf_color  =&gt; 'GRN/SIL' , pf_std_sign_typ  =&gt; 'PERMISSIVE');</v>
      </c>
    </row>
    <row r="476" spans="1:17" x14ac:dyDescent="0.25">
      <c r="A476" t="s">
        <v>4045</v>
      </c>
      <c r="B476" t="s">
        <v>4042</v>
      </c>
      <c r="C476" s="6">
        <v>42087</v>
      </c>
      <c r="D476" s="3" t="s">
        <v>1682</v>
      </c>
      <c r="E476" s="3">
        <v>405538</v>
      </c>
      <c r="F476" t="s">
        <v>1506</v>
      </c>
      <c r="G476">
        <v>18</v>
      </c>
      <c r="H476">
        <v>24</v>
      </c>
      <c r="I476">
        <f t="shared" si="14"/>
        <v>432</v>
      </c>
      <c r="J476" t="s">
        <v>1683</v>
      </c>
      <c r="K476" t="s">
        <v>1016</v>
      </c>
      <c r="L476" s="5" t="s">
        <v>2735</v>
      </c>
      <c r="M476">
        <v>742</v>
      </c>
      <c r="N476" s="2" t="s">
        <v>4047</v>
      </c>
      <c r="O476">
        <v>5538</v>
      </c>
      <c r="Q476" t="str">
        <f t="shared" si="15"/>
        <v>nm3api_inv_sign.ins(p_iit_ne_id =&gt; n,p_effective_date =&gt;'24-Mar-2015' , p_admin_unit=&gt; 3, pf_std_sign_no =&gt; 'OR7-3a-24' , pf_graph_id =&gt; '742' , pf_show  =&gt; 'Y' , pf_mms_no  =&gt; '5538' , pf_sign_desc =&gt; 'NO PARKING W/ DBL ARROW' , pf_wd =&gt; '18' , pf_ht  =&gt; '24' , pf_sq_ft_no =&gt; '432' , pf_sign_strrm_no  =&gt; '405538' , pf_sz  =&gt; '18x24' , pf_color  =&gt; 'RED/SIL' , pf_std_sign_typ  =&gt; 'REGULATORY');</v>
      </c>
    </row>
    <row r="477" spans="1:17" x14ac:dyDescent="0.25">
      <c r="A477" t="s">
        <v>4045</v>
      </c>
      <c r="B477" t="s">
        <v>4042</v>
      </c>
      <c r="C477" s="6">
        <v>42087</v>
      </c>
      <c r="D477" s="3" t="s">
        <v>1684</v>
      </c>
      <c r="E477" s="3" t="s">
        <v>1685</v>
      </c>
      <c r="F477" t="s">
        <v>972</v>
      </c>
      <c r="G477">
        <v>24</v>
      </c>
      <c r="H477">
        <v>30</v>
      </c>
      <c r="I477">
        <f t="shared" si="14"/>
        <v>720</v>
      </c>
      <c r="J477" t="s">
        <v>1683</v>
      </c>
      <c r="K477" t="s">
        <v>1016</v>
      </c>
      <c r="L477" s="5" t="s">
        <v>2735</v>
      </c>
      <c r="M477">
        <v>742</v>
      </c>
      <c r="N477" s="2" t="s">
        <v>4047</v>
      </c>
      <c r="Q477" t="str">
        <f t="shared" si="15"/>
        <v>nm3api_inv_sign.ins(p_iit_ne_id =&gt; n,p_effective_date =&gt;'24-Mar-2015' , p_admin_unit=&gt; 3, pf_std_sign_no =&gt; 'OR7-3a-30' , pf_graph_id =&gt; '742' , pf_show  =&gt; 'Y' , pf_mms_no  =&gt; '' , pf_sign_desc =&gt; 'NO PARKING W/ DBL ARROW' , pf_wd =&gt; '24' , pf_ht  =&gt; '30' , pf_sq_ft_no =&gt; '720' , pf_sign_strrm_no  =&gt; 'OR7-3a' , pf_sz  =&gt; '24x30' , pf_color  =&gt; 'RED/SIL' , pf_std_sign_typ  =&gt; 'REGULATORY');</v>
      </c>
    </row>
    <row r="478" spans="1:17" x14ac:dyDescent="0.25">
      <c r="A478" t="s">
        <v>4045</v>
      </c>
      <c r="B478" t="s">
        <v>4042</v>
      </c>
      <c r="C478" s="6">
        <v>42087</v>
      </c>
      <c r="D478" s="3" t="s">
        <v>1686</v>
      </c>
      <c r="E478" s="3">
        <v>405539</v>
      </c>
      <c r="F478" t="s">
        <v>1506</v>
      </c>
      <c r="G478">
        <v>18</v>
      </c>
      <c r="H478">
        <v>24</v>
      </c>
      <c r="I478">
        <f t="shared" si="14"/>
        <v>432</v>
      </c>
      <c r="J478" t="s">
        <v>1683</v>
      </c>
      <c r="K478" t="s">
        <v>1016</v>
      </c>
      <c r="L478" s="5" t="s">
        <v>2736</v>
      </c>
      <c r="M478">
        <v>736</v>
      </c>
      <c r="N478" s="2" t="s">
        <v>4047</v>
      </c>
      <c r="O478">
        <v>5539</v>
      </c>
      <c r="Q478" t="str">
        <f t="shared" si="15"/>
        <v>nm3api_inv_sign.ins(p_iit_ne_id =&gt; n,p_effective_date =&gt;'24-Mar-2015' , p_admin_unit=&gt; 3, pf_std_sign_no =&gt; 'OR7-3b-24' , pf_graph_id =&gt; '736' , pf_show  =&gt; 'Y' , pf_mms_no  =&gt; '5539' , pf_sign_desc =&gt; 'NO PARKING ANYTIME W/ ARROW' , pf_wd =&gt; '18' , pf_ht  =&gt; '24' , pf_sq_ft_no =&gt; '432' , pf_sign_strrm_no  =&gt; '405539' , pf_sz  =&gt; '18x24' , pf_color  =&gt; 'RED/SIL' , pf_std_sign_typ  =&gt; 'REGULATORY');</v>
      </c>
    </row>
    <row r="479" spans="1:17" x14ac:dyDescent="0.25">
      <c r="A479" t="s">
        <v>4045</v>
      </c>
      <c r="B479" t="s">
        <v>4042</v>
      </c>
      <c r="C479" s="6">
        <v>42087</v>
      </c>
      <c r="D479" s="3" t="s">
        <v>1687</v>
      </c>
      <c r="E479" s="3" t="s">
        <v>1688</v>
      </c>
      <c r="F479" t="s">
        <v>972</v>
      </c>
      <c r="G479">
        <v>24</v>
      </c>
      <c r="H479">
        <v>30</v>
      </c>
      <c r="I479">
        <f t="shared" si="14"/>
        <v>720</v>
      </c>
      <c r="J479" t="s">
        <v>1683</v>
      </c>
      <c r="K479" t="s">
        <v>1016</v>
      </c>
      <c r="L479" s="5" t="s">
        <v>2736</v>
      </c>
      <c r="M479">
        <v>736</v>
      </c>
      <c r="N479" s="2" t="s">
        <v>4047</v>
      </c>
      <c r="Q479" t="str">
        <f t="shared" si="15"/>
        <v>nm3api_inv_sign.ins(p_iit_ne_id =&gt; n,p_effective_date =&gt;'24-Mar-2015' , p_admin_unit=&gt; 3, pf_std_sign_no =&gt; 'OR7-3b-30' , pf_graph_id =&gt; '736' , pf_show  =&gt; 'Y' , pf_mms_no  =&gt; '' , pf_sign_desc =&gt; 'NO PARKING ANYTIME W/ ARROW' , pf_wd =&gt; '24' , pf_ht  =&gt; '30' , pf_sq_ft_no =&gt; '720' , pf_sign_strrm_no  =&gt; 'OR7-3b' , pf_sz  =&gt; '24x30' , pf_color  =&gt; 'RED/SIL' , pf_std_sign_typ  =&gt; 'REGULATORY');</v>
      </c>
    </row>
    <row r="480" spans="1:17" x14ac:dyDescent="0.25">
      <c r="A480" t="s">
        <v>4045</v>
      </c>
      <c r="B480" t="s">
        <v>4042</v>
      </c>
      <c r="C480" s="6">
        <v>42087</v>
      </c>
      <c r="D480" s="3" t="s">
        <v>1689</v>
      </c>
      <c r="E480" s="3">
        <v>405540</v>
      </c>
      <c r="F480" t="s">
        <v>1506</v>
      </c>
      <c r="G480">
        <v>18</v>
      </c>
      <c r="H480">
        <v>24</v>
      </c>
      <c r="I480">
        <f t="shared" si="14"/>
        <v>432</v>
      </c>
      <c r="J480" t="s">
        <v>1683</v>
      </c>
      <c r="K480" t="s">
        <v>1016</v>
      </c>
      <c r="L480" s="5" t="s">
        <v>2737</v>
      </c>
      <c r="M480">
        <v>1</v>
      </c>
      <c r="N480" s="2" t="s">
        <v>4047</v>
      </c>
      <c r="O480">
        <v>5540</v>
      </c>
      <c r="Q480" t="str">
        <f t="shared" si="15"/>
        <v>nm3api_inv_sign.ins(p_iit_ne_id =&gt; n,p_effective_date =&gt;'24-Mar-2015' , p_admin_unit=&gt; 3, pf_std_sign_no =&gt; 'OR7-3c-24' , pf_graph_id =&gt; '1' , pf_show  =&gt; 'Y' , pf_mms_no  =&gt; '5540' , pf_sign_desc =&gt; 'NO PARKING W/ R ARROW' , pf_wd =&gt; '18' , pf_ht  =&gt; '24' , pf_sq_ft_no =&gt; '432' , pf_sign_strrm_no  =&gt; '405540' , pf_sz  =&gt; '18x24' , pf_color  =&gt; 'RED/SIL' , pf_std_sign_typ  =&gt; 'REGULATORY');</v>
      </c>
    </row>
    <row r="481" spans="1:17" x14ac:dyDescent="0.25">
      <c r="A481" t="s">
        <v>4045</v>
      </c>
      <c r="B481" t="s">
        <v>4042</v>
      </c>
      <c r="C481" s="6">
        <v>42087</v>
      </c>
      <c r="D481" s="3" t="s">
        <v>1690</v>
      </c>
      <c r="E481" s="3">
        <v>405496</v>
      </c>
      <c r="F481" t="s">
        <v>1430</v>
      </c>
      <c r="G481">
        <v>12</v>
      </c>
      <c r="H481">
        <v>18</v>
      </c>
      <c r="I481">
        <f t="shared" si="14"/>
        <v>216</v>
      </c>
      <c r="J481" t="s">
        <v>1015</v>
      </c>
      <c r="K481" t="s">
        <v>1016</v>
      </c>
      <c r="L481" s="5" t="s">
        <v>1691</v>
      </c>
      <c r="M481">
        <v>1</v>
      </c>
      <c r="N481" s="2" t="s">
        <v>4047</v>
      </c>
      <c r="O481">
        <v>5496</v>
      </c>
      <c r="Q481" t="str">
        <f t="shared" si="15"/>
        <v>nm3api_inv_sign.ins(p_iit_ne_id =&gt; n,p_effective_date =&gt;'24-Mar-2015' , p_admin_unit=&gt; 3, pf_std_sign_no =&gt; 'OR8-13-18' , pf_graph_id =&gt; '1' , pf_show  =&gt; 'Y' , pf_mms_no  =&gt; '5496' , pf_sign_desc =&gt; 'FISHING FROM BRIDGE PROHIBITED' , pf_wd =&gt; '12' , pf_ht  =&gt; '18' , pf_sq_ft_no =&gt; '216' , pf_sign_strrm_no  =&gt; '405496' , pf_sz  =&gt; '12x18' , pf_color  =&gt; 'BLK/SIL' , pf_std_sign_typ  =&gt; 'REGULATORY');</v>
      </c>
    </row>
    <row r="482" spans="1:17" x14ac:dyDescent="0.25">
      <c r="A482" t="s">
        <v>4045</v>
      </c>
      <c r="B482" t="s">
        <v>4042</v>
      </c>
      <c r="C482" s="6">
        <v>42087</v>
      </c>
      <c r="D482" s="3" t="s">
        <v>1692</v>
      </c>
      <c r="E482" s="3">
        <v>405497</v>
      </c>
      <c r="F482" t="s">
        <v>935</v>
      </c>
      <c r="G482">
        <v>24</v>
      </c>
      <c r="H482">
        <v>24</v>
      </c>
      <c r="I482">
        <f t="shared" si="14"/>
        <v>576</v>
      </c>
      <c r="J482" t="s">
        <v>1015</v>
      </c>
      <c r="K482" t="s">
        <v>1016</v>
      </c>
      <c r="L482" s="5" t="s">
        <v>1693</v>
      </c>
      <c r="M482">
        <v>1</v>
      </c>
      <c r="N482" s="2" t="s">
        <v>4047</v>
      </c>
      <c r="O482">
        <v>5497</v>
      </c>
      <c r="Q482" t="str">
        <f t="shared" si="15"/>
        <v>nm3api_inv_sign.ins(p_iit_ne_id =&gt; n,p_effective_date =&gt;'24-Mar-2015' , p_admin_unit=&gt; 3, pf_std_sign_no =&gt; 'OR8-14-24' , pf_graph_id =&gt; '1' , pf_show  =&gt; 'Y' , pf_mms_no  =&gt; '5497' , pf_sign_desc =&gt; 'DUMPING RUBBISH PROHIBITED' , pf_wd =&gt; '24' , pf_ht  =&gt; '24' , pf_sq_ft_no =&gt; '576' , pf_sign_strrm_no  =&gt; '405497' , pf_sz  =&gt; '24x24' , pf_color  =&gt; 'BLK/SIL' , pf_std_sign_typ  =&gt; 'REGULATORY');</v>
      </c>
    </row>
    <row r="483" spans="1:17" x14ac:dyDescent="0.25">
      <c r="A483" t="s">
        <v>4045</v>
      </c>
      <c r="B483" t="s">
        <v>4042</v>
      </c>
      <c r="C483" s="6">
        <v>42087</v>
      </c>
      <c r="D483" s="3" t="s">
        <v>1694</v>
      </c>
      <c r="E483" s="3" t="s">
        <v>1695</v>
      </c>
      <c r="F483" t="s">
        <v>1451</v>
      </c>
      <c r="G483">
        <v>36</v>
      </c>
      <c r="H483">
        <v>48</v>
      </c>
      <c r="I483">
        <f t="shared" si="14"/>
        <v>1728</v>
      </c>
      <c r="J483" t="s">
        <v>1015</v>
      </c>
      <c r="K483" t="s">
        <v>1016</v>
      </c>
      <c r="L483" s="5" t="s">
        <v>1696</v>
      </c>
      <c r="M483">
        <v>1</v>
      </c>
      <c r="N483" s="2" t="s">
        <v>4047</v>
      </c>
      <c r="Q483" t="str">
        <f t="shared" si="15"/>
        <v>nm3api_inv_sign.ins(p_iit_ne_id =&gt; n,p_effective_date =&gt;'24-Mar-2015' , p_admin_unit=&gt; 3, pf_std_sign_no =&gt; 'OR8-14a-48' , pf_graph_id =&gt; '1' , pf_show  =&gt; 'Y' , pf_mms_no  =&gt; '' , pf_sign_desc =&gt; 'DUMPING RUBBISH PROHIBITED BY LAW' , pf_wd =&gt; '36' , pf_ht  =&gt; '48' , pf_sq_ft_no =&gt; '1728' , pf_sign_strrm_no  =&gt; 'OR8-14a' , pf_sz  =&gt; '36x48' , pf_color  =&gt; 'BLK/SIL' , pf_std_sign_typ  =&gt; 'REGULATORY');</v>
      </c>
    </row>
    <row r="484" spans="1:17" x14ac:dyDescent="0.25">
      <c r="A484" t="s">
        <v>4045</v>
      </c>
      <c r="B484" t="s">
        <v>4042</v>
      </c>
      <c r="C484" s="6">
        <v>42087</v>
      </c>
      <c r="D484" s="3" t="s">
        <v>1697</v>
      </c>
      <c r="E484" s="3">
        <v>405498</v>
      </c>
      <c r="F484" t="s">
        <v>1506</v>
      </c>
      <c r="G484">
        <v>18</v>
      </c>
      <c r="H484">
        <v>24</v>
      </c>
      <c r="I484">
        <f t="shared" si="14"/>
        <v>432</v>
      </c>
      <c r="J484" t="s">
        <v>1015</v>
      </c>
      <c r="K484" t="s">
        <v>1016</v>
      </c>
      <c r="L484" s="5" t="s">
        <v>1698</v>
      </c>
      <c r="M484">
        <v>1</v>
      </c>
      <c r="N484" s="2" t="s">
        <v>4047</v>
      </c>
      <c r="O484">
        <v>5498</v>
      </c>
      <c r="Q484" t="str">
        <f t="shared" si="15"/>
        <v>nm3api_inv_sign.ins(p_iit_ne_id =&gt; n,p_effective_date =&gt;'24-Mar-2015' , p_admin_unit=&gt; 3, pf_std_sign_no =&gt; 'OR8-15-24' , pf_graph_id =&gt; '1' , pf_show  =&gt; 'Y' , pf_mms_no  =&gt; '5498' , pf_sign_desc =&gt; 'IMPURE WATER DO NOT DRINK' , pf_wd =&gt; '18' , pf_ht  =&gt; '24' , pf_sq_ft_no =&gt; '432' , pf_sign_strrm_no  =&gt; '405498' , pf_sz  =&gt; '18x24' , pf_color  =&gt; 'BLK/SIL' , pf_std_sign_typ  =&gt; 'REGULATORY');</v>
      </c>
    </row>
    <row r="485" spans="1:17" x14ac:dyDescent="0.25">
      <c r="A485" t="s">
        <v>4045</v>
      </c>
      <c r="B485" t="s">
        <v>4042</v>
      </c>
      <c r="C485" s="6">
        <v>42087</v>
      </c>
      <c r="D485" s="3" t="s">
        <v>1699</v>
      </c>
      <c r="E485" s="3">
        <v>405499</v>
      </c>
      <c r="F485" t="s">
        <v>1247</v>
      </c>
      <c r="G485">
        <v>30</v>
      </c>
      <c r="H485">
        <v>7.5</v>
      </c>
      <c r="I485">
        <f t="shared" si="14"/>
        <v>225</v>
      </c>
      <c r="J485" t="s">
        <v>1015</v>
      </c>
      <c r="K485" t="s">
        <v>1016</v>
      </c>
      <c r="L485" s="5" t="s">
        <v>1700</v>
      </c>
      <c r="M485">
        <v>1</v>
      </c>
      <c r="N485" s="2" t="s">
        <v>4047</v>
      </c>
      <c r="O485">
        <v>5499</v>
      </c>
      <c r="Q485" t="str">
        <f t="shared" si="15"/>
        <v>nm3api_inv_sign.ins(p_iit_ne_id =&gt; n,p_effective_date =&gt;'24-Mar-2015' , p_admin_unit=&gt; 3, pf_std_sign_no =&gt; 'OR8-16-7-1/2' , pf_graph_id =&gt; '1' , pf_show  =&gt; 'Y' , pf_mms_no  =&gt; '5499' , pf_sign_desc =&gt; 'NO TRESPASSING' , pf_wd =&gt; '30' , pf_ht  =&gt; '7.5' , pf_sq_ft_no =&gt; '225' , pf_sign_strrm_no  =&gt; '405499' , pf_sz  =&gt; '30x7-1/2' , pf_color  =&gt; 'BLK/SIL' , pf_std_sign_typ  =&gt; 'REGULATORY');</v>
      </c>
    </row>
    <row r="486" spans="1:17" x14ac:dyDescent="0.25">
      <c r="A486" t="s">
        <v>4045</v>
      </c>
      <c r="B486" t="s">
        <v>4042</v>
      </c>
      <c r="C486" s="6">
        <v>42087</v>
      </c>
      <c r="D486" s="3" t="s">
        <v>1701</v>
      </c>
      <c r="E486" s="3">
        <v>405500</v>
      </c>
      <c r="F486" t="s">
        <v>1247</v>
      </c>
      <c r="G486">
        <v>30</v>
      </c>
      <c r="H486">
        <v>7.5</v>
      </c>
      <c r="I486">
        <f t="shared" si="14"/>
        <v>225</v>
      </c>
      <c r="J486" t="s">
        <v>1015</v>
      </c>
      <c r="K486" t="s">
        <v>1016</v>
      </c>
      <c r="L486" s="5" t="s">
        <v>1702</v>
      </c>
      <c r="M486">
        <v>1</v>
      </c>
      <c r="N486" s="2" t="s">
        <v>4047</v>
      </c>
      <c r="O486">
        <v>5500</v>
      </c>
      <c r="Q486" t="str">
        <f t="shared" si="15"/>
        <v>nm3api_inv_sign.ins(p_iit_ne_id =&gt; n,p_effective_date =&gt;'24-Mar-2015' , p_admin_unit=&gt; 3, pf_std_sign_no =&gt; 'OR8-17-7-1/2' , pf_graph_id =&gt; '1' , pf_show  =&gt; 'Y' , pf_mms_no  =&gt; '5500' , pf_sign_desc =&gt; 'NO SMOKING' , pf_wd =&gt; '30' , pf_ht  =&gt; '7.5' , pf_sq_ft_no =&gt; '225' , pf_sign_strrm_no  =&gt; '405500' , pf_sz  =&gt; '30x7-1/2' , pf_color  =&gt; 'BLK/SIL' , pf_std_sign_typ  =&gt; 'REGULATORY');</v>
      </c>
    </row>
    <row r="487" spans="1:17" x14ac:dyDescent="0.25">
      <c r="A487" t="s">
        <v>4045</v>
      </c>
      <c r="B487" t="s">
        <v>4042</v>
      </c>
      <c r="C487" s="6">
        <v>42087</v>
      </c>
      <c r="D487" s="3" t="s">
        <v>1703</v>
      </c>
      <c r="E487" s="3">
        <v>405501</v>
      </c>
      <c r="F487" t="s">
        <v>1679</v>
      </c>
      <c r="G487">
        <v>24</v>
      </c>
      <c r="H487">
        <v>7.5</v>
      </c>
      <c r="I487">
        <f t="shared" si="14"/>
        <v>180</v>
      </c>
      <c r="J487" t="s">
        <v>1015</v>
      </c>
      <c r="K487" t="s">
        <v>1016</v>
      </c>
      <c r="L487" s="5" t="s">
        <v>1704</v>
      </c>
      <c r="M487">
        <v>1</v>
      </c>
      <c r="N487" s="2" t="s">
        <v>4047</v>
      </c>
      <c r="O487">
        <v>5501</v>
      </c>
      <c r="Q487" t="str">
        <f t="shared" si="15"/>
        <v>nm3api_inv_sign.ins(p_iit_ne_id =&gt; n,p_effective_date =&gt;'24-Mar-2015' , p_admin_unit=&gt; 3, pf_std_sign_no =&gt; 'OR8-18-7-1/2' , pf_graph_id =&gt; '1' , pf_show  =&gt; 'Y' , pf_mms_no  =&gt; '5501' , pf_sign_desc =&gt; 'NO HUNTING' , pf_wd =&gt; '24' , pf_ht  =&gt; '7.5' , pf_sq_ft_no =&gt; '180' , pf_sign_strrm_no  =&gt; '405501' , pf_sz  =&gt; '24x7-1/2' , pf_color  =&gt; 'BLK/SIL' , pf_std_sign_typ  =&gt; 'REGULATORY');</v>
      </c>
    </row>
    <row r="488" spans="1:17" x14ac:dyDescent="0.25">
      <c r="A488" t="s">
        <v>4045</v>
      </c>
      <c r="B488" t="s">
        <v>4042</v>
      </c>
      <c r="C488" s="6">
        <v>42087</v>
      </c>
      <c r="D488" s="3" t="s">
        <v>1705</v>
      </c>
      <c r="E488" s="3" t="s">
        <v>355</v>
      </c>
      <c r="F488" t="s">
        <v>1506</v>
      </c>
      <c r="G488">
        <v>18</v>
      </c>
      <c r="H488">
        <v>24</v>
      </c>
      <c r="I488">
        <f t="shared" si="14"/>
        <v>432</v>
      </c>
      <c r="J488" t="s">
        <v>1683</v>
      </c>
      <c r="K488" t="s">
        <v>1016</v>
      </c>
      <c r="L488" s="5" t="s">
        <v>356</v>
      </c>
      <c r="M488">
        <v>740</v>
      </c>
      <c r="N488" s="2" t="s">
        <v>4047</v>
      </c>
      <c r="Q488" t="str">
        <f t="shared" si="15"/>
        <v>nm3api_inv_sign.ins(p_iit_ne_id =&gt; n,p_effective_date =&gt;'24-Mar-2015' , p_admin_unit=&gt; 3, pf_std_sign_no =&gt; 'OR8-1a-24' , pf_graph_id =&gt; '740' , pf_show  =&gt; 'Y' , pf_mms_no  =&gt; '' , pf_sign_desc =&gt; 'NO PARKING TOW AWAY ZONE' , pf_wd =&gt; '18' , pf_ht  =&gt; '24' , pf_sq_ft_no =&gt; '432' , pf_sign_strrm_no  =&gt; 'OR8-1A' , pf_sz  =&gt; '18x24' , pf_color  =&gt; 'RED/SIL' , pf_std_sign_typ  =&gt; 'REGULATORY');</v>
      </c>
    </row>
    <row r="489" spans="1:17" x14ac:dyDescent="0.25">
      <c r="A489" t="s">
        <v>4045</v>
      </c>
      <c r="B489" t="s">
        <v>4042</v>
      </c>
      <c r="C489" s="6">
        <v>42087</v>
      </c>
      <c r="D489" s="3" t="s">
        <v>1706</v>
      </c>
      <c r="E489" s="3">
        <v>405503</v>
      </c>
      <c r="F489" t="s">
        <v>1241</v>
      </c>
      <c r="G489">
        <v>30</v>
      </c>
      <c r="H489">
        <v>12</v>
      </c>
      <c r="I489">
        <f t="shared" si="14"/>
        <v>360</v>
      </c>
      <c r="J489" t="s">
        <v>1015</v>
      </c>
      <c r="K489" t="s">
        <v>1016</v>
      </c>
      <c r="L489" s="5" t="s">
        <v>1707</v>
      </c>
      <c r="M489">
        <v>1</v>
      </c>
      <c r="N489" s="2" t="s">
        <v>4047</v>
      </c>
      <c r="O489">
        <v>5503</v>
      </c>
      <c r="Q489" t="str">
        <f t="shared" si="15"/>
        <v>nm3api_inv_sign.ins(p_iit_ne_id =&gt; n,p_effective_date =&gt;'24-Mar-2015' , p_admin_unit=&gt; 3, pf_std_sign_no =&gt; 'OR8-20-12' , pf_graph_id =&gt; '1' , pf_show  =&gt; 'Y' , pf_mms_no  =&gt; '5503' , pf_sign_desc =&gt; 'STOP ENGINE WHEN FUELING' , pf_wd =&gt; '30' , pf_ht  =&gt; '12' , pf_sq_ft_no =&gt; '360' , pf_sign_strrm_no  =&gt; '405503' , pf_sz  =&gt; '30x12' , pf_color  =&gt; 'BLK/SIL' , pf_std_sign_typ  =&gt; 'REGULATORY');</v>
      </c>
    </row>
    <row r="490" spans="1:17" x14ac:dyDescent="0.25">
      <c r="A490" t="s">
        <v>4045</v>
      </c>
      <c r="B490" t="s">
        <v>4042</v>
      </c>
      <c r="C490" s="6">
        <v>42087</v>
      </c>
      <c r="D490" s="3" t="s">
        <v>1708</v>
      </c>
      <c r="E490" s="3">
        <v>405495</v>
      </c>
      <c r="F490" t="s">
        <v>1506</v>
      </c>
      <c r="G490">
        <v>18</v>
      </c>
      <c r="H490">
        <v>24</v>
      </c>
      <c r="I490">
        <f t="shared" si="14"/>
        <v>432</v>
      </c>
      <c r="J490" t="s">
        <v>1683</v>
      </c>
      <c r="K490" t="s">
        <v>1016</v>
      </c>
      <c r="L490" s="5" t="s">
        <v>360</v>
      </c>
      <c r="M490">
        <v>1</v>
      </c>
      <c r="N490" s="2" t="s">
        <v>4047</v>
      </c>
      <c r="O490">
        <v>5495</v>
      </c>
      <c r="Q490" t="str">
        <f t="shared" si="15"/>
        <v>nm3api_inv_sign.ins(p_iit_ne_id =&gt; n,p_effective_date =&gt;'24-Mar-2015' , p_admin_unit=&gt; 3, pf_std_sign_no =&gt; 'OR8-8-24' , pf_graph_id =&gt; '1' , pf_show  =&gt; 'Y' , pf_mms_no  =&gt; '5495' , pf_sign_desc =&gt; 'NO PARKING ON HIGHWAY SHOULDERS' , pf_wd =&gt; '18' , pf_ht  =&gt; '24' , pf_sq_ft_no =&gt; '432' , pf_sign_strrm_no  =&gt; '405495' , pf_sz  =&gt; '18x24' , pf_color  =&gt; 'RED/SIL' , pf_std_sign_typ  =&gt; 'REGULATORY');</v>
      </c>
    </row>
    <row r="491" spans="1:17" x14ac:dyDescent="0.25">
      <c r="A491" t="s">
        <v>4045</v>
      </c>
      <c r="B491" t="s">
        <v>4042</v>
      </c>
      <c r="C491" s="6">
        <v>42087</v>
      </c>
      <c r="D491" s="3" t="s">
        <v>1709</v>
      </c>
      <c r="E491" s="3">
        <v>405495</v>
      </c>
      <c r="F491" t="s">
        <v>972</v>
      </c>
      <c r="G491">
        <v>24</v>
      </c>
      <c r="H491">
        <v>30</v>
      </c>
      <c r="I491">
        <f t="shared" si="14"/>
        <v>720</v>
      </c>
      <c r="J491" t="s">
        <v>1683</v>
      </c>
      <c r="K491" t="s">
        <v>1016</v>
      </c>
      <c r="L491" s="5" t="s">
        <v>360</v>
      </c>
      <c r="M491">
        <v>1</v>
      </c>
      <c r="N491" s="2" t="s">
        <v>4047</v>
      </c>
      <c r="O491">
        <v>5495</v>
      </c>
      <c r="Q491" t="str">
        <f t="shared" si="15"/>
        <v>nm3api_inv_sign.ins(p_iit_ne_id =&gt; n,p_effective_date =&gt;'24-Mar-2015' , p_admin_unit=&gt; 3, pf_std_sign_no =&gt; 'OR8-8-30' , pf_graph_id =&gt; '1' , pf_show  =&gt; 'Y' , pf_mms_no  =&gt; '5495' , pf_sign_desc =&gt; 'NO PARKING ON HIGHWAY SHOULDERS' , pf_wd =&gt; '24' , pf_ht  =&gt; '30' , pf_sq_ft_no =&gt; '720' , pf_sign_strrm_no  =&gt; '405495' , pf_sz  =&gt; '24x30' , pf_color  =&gt; 'RED/SIL' , pf_std_sign_typ  =&gt; 'REGULATORY');</v>
      </c>
    </row>
    <row r="492" spans="1:17" x14ac:dyDescent="0.25">
      <c r="A492" t="s">
        <v>4045</v>
      </c>
      <c r="B492" t="s">
        <v>4042</v>
      </c>
      <c r="C492" s="6">
        <v>42087</v>
      </c>
      <c r="D492" s="3" t="s">
        <v>1710</v>
      </c>
      <c r="E492" s="3">
        <v>405527</v>
      </c>
      <c r="F492" t="s">
        <v>1485</v>
      </c>
      <c r="G492">
        <v>12</v>
      </c>
      <c r="H492">
        <v>12</v>
      </c>
      <c r="I492">
        <f t="shared" si="14"/>
        <v>144</v>
      </c>
      <c r="J492" t="s">
        <v>882</v>
      </c>
      <c r="K492" t="s">
        <v>1191</v>
      </c>
      <c r="L492" s="5" t="s">
        <v>2738</v>
      </c>
      <c r="M492">
        <v>1</v>
      </c>
      <c r="N492" s="2" t="s">
        <v>4047</v>
      </c>
      <c r="O492">
        <v>5527</v>
      </c>
      <c r="Q492" t="str">
        <f t="shared" si="15"/>
        <v>nm3api_inv_sign.ins(p_iit_ne_id =&gt; n,p_effective_date =&gt;'24-Mar-2015' , p_admin_unit=&gt; 3, pf_std_sign_no =&gt; 'OR9-17-9-12' , pf_graph_id =&gt; '1' , pf_show  =&gt; 'Y' , pf_mms_no  =&gt; '5527' , pf_sign_desc =&gt; 'SKIING- CROSS COUNTRY (SYMBOL)' , pf_wd =&gt; '12' , pf_ht  =&gt; '12' , pf_sq_ft_no =&gt; '144' , pf_sign_strrm_no  =&gt; '405527' , pf_sz  =&gt; '12x12' , pf_color  =&gt; 'SIL/BRN' , pf_std_sign_typ  =&gt; 'RECREATIONAL');</v>
      </c>
    </row>
    <row r="493" spans="1:17" x14ac:dyDescent="0.25">
      <c r="A493" t="s">
        <v>4045</v>
      </c>
      <c r="B493" t="s">
        <v>4042</v>
      </c>
      <c r="C493" s="6">
        <v>42087</v>
      </c>
      <c r="D493" s="3" t="s">
        <v>1711</v>
      </c>
      <c r="E493" s="3">
        <v>408244</v>
      </c>
      <c r="F493" t="s">
        <v>1088</v>
      </c>
      <c r="G493">
        <v>18</v>
      </c>
      <c r="H493">
        <v>18</v>
      </c>
      <c r="I493">
        <f t="shared" si="14"/>
        <v>324</v>
      </c>
      <c r="J493" t="s">
        <v>882</v>
      </c>
      <c r="K493" t="s">
        <v>1191</v>
      </c>
      <c r="L493" s="5" t="s">
        <v>2739</v>
      </c>
      <c r="M493">
        <v>1</v>
      </c>
      <c r="N493" s="2" t="s">
        <v>4047</v>
      </c>
      <c r="O493">
        <v>8244</v>
      </c>
      <c r="Q493" t="str">
        <f t="shared" si="15"/>
        <v>nm3api_inv_sign.ins(p_iit_ne_id =&gt; n,p_effective_date =&gt;'24-Mar-2015' , p_admin_unit=&gt; 3, pf_std_sign_no =&gt; 'ORM-120-18' , pf_graph_id =&gt; '1' , pf_show  =&gt; 'Y' , pf_mms_no  =&gt; '8244' , pf_sign_desc =&gt; 'PICNIC AREA (SYMBOL)' , pf_wd =&gt; '18' , pf_ht  =&gt; '18' , pf_sq_ft_no =&gt; '324' , pf_sign_strrm_no  =&gt; '408244' , pf_sz  =&gt; '18x18' , pf_color  =&gt; 'SIL/BRN' , pf_std_sign_typ  =&gt; 'RECREATIONAL');</v>
      </c>
    </row>
    <row r="494" spans="1:17" x14ac:dyDescent="0.25">
      <c r="A494" t="s">
        <v>4045</v>
      </c>
      <c r="B494" t="s">
        <v>4042</v>
      </c>
      <c r="C494" s="6">
        <v>42087</v>
      </c>
      <c r="D494" s="3" t="s">
        <v>1712</v>
      </c>
      <c r="E494" s="3">
        <v>405134</v>
      </c>
      <c r="F494" t="s">
        <v>935</v>
      </c>
      <c r="G494">
        <v>24</v>
      </c>
      <c r="H494">
        <v>24</v>
      </c>
      <c r="I494">
        <f t="shared" si="14"/>
        <v>576</v>
      </c>
      <c r="J494" t="s">
        <v>882</v>
      </c>
      <c r="K494" t="s">
        <v>1191</v>
      </c>
      <c r="L494" s="5" t="s">
        <v>2739</v>
      </c>
      <c r="M494">
        <v>1</v>
      </c>
      <c r="N494" s="2" t="s">
        <v>4047</v>
      </c>
      <c r="O494">
        <v>5134</v>
      </c>
      <c r="Q494" t="str">
        <f t="shared" si="15"/>
        <v>nm3api_inv_sign.ins(p_iit_ne_id =&gt; n,p_effective_date =&gt;'24-Mar-2015' , p_admin_unit=&gt; 3, pf_std_sign_no =&gt; 'ORM-120-24' , pf_graph_id =&gt; '1' , pf_show  =&gt; 'Y' , pf_mms_no  =&gt; '5134' , pf_sign_desc =&gt; 'PICNIC AREA (SYMBOL)' , pf_wd =&gt; '24' , pf_ht  =&gt; '24' , pf_sq_ft_no =&gt; '576' , pf_sign_strrm_no  =&gt; '405134' , pf_sz  =&gt; '24x24' , pf_color  =&gt; 'SIL/BRN' , pf_std_sign_typ  =&gt; 'RECREATIONAL');</v>
      </c>
    </row>
    <row r="495" spans="1:17" x14ac:dyDescent="0.25">
      <c r="A495" t="s">
        <v>4045</v>
      </c>
      <c r="B495" t="s">
        <v>4042</v>
      </c>
      <c r="C495" s="6">
        <v>42087</v>
      </c>
      <c r="D495" s="3" t="s">
        <v>1713</v>
      </c>
      <c r="E495" s="3">
        <v>405131</v>
      </c>
      <c r="F495" t="s">
        <v>1088</v>
      </c>
      <c r="G495">
        <v>18</v>
      </c>
      <c r="H495">
        <v>18</v>
      </c>
      <c r="I495">
        <f t="shared" si="14"/>
        <v>324</v>
      </c>
      <c r="J495" t="s">
        <v>882</v>
      </c>
      <c r="K495" t="s">
        <v>1191</v>
      </c>
      <c r="L495" s="5" t="s">
        <v>2740</v>
      </c>
      <c r="M495">
        <v>1</v>
      </c>
      <c r="N495" s="2" t="s">
        <v>4047</v>
      </c>
      <c r="O495">
        <v>5131</v>
      </c>
      <c r="Q495" t="str">
        <f t="shared" si="15"/>
        <v>nm3api_inv_sign.ins(p_iit_ne_id =&gt; n,p_effective_date =&gt;'24-Mar-2015' , p_admin_unit=&gt; 3, pf_std_sign_no =&gt; 'ORM-170-18' , pf_graph_id =&gt; '1' , pf_show  =&gt; 'Y' , pf_mms_no  =&gt; '5131' , pf_sign_desc =&gt; 'CAMERA VIEWING AREA (SYMBOL)' , pf_wd =&gt; '18' , pf_ht  =&gt; '18' , pf_sq_ft_no =&gt; '324' , pf_sign_strrm_no  =&gt; '405131' , pf_sz  =&gt; '18x18' , pf_color  =&gt; 'SIL/BRN' , pf_std_sign_typ  =&gt; 'RECREATIONAL');</v>
      </c>
    </row>
    <row r="496" spans="1:17" x14ac:dyDescent="0.25">
      <c r="A496" t="s">
        <v>4045</v>
      </c>
      <c r="B496" t="s">
        <v>4042</v>
      </c>
      <c r="C496" s="6">
        <v>42087</v>
      </c>
      <c r="D496" s="3" t="s">
        <v>1714</v>
      </c>
      <c r="E496" s="3" t="s">
        <v>1715</v>
      </c>
      <c r="F496" t="s">
        <v>935</v>
      </c>
      <c r="G496">
        <v>24</v>
      </c>
      <c r="H496">
        <v>24</v>
      </c>
      <c r="I496">
        <f t="shared" si="14"/>
        <v>576</v>
      </c>
      <c r="J496" t="s">
        <v>882</v>
      </c>
      <c r="K496" t="s">
        <v>1191</v>
      </c>
      <c r="L496" s="5" t="s">
        <v>2740</v>
      </c>
      <c r="M496">
        <v>1</v>
      </c>
      <c r="N496" s="2" t="s">
        <v>4047</v>
      </c>
      <c r="Q496" t="str">
        <f t="shared" si="15"/>
        <v>nm3api_inv_sign.ins(p_iit_ne_id =&gt; n,p_effective_date =&gt;'24-Mar-2015' , p_admin_unit=&gt; 3, pf_std_sign_no =&gt; 'ORM-170-24' , pf_graph_id =&gt; '1' , pf_show  =&gt; 'Y' , pf_mms_no  =&gt; '' , pf_sign_desc =&gt; 'CAMERA VIEWING AREA (SYMBOL)' , pf_wd =&gt; '24' , pf_ht  =&gt; '24' , pf_sq_ft_no =&gt; '576' , pf_sign_strrm_no  =&gt; 'ORM-170' , pf_sz  =&gt; '24x24' , pf_color  =&gt; 'SIL/BRN' , pf_std_sign_typ  =&gt; 'RECREATIONAL');</v>
      </c>
    </row>
    <row r="497" spans="1:17" x14ac:dyDescent="0.25">
      <c r="A497" t="s">
        <v>4045</v>
      </c>
      <c r="B497" t="s">
        <v>4042</v>
      </c>
      <c r="C497" s="6">
        <v>42087</v>
      </c>
      <c r="D497" s="3" t="s">
        <v>1716</v>
      </c>
      <c r="E497" s="3">
        <v>407140</v>
      </c>
      <c r="F497" t="s">
        <v>1088</v>
      </c>
      <c r="G497">
        <v>18</v>
      </c>
      <c r="H497">
        <v>18</v>
      </c>
      <c r="I497">
        <f t="shared" si="14"/>
        <v>324</v>
      </c>
      <c r="J497" t="s">
        <v>882</v>
      </c>
      <c r="K497" t="s">
        <v>1191</v>
      </c>
      <c r="L497" s="5" t="s">
        <v>2741</v>
      </c>
      <c r="M497">
        <v>1</v>
      </c>
      <c r="N497" s="2" t="s">
        <v>4047</v>
      </c>
      <c r="O497">
        <v>7140</v>
      </c>
      <c r="Q497" t="str">
        <f t="shared" si="15"/>
        <v>nm3api_inv_sign.ins(p_iit_ne_id =&gt; n,p_effective_date =&gt;'24-Mar-2015' , p_admin_unit=&gt; 3, pf_std_sign_no =&gt; 'ORM-171-18' , pf_graph_id =&gt; '1' , pf_show  =&gt; 'Y' , pf_mms_no  =&gt; '7140' , pf_sign_desc =&gt; 'BINOCULAR VIEWING AREA (SYMBOL)' , pf_wd =&gt; '18' , pf_ht  =&gt; '18' , pf_sq_ft_no =&gt; '324' , pf_sign_strrm_no  =&gt; '407140' , pf_sz  =&gt; '18x18' , pf_color  =&gt; 'SIL/BRN' , pf_std_sign_typ  =&gt; 'RECREATIONAL');</v>
      </c>
    </row>
    <row r="498" spans="1:17" x14ac:dyDescent="0.25">
      <c r="A498" t="s">
        <v>4045</v>
      </c>
      <c r="B498" t="s">
        <v>4042</v>
      </c>
      <c r="C498" s="6">
        <v>42087</v>
      </c>
      <c r="D498" s="3" t="s">
        <v>1717</v>
      </c>
      <c r="E498" s="3" t="s">
        <v>1718</v>
      </c>
      <c r="F498" t="s">
        <v>935</v>
      </c>
      <c r="G498">
        <v>24</v>
      </c>
      <c r="H498">
        <v>24</v>
      </c>
      <c r="I498">
        <f t="shared" si="14"/>
        <v>576</v>
      </c>
      <c r="J498" t="s">
        <v>882</v>
      </c>
      <c r="K498" t="s">
        <v>1191</v>
      </c>
      <c r="L498" s="5" t="s">
        <v>2741</v>
      </c>
      <c r="M498">
        <v>1</v>
      </c>
      <c r="N498" s="2" t="s">
        <v>4047</v>
      </c>
      <c r="Q498" t="str">
        <f t="shared" si="15"/>
        <v>nm3api_inv_sign.ins(p_iit_ne_id =&gt; n,p_effective_date =&gt;'24-Mar-2015' , p_admin_unit=&gt; 3, pf_std_sign_no =&gt; 'ORM-171-24' , pf_graph_id =&gt; '1' , pf_show  =&gt; 'Y' , pf_mms_no  =&gt; '' , pf_sign_desc =&gt; 'BINOCULAR VIEWING AREA (SYMBOL)' , pf_wd =&gt; '24' , pf_ht  =&gt; '24' , pf_sq_ft_no =&gt; '576' , pf_sign_strrm_no  =&gt; 'ORM-171' , pf_sz  =&gt; '24x24' , pf_color  =&gt; 'SIL/BRN' , pf_std_sign_typ  =&gt; 'RECREATIONAL');</v>
      </c>
    </row>
    <row r="499" spans="1:17" x14ac:dyDescent="0.25">
      <c r="A499" t="s">
        <v>4045</v>
      </c>
      <c r="B499" t="s">
        <v>4042</v>
      </c>
      <c r="C499" s="6">
        <v>42087</v>
      </c>
      <c r="D499" s="3" t="s">
        <v>1719</v>
      </c>
      <c r="E499" s="3" t="s">
        <v>1720</v>
      </c>
      <c r="F499" t="s">
        <v>1721</v>
      </c>
      <c r="G499">
        <v>54</v>
      </c>
      <c r="H499">
        <v>30</v>
      </c>
      <c r="I499">
        <f t="shared" si="14"/>
        <v>1620</v>
      </c>
      <c r="J499" t="s">
        <v>882</v>
      </c>
      <c r="K499" t="s">
        <v>1191</v>
      </c>
      <c r="L499" s="5" t="s">
        <v>2742</v>
      </c>
      <c r="M499">
        <v>1</v>
      </c>
      <c r="N499" s="2" t="s">
        <v>4047</v>
      </c>
      <c r="Q499" t="str">
        <f t="shared" si="15"/>
        <v>nm3api_inv_sign.ins(p_iit_ne_id =&gt; n,p_effective_date =&gt;'24-Mar-2015' , p_admin_unit=&gt; 3, pf_std_sign_no =&gt; 'ORM-172L-30' , pf_graph_id =&gt; '1' , pf_show  =&gt; 'Y' , pf_mms_no  =&gt; '' , pf_sign_desc =&gt; 'WILDLIFE VIEWING AREA W/ L ARROW' , pf_wd =&gt; '54' , pf_ht  =&gt; '30' , pf_sq_ft_no =&gt; '1620' , pf_sign_strrm_no  =&gt; 'ORM-172L' , pf_sz  =&gt; '54x30' , pf_color  =&gt; 'SIL/BRN' , pf_std_sign_typ  =&gt; 'RECREATIONAL');</v>
      </c>
    </row>
    <row r="500" spans="1:17" x14ac:dyDescent="0.25">
      <c r="A500" t="s">
        <v>4045</v>
      </c>
      <c r="B500" t="s">
        <v>4042</v>
      </c>
      <c r="C500" s="6">
        <v>42087</v>
      </c>
      <c r="D500" s="3" t="s">
        <v>1722</v>
      </c>
      <c r="E500" s="3" t="s">
        <v>1723</v>
      </c>
      <c r="F500" t="s">
        <v>1721</v>
      </c>
      <c r="G500">
        <v>54</v>
      </c>
      <c r="H500">
        <v>30</v>
      </c>
      <c r="I500">
        <f t="shared" si="14"/>
        <v>1620</v>
      </c>
      <c r="J500" t="s">
        <v>882</v>
      </c>
      <c r="K500" t="s">
        <v>1191</v>
      </c>
      <c r="L500" s="5" t="s">
        <v>2743</v>
      </c>
      <c r="M500">
        <v>1</v>
      </c>
      <c r="N500" s="2" t="s">
        <v>4047</v>
      </c>
      <c r="Q500" t="str">
        <f t="shared" si="15"/>
        <v>nm3api_inv_sign.ins(p_iit_ne_id =&gt; n,p_effective_date =&gt;'24-Mar-2015' , p_admin_unit=&gt; 3, pf_std_sign_no =&gt; 'ORM-172R-30' , pf_graph_id =&gt; '1' , pf_show  =&gt; 'Y' , pf_mms_no  =&gt; '' , pf_sign_desc =&gt; 'WILDLIFE VIEWING AREA W/ R ARROW' , pf_wd =&gt; '54' , pf_ht  =&gt; '30' , pf_sq_ft_no =&gt; '1620' , pf_sign_strrm_no  =&gt; 'ORM-172R' , pf_sz  =&gt; '54x30' , pf_color  =&gt; 'SIL/BRN' , pf_std_sign_typ  =&gt; 'RECREATIONAL');</v>
      </c>
    </row>
    <row r="501" spans="1:17" x14ac:dyDescent="0.25">
      <c r="A501" t="s">
        <v>4045</v>
      </c>
      <c r="B501" t="s">
        <v>4042</v>
      </c>
      <c r="C501" s="6">
        <v>42087</v>
      </c>
      <c r="D501" s="3" t="s">
        <v>1724</v>
      </c>
      <c r="E501" s="3" t="s">
        <v>1725</v>
      </c>
      <c r="F501" t="s">
        <v>1726</v>
      </c>
      <c r="G501">
        <v>60</v>
      </c>
      <c r="H501">
        <v>33</v>
      </c>
      <c r="I501">
        <f t="shared" si="14"/>
        <v>1980</v>
      </c>
      <c r="J501" t="s">
        <v>882</v>
      </c>
      <c r="K501" t="s">
        <v>1191</v>
      </c>
      <c r="L501" s="5" t="s">
        <v>1727</v>
      </c>
      <c r="M501">
        <v>1</v>
      </c>
      <c r="N501" s="2" t="s">
        <v>4047</v>
      </c>
      <c r="Q501" t="str">
        <f t="shared" si="15"/>
        <v>nm3api_inv_sign.ins(p_iit_ne_id =&gt; n,p_effective_date =&gt;'24-Mar-2015' , p_admin_unit=&gt; 3, pf_std_sign_no =&gt; 'ORM-174L-30' , pf_graph_id =&gt; '1' , pf_show  =&gt; 'Y' , pf_mms_no  =&gt; '' , pf_sign_desc =&gt; 'WILDLIFE VIEWING AREA LEFT 1/4 MILE' , pf_wd =&gt; '60' , pf_ht  =&gt; '33' , pf_sq_ft_no =&gt; '1980' , pf_sign_strrm_no  =&gt; 'ORM-174L' , pf_sz  =&gt; '60x33' , pf_color  =&gt; 'SIL/BRN' , pf_std_sign_typ  =&gt; 'RECREATIONAL');</v>
      </c>
    </row>
    <row r="502" spans="1:17" x14ac:dyDescent="0.25">
      <c r="A502" t="s">
        <v>4045</v>
      </c>
      <c r="B502" t="s">
        <v>4042</v>
      </c>
      <c r="C502" s="6">
        <v>42087</v>
      </c>
      <c r="D502" s="3" t="s">
        <v>1728</v>
      </c>
      <c r="E502" s="3" t="s">
        <v>1725</v>
      </c>
      <c r="F502" t="s">
        <v>1726</v>
      </c>
      <c r="G502">
        <v>60</v>
      </c>
      <c r="H502">
        <v>33</v>
      </c>
      <c r="I502">
        <f t="shared" si="14"/>
        <v>1980</v>
      </c>
      <c r="J502" t="s">
        <v>882</v>
      </c>
      <c r="K502" t="s">
        <v>1191</v>
      </c>
      <c r="L502" s="5" t="s">
        <v>1727</v>
      </c>
      <c r="M502">
        <v>1</v>
      </c>
      <c r="N502" s="2" t="s">
        <v>4047</v>
      </c>
      <c r="Q502" t="str">
        <f t="shared" si="15"/>
        <v>nm3api_inv_sign.ins(p_iit_ne_id =&gt; n,p_effective_date =&gt;'24-Mar-2015' , p_admin_unit=&gt; 3, pf_std_sign_no =&gt; 'ORM-174L-33' , pf_graph_id =&gt; '1' , pf_show  =&gt; 'Y' , pf_mms_no  =&gt; '' , pf_sign_desc =&gt; 'WILDLIFE VIEWING AREA LEFT 1/4 MILE' , pf_wd =&gt; '60' , pf_ht  =&gt; '33' , pf_sq_ft_no =&gt; '1980' , pf_sign_strrm_no  =&gt; 'ORM-174L' , pf_sz  =&gt; '60x33' , pf_color  =&gt; 'SIL/BRN' , pf_std_sign_typ  =&gt; 'RECREATIONAL');</v>
      </c>
    </row>
    <row r="503" spans="1:17" x14ac:dyDescent="0.25">
      <c r="A503" t="s">
        <v>4045</v>
      </c>
      <c r="B503" t="s">
        <v>4042</v>
      </c>
      <c r="C503" s="6">
        <v>42087</v>
      </c>
      <c r="D503" s="3" t="s">
        <v>1729</v>
      </c>
      <c r="E503" s="3" t="s">
        <v>1730</v>
      </c>
      <c r="F503" t="s">
        <v>1726</v>
      </c>
      <c r="G503">
        <v>60</v>
      </c>
      <c r="H503">
        <v>33</v>
      </c>
      <c r="I503">
        <f t="shared" si="14"/>
        <v>1980</v>
      </c>
      <c r="J503" t="s">
        <v>882</v>
      </c>
      <c r="K503" t="s">
        <v>1191</v>
      </c>
      <c r="L503" s="5" t="s">
        <v>1731</v>
      </c>
      <c r="M503">
        <v>1</v>
      </c>
      <c r="N503" s="2" t="s">
        <v>4047</v>
      </c>
      <c r="Q503" t="str">
        <f t="shared" si="15"/>
        <v>nm3api_inv_sign.ins(p_iit_ne_id =&gt; n,p_effective_date =&gt;'24-Mar-2015' , p_admin_unit=&gt; 3, pf_std_sign_no =&gt; 'ORM-174R-30' , pf_graph_id =&gt; '1' , pf_show  =&gt; 'Y' , pf_mms_no  =&gt; '' , pf_sign_desc =&gt; 'WILDLIFE VIEWING AREA RIGHT 1/4 MILE' , pf_wd =&gt; '60' , pf_ht  =&gt; '33' , pf_sq_ft_no =&gt; '1980' , pf_sign_strrm_no  =&gt; 'ORM-174R' , pf_sz  =&gt; '60x33' , pf_color  =&gt; 'SIL/BRN' , pf_std_sign_typ  =&gt; 'RECREATIONAL');</v>
      </c>
    </row>
    <row r="504" spans="1:17" x14ac:dyDescent="0.25">
      <c r="A504" t="s">
        <v>4045</v>
      </c>
      <c r="B504" t="s">
        <v>4042</v>
      </c>
      <c r="C504" s="6">
        <v>42087</v>
      </c>
      <c r="D504" s="3" t="s">
        <v>1732</v>
      </c>
      <c r="E504" s="3" t="s">
        <v>1730</v>
      </c>
      <c r="F504" t="s">
        <v>1726</v>
      </c>
      <c r="G504">
        <v>60</v>
      </c>
      <c r="H504">
        <v>33</v>
      </c>
      <c r="I504">
        <f t="shared" si="14"/>
        <v>1980</v>
      </c>
      <c r="J504" t="s">
        <v>882</v>
      </c>
      <c r="K504" t="s">
        <v>1191</v>
      </c>
      <c r="L504" s="5" t="s">
        <v>1731</v>
      </c>
      <c r="M504">
        <v>1</v>
      </c>
      <c r="N504" s="2" t="s">
        <v>4047</v>
      </c>
      <c r="Q504" t="str">
        <f t="shared" si="15"/>
        <v>nm3api_inv_sign.ins(p_iit_ne_id =&gt; n,p_effective_date =&gt;'24-Mar-2015' , p_admin_unit=&gt; 3, pf_std_sign_no =&gt; 'ORM-174R-33' , pf_graph_id =&gt; '1' , pf_show  =&gt; 'Y' , pf_mms_no  =&gt; '' , pf_sign_desc =&gt; 'WILDLIFE VIEWING AREA RIGHT 1/4 MILE' , pf_wd =&gt; '60' , pf_ht  =&gt; '33' , pf_sq_ft_no =&gt; '1980' , pf_sign_strrm_no  =&gt; 'ORM-174R' , pf_sz  =&gt; '60x33' , pf_color  =&gt; 'SIL/BRN' , pf_std_sign_typ  =&gt; 'RECREATIONAL');</v>
      </c>
    </row>
    <row r="505" spans="1:17" x14ac:dyDescent="0.25">
      <c r="A505" t="s">
        <v>4045</v>
      </c>
      <c r="B505" t="s">
        <v>4042</v>
      </c>
      <c r="C505" s="6">
        <v>42087</v>
      </c>
      <c r="D505" s="3" t="s">
        <v>1733</v>
      </c>
      <c r="E505" s="3">
        <v>9900</v>
      </c>
      <c r="F505" t="s">
        <v>825</v>
      </c>
      <c r="G505">
        <v>30</v>
      </c>
      <c r="H505">
        <v>30</v>
      </c>
      <c r="I505">
        <f t="shared" si="14"/>
        <v>900</v>
      </c>
      <c r="J505" t="s">
        <v>1734</v>
      </c>
      <c r="K505" t="s">
        <v>1023</v>
      </c>
      <c r="L505" s="5" t="s">
        <v>1735</v>
      </c>
      <c r="M505">
        <v>1</v>
      </c>
      <c r="N505" s="2" t="s">
        <v>4047</v>
      </c>
      <c r="Q505" t="str">
        <f t="shared" si="15"/>
        <v>nm3api_inv_sign.ins(p_iit_ne_id =&gt; n,p_effective_date =&gt;'24-Mar-2015' , p_admin_unit=&gt; 3, pf_std_sign_no =&gt; 'OS3-2-30' , pf_graph_id =&gt; '1' , pf_show  =&gt; 'Y' , pf_mms_no  =&gt; '' , pf_sign_desc =&gt; 'SCHOOL BUS TURN AROUND' , pf_wd =&gt; '30' , pf_ht  =&gt; '30' , pf_sq_ft_no =&gt; '900' , pf_sign_strrm_no  =&gt; '9900' , pf_sz  =&gt; '30x30' , pf_color  =&gt; 'BLK/YG' , pf_std_sign_typ  =&gt; 'WARNING');</v>
      </c>
    </row>
    <row r="506" spans="1:17" x14ac:dyDescent="0.25">
      <c r="A506" t="s">
        <v>4045</v>
      </c>
      <c r="B506" t="s">
        <v>4042</v>
      </c>
      <c r="C506" s="6">
        <v>42087</v>
      </c>
      <c r="D506" s="3" t="s">
        <v>1736</v>
      </c>
      <c r="E506" s="3" t="s">
        <v>1737</v>
      </c>
      <c r="F506" t="s">
        <v>827</v>
      </c>
      <c r="G506">
        <v>36</v>
      </c>
      <c r="H506">
        <v>36</v>
      </c>
      <c r="I506">
        <f t="shared" si="14"/>
        <v>1296</v>
      </c>
      <c r="J506" t="s">
        <v>1022</v>
      </c>
      <c r="K506" t="s">
        <v>1023</v>
      </c>
      <c r="L506" s="5" t="s">
        <v>1735</v>
      </c>
      <c r="M506">
        <v>1</v>
      </c>
      <c r="N506" s="2" t="s">
        <v>4047</v>
      </c>
      <c r="Q506" t="str">
        <f t="shared" si="15"/>
        <v>nm3api_inv_sign.ins(p_iit_ne_id =&gt; n,p_effective_date =&gt;'24-Mar-2015' , p_admin_unit=&gt; 3, pf_std_sign_no =&gt; 'OS3-2-36' , pf_graph_id =&gt; '1' , pf_show  =&gt; 'Y' , pf_mms_no  =&gt; '' , pf_sign_desc =&gt; 'SCHOOL BUS TURN AROUND' , pf_wd =&gt; '36' , pf_ht  =&gt; '36' , pf_sq_ft_no =&gt; '1296' , pf_sign_strrm_no  =&gt; 'OS3-2' , pf_sz  =&gt; '36x36' , pf_color  =&gt; 'BLK/YLW' , pf_std_sign_typ  =&gt; 'WARNING');</v>
      </c>
    </row>
    <row r="507" spans="1:17" x14ac:dyDescent="0.25">
      <c r="A507" t="s">
        <v>4045</v>
      </c>
      <c r="B507" t="s">
        <v>4042</v>
      </c>
      <c r="C507" s="6">
        <v>42087</v>
      </c>
      <c r="D507" s="3" t="s">
        <v>1738</v>
      </c>
      <c r="E507" s="3">
        <v>9900</v>
      </c>
      <c r="F507" t="s">
        <v>822</v>
      </c>
      <c r="G507">
        <v>48</v>
      </c>
      <c r="H507">
        <v>48</v>
      </c>
      <c r="I507">
        <f t="shared" si="14"/>
        <v>2304</v>
      </c>
      <c r="J507" t="s">
        <v>1734</v>
      </c>
      <c r="K507" t="s">
        <v>1023</v>
      </c>
      <c r="L507" s="5" t="s">
        <v>1735</v>
      </c>
      <c r="M507">
        <v>1</v>
      </c>
      <c r="N507" s="2" t="s">
        <v>4047</v>
      </c>
      <c r="Q507" t="str">
        <f t="shared" si="15"/>
        <v>nm3api_inv_sign.ins(p_iit_ne_id =&gt; n,p_effective_date =&gt;'24-Mar-2015' , p_admin_unit=&gt; 3, pf_std_sign_no =&gt; 'OS3-2-48' , pf_graph_id =&gt; '1' , pf_show  =&gt; 'Y' , pf_mms_no  =&gt; '' , pf_sign_desc =&gt; 'SCHOOL BUS TURN AROUND' , pf_wd =&gt; '48' , pf_ht  =&gt; '48' , pf_sq_ft_no =&gt; '2304' , pf_sign_strrm_no  =&gt; '9900' , pf_sz  =&gt; '48x48' , pf_color  =&gt; 'BLK/YG' , pf_std_sign_typ  =&gt; 'WARNING');</v>
      </c>
    </row>
    <row r="508" spans="1:17" x14ac:dyDescent="0.25">
      <c r="A508" t="s">
        <v>4045</v>
      </c>
      <c r="B508" t="s">
        <v>4042</v>
      </c>
      <c r="C508" s="6">
        <v>42087</v>
      </c>
      <c r="D508" s="3" t="s">
        <v>1739</v>
      </c>
      <c r="E508" s="3" t="s">
        <v>1740</v>
      </c>
      <c r="F508" t="s">
        <v>1741</v>
      </c>
      <c r="G508">
        <v>36</v>
      </c>
      <c r="H508">
        <v>15</v>
      </c>
      <c r="I508">
        <f t="shared" si="14"/>
        <v>540</v>
      </c>
      <c r="J508" t="s">
        <v>1015</v>
      </c>
      <c r="K508" t="s">
        <v>1016</v>
      </c>
      <c r="L508" s="5" t="s">
        <v>1742</v>
      </c>
      <c r="M508">
        <v>1</v>
      </c>
      <c r="N508" s="2" t="s">
        <v>4047</v>
      </c>
      <c r="Q508" t="str">
        <f t="shared" si="15"/>
        <v>nm3api_inv_sign.ins(p_iit_ne_id =&gt; n,p_effective_date =&gt;'24-Mar-2015' , p_admin_unit=&gt; 3, pf_std_sign_no =&gt; 'OS4-7-15' , pf_graph_id =&gt; '1' , pf_show  =&gt; 'Y' , pf_mms_no  =&gt; '' , pf_sign_desc =&gt; 'AT ALL TIMES' , pf_wd =&gt; '36' , pf_ht  =&gt; '15' , pf_sq_ft_no =&gt; '540' , pf_sign_strrm_no  =&gt; 'OS4-7' , pf_sz  =&gt; '36x15' , pf_color  =&gt; 'BLK/SIL' , pf_std_sign_typ  =&gt; 'REGULATORY');</v>
      </c>
    </row>
    <row r="509" spans="1:17" x14ac:dyDescent="0.25">
      <c r="A509" t="s">
        <v>4045</v>
      </c>
      <c r="B509" t="s">
        <v>4042</v>
      </c>
      <c r="C509" s="6">
        <v>42087</v>
      </c>
      <c r="D509" s="3" t="s">
        <v>1743</v>
      </c>
      <c r="E509" s="3" t="s">
        <v>1744</v>
      </c>
      <c r="F509" t="s">
        <v>1011</v>
      </c>
      <c r="G509">
        <v>36</v>
      </c>
      <c r="H509">
        <v>24</v>
      </c>
      <c r="I509">
        <f t="shared" si="14"/>
        <v>864</v>
      </c>
      <c r="J509" t="s">
        <v>1015</v>
      </c>
      <c r="K509" t="s">
        <v>1016</v>
      </c>
      <c r="L509" s="5" t="s">
        <v>1745</v>
      </c>
      <c r="M509">
        <v>1</v>
      </c>
      <c r="N509" s="2" t="s">
        <v>4047</v>
      </c>
      <c r="Q509" t="str">
        <f t="shared" si="15"/>
        <v>nm3api_inv_sign.ins(p_iit_ne_id =&gt; n,p_effective_date =&gt;'24-Mar-2015' , p_admin_unit=&gt; 3, pf_std_sign_no =&gt; 'OS4-8-24' , pf_graph_id =&gt; '1' , pf_show  =&gt; 'Y' , pf_mms_no  =&gt; '' , pf_sign_desc =&gt; 'SCHOOL DAYS 7:00 AM TO 5:00 PM' , pf_wd =&gt; '36' , pf_ht  =&gt; '24' , pf_sq_ft_no =&gt; '864' , pf_sign_strrm_no  =&gt; 'OS4-8' , pf_sz  =&gt; '36x24' , pf_color  =&gt; 'BLK/SIL' , pf_std_sign_typ  =&gt; 'REGULATORY');</v>
      </c>
    </row>
    <row r="510" spans="1:17" x14ac:dyDescent="0.25">
      <c r="A510" t="s">
        <v>4045</v>
      </c>
      <c r="B510" t="s">
        <v>4042</v>
      </c>
      <c r="C510" s="6">
        <v>42087</v>
      </c>
      <c r="D510" s="3" t="s">
        <v>1746</v>
      </c>
      <c r="E510" s="3">
        <v>405115</v>
      </c>
      <c r="F510" t="s">
        <v>1747</v>
      </c>
      <c r="G510">
        <v>24</v>
      </c>
      <c r="H510">
        <v>48</v>
      </c>
      <c r="I510">
        <f t="shared" si="14"/>
        <v>1152</v>
      </c>
      <c r="J510" t="s">
        <v>2191</v>
      </c>
      <c r="K510" t="s">
        <v>1016</v>
      </c>
      <c r="L510" s="5" t="s">
        <v>2744</v>
      </c>
      <c r="M510">
        <v>1</v>
      </c>
      <c r="N510" s="2" t="s">
        <v>4047</v>
      </c>
      <c r="O510">
        <v>5115</v>
      </c>
      <c r="Q510" t="str">
        <f t="shared" si="15"/>
        <v>nm3api_inv_sign.ins(p_iit_ne_id =&gt; n,p_effective_date =&gt;'24-Mar-2015' , p_admin_unit=&gt; 3, pf_std_sign_no =&gt; 'OS5-1-48' , pf_graph_id =&gt; '1' , pf_show  =&gt; 'Y' , pf_mms_no  =&gt; '5115' , pf_sign_desc =&gt; 'SCHOOL SPEED ASSEMBLY' , pf_wd =&gt; '24' , pf_ht  =&gt; '48' , pf_sq_ft_no =&gt; '1152' , pf_sign_strrm_no  =&gt; '405115' , pf_sz  =&gt; '24x48' , pf_color  =&gt; 'BLK/SIL/YG' , pf_std_sign_typ  =&gt; 'REGULATORY');</v>
      </c>
    </row>
    <row r="511" spans="1:17" x14ac:dyDescent="0.25">
      <c r="A511" t="s">
        <v>4045</v>
      </c>
      <c r="B511" t="s">
        <v>4042</v>
      </c>
      <c r="C511" s="6">
        <v>42087</v>
      </c>
      <c r="D511" s="3" t="s">
        <v>1748</v>
      </c>
      <c r="E511" s="3">
        <v>405116</v>
      </c>
      <c r="F511" t="s">
        <v>911</v>
      </c>
      <c r="G511">
        <v>36</v>
      </c>
      <c r="H511">
        <v>72</v>
      </c>
      <c r="I511">
        <f t="shared" si="14"/>
        <v>2592</v>
      </c>
      <c r="J511" t="s">
        <v>2191</v>
      </c>
      <c r="K511" t="s">
        <v>1016</v>
      </c>
      <c r="L511" s="5" t="s">
        <v>2744</v>
      </c>
      <c r="M511">
        <v>1</v>
      </c>
      <c r="N511" s="2" t="s">
        <v>4047</v>
      </c>
      <c r="O511">
        <v>5116</v>
      </c>
      <c r="Q511" t="str">
        <f t="shared" si="15"/>
        <v>nm3api_inv_sign.ins(p_iit_ne_id =&gt; n,p_effective_date =&gt;'24-Mar-2015' , p_admin_unit=&gt; 3, pf_std_sign_no =&gt; 'OS5-1-72' , pf_graph_id =&gt; '1' , pf_show  =&gt; 'Y' , pf_mms_no  =&gt; '5116' , pf_sign_desc =&gt; 'SCHOOL SPEED ASSEMBLY' , pf_wd =&gt; '36' , pf_ht  =&gt; '72' , pf_sq_ft_no =&gt; '2592' , pf_sign_strrm_no  =&gt; '405116' , pf_sz  =&gt; '36x72' , pf_color  =&gt; 'BLK/SIL/YG' , pf_std_sign_typ  =&gt; 'REGULATORY');</v>
      </c>
    </row>
    <row r="512" spans="1:17" x14ac:dyDescent="0.25">
      <c r="A512" t="s">
        <v>4045</v>
      </c>
      <c r="B512" t="s">
        <v>4042</v>
      </c>
      <c r="C512" s="6">
        <v>42087</v>
      </c>
      <c r="D512" s="3" t="s">
        <v>1749</v>
      </c>
      <c r="E512" s="3">
        <v>405434</v>
      </c>
      <c r="F512" t="s">
        <v>878</v>
      </c>
      <c r="G512">
        <v>30</v>
      </c>
      <c r="H512">
        <v>36</v>
      </c>
      <c r="I512">
        <f t="shared" si="14"/>
        <v>1080</v>
      </c>
      <c r="J512" t="s">
        <v>1015</v>
      </c>
      <c r="K512" t="s">
        <v>1016</v>
      </c>
      <c r="L512" s="5" t="s">
        <v>1750</v>
      </c>
      <c r="M512">
        <v>1</v>
      </c>
      <c r="N512" s="2" t="s">
        <v>4047</v>
      </c>
      <c r="O512">
        <v>5434</v>
      </c>
      <c r="Q512" t="str">
        <f t="shared" si="15"/>
        <v>nm3api_inv_sign.ins(p_iit_ne_id =&gt; n,p_effective_date =&gt;'24-Mar-2015' , p_admin_unit=&gt; 3, pf_std_sign_no =&gt; 'OS5-2-36' , pf_graph_id =&gt; '1' , pf_show  =&gt; 'Y' , pf_mms_no  =&gt; '5434' , pf_sign_desc =&gt; 'END SCHOOL ZONE' , pf_wd =&gt; '30' , pf_ht  =&gt; '36' , pf_sq_ft_no =&gt; '1080' , pf_sign_strrm_no  =&gt; '405434' , pf_sz  =&gt; '30x36' , pf_color  =&gt; 'BLK/SIL' , pf_std_sign_typ  =&gt; 'REGULATORY');</v>
      </c>
    </row>
    <row r="513" spans="1:17" x14ac:dyDescent="0.25">
      <c r="A513" t="s">
        <v>4045</v>
      </c>
      <c r="B513" t="s">
        <v>4042</v>
      </c>
      <c r="C513" s="6">
        <v>42087</v>
      </c>
      <c r="D513" s="3" t="s">
        <v>1751</v>
      </c>
      <c r="E513" s="3">
        <v>405806</v>
      </c>
      <c r="F513" t="s">
        <v>1451</v>
      </c>
      <c r="G513">
        <v>36</v>
      </c>
      <c r="H513">
        <v>48</v>
      </c>
      <c r="I513">
        <f t="shared" si="14"/>
        <v>1728</v>
      </c>
      <c r="J513" t="s">
        <v>1015</v>
      </c>
      <c r="K513" t="s">
        <v>1016</v>
      </c>
      <c r="L513" s="5" t="s">
        <v>1750</v>
      </c>
      <c r="M513">
        <v>1</v>
      </c>
      <c r="N513" s="2" t="s">
        <v>4047</v>
      </c>
      <c r="O513">
        <v>5806</v>
      </c>
      <c r="Q513" t="str">
        <f t="shared" si="15"/>
        <v>nm3api_inv_sign.ins(p_iit_ne_id =&gt; n,p_effective_date =&gt;'24-Mar-2015' , p_admin_unit=&gt; 3, pf_std_sign_no =&gt; 'OS5-2-48' , pf_graph_id =&gt; '1' , pf_show  =&gt; 'Y' , pf_mms_no  =&gt; '5806' , pf_sign_desc =&gt; 'END SCHOOL ZONE' , pf_wd =&gt; '36' , pf_ht  =&gt; '48' , pf_sq_ft_no =&gt; '1728' , pf_sign_strrm_no  =&gt; '405806' , pf_sz  =&gt; '36x48' , pf_color  =&gt; 'BLK/SIL' , pf_std_sign_typ  =&gt; 'REGULATORY');</v>
      </c>
    </row>
    <row r="514" spans="1:17" x14ac:dyDescent="0.25">
      <c r="A514" t="s">
        <v>4045</v>
      </c>
      <c r="B514" t="s">
        <v>4042</v>
      </c>
      <c r="C514" s="6">
        <v>42087</v>
      </c>
      <c r="D514" s="3" t="s">
        <v>1752</v>
      </c>
      <c r="E514" s="3" t="s">
        <v>1753</v>
      </c>
      <c r="F514" t="s">
        <v>1754</v>
      </c>
      <c r="G514">
        <v>36</v>
      </c>
      <c r="H514">
        <v>60</v>
      </c>
      <c r="I514">
        <f t="shared" si="14"/>
        <v>2160</v>
      </c>
      <c r="J514" t="s">
        <v>2191</v>
      </c>
      <c r="K514" t="s">
        <v>1016</v>
      </c>
      <c r="L514" s="5" t="s">
        <v>1755</v>
      </c>
      <c r="M514">
        <v>1</v>
      </c>
      <c r="N514" s="2" t="s">
        <v>4047</v>
      </c>
      <c r="Q514" t="str">
        <f t="shared" si="15"/>
        <v>nm3api_inv_sign.ins(p_iit_ne_id =&gt; n,p_effective_date =&gt;'24-Mar-2015' , p_admin_unit=&gt; 3, pf_std_sign_no =&gt; 'OS5-4-60' , pf_graph_id =&gt; '1' , pf_show  =&gt; 'Y' , pf_mms_no  =&gt; '' , pf_sign_desc =&gt; 'SCHOOL SPEED 20' , pf_wd =&gt; '36' , pf_ht  =&gt; '60' , pf_sq_ft_no =&gt; '2160' , pf_sign_strrm_no  =&gt; 'OS5-4' , pf_sz  =&gt; '30x60' , pf_color  =&gt; 'BLK/SIL/YG' , pf_std_sign_typ  =&gt; 'REGULATORY');</v>
      </c>
    </row>
    <row r="515" spans="1:17" x14ac:dyDescent="0.25">
      <c r="A515" t="s">
        <v>4045</v>
      </c>
      <c r="B515" t="s">
        <v>4042</v>
      </c>
      <c r="C515" s="6">
        <v>42087</v>
      </c>
      <c r="D515" s="3" t="s">
        <v>1756</v>
      </c>
      <c r="E515" s="3" t="s">
        <v>1757</v>
      </c>
      <c r="F515" t="s">
        <v>1758</v>
      </c>
      <c r="G515">
        <v>36</v>
      </c>
      <c r="H515">
        <v>60</v>
      </c>
      <c r="I515">
        <f t="shared" ref="I515:I578" si="16">SUM(G515*H515)</f>
        <v>2160</v>
      </c>
      <c r="J515" t="s">
        <v>2191</v>
      </c>
      <c r="K515" t="s">
        <v>1016</v>
      </c>
      <c r="L515" s="5" t="s">
        <v>1759</v>
      </c>
      <c r="M515">
        <v>1</v>
      </c>
      <c r="N515" s="2" t="s">
        <v>4047</v>
      </c>
      <c r="Q515" t="str">
        <f t="shared" ref="Q515:Q578" si="17">"nm3api_inv_sign.ins(p_iit_ne_id =&gt; n,p_effective_date =&gt;'" &amp; TEXT(C515,"DD-MMM-yyy") &amp; "' , p_admin_unit=&gt; 3, pf_std_sign_no =&gt; '" &amp; D515 &amp;  "' , pf_graph_id =&gt; '" &amp; M515 &amp; "' , pf_show  =&gt; '" &amp;N515&amp; "' , pf_mms_no  =&gt; '" &amp;O515 &amp; "' , pf_sign_desc =&gt; '" &amp;L515 &amp; "' , pf_wd =&gt; '" &amp;G515&amp; "' , pf_ht  =&gt; '" &amp;H515&amp; "' , pf_sq_ft_no =&gt; '" &amp;I515&amp; "' , pf_sign_strrm_no  =&gt; '" &amp;E515 &amp; "' , pf_sz  =&gt; '" &amp;F515&amp; "' , pf_color  =&gt; '" &amp;J515&amp; "' , pf_std_sign_typ  =&gt; '" &amp;K515&amp;"');"</f>
        <v>nm3api_inv_sign.ins(p_iit_ne_id =&gt; n,p_effective_date =&gt;'24-Mar-2015' , p_admin_unit=&gt; 3, pf_std_sign_no =&gt; 'OS5-5-60' , pf_graph_id =&gt; '1' , pf_show  =&gt; 'Y' , pf_mms_no  =&gt; '' , pf_sign_desc =&gt; 'SCHOOL SPEED LIMIT 20' , pf_wd =&gt; '36' , pf_ht  =&gt; '60' , pf_sq_ft_no =&gt; '2160' , pf_sign_strrm_no  =&gt; 'OS5-5' , pf_sz  =&gt; '36x60' , pf_color  =&gt; 'BLK/SIL/YG' , pf_std_sign_typ  =&gt; 'REGULATORY');</v>
      </c>
    </row>
    <row r="516" spans="1:17" x14ac:dyDescent="0.25">
      <c r="A516" t="s">
        <v>4045</v>
      </c>
      <c r="B516" t="s">
        <v>4042</v>
      </c>
      <c r="C516" s="6">
        <v>42087</v>
      </c>
      <c r="D516" s="3" t="s">
        <v>1760</v>
      </c>
      <c r="E516" s="3" t="s">
        <v>1761</v>
      </c>
      <c r="F516" t="s">
        <v>822</v>
      </c>
      <c r="G516">
        <v>48</v>
      </c>
      <c r="H516">
        <v>48</v>
      </c>
      <c r="I516">
        <f t="shared" si="16"/>
        <v>2304</v>
      </c>
      <c r="J516" t="s">
        <v>1022</v>
      </c>
      <c r="K516" t="s">
        <v>1023</v>
      </c>
      <c r="L516" s="5" t="s">
        <v>2745</v>
      </c>
      <c r="M516">
        <v>1</v>
      </c>
      <c r="N516" s="2" t="s">
        <v>4047</v>
      </c>
      <c r="Q516" t="str">
        <f t="shared" si="17"/>
        <v>nm3api_inv_sign.ins(p_iit_ne_id =&gt; n,p_effective_date =&gt;'24-Mar-2015' , p_admin_unit=&gt; 3, pf_std_sign_no =&gt; 'OW1-10L-48' , pf_graph_id =&gt; '1' , pf_show  =&gt; 'Y' , pf_mms_no  =&gt; '' , pf_sign_desc =&gt; 'MODIFIED CURVE WARNING LEFT 180° W/ SPEED (SYMBOL)' , pf_wd =&gt; '48' , pf_ht  =&gt; '48' , pf_sq_ft_no =&gt; '2304' , pf_sign_strrm_no  =&gt; 'OW1-10L' , pf_sz  =&gt; '48x48' , pf_color  =&gt; 'BLK/YLW' , pf_std_sign_typ  =&gt; 'WARNING');</v>
      </c>
    </row>
    <row r="517" spans="1:17" x14ac:dyDescent="0.25">
      <c r="A517" t="s">
        <v>4045</v>
      </c>
      <c r="B517" t="s">
        <v>4042</v>
      </c>
      <c r="C517" s="6">
        <v>42087</v>
      </c>
      <c r="D517" s="3" t="s">
        <v>1762</v>
      </c>
      <c r="E517" s="3" t="s">
        <v>361</v>
      </c>
      <c r="F517" t="s">
        <v>822</v>
      </c>
      <c r="G517">
        <v>48</v>
      </c>
      <c r="H517">
        <v>48</v>
      </c>
      <c r="I517">
        <f t="shared" si="16"/>
        <v>2304</v>
      </c>
      <c r="J517" t="s">
        <v>1022</v>
      </c>
      <c r="K517" t="s">
        <v>1023</v>
      </c>
      <c r="L517" s="5" t="s">
        <v>2746</v>
      </c>
      <c r="M517">
        <v>1</v>
      </c>
      <c r="N517" s="2" t="s">
        <v>4047</v>
      </c>
      <c r="Q517" t="str">
        <f t="shared" si="17"/>
        <v>nm3api_inv_sign.ins(p_iit_ne_id =&gt; n,p_effective_date =&gt;'24-Mar-2015' , p_admin_unit=&gt; 3, pf_std_sign_no =&gt; 'OW1-10R-48' , pf_graph_id =&gt; '1' , pf_show  =&gt; 'Y' , pf_mms_no  =&gt; '' , pf_sign_desc =&gt; 'MODIFIED CURVE WARNING RIGHT 180° W/ SPEED (SYMBOL)' , pf_wd =&gt; '48' , pf_ht  =&gt; '48' , pf_sq_ft_no =&gt; '2304' , pf_sign_strrm_no  =&gt; 'OW1-10R' , pf_sz  =&gt; '48x48' , pf_color  =&gt; 'BLK/YLW' , pf_std_sign_typ  =&gt; 'WARNING');</v>
      </c>
    </row>
    <row r="518" spans="1:17" x14ac:dyDescent="0.25">
      <c r="A518" t="s">
        <v>4045</v>
      </c>
      <c r="B518" t="s">
        <v>4042</v>
      </c>
      <c r="C518" s="6">
        <v>42087</v>
      </c>
      <c r="D518" s="3" t="s">
        <v>1763</v>
      </c>
      <c r="E518" s="3" t="s">
        <v>362</v>
      </c>
      <c r="F518" t="s">
        <v>1764</v>
      </c>
      <c r="G518">
        <v>48</v>
      </c>
      <c r="H518">
        <v>48</v>
      </c>
      <c r="I518">
        <f t="shared" si="16"/>
        <v>2304</v>
      </c>
      <c r="J518" t="s">
        <v>1022</v>
      </c>
      <c r="K518" t="s">
        <v>1023</v>
      </c>
      <c r="L518" s="5" t="s">
        <v>2747</v>
      </c>
      <c r="M518">
        <v>1</v>
      </c>
      <c r="N518" s="2" t="s">
        <v>4047</v>
      </c>
      <c r="Q518" t="str">
        <f t="shared" si="17"/>
        <v>nm3api_inv_sign.ins(p_iit_ne_id =&gt; n,p_effective_date =&gt;'24-Mar-2015' , p_admin_unit=&gt; 3, pf_std_sign_no =&gt; 'OW1-11R-48' , pf_graph_id =&gt; '1' , pf_show  =&gt; 'Y' , pf_mms_no  =&gt; '' , pf_sign_desc =&gt; 'MODIFIED CURVE WARNING RIGHT 270° W/ SPEED (SYMBOL)' , pf_wd =&gt; '48' , pf_ht  =&gt; '48' , pf_sq_ft_no =&gt; '2304' , pf_sign_strrm_no  =&gt; 'OW1-11R' , pf_sz  =&gt; '48x84' , pf_color  =&gt; 'BLK/YLW' , pf_std_sign_typ  =&gt; 'WARNING');</v>
      </c>
    </row>
    <row r="519" spans="1:17" x14ac:dyDescent="0.25">
      <c r="A519" t="s">
        <v>4045</v>
      </c>
      <c r="B519" t="s">
        <v>4042</v>
      </c>
      <c r="C519" s="6">
        <v>42087</v>
      </c>
      <c r="D519" s="3" t="s">
        <v>1765</v>
      </c>
      <c r="E519" s="3" t="s">
        <v>363</v>
      </c>
      <c r="F519" t="s">
        <v>827</v>
      </c>
      <c r="G519">
        <v>36</v>
      </c>
      <c r="H519">
        <v>36</v>
      </c>
      <c r="I519">
        <f t="shared" si="16"/>
        <v>1296</v>
      </c>
      <c r="J519" t="s">
        <v>1022</v>
      </c>
      <c r="K519" t="s">
        <v>1023</v>
      </c>
      <c r="L519" s="5" t="s">
        <v>364</v>
      </c>
      <c r="M519">
        <v>677</v>
      </c>
      <c r="N519" s="2" t="s">
        <v>4047</v>
      </c>
      <c r="Q519" t="str">
        <f t="shared" si="17"/>
        <v>nm3api_inv_sign.ins(p_iit_ne_id =&gt; n,p_effective_date =&gt;'24-Mar-2015' , p_admin_unit=&gt; 3, pf_std_sign_no =&gt; 'OW11-3-36' , pf_graph_id =&gt; '677' , pf_show  =&gt; 'Y' , pf_mms_no  =&gt; '' , pf_sign_desc =&gt; 'DEER' , pf_wd =&gt; '36' , pf_ht  =&gt; '36' , pf_sq_ft_no =&gt; '1296' , pf_sign_strrm_no  =&gt; 'OW11-3' , pf_sz  =&gt; '36x36' , pf_color  =&gt; 'BLK/YLW' , pf_std_sign_typ  =&gt; 'WARNING');</v>
      </c>
    </row>
    <row r="520" spans="1:17" x14ac:dyDescent="0.25">
      <c r="A520" t="s">
        <v>4045</v>
      </c>
      <c r="B520" t="s">
        <v>4042</v>
      </c>
      <c r="C520" s="6">
        <v>42087</v>
      </c>
      <c r="D520" s="3" t="s">
        <v>1766</v>
      </c>
      <c r="E520" s="3" t="s">
        <v>365</v>
      </c>
      <c r="F520" t="s">
        <v>827</v>
      </c>
      <c r="G520">
        <v>36</v>
      </c>
      <c r="H520">
        <v>36</v>
      </c>
      <c r="I520">
        <f t="shared" si="16"/>
        <v>1296</v>
      </c>
      <c r="J520" t="s">
        <v>1022</v>
      </c>
      <c r="K520" t="s">
        <v>1023</v>
      </c>
      <c r="L520" s="5" t="s">
        <v>1767</v>
      </c>
      <c r="M520">
        <v>685</v>
      </c>
      <c r="N520" s="2" t="s">
        <v>4047</v>
      </c>
      <c r="Q520" t="str">
        <f t="shared" si="17"/>
        <v>nm3api_inv_sign.ins(p_iit_ne_id =&gt; n,p_effective_date =&gt;'24-Mar-2015' , p_admin_unit=&gt; 3, pf_std_sign_no =&gt; 'OW11-4-36' , pf_graph_id =&gt; '685' , pf_show  =&gt; 'Y' , pf_mms_no  =&gt; '' , pf_sign_desc =&gt; 'ELK' , pf_wd =&gt; '36' , pf_ht  =&gt; '36' , pf_sq_ft_no =&gt; '1296' , pf_sign_strrm_no  =&gt; 'OW11-4' , pf_sz  =&gt; '36x36' , pf_color  =&gt; 'BLK/YLW' , pf_std_sign_typ  =&gt; 'WARNING');</v>
      </c>
    </row>
    <row r="521" spans="1:17" x14ac:dyDescent="0.25">
      <c r="A521" t="s">
        <v>4045</v>
      </c>
      <c r="B521" t="s">
        <v>4042</v>
      </c>
      <c r="C521" s="6">
        <v>42087</v>
      </c>
      <c r="D521" s="3" t="s">
        <v>1768</v>
      </c>
      <c r="E521" s="3" t="s">
        <v>368</v>
      </c>
      <c r="F521" t="s">
        <v>827</v>
      </c>
      <c r="G521">
        <v>36</v>
      </c>
      <c r="H521">
        <v>36</v>
      </c>
      <c r="I521">
        <f t="shared" si="16"/>
        <v>1296</v>
      </c>
      <c r="J521" t="s">
        <v>1022</v>
      </c>
      <c r="K521" t="s">
        <v>1023</v>
      </c>
      <c r="L521" s="5" t="s">
        <v>369</v>
      </c>
      <c r="M521">
        <v>753</v>
      </c>
      <c r="N521" s="2" t="s">
        <v>4047</v>
      </c>
      <c r="Q521" t="str">
        <f t="shared" si="17"/>
        <v>nm3api_inv_sign.ins(p_iit_ne_id =&gt; n,p_effective_date =&gt;'24-Mar-2015' , p_admin_unit=&gt; 3, pf_std_sign_no =&gt; 'OW11-7-36' , pf_graph_id =&gt; '753' , pf_show  =&gt; 'Y' , pf_mms_no  =&gt; '' , pf_sign_desc =&gt; 'OPEN RANGE' , pf_wd =&gt; '36' , pf_ht  =&gt; '36' , pf_sq_ft_no =&gt; '1296' , pf_sign_strrm_no  =&gt; 'OW11-7' , pf_sz  =&gt; '36x36' , pf_color  =&gt; 'BLK/YLW' , pf_std_sign_typ  =&gt; 'WARNING');</v>
      </c>
    </row>
    <row r="522" spans="1:17" x14ac:dyDescent="0.25">
      <c r="A522" t="s">
        <v>4045</v>
      </c>
      <c r="B522" t="s">
        <v>4042</v>
      </c>
      <c r="C522" s="6">
        <v>42087</v>
      </c>
      <c r="D522" s="3" t="s">
        <v>1769</v>
      </c>
      <c r="E522" s="3" t="s">
        <v>368</v>
      </c>
      <c r="F522" t="s">
        <v>827</v>
      </c>
      <c r="G522">
        <v>36</v>
      </c>
      <c r="H522">
        <v>36</v>
      </c>
      <c r="I522">
        <f t="shared" si="16"/>
        <v>1296</v>
      </c>
      <c r="J522" t="s">
        <v>1022</v>
      </c>
      <c r="K522" t="s">
        <v>1023</v>
      </c>
      <c r="L522" s="5" t="s">
        <v>369</v>
      </c>
      <c r="M522">
        <v>752</v>
      </c>
      <c r="N522" s="2" t="s">
        <v>4047</v>
      </c>
      <c r="Q522" t="str">
        <f t="shared" si="17"/>
        <v>nm3api_inv_sign.ins(p_iit_ne_id =&gt; n,p_effective_date =&gt;'24-Mar-2015' , p_admin_unit=&gt; 3, pf_std_sign_no =&gt; 'OW11-7-37' , pf_graph_id =&gt; '752' , pf_show  =&gt; 'Y' , pf_mms_no  =&gt; '' , pf_sign_desc =&gt; 'OPEN RANGE' , pf_wd =&gt; '36' , pf_ht  =&gt; '36' , pf_sq_ft_no =&gt; '1296' , pf_sign_strrm_no  =&gt; 'OW11-7' , pf_sz  =&gt; '36x36' , pf_color  =&gt; 'BLK/YLW' , pf_std_sign_typ  =&gt; 'WARNING');</v>
      </c>
    </row>
    <row r="523" spans="1:17" x14ac:dyDescent="0.25">
      <c r="A523" t="s">
        <v>4045</v>
      </c>
      <c r="B523" t="s">
        <v>4042</v>
      </c>
      <c r="C523" s="6">
        <v>42087</v>
      </c>
      <c r="D523" s="3" t="s">
        <v>1770</v>
      </c>
      <c r="E523" s="3">
        <v>405747</v>
      </c>
      <c r="F523" t="s">
        <v>825</v>
      </c>
      <c r="G523">
        <v>30</v>
      </c>
      <c r="H523">
        <v>30</v>
      </c>
      <c r="I523">
        <f t="shared" si="16"/>
        <v>900</v>
      </c>
      <c r="J523" t="s">
        <v>1022</v>
      </c>
      <c r="K523" t="s">
        <v>1023</v>
      </c>
      <c r="L523" s="5" t="s">
        <v>1771</v>
      </c>
      <c r="M523">
        <v>1</v>
      </c>
      <c r="N523" s="2" t="s">
        <v>4047</v>
      </c>
      <c r="O523">
        <v>5747</v>
      </c>
      <c r="Q523" t="str">
        <f t="shared" si="17"/>
        <v>nm3api_inv_sign.ins(p_iit_ne_id =&gt; n,p_effective_date =&gt;'24-Mar-2015' , p_admin_unit=&gt; 3, pf_std_sign_no =&gt; 'OW11-8-30' , pf_graph_id =&gt; '1' , pf_show  =&gt; 'Y' , pf_mms_no  =&gt; '5747' , pf_sign_desc =&gt; 'LIVESTOCK' , pf_wd =&gt; '30' , pf_ht  =&gt; '30' , pf_sq_ft_no =&gt; '900' , pf_sign_strrm_no  =&gt; '405747' , pf_sz  =&gt; '30x30' , pf_color  =&gt; 'BLK/YLW' , pf_std_sign_typ  =&gt; 'WARNING');</v>
      </c>
    </row>
    <row r="524" spans="1:17" x14ac:dyDescent="0.25">
      <c r="A524" t="s">
        <v>4045</v>
      </c>
      <c r="B524" t="s">
        <v>4042</v>
      </c>
      <c r="C524" s="6">
        <v>42087</v>
      </c>
      <c r="D524" s="3" t="s">
        <v>1772</v>
      </c>
      <c r="E524" s="3">
        <v>405748</v>
      </c>
      <c r="F524" t="s">
        <v>827</v>
      </c>
      <c r="G524">
        <v>36</v>
      </c>
      <c r="H524">
        <v>36</v>
      </c>
      <c r="I524">
        <f t="shared" si="16"/>
        <v>1296</v>
      </c>
      <c r="J524" t="s">
        <v>1022</v>
      </c>
      <c r="K524" t="s">
        <v>1023</v>
      </c>
      <c r="L524" s="5" t="s">
        <v>1771</v>
      </c>
      <c r="M524">
        <v>1</v>
      </c>
      <c r="N524" s="2" t="s">
        <v>4047</v>
      </c>
      <c r="O524">
        <v>5748</v>
      </c>
      <c r="Q524" t="str">
        <f t="shared" si="17"/>
        <v>nm3api_inv_sign.ins(p_iit_ne_id =&gt; n,p_effective_date =&gt;'24-Mar-2015' , p_admin_unit=&gt; 3, pf_std_sign_no =&gt; 'OW11-8-36' , pf_graph_id =&gt; '1' , pf_show  =&gt; 'Y' , pf_mms_no  =&gt; '5748' , pf_sign_desc =&gt; 'LIVESTOCK' , pf_wd =&gt; '36' , pf_ht  =&gt; '36' , pf_sq_ft_no =&gt; '1296' , pf_sign_strrm_no  =&gt; '405748' , pf_sz  =&gt; '36x36' , pf_color  =&gt; 'BLK/YLW' , pf_std_sign_typ  =&gt; 'WARNING');</v>
      </c>
    </row>
    <row r="525" spans="1:17" x14ac:dyDescent="0.25">
      <c r="A525" t="s">
        <v>4045</v>
      </c>
      <c r="B525" t="s">
        <v>4042</v>
      </c>
      <c r="C525" s="6">
        <v>42087</v>
      </c>
      <c r="D525" s="3" t="s">
        <v>1773</v>
      </c>
      <c r="E525" s="3" t="s">
        <v>1774</v>
      </c>
      <c r="F525" t="s">
        <v>827</v>
      </c>
      <c r="G525">
        <v>36</v>
      </c>
      <c r="H525">
        <v>36</v>
      </c>
      <c r="I525">
        <f t="shared" si="16"/>
        <v>1296</v>
      </c>
      <c r="J525" t="s">
        <v>1022</v>
      </c>
      <c r="K525" t="s">
        <v>1023</v>
      </c>
      <c r="L525" s="5" t="s">
        <v>2748</v>
      </c>
      <c r="M525">
        <v>725</v>
      </c>
      <c r="N525" s="2" t="s">
        <v>4047</v>
      </c>
      <c r="Q525" t="str">
        <f t="shared" si="17"/>
        <v>nm3api_inv_sign.ins(p_iit_ne_id =&gt; n,p_effective_date =&gt;'24-Mar-2015' , p_admin_unit=&gt; 3, pf_std_sign_no =&gt; 'OW12-2p-36' , pf_graph_id =&gt; '725' , pf_show  =&gt; 'Y' , pf_mms_no  =&gt; '' , pf_sign_desc =&gt; 'LOW CLEARANCE (XX FEET XX INCHES) W/ ARROW' , pf_wd =&gt; '36' , pf_ht  =&gt; '36' , pf_sq_ft_no =&gt; '1296' , pf_sign_strrm_no  =&gt; 'OW12-2p' , pf_sz  =&gt; '36x36' , pf_color  =&gt; 'BLK/YLW' , pf_std_sign_typ  =&gt; 'WARNING');</v>
      </c>
    </row>
    <row r="526" spans="1:17" x14ac:dyDescent="0.25">
      <c r="A526" t="s">
        <v>4045</v>
      </c>
      <c r="B526" t="s">
        <v>4042</v>
      </c>
      <c r="C526" s="6">
        <v>42087</v>
      </c>
      <c r="D526" s="3" t="s">
        <v>1775</v>
      </c>
      <c r="E526" s="3" t="s">
        <v>372</v>
      </c>
      <c r="F526" t="s">
        <v>827</v>
      </c>
      <c r="G526">
        <v>36</v>
      </c>
      <c r="H526">
        <v>36</v>
      </c>
      <c r="I526">
        <f t="shared" si="16"/>
        <v>1296</v>
      </c>
      <c r="J526" t="s">
        <v>1022</v>
      </c>
      <c r="K526" t="s">
        <v>1023</v>
      </c>
      <c r="L526" s="5" t="s">
        <v>2749</v>
      </c>
      <c r="M526">
        <v>724</v>
      </c>
      <c r="N526" s="2" t="s">
        <v>4047</v>
      </c>
      <c r="Q526" t="str">
        <f t="shared" si="17"/>
        <v>nm3api_inv_sign.ins(p_iit_ne_id =&gt; n,p_effective_date =&gt;'24-Mar-2015' , p_admin_unit=&gt; 3, pf_std_sign_no =&gt; 'OW12-4-36' , pf_graph_id =&gt; '724' , pf_show  =&gt; 'Y' , pf_mms_no  =&gt; '' , pf_sign_desc =&gt; 'LOW CLEARANCE ON SHOULDER W/ HEIGHT' , pf_wd =&gt; '36' , pf_ht  =&gt; '36' , pf_sq_ft_no =&gt; '1296' , pf_sign_strrm_no  =&gt; 'OW12-4' , pf_sz  =&gt; '36x36' , pf_color  =&gt; 'BLK/YLW' , pf_std_sign_typ  =&gt; 'WARNING');</v>
      </c>
    </row>
    <row r="527" spans="1:17" x14ac:dyDescent="0.25">
      <c r="A527" t="s">
        <v>4045</v>
      </c>
      <c r="B527" t="s">
        <v>4042</v>
      </c>
      <c r="C527" s="6">
        <v>42087</v>
      </c>
      <c r="D527" s="3" t="s">
        <v>1776</v>
      </c>
      <c r="E527" s="3">
        <v>405805</v>
      </c>
      <c r="F527" t="s">
        <v>1777</v>
      </c>
      <c r="G527">
        <v>45</v>
      </c>
      <c r="H527">
        <v>9</v>
      </c>
      <c r="I527">
        <f t="shared" si="16"/>
        <v>405</v>
      </c>
      <c r="J527" t="s">
        <v>1022</v>
      </c>
      <c r="K527" t="s">
        <v>1023</v>
      </c>
      <c r="L527" s="5" t="s">
        <v>2750</v>
      </c>
      <c r="M527">
        <v>675</v>
      </c>
      <c r="N527" s="2" t="s">
        <v>4047</v>
      </c>
      <c r="O527">
        <v>5805</v>
      </c>
      <c r="Q527" t="str">
        <f t="shared" si="17"/>
        <v>nm3api_inv_sign.ins(p_iit_ne_id =&gt; n,p_effective_date =&gt;'24-Mar-2015' , p_admin_unit=&gt; 3, pf_std_sign_no =&gt; 'OW14-1aL-9' , pf_graph_id =&gt; '675' , pf_show  =&gt; 'Y' , pf_mms_no  =&gt; '5805' , pf_sign_desc =&gt; 'DEAD END W/ LEFT ARROW' , pf_wd =&gt; '45' , pf_ht  =&gt; '9' , pf_sq_ft_no =&gt; '405' , pf_sign_strrm_no  =&gt; '405805' , pf_sz  =&gt; '45x9' , pf_color  =&gt; 'BLK/YLW' , pf_std_sign_typ  =&gt; 'WARNING');</v>
      </c>
    </row>
    <row r="528" spans="1:17" x14ac:dyDescent="0.25">
      <c r="A528" t="s">
        <v>4045</v>
      </c>
      <c r="B528" t="s">
        <v>4042</v>
      </c>
      <c r="C528" s="6">
        <v>42087</v>
      </c>
      <c r="D528" s="3" t="s">
        <v>1778</v>
      </c>
      <c r="E528" s="3">
        <v>405804</v>
      </c>
      <c r="F528" t="s">
        <v>1777</v>
      </c>
      <c r="G528">
        <v>45</v>
      </c>
      <c r="H528">
        <v>9</v>
      </c>
      <c r="I528">
        <f t="shared" si="16"/>
        <v>405</v>
      </c>
      <c r="J528" t="s">
        <v>1022</v>
      </c>
      <c r="K528" t="s">
        <v>1023</v>
      </c>
      <c r="L528" s="5" t="s">
        <v>2751</v>
      </c>
      <c r="M528">
        <v>675</v>
      </c>
      <c r="N528" s="2" t="s">
        <v>4047</v>
      </c>
      <c r="O528">
        <v>5804</v>
      </c>
      <c r="Q528" t="str">
        <f t="shared" si="17"/>
        <v>nm3api_inv_sign.ins(p_iit_ne_id =&gt; n,p_effective_date =&gt;'24-Mar-2015' , p_admin_unit=&gt; 3, pf_std_sign_no =&gt; 'OW14-1aR-9' , pf_graph_id =&gt; '675' , pf_show  =&gt; 'Y' , pf_mms_no  =&gt; '5804' , pf_sign_desc =&gt; 'DEAD END W/ RIGHT ARROW' , pf_wd =&gt; '45' , pf_ht  =&gt; '9' , pf_sq_ft_no =&gt; '405' , pf_sign_strrm_no  =&gt; '405804' , pf_sz  =&gt; '45x9' , pf_color  =&gt; 'BLK/YLW' , pf_std_sign_typ  =&gt; 'WARNING');</v>
      </c>
    </row>
    <row r="529" spans="1:17" x14ac:dyDescent="0.25">
      <c r="A529" t="s">
        <v>4045</v>
      </c>
      <c r="B529" t="s">
        <v>4042</v>
      </c>
      <c r="C529" s="6">
        <v>42087</v>
      </c>
      <c r="D529" s="3" t="s">
        <v>1779</v>
      </c>
      <c r="E529" s="3" t="s">
        <v>1780</v>
      </c>
      <c r="F529" t="s">
        <v>1777</v>
      </c>
      <c r="G529">
        <v>45</v>
      </c>
      <c r="H529">
        <v>9</v>
      </c>
      <c r="I529">
        <f t="shared" si="16"/>
        <v>405</v>
      </c>
      <c r="J529" t="s">
        <v>1022</v>
      </c>
      <c r="K529" t="s">
        <v>1023</v>
      </c>
      <c r="L529" s="5" t="s">
        <v>2752</v>
      </c>
      <c r="M529">
        <v>733</v>
      </c>
      <c r="N529" s="2" t="s">
        <v>4047</v>
      </c>
      <c r="Q529" t="str">
        <f t="shared" si="17"/>
        <v>nm3api_inv_sign.ins(p_iit_ne_id =&gt; n,p_effective_date =&gt;'24-Mar-2015' , p_admin_unit=&gt; 3, pf_std_sign_no =&gt; 'OW14-2aL-9' , pf_graph_id =&gt; '733' , pf_show  =&gt; 'Y' , pf_mms_no  =&gt; '' , pf_sign_desc =&gt; 'NO OUTLET W/ LEFT ARROW' , pf_wd =&gt; '45' , pf_ht  =&gt; '9' , pf_sq_ft_no =&gt; '405' , pf_sign_strrm_no  =&gt; 'OW14-2aL' , pf_sz  =&gt; '45x9' , pf_color  =&gt; 'BLK/YLW' , pf_std_sign_typ  =&gt; 'WARNING');</v>
      </c>
    </row>
    <row r="530" spans="1:17" x14ac:dyDescent="0.25">
      <c r="A530" t="s">
        <v>4045</v>
      </c>
      <c r="B530" t="s">
        <v>4042</v>
      </c>
      <c r="C530" s="6">
        <v>42087</v>
      </c>
      <c r="D530" s="3" t="s">
        <v>1781</v>
      </c>
      <c r="E530" s="3" t="s">
        <v>1782</v>
      </c>
      <c r="F530" t="s">
        <v>1777</v>
      </c>
      <c r="G530">
        <v>45</v>
      </c>
      <c r="H530">
        <v>9</v>
      </c>
      <c r="I530">
        <f t="shared" si="16"/>
        <v>405</v>
      </c>
      <c r="J530" t="s">
        <v>1022</v>
      </c>
      <c r="K530" t="s">
        <v>1023</v>
      </c>
      <c r="L530" s="5" t="s">
        <v>2753</v>
      </c>
      <c r="M530">
        <v>733</v>
      </c>
      <c r="N530" s="2" t="s">
        <v>4047</v>
      </c>
      <c r="Q530" t="str">
        <f t="shared" si="17"/>
        <v>nm3api_inv_sign.ins(p_iit_ne_id =&gt; n,p_effective_date =&gt;'24-Mar-2015' , p_admin_unit=&gt; 3, pf_std_sign_no =&gt; 'OW14-2aR-9' , pf_graph_id =&gt; '733' , pf_show  =&gt; 'Y' , pf_mms_no  =&gt; '' , pf_sign_desc =&gt; 'NO OUTLET W/ RIGHT ARROW' , pf_wd =&gt; '45' , pf_ht  =&gt; '9' , pf_sq_ft_no =&gt; '405' , pf_sign_strrm_no  =&gt; 'OW14-2aR' , pf_sz  =&gt; '45x9' , pf_color  =&gt; 'BLK/YLW' , pf_std_sign_typ  =&gt; 'WARNING');</v>
      </c>
    </row>
    <row r="531" spans="1:17" x14ac:dyDescent="0.25">
      <c r="A531" t="s">
        <v>4045</v>
      </c>
      <c r="B531" t="s">
        <v>4042</v>
      </c>
      <c r="C531" s="6">
        <v>42087</v>
      </c>
      <c r="D531" s="3" t="s">
        <v>1783</v>
      </c>
      <c r="E531" s="3" t="s">
        <v>377</v>
      </c>
      <c r="F531" t="s">
        <v>1777</v>
      </c>
      <c r="G531">
        <v>45</v>
      </c>
      <c r="H531">
        <v>9</v>
      </c>
      <c r="I531">
        <f t="shared" si="16"/>
        <v>405</v>
      </c>
      <c r="J531" t="s">
        <v>1022</v>
      </c>
      <c r="K531" t="s">
        <v>1023</v>
      </c>
      <c r="L531" s="5" t="s">
        <v>1784</v>
      </c>
      <c r="M531">
        <v>759</v>
      </c>
      <c r="N531" s="2" t="s">
        <v>4047</v>
      </c>
      <c r="Q531" t="str">
        <f t="shared" si="17"/>
        <v>nm3api_inv_sign.ins(p_iit_ne_id =&gt; n,p_effective_date =&gt;'24-Mar-2015' , p_admin_unit=&gt; 3, pf_std_sign_no =&gt; 'OW14-3-9' , pf_graph_id =&gt; '759' , pf_show  =&gt; 'Y' , pf_mms_no  =&gt; '' , pf_sign_desc =&gt; 'PRIVATE DR' , pf_wd =&gt; '45' , pf_ht  =&gt; '9' , pf_sq_ft_no =&gt; '405' , pf_sign_strrm_no  =&gt; 'OW14-3' , pf_sz  =&gt; '45x9' , pf_color  =&gt; 'BLK/YLW' , pf_std_sign_typ  =&gt; 'WARNING');</v>
      </c>
    </row>
    <row r="532" spans="1:17" x14ac:dyDescent="0.25">
      <c r="A532" t="s">
        <v>4045</v>
      </c>
      <c r="B532" t="s">
        <v>4042</v>
      </c>
      <c r="C532" s="6">
        <v>42087</v>
      </c>
      <c r="D532" s="3" t="s">
        <v>1785</v>
      </c>
      <c r="E532" s="3" t="s">
        <v>381</v>
      </c>
      <c r="F532" t="s">
        <v>827</v>
      </c>
      <c r="G532">
        <v>36</v>
      </c>
      <c r="H532">
        <v>36</v>
      </c>
      <c r="I532">
        <f t="shared" si="16"/>
        <v>1296</v>
      </c>
      <c r="J532" t="s">
        <v>1022</v>
      </c>
      <c r="K532" t="s">
        <v>1023</v>
      </c>
      <c r="L532" s="5" t="s">
        <v>382</v>
      </c>
      <c r="M532">
        <v>806</v>
      </c>
      <c r="N532" s="2" t="s">
        <v>4047</v>
      </c>
      <c r="Q532" t="str">
        <f t="shared" si="17"/>
        <v>nm3api_inv_sign.ins(p_iit_ne_id =&gt; n,p_effective_date =&gt;'24-Mar-2015' , p_admin_unit=&gt; 3, pf_std_sign_no =&gt; 'OW15-11-36' , pf_graph_id =&gt; '806' , pf_show  =&gt; 'Y' , pf_mms_no  =&gt; '' , pf_sign_desc =&gt; 'TUNNEL' , pf_wd =&gt; '36' , pf_ht  =&gt; '36' , pf_sq_ft_no =&gt; '1296' , pf_sign_strrm_no  =&gt; 'OW15-11' , pf_sz  =&gt; '36x36' , pf_color  =&gt; 'BLK/YLW' , pf_std_sign_typ  =&gt; 'WARNING');</v>
      </c>
    </row>
    <row r="533" spans="1:17" x14ac:dyDescent="0.25">
      <c r="A533" t="s">
        <v>4045</v>
      </c>
      <c r="B533" t="s">
        <v>4042</v>
      </c>
      <c r="C533" s="6">
        <v>42087</v>
      </c>
      <c r="D533" s="3" t="s">
        <v>1786</v>
      </c>
      <c r="E533" s="3">
        <v>405750</v>
      </c>
      <c r="F533" t="s">
        <v>825</v>
      </c>
      <c r="G533">
        <v>30</v>
      </c>
      <c r="H533">
        <v>30</v>
      </c>
      <c r="I533">
        <f t="shared" si="16"/>
        <v>900</v>
      </c>
      <c r="J533" t="s">
        <v>1022</v>
      </c>
      <c r="K533" t="s">
        <v>1023</v>
      </c>
      <c r="L533" s="5" t="s">
        <v>384</v>
      </c>
      <c r="M533">
        <v>702</v>
      </c>
      <c r="N533" s="2" t="s">
        <v>4047</v>
      </c>
      <c r="O533">
        <v>5750</v>
      </c>
      <c r="Q533" t="str">
        <f t="shared" si="17"/>
        <v>nm3api_inv_sign.ins(p_iit_ne_id =&gt; n,p_effective_date =&gt;'24-Mar-2015' , p_admin_unit=&gt; 3, pf_std_sign_no =&gt; 'OW15-12-30' , pf_graph_id =&gt; '702' , pf_show  =&gt; 'Y' , pf_mms_no  =&gt; '5750' , pf_sign_desc =&gt; 'HIGH WATER' , pf_wd =&gt; '30' , pf_ht  =&gt; '30' , pf_sq_ft_no =&gt; '900' , pf_sign_strrm_no  =&gt; '405750' , pf_sz  =&gt; '30x30' , pf_color  =&gt; 'BLK/YLW' , pf_std_sign_typ  =&gt; 'WARNING');</v>
      </c>
    </row>
    <row r="534" spans="1:17" x14ac:dyDescent="0.25">
      <c r="A534" t="s">
        <v>4045</v>
      </c>
      <c r="B534" t="s">
        <v>4042</v>
      </c>
      <c r="C534" s="6">
        <v>42087</v>
      </c>
      <c r="D534" s="3" t="s">
        <v>1787</v>
      </c>
      <c r="E534" s="3">
        <v>405024</v>
      </c>
      <c r="F534" t="s">
        <v>827</v>
      </c>
      <c r="G534">
        <v>36</v>
      </c>
      <c r="H534">
        <v>36</v>
      </c>
      <c r="I534">
        <f t="shared" si="16"/>
        <v>1296</v>
      </c>
      <c r="J534" t="s">
        <v>1022</v>
      </c>
      <c r="K534" t="s">
        <v>1023</v>
      </c>
      <c r="L534" s="5" t="s">
        <v>384</v>
      </c>
      <c r="M534">
        <v>702</v>
      </c>
      <c r="N534" s="2" t="s">
        <v>4047</v>
      </c>
      <c r="O534">
        <v>5024</v>
      </c>
      <c r="Q534" t="str">
        <f t="shared" si="17"/>
        <v>nm3api_inv_sign.ins(p_iit_ne_id =&gt; n,p_effective_date =&gt;'24-Mar-2015' , p_admin_unit=&gt; 3, pf_std_sign_no =&gt; 'OW15-12-36' , pf_graph_id =&gt; '702' , pf_show  =&gt; 'Y' , pf_mms_no  =&gt; '5024' , pf_sign_desc =&gt; 'HIGH WATER' , pf_wd =&gt; '36' , pf_ht  =&gt; '36' , pf_sq_ft_no =&gt; '1296' , pf_sign_strrm_no  =&gt; '405024' , pf_sz  =&gt; '36x36' , pf_color  =&gt; 'BLK/YLW' , pf_std_sign_typ  =&gt; 'WARNING');</v>
      </c>
    </row>
    <row r="535" spans="1:17" x14ac:dyDescent="0.25">
      <c r="A535" t="s">
        <v>4045</v>
      </c>
      <c r="B535" t="s">
        <v>4042</v>
      </c>
      <c r="C535" s="6">
        <v>42087</v>
      </c>
      <c r="D535" s="3" t="s">
        <v>1788</v>
      </c>
      <c r="E535" s="3">
        <v>405735</v>
      </c>
      <c r="F535" t="s">
        <v>825</v>
      </c>
      <c r="G535">
        <v>30</v>
      </c>
      <c r="H535">
        <v>30</v>
      </c>
      <c r="I535">
        <f t="shared" si="16"/>
        <v>900</v>
      </c>
      <c r="J535" t="s">
        <v>1022</v>
      </c>
      <c r="K535" t="s">
        <v>1023</v>
      </c>
      <c r="L535" s="5" t="s">
        <v>380</v>
      </c>
      <c r="M535">
        <v>1</v>
      </c>
      <c r="N535" s="2" t="s">
        <v>4047</v>
      </c>
      <c r="O535">
        <v>5735</v>
      </c>
      <c r="Q535" t="str">
        <f t="shared" si="17"/>
        <v>nm3api_inv_sign.ins(p_iit_ne_id =&gt; n,p_effective_date =&gt;'24-Mar-2015' , p_admin_unit=&gt; 3, pf_std_sign_no =&gt; 'OW15-1-30' , pf_graph_id =&gt; '1' , pf_show  =&gt; 'Y' , pf_mms_no  =&gt; '5735' , pf_sign_desc =&gt; 'SLOW' , pf_wd =&gt; '30' , pf_ht  =&gt; '30' , pf_sq_ft_no =&gt; '900' , pf_sign_strrm_no  =&gt; '405735' , pf_sz  =&gt; '30x30' , pf_color  =&gt; 'BLK/YLW' , pf_std_sign_typ  =&gt; 'WARNING');</v>
      </c>
    </row>
    <row r="536" spans="1:17" x14ac:dyDescent="0.25">
      <c r="A536" t="s">
        <v>4045</v>
      </c>
      <c r="B536" t="s">
        <v>4042</v>
      </c>
      <c r="C536" s="6">
        <v>42087</v>
      </c>
      <c r="D536" s="3" t="s">
        <v>1789</v>
      </c>
      <c r="E536" s="3">
        <v>405751</v>
      </c>
      <c r="F536" t="s">
        <v>825</v>
      </c>
      <c r="G536">
        <v>30</v>
      </c>
      <c r="H536">
        <v>30</v>
      </c>
      <c r="I536">
        <f t="shared" si="16"/>
        <v>900</v>
      </c>
      <c r="J536" t="s">
        <v>1022</v>
      </c>
      <c r="K536" t="s">
        <v>1023</v>
      </c>
      <c r="L536" s="5" t="s">
        <v>386</v>
      </c>
      <c r="M536">
        <v>704</v>
      </c>
      <c r="N536" s="2" t="s">
        <v>4047</v>
      </c>
      <c r="O536">
        <v>5751</v>
      </c>
      <c r="Q536" t="str">
        <f t="shared" si="17"/>
        <v>nm3api_inv_sign.ins(p_iit_ne_id =&gt; n,p_effective_date =&gt;'24-Mar-2015' , p_admin_unit=&gt; 3, pf_std_sign_no =&gt; 'OW15-13-30' , pf_graph_id =&gt; '704' , pf_show  =&gt; 'Y' , pf_mms_no  =&gt; '5751' , pf_sign_desc =&gt; 'ICE' , pf_wd =&gt; '30' , pf_ht  =&gt; '30' , pf_sq_ft_no =&gt; '900' , pf_sign_strrm_no  =&gt; '405751' , pf_sz  =&gt; '30x30' , pf_color  =&gt; 'BLK/YLW' , pf_std_sign_typ  =&gt; 'WARNING');</v>
      </c>
    </row>
    <row r="537" spans="1:17" x14ac:dyDescent="0.25">
      <c r="A537" t="s">
        <v>4045</v>
      </c>
      <c r="B537" t="s">
        <v>4042</v>
      </c>
      <c r="C537" s="6">
        <v>42087</v>
      </c>
      <c r="D537" s="3" t="s">
        <v>1790</v>
      </c>
      <c r="E537" s="3">
        <v>405023</v>
      </c>
      <c r="F537" t="s">
        <v>827</v>
      </c>
      <c r="G537">
        <v>36</v>
      </c>
      <c r="H537">
        <v>36</v>
      </c>
      <c r="I537">
        <f t="shared" si="16"/>
        <v>1296</v>
      </c>
      <c r="J537" t="s">
        <v>1022</v>
      </c>
      <c r="K537" t="s">
        <v>1023</v>
      </c>
      <c r="L537" s="5" t="s">
        <v>386</v>
      </c>
      <c r="M537">
        <v>704</v>
      </c>
      <c r="N537" s="2" t="s">
        <v>4047</v>
      </c>
      <c r="O537">
        <v>5023</v>
      </c>
      <c r="Q537" t="str">
        <f t="shared" si="17"/>
        <v>nm3api_inv_sign.ins(p_iit_ne_id =&gt; n,p_effective_date =&gt;'24-Mar-2015' , p_admin_unit=&gt; 3, pf_std_sign_no =&gt; 'OW15-13-36' , pf_graph_id =&gt; '704' , pf_show  =&gt; 'Y' , pf_mms_no  =&gt; '5023' , pf_sign_desc =&gt; 'ICE' , pf_wd =&gt; '36' , pf_ht  =&gt; '36' , pf_sq_ft_no =&gt; '1296' , pf_sign_strrm_no  =&gt; '405023' , pf_sz  =&gt; '36x36' , pf_color  =&gt; 'BLK/YLW' , pf_std_sign_typ  =&gt; 'WARNING');</v>
      </c>
    </row>
    <row r="538" spans="1:17" x14ac:dyDescent="0.25">
      <c r="A538" t="s">
        <v>4045</v>
      </c>
      <c r="B538" t="s">
        <v>4042</v>
      </c>
      <c r="C538" s="6">
        <v>42087</v>
      </c>
      <c r="D538" s="3" t="s">
        <v>1791</v>
      </c>
      <c r="E538" s="3">
        <v>405752</v>
      </c>
      <c r="F538" t="s">
        <v>822</v>
      </c>
      <c r="G538">
        <v>48</v>
      </c>
      <c r="H538">
        <v>48</v>
      </c>
      <c r="I538">
        <f t="shared" si="16"/>
        <v>2304</v>
      </c>
      <c r="J538" t="s">
        <v>1022</v>
      </c>
      <c r="K538" t="s">
        <v>1023</v>
      </c>
      <c r="L538" s="5" t="s">
        <v>386</v>
      </c>
      <c r="M538">
        <v>704</v>
      </c>
      <c r="N538" s="2" t="s">
        <v>4047</v>
      </c>
      <c r="O538">
        <v>5752</v>
      </c>
      <c r="Q538" t="str">
        <f t="shared" si="17"/>
        <v>nm3api_inv_sign.ins(p_iit_ne_id =&gt; n,p_effective_date =&gt;'24-Mar-2015' , p_admin_unit=&gt; 3, pf_std_sign_no =&gt; 'OW15-13-48' , pf_graph_id =&gt; '704' , pf_show  =&gt; 'Y' , pf_mms_no  =&gt; '5752' , pf_sign_desc =&gt; 'ICE' , pf_wd =&gt; '48' , pf_ht  =&gt; '48' , pf_sq_ft_no =&gt; '2304' , pf_sign_strrm_no  =&gt; '405752' , pf_sz  =&gt; '48x48' , pf_color  =&gt; 'BLK/YLW' , pf_std_sign_typ  =&gt; 'WARNING');</v>
      </c>
    </row>
    <row r="539" spans="1:17" x14ac:dyDescent="0.25">
      <c r="A539" t="s">
        <v>4045</v>
      </c>
      <c r="B539" t="s">
        <v>4042</v>
      </c>
      <c r="C539" s="6">
        <v>42087</v>
      </c>
      <c r="D539" s="3" t="s">
        <v>1792</v>
      </c>
      <c r="E539" s="3">
        <v>405734</v>
      </c>
      <c r="F539" t="s">
        <v>827</v>
      </c>
      <c r="G539">
        <v>36</v>
      </c>
      <c r="H539">
        <v>36</v>
      </c>
      <c r="I539">
        <f t="shared" si="16"/>
        <v>1296</v>
      </c>
      <c r="J539" t="s">
        <v>1022</v>
      </c>
      <c r="K539" t="s">
        <v>1023</v>
      </c>
      <c r="L539" s="5" t="s">
        <v>380</v>
      </c>
      <c r="M539">
        <v>1</v>
      </c>
      <c r="N539" s="2" t="s">
        <v>4047</v>
      </c>
      <c r="O539">
        <v>5734</v>
      </c>
      <c r="Q539" t="str">
        <f t="shared" si="17"/>
        <v>nm3api_inv_sign.ins(p_iit_ne_id =&gt; n,p_effective_date =&gt;'24-Mar-2015' , p_admin_unit=&gt; 3, pf_std_sign_no =&gt; 'OW15-1-36' , pf_graph_id =&gt; '1' , pf_show  =&gt; 'Y' , pf_mms_no  =&gt; '5734' , pf_sign_desc =&gt; 'SLOW' , pf_wd =&gt; '36' , pf_ht  =&gt; '36' , pf_sq_ft_no =&gt; '1296' , pf_sign_strrm_no  =&gt; '405734' , pf_sz  =&gt; '36x36' , pf_color  =&gt; 'BLK/YLW' , pf_std_sign_typ  =&gt; 'WARNING');</v>
      </c>
    </row>
    <row r="540" spans="1:17" x14ac:dyDescent="0.25">
      <c r="A540" t="s">
        <v>4045</v>
      </c>
      <c r="B540" t="s">
        <v>4042</v>
      </c>
      <c r="C540" s="6">
        <v>42087</v>
      </c>
      <c r="D540" s="3" t="s">
        <v>1793</v>
      </c>
      <c r="E540" s="3" t="s">
        <v>387</v>
      </c>
      <c r="F540" t="s">
        <v>1794</v>
      </c>
      <c r="G540">
        <v>66</v>
      </c>
      <c r="H540">
        <v>36</v>
      </c>
      <c r="I540">
        <f t="shared" si="16"/>
        <v>2376</v>
      </c>
      <c r="J540" t="s">
        <v>1022</v>
      </c>
      <c r="K540" t="s">
        <v>1023</v>
      </c>
      <c r="L540" s="5" t="s">
        <v>388</v>
      </c>
      <c r="M540">
        <v>758</v>
      </c>
      <c r="N540" s="2" t="s">
        <v>4047</v>
      </c>
      <c r="Q540" t="str">
        <f t="shared" si="17"/>
        <v>nm3api_inv_sign.ins(p_iit_ne_id =&gt; n,p_effective_date =&gt;'24-Mar-2015' , p_admin_unit=&gt; 3, pf_std_sign_no =&gt; 'OW15-14-36' , pf_graph_id =&gt; '758' , pf_show  =&gt; 'Y' , pf_mms_no  =&gt; '' , pf_sign_desc =&gt; 'PREPARE TO STOP WHEN LIGHTS FLASH' , pf_wd =&gt; '66' , pf_ht  =&gt; '36' , pf_sq_ft_no =&gt; '2376' , pf_sign_strrm_no  =&gt; 'OW15-14' , pf_sz  =&gt; '66x36' , pf_color  =&gt; 'BLK/YLW' , pf_std_sign_typ  =&gt; 'WARNING');</v>
      </c>
    </row>
    <row r="541" spans="1:17" x14ac:dyDescent="0.25">
      <c r="A541" t="s">
        <v>4045</v>
      </c>
      <c r="B541" t="s">
        <v>4042</v>
      </c>
      <c r="C541" s="6">
        <v>42087</v>
      </c>
      <c r="D541" s="3" t="s">
        <v>1795</v>
      </c>
      <c r="E541" s="3">
        <v>405736</v>
      </c>
      <c r="F541" t="s">
        <v>822</v>
      </c>
      <c r="G541">
        <v>48</v>
      </c>
      <c r="H541">
        <v>48</v>
      </c>
      <c r="I541">
        <f t="shared" si="16"/>
        <v>2304</v>
      </c>
      <c r="J541" t="s">
        <v>1022</v>
      </c>
      <c r="K541" t="s">
        <v>1023</v>
      </c>
      <c r="L541" s="5" t="s">
        <v>380</v>
      </c>
      <c r="M541">
        <v>1</v>
      </c>
      <c r="N541" s="2" t="s">
        <v>4047</v>
      </c>
      <c r="O541">
        <v>5736</v>
      </c>
      <c r="Q541" t="str">
        <f t="shared" si="17"/>
        <v>nm3api_inv_sign.ins(p_iit_ne_id =&gt; n,p_effective_date =&gt;'24-Mar-2015' , p_admin_unit=&gt; 3, pf_std_sign_no =&gt; 'OW15-1-48' , pf_graph_id =&gt; '1' , pf_show  =&gt; 'Y' , pf_mms_no  =&gt; '5736' , pf_sign_desc =&gt; 'SLOW' , pf_wd =&gt; '48' , pf_ht  =&gt; '48' , pf_sq_ft_no =&gt; '2304' , pf_sign_strrm_no  =&gt; '405736' , pf_sz  =&gt; '48x48' , pf_color  =&gt; 'BLK/YLW' , pf_std_sign_typ  =&gt; 'WARNING');</v>
      </c>
    </row>
    <row r="542" spans="1:17" x14ac:dyDescent="0.25">
      <c r="A542" t="s">
        <v>4045</v>
      </c>
      <c r="B542" t="s">
        <v>4042</v>
      </c>
      <c r="C542" s="6">
        <v>42087</v>
      </c>
      <c r="D542" s="3" t="s">
        <v>1796</v>
      </c>
      <c r="E542" s="3">
        <v>405753</v>
      </c>
      <c r="F542" t="s">
        <v>895</v>
      </c>
      <c r="G542">
        <v>60</v>
      </c>
      <c r="H542">
        <v>36</v>
      </c>
      <c r="I542">
        <f t="shared" si="16"/>
        <v>2160</v>
      </c>
      <c r="J542" t="s">
        <v>1022</v>
      </c>
      <c r="K542" t="s">
        <v>1023</v>
      </c>
      <c r="L542" s="5" t="s">
        <v>2754</v>
      </c>
      <c r="M542">
        <v>783</v>
      </c>
      <c r="N542" s="2" t="s">
        <v>4047</v>
      </c>
      <c r="O542">
        <v>5753</v>
      </c>
      <c r="Q542" t="str">
        <f t="shared" si="17"/>
        <v>nm3api_inv_sign.ins(p_iit_ne_id =&gt; n,p_effective_date =&gt;'24-Mar-2015' , p_admin_unit=&gt; 3, pf_std_sign_no =&gt; 'OW15-15-36' , pf_graph_id =&gt; '783' , pf_show  =&gt; 'Y' , pf_mms_no  =&gt; '5753' , pf_sign_desc =&gt; 'SNOW ZONE W/ HARDWARE' , pf_wd =&gt; '60' , pf_ht  =&gt; '36' , pf_sq_ft_no =&gt; '2160' , pf_sign_strrm_no  =&gt; '405753' , pf_sz  =&gt; '60x36' , pf_color  =&gt; 'BLK/YLW' , pf_std_sign_typ  =&gt; 'WARNING');</v>
      </c>
    </row>
    <row r="543" spans="1:17" x14ac:dyDescent="0.25">
      <c r="A543" t="s">
        <v>4045</v>
      </c>
      <c r="B543" t="s">
        <v>4042</v>
      </c>
      <c r="C543" s="6">
        <v>42087</v>
      </c>
      <c r="D543" s="3" t="s">
        <v>1797</v>
      </c>
      <c r="E543" s="3">
        <v>405754</v>
      </c>
      <c r="F543" t="s">
        <v>1798</v>
      </c>
      <c r="G543">
        <v>54</v>
      </c>
      <c r="H543">
        <v>11</v>
      </c>
      <c r="I543">
        <f t="shared" si="16"/>
        <v>594</v>
      </c>
      <c r="J543" t="s">
        <v>1799</v>
      </c>
      <c r="K543" t="s">
        <v>1023</v>
      </c>
      <c r="L543" s="5" t="s">
        <v>1800</v>
      </c>
      <c r="M543">
        <v>783</v>
      </c>
      <c r="N543" s="2" t="s">
        <v>4047</v>
      </c>
      <c r="O543">
        <v>5754</v>
      </c>
      <c r="Q543" t="str">
        <f t="shared" si="17"/>
        <v>nm3api_inv_sign.ins(p_iit_ne_id =&gt; n,p_effective_date =&gt;'24-Mar-2015' , p_admin_unit=&gt; 3, pf_std_sign_no =&gt; 'OW15-15-4C' , pf_graph_id =&gt; '783' , pf_show  =&gt; 'Y' , pf_mms_no  =&gt; '5754' , pf_sign_desc =&gt; 'COVER FOR SNOW ZONE' , pf_wd =&gt; '54' , pf_ht  =&gt; '11' , pf_sq_ft_no =&gt; '594' , pf_sign_strrm_no  =&gt; '405754' , pf_sz  =&gt; '1/4X54X11' , pf_color  =&gt; 'N/A' , pf_std_sign_typ  =&gt; 'WARNING');</v>
      </c>
    </row>
    <row r="544" spans="1:17" x14ac:dyDescent="0.25">
      <c r="A544" t="s">
        <v>4045</v>
      </c>
      <c r="B544" t="s">
        <v>4042</v>
      </c>
      <c r="C544" s="6">
        <v>42087</v>
      </c>
      <c r="D544" s="3" t="s">
        <v>1801</v>
      </c>
      <c r="E544" s="3" t="s">
        <v>389</v>
      </c>
      <c r="F544" t="s">
        <v>1799</v>
      </c>
      <c r="G544">
        <v>0</v>
      </c>
      <c r="H544">
        <v>0</v>
      </c>
      <c r="I544">
        <f t="shared" si="16"/>
        <v>0</v>
      </c>
      <c r="J544" t="s">
        <v>1799</v>
      </c>
      <c r="K544" t="s">
        <v>1023</v>
      </c>
      <c r="L544" s="5" t="s">
        <v>1802</v>
      </c>
      <c r="M544">
        <v>783</v>
      </c>
      <c r="N544" s="2" t="s">
        <v>4047</v>
      </c>
      <c r="Q544" t="str">
        <f t="shared" si="17"/>
        <v>nm3api_inv_sign.ins(p_iit_ne_id =&gt; n,p_effective_date =&gt;'24-Mar-2015' , p_admin_unit=&gt; 3, pf_std_sign_no =&gt; 'OW15-15-H' , pf_graph_id =&gt; '783' , pf_show  =&gt; 'Y' , pf_mms_no  =&gt; '' , pf_sign_desc =&gt; 'HARDWARE FOR SNOW ZONE' , pf_wd =&gt; '0' , pf_ht  =&gt; '0' , pf_sq_ft_no =&gt; '0' , pf_sign_strrm_no  =&gt; 'OW15-15' , pf_sz  =&gt; 'N/A' , pf_color  =&gt; 'N/A' , pf_std_sign_typ  =&gt; 'WARNING');</v>
      </c>
    </row>
    <row r="545" spans="1:17" x14ac:dyDescent="0.25">
      <c r="A545" t="s">
        <v>4045</v>
      </c>
      <c r="B545" t="s">
        <v>4042</v>
      </c>
      <c r="C545" s="6">
        <v>42087</v>
      </c>
      <c r="D545" s="3" t="s">
        <v>1803</v>
      </c>
      <c r="E545" s="3">
        <v>405758</v>
      </c>
      <c r="F545" t="s">
        <v>825</v>
      </c>
      <c r="G545">
        <v>30</v>
      </c>
      <c r="H545">
        <v>30</v>
      </c>
      <c r="I545">
        <f t="shared" si="16"/>
        <v>900</v>
      </c>
      <c r="J545" t="s">
        <v>1022</v>
      </c>
      <c r="K545" t="s">
        <v>1023</v>
      </c>
      <c r="L545" s="5" t="s">
        <v>398</v>
      </c>
      <c r="M545">
        <v>775</v>
      </c>
      <c r="N545" s="2" t="s">
        <v>4047</v>
      </c>
      <c r="O545">
        <v>5758</v>
      </c>
      <c r="Q545" t="str">
        <f t="shared" si="17"/>
        <v>nm3api_inv_sign.ins(p_iit_ne_id =&gt; n,p_effective_date =&gt;'24-Mar-2015' , p_admin_unit=&gt; 3, pf_std_sign_no =&gt; 'OW15-19-30' , pf_graph_id =&gt; '775' , pf_show  =&gt; 'Y' , pf_mms_no  =&gt; '5758' , pf_sign_desc =&gt; 'SLIDES' , pf_wd =&gt; '30' , pf_ht  =&gt; '30' , pf_sq_ft_no =&gt; '900' , pf_sign_strrm_no  =&gt; '405758' , pf_sz  =&gt; '30x30' , pf_color  =&gt; 'BLK/YLW' , pf_std_sign_typ  =&gt; 'WARNING');</v>
      </c>
    </row>
    <row r="546" spans="1:17" x14ac:dyDescent="0.25">
      <c r="A546" t="s">
        <v>4045</v>
      </c>
      <c r="B546" t="s">
        <v>4042</v>
      </c>
      <c r="C546" s="6">
        <v>42087</v>
      </c>
      <c r="D546" s="3" t="s">
        <v>1804</v>
      </c>
      <c r="E546" s="3">
        <v>405761</v>
      </c>
      <c r="F546" t="s">
        <v>827</v>
      </c>
      <c r="G546">
        <v>36</v>
      </c>
      <c r="H546">
        <v>36</v>
      </c>
      <c r="I546">
        <f t="shared" si="16"/>
        <v>1296</v>
      </c>
      <c r="J546" t="s">
        <v>1022</v>
      </c>
      <c r="K546" t="s">
        <v>1023</v>
      </c>
      <c r="L546" s="5" t="s">
        <v>398</v>
      </c>
      <c r="M546">
        <v>775</v>
      </c>
      <c r="N546" s="2" t="s">
        <v>4047</v>
      </c>
      <c r="O546">
        <v>5761</v>
      </c>
      <c r="Q546" t="str">
        <f t="shared" si="17"/>
        <v>nm3api_inv_sign.ins(p_iit_ne_id =&gt; n,p_effective_date =&gt;'24-Mar-2015' , p_admin_unit=&gt; 3, pf_std_sign_no =&gt; 'OW15-19-36' , pf_graph_id =&gt; '775' , pf_show  =&gt; 'Y' , pf_mms_no  =&gt; '5761' , pf_sign_desc =&gt; 'SLIDES' , pf_wd =&gt; '36' , pf_ht  =&gt; '36' , pf_sq_ft_no =&gt; '1296' , pf_sign_strrm_no  =&gt; '405761' , pf_sz  =&gt; '36x36' , pf_color  =&gt; 'BLK/YLW' , pf_std_sign_typ  =&gt; 'WARNING');</v>
      </c>
    </row>
    <row r="547" spans="1:17" x14ac:dyDescent="0.25">
      <c r="A547" t="s">
        <v>4045</v>
      </c>
      <c r="B547" t="s">
        <v>4042</v>
      </c>
      <c r="C547" s="6">
        <v>42087</v>
      </c>
      <c r="D547" s="3" t="s">
        <v>1805</v>
      </c>
      <c r="E547" s="3">
        <v>405759</v>
      </c>
      <c r="F547" t="s">
        <v>822</v>
      </c>
      <c r="G547">
        <v>48</v>
      </c>
      <c r="H547">
        <v>48</v>
      </c>
      <c r="I547">
        <f t="shared" si="16"/>
        <v>2304</v>
      </c>
      <c r="J547" t="s">
        <v>1022</v>
      </c>
      <c r="K547" t="s">
        <v>1023</v>
      </c>
      <c r="L547" s="5" t="s">
        <v>398</v>
      </c>
      <c r="M547">
        <v>775</v>
      </c>
      <c r="N547" s="2" t="s">
        <v>4047</v>
      </c>
      <c r="O547">
        <v>5759</v>
      </c>
      <c r="Q547" t="str">
        <f t="shared" si="17"/>
        <v>nm3api_inv_sign.ins(p_iit_ne_id =&gt; n,p_effective_date =&gt;'24-Mar-2015' , p_admin_unit=&gt; 3, pf_std_sign_no =&gt; 'OW15-19-48' , pf_graph_id =&gt; '775' , pf_show  =&gt; 'Y' , pf_mms_no  =&gt; '5759' , pf_sign_desc =&gt; 'SLIDES' , pf_wd =&gt; '48' , pf_ht  =&gt; '48' , pf_sq_ft_no =&gt; '2304' , pf_sign_strrm_no  =&gt; '405759' , pf_sz  =&gt; '48x48' , pf_color  =&gt; 'BLK/YLW' , pf_std_sign_typ  =&gt; 'WARNING');</v>
      </c>
    </row>
    <row r="548" spans="1:17" x14ac:dyDescent="0.25">
      <c r="A548" t="s">
        <v>4045</v>
      </c>
      <c r="B548" t="s">
        <v>4042</v>
      </c>
      <c r="C548" s="6">
        <v>42087</v>
      </c>
      <c r="D548" s="3" t="s">
        <v>1806</v>
      </c>
      <c r="E548" s="3">
        <v>405760</v>
      </c>
      <c r="F548" t="s">
        <v>825</v>
      </c>
      <c r="G548">
        <v>30</v>
      </c>
      <c r="H548">
        <v>30</v>
      </c>
      <c r="I548">
        <f t="shared" si="16"/>
        <v>900</v>
      </c>
      <c r="J548" t="s">
        <v>1022</v>
      </c>
      <c r="K548" t="s">
        <v>1023</v>
      </c>
      <c r="L548" s="5" t="s">
        <v>1807</v>
      </c>
      <c r="M548">
        <v>1</v>
      </c>
      <c r="N548" s="2" t="s">
        <v>4047</v>
      </c>
      <c r="O548">
        <v>5760</v>
      </c>
      <c r="Q548" t="str">
        <f t="shared" si="17"/>
        <v>nm3api_inv_sign.ins(p_iit_ne_id =&gt; n,p_effective_date =&gt;'24-Mar-2015' , p_admin_unit=&gt; 3, pf_std_sign_no =&gt; 'OW15-20-30' , pf_graph_id =&gt; '1' , pf_show  =&gt; 'Y' , pf_mms_no  =&gt; '5760' , pf_sign_desc =&gt; 'PLAYGROUND' , pf_wd =&gt; '30' , pf_ht  =&gt; '30' , pf_sq_ft_no =&gt; '900' , pf_sign_strrm_no  =&gt; '405760' , pf_sz  =&gt; '30x30' , pf_color  =&gt; 'BLK/YLW' , pf_std_sign_typ  =&gt; 'WARNING');</v>
      </c>
    </row>
    <row r="549" spans="1:17" x14ac:dyDescent="0.25">
      <c r="A549" t="s">
        <v>4045</v>
      </c>
      <c r="B549" t="s">
        <v>4042</v>
      </c>
      <c r="C549" s="6">
        <v>42087</v>
      </c>
      <c r="D549" s="3" t="s">
        <v>1808</v>
      </c>
      <c r="E549" s="3" t="s">
        <v>1809</v>
      </c>
      <c r="F549" t="s">
        <v>827</v>
      </c>
      <c r="G549">
        <v>36</v>
      </c>
      <c r="H549">
        <v>36</v>
      </c>
      <c r="I549">
        <f t="shared" si="16"/>
        <v>1296</v>
      </c>
      <c r="J549" t="s">
        <v>1022</v>
      </c>
      <c r="K549" t="s">
        <v>1023</v>
      </c>
      <c r="L549" s="5" t="s">
        <v>1807</v>
      </c>
      <c r="M549">
        <v>1</v>
      </c>
      <c r="N549" s="2" t="s">
        <v>4047</v>
      </c>
      <c r="Q549" t="str">
        <f t="shared" si="17"/>
        <v>nm3api_inv_sign.ins(p_iit_ne_id =&gt; n,p_effective_date =&gt;'24-Mar-2015' , p_admin_unit=&gt; 3, pf_std_sign_no =&gt; 'OW15-20-36' , pf_graph_id =&gt; '1' , pf_show  =&gt; 'Y' , pf_mms_no  =&gt; '' , pf_sign_desc =&gt; 'PLAYGROUND' , pf_wd =&gt; '36' , pf_ht  =&gt; '36' , pf_sq_ft_no =&gt; '1296' , pf_sign_strrm_no  =&gt; 'OW15-20' , pf_sz  =&gt; '36x36' , pf_color  =&gt; 'BLK/YLW' , pf_std_sign_typ  =&gt; 'WARNING');</v>
      </c>
    </row>
    <row r="550" spans="1:17" x14ac:dyDescent="0.25">
      <c r="A550" t="s">
        <v>4045</v>
      </c>
      <c r="B550" t="s">
        <v>4042</v>
      </c>
      <c r="C550" s="6">
        <v>42087</v>
      </c>
      <c r="D550" s="3" t="s">
        <v>1810</v>
      </c>
      <c r="E550" s="3" t="s">
        <v>1811</v>
      </c>
      <c r="F550" t="s">
        <v>1812</v>
      </c>
      <c r="G550">
        <v>90</v>
      </c>
      <c r="H550">
        <v>18</v>
      </c>
      <c r="I550">
        <f t="shared" si="16"/>
        <v>1620</v>
      </c>
      <c r="J550" t="s">
        <v>1022</v>
      </c>
      <c r="K550" t="s">
        <v>1023</v>
      </c>
      <c r="L550" s="5" t="s">
        <v>1813</v>
      </c>
      <c r="M550">
        <v>1</v>
      </c>
      <c r="N550" s="2" t="s">
        <v>4047</v>
      </c>
      <c r="Q550" t="str">
        <f t="shared" si="17"/>
        <v>nm3api_inv_sign.ins(p_iit_ne_id =&gt; n,p_effective_date =&gt;'24-Mar-2015' , p_admin_unit=&gt; 3, pf_std_sign_no =&gt; 'OW15-21-18' , pf_graph_id =&gt; '1' , pf_show  =&gt; 'Y' , pf_mms_no  =&gt; '' , pf_sign_desc =&gt; 'FIRE SIGNAL' , pf_wd =&gt; '90' , pf_ht  =&gt; '18' , pf_sq_ft_no =&gt; '1620' , pf_sign_strrm_no  =&gt; 'OW15-21' , pf_sz  =&gt; '90x18' , pf_color  =&gt; 'BLK/YLW' , pf_std_sign_typ  =&gt; 'WARNING');</v>
      </c>
    </row>
    <row r="551" spans="1:17" x14ac:dyDescent="0.25">
      <c r="A551" t="s">
        <v>4045</v>
      </c>
      <c r="B551" t="s">
        <v>4042</v>
      </c>
      <c r="C551" s="6">
        <v>42087</v>
      </c>
      <c r="D551" s="3" t="s">
        <v>1814</v>
      </c>
      <c r="E551" s="3" t="s">
        <v>1811</v>
      </c>
      <c r="F551" t="s">
        <v>1815</v>
      </c>
      <c r="G551">
        <v>90</v>
      </c>
      <c r="H551">
        <v>24</v>
      </c>
      <c r="I551">
        <f t="shared" si="16"/>
        <v>2160</v>
      </c>
      <c r="J551" t="s">
        <v>1022</v>
      </c>
      <c r="K551" t="s">
        <v>1023</v>
      </c>
      <c r="L551" s="5" t="s">
        <v>1813</v>
      </c>
      <c r="M551">
        <v>1</v>
      </c>
      <c r="N551" s="2" t="s">
        <v>4047</v>
      </c>
      <c r="Q551" t="str">
        <f t="shared" si="17"/>
        <v>nm3api_inv_sign.ins(p_iit_ne_id =&gt; n,p_effective_date =&gt;'24-Mar-2015' , p_admin_unit=&gt; 3, pf_std_sign_no =&gt; 'OW15-21-24' , pf_graph_id =&gt; '1' , pf_show  =&gt; 'Y' , pf_mms_no  =&gt; '' , pf_sign_desc =&gt; 'FIRE SIGNAL' , pf_wd =&gt; '90' , pf_ht  =&gt; '24' , pf_sq_ft_no =&gt; '2160' , pf_sign_strrm_no  =&gt; 'OW15-21' , pf_sz  =&gt; '90x24' , pf_color  =&gt; 'BLK/YLW' , pf_std_sign_typ  =&gt; 'WARNING');</v>
      </c>
    </row>
    <row r="552" spans="1:17" x14ac:dyDescent="0.25">
      <c r="A552" t="s">
        <v>4045</v>
      </c>
      <c r="B552" t="s">
        <v>4042</v>
      </c>
      <c r="C552" s="6">
        <v>42087</v>
      </c>
      <c r="D552" s="3" t="s">
        <v>1816</v>
      </c>
      <c r="E552" s="3">
        <v>405739</v>
      </c>
      <c r="F552" t="s">
        <v>825</v>
      </c>
      <c r="G552">
        <v>30</v>
      </c>
      <c r="H552">
        <v>30</v>
      </c>
      <c r="I552">
        <f t="shared" si="16"/>
        <v>900</v>
      </c>
      <c r="J552" t="s">
        <v>1022</v>
      </c>
      <c r="K552" t="s">
        <v>1023</v>
      </c>
      <c r="L552" s="5" t="s">
        <v>400</v>
      </c>
      <c r="M552">
        <v>1</v>
      </c>
      <c r="N552" s="2" t="s">
        <v>4047</v>
      </c>
      <c r="O552">
        <v>5739</v>
      </c>
      <c r="Q552" t="str">
        <f t="shared" si="17"/>
        <v>nm3api_inv_sign.ins(p_iit_ne_id =&gt; n,p_effective_date =&gt;'24-Mar-2015' , p_admin_unit=&gt; 3, pf_std_sign_no =&gt; 'OW15-3-30' , pf_graph_id =&gt; '1' , pf_show  =&gt; 'Y' , pf_mms_no  =&gt; '5739' , pf_sign_desc =&gt; 'ROCKS' , pf_wd =&gt; '30' , pf_ht  =&gt; '30' , pf_sq_ft_no =&gt; '900' , pf_sign_strrm_no  =&gt; '405739' , pf_sz  =&gt; '30x30' , pf_color  =&gt; 'BLK/YLW' , pf_std_sign_typ  =&gt; 'WARNING');</v>
      </c>
    </row>
    <row r="553" spans="1:17" x14ac:dyDescent="0.25">
      <c r="A553" t="s">
        <v>4045</v>
      </c>
      <c r="B553" t="s">
        <v>4042</v>
      </c>
      <c r="C553" s="6">
        <v>42087</v>
      </c>
      <c r="D553" s="3" t="s">
        <v>1817</v>
      </c>
      <c r="E553" s="3">
        <v>405740</v>
      </c>
      <c r="F553" t="s">
        <v>827</v>
      </c>
      <c r="G553">
        <v>36</v>
      </c>
      <c r="H553">
        <v>36</v>
      </c>
      <c r="I553">
        <f t="shared" si="16"/>
        <v>1296</v>
      </c>
      <c r="J553" t="s">
        <v>1022</v>
      </c>
      <c r="K553" t="s">
        <v>1023</v>
      </c>
      <c r="L553" s="5" t="s">
        <v>400</v>
      </c>
      <c r="M553">
        <v>1</v>
      </c>
      <c r="N553" s="2" t="s">
        <v>4047</v>
      </c>
      <c r="O553">
        <v>5740</v>
      </c>
      <c r="Q553" t="str">
        <f t="shared" si="17"/>
        <v>nm3api_inv_sign.ins(p_iit_ne_id =&gt; n,p_effective_date =&gt;'24-Mar-2015' , p_admin_unit=&gt; 3, pf_std_sign_no =&gt; 'OW15-3-36' , pf_graph_id =&gt; '1' , pf_show  =&gt; 'Y' , pf_mms_no  =&gt; '5740' , pf_sign_desc =&gt; 'ROCKS' , pf_wd =&gt; '36' , pf_ht  =&gt; '36' , pf_sq_ft_no =&gt; '1296' , pf_sign_strrm_no  =&gt; '405740' , pf_sz  =&gt; '36x36' , pf_color  =&gt; 'BLK/YLW' , pf_std_sign_typ  =&gt; 'WARNING');</v>
      </c>
    </row>
    <row r="554" spans="1:17" x14ac:dyDescent="0.25">
      <c r="A554" t="s">
        <v>4045</v>
      </c>
      <c r="B554" t="s">
        <v>4042</v>
      </c>
      <c r="C554" s="6">
        <v>42087</v>
      </c>
      <c r="D554" s="3" t="s">
        <v>1818</v>
      </c>
      <c r="E554" s="3">
        <v>405738</v>
      </c>
      <c r="F554" t="s">
        <v>822</v>
      </c>
      <c r="G554">
        <v>48</v>
      </c>
      <c r="H554">
        <v>48</v>
      </c>
      <c r="I554">
        <f t="shared" si="16"/>
        <v>2304</v>
      </c>
      <c r="J554" t="s">
        <v>1022</v>
      </c>
      <c r="K554" t="s">
        <v>1023</v>
      </c>
      <c r="L554" s="5" t="s">
        <v>400</v>
      </c>
      <c r="M554">
        <v>1</v>
      </c>
      <c r="N554" s="2" t="s">
        <v>4047</v>
      </c>
      <c r="O554">
        <v>5738</v>
      </c>
      <c r="Q554" t="str">
        <f t="shared" si="17"/>
        <v>nm3api_inv_sign.ins(p_iit_ne_id =&gt; n,p_effective_date =&gt;'24-Mar-2015' , p_admin_unit=&gt; 3, pf_std_sign_no =&gt; 'OW15-3-48' , pf_graph_id =&gt; '1' , pf_show  =&gt; 'Y' , pf_mms_no  =&gt; '5738' , pf_sign_desc =&gt; 'ROCKS' , pf_wd =&gt; '48' , pf_ht  =&gt; '48' , pf_sq_ft_no =&gt; '2304' , pf_sign_strrm_no  =&gt; '405738' , pf_sz  =&gt; '48x48' , pf_color  =&gt; 'BLK/YLW' , pf_std_sign_typ  =&gt; 'WARNING');</v>
      </c>
    </row>
    <row r="555" spans="1:17" x14ac:dyDescent="0.25">
      <c r="A555" t="s">
        <v>4045</v>
      </c>
      <c r="B555" t="s">
        <v>4042</v>
      </c>
      <c r="C555" s="6">
        <v>42087</v>
      </c>
      <c r="D555" s="3" t="s">
        <v>1819</v>
      </c>
      <c r="E555" s="3">
        <v>405741</v>
      </c>
      <c r="F555" t="s">
        <v>825</v>
      </c>
      <c r="G555">
        <v>30</v>
      </c>
      <c r="H555">
        <v>30</v>
      </c>
      <c r="I555">
        <f t="shared" si="16"/>
        <v>900</v>
      </c>
      <c r="J555" t="s">
        <v>1022</v>
      </c>
      <c r="K555" t="s">
        <v>1023</v>
      </c>
      <c r="L555" s="5" t="s">
        <v>402</v>
      </c>
      <c r="M555">
        <v>1</v>
      </c>
      <c r="N555" s="2" t="s">
        <v>4047</v>
      </c>
      <c r="O555">
        <v>5741</v>
      </c>
      <c r="Q555" t="str">
        <f t="shared" si="17"/>
        <v>nm3api_inv_sign.ins(p_iit_ne_id =&gt; n,p_effective_date =&gt;'24-Mar-2015' , p_admin_unit=&gt; 3, pf_std_sign_no =&gt; 'OW15-4-30' , pf_graph_id =&gt; '1' , pf_show  =&gt; 'Y' , pf_mms_no  =&gt; '5741' , pf_sign_desc =&gt; 'TRUCKS' , pf_wd =&gt; '30' , pf_ht  =&gt; '30' , pf_sq_ft_no =&gt; '900' , pf_sign_strrm_no  =&gt; '405741' , pf_sz  =&gt; '30x30' , pf_color  =&gt; 'BLK/YLW' , pf_std_sign_typ  =&gt; 'WARNING');</v>
      </c>
    </row>
    <row r="556" spans="1:17" x14ac:dyDescent="0.25">
      <c r="A556" t="s">
        <v>4045</v>
      </c>
      <c r="B556" t="s">
        <v>4042</v>
      </c>
      <c r="C556" s="6">
        <v>42087</v>
      </c>
      <c r="D556" s="3" t="s">
        <v>1820</v>
      </c>
      <c r="E556" s="3">
        <v>405742</v>
      </c>
      <c r="F556" t="s">
        <v>827</v>
      </c>
      <c r="G556">
        <v>36</v>
      </c>
      <c r="H556">
        <v>36</v>
      </c>
      <c r="I556">
        <f t="shared" si="16"/>
        <v>1296</v>
      </c>
      <c r="J556" t="s">
        <v>1022</v>
      </c>
      <c r="K556" t="s">
        <v>1023</v>
      </c>
      <c r="L556" s="5" t="s">
        <v>402</v>
      </c>
      <c r="M556">
        <v>1</v>
      </c>
      <c r="N556" s="2" t="s">
        <v>4047</v>
      </c>
      <c r="O556">
        <v>5742</v>
      </c>
      <c r="Q556" t="str">
        <f t="shared" si="17"/>
        <v>nm3api_inv_sign.ins(p_iit_ne_id =&gt; n,p_effective_date =&gt;'24-Mar-2015' , p_admin_unit=&gt; 3, pf_std_sign_no =&gt; 'OW15-4-36' , pf_graph_id =&gt; '1' , pf_show  =&gt; 'Y' , pf_mms_no  =&gt; '5742' , pf_sign_desc =&gt; 'TRUCKS' , pf_wd =&gt; '36' , pf_ht  =&gt; '36' , pf_sq_ft_no =&gt; '1296' , pf_sign_strrm_no  =&gt; '405742' , pf_sz  =&gt; '36x36' , pf_color  =&gt; 'BLK/YLW' , pf_std_sign_typ  =&gt; 'WARNING');</v>
      </c>
    </row>
    <row r="557" spans="1:17" x14ac:dyDescent="0.25">
      <c r="A557" t="s">
        <v>4045</v>
      </c>
      <c r="B557" t="s">
        <v>4042</v>
      </c>
      <c r="C557" s="6">
        <v>42087</v>
      </c>
      <c r="D557" s="3" t="s">
        <v>1821</v>
      </c>
      <c r="E557" s="3">
        <v>405756</v>
      </c>
      <c r="F557" t="s">
        <v>822</v>
      </c>
      <c r="G557">
        <v>48</v>
      </c>
      <c r="H557">
        <v>48</v>
      </c>
      <c r="I557">
        <f t="shared" si="16"/>
        <v>2304</v>
      </c>
      <c r="J557" t="s">
        <v>1022</v>
      </c>
      <c r="K557" t="s">
        <v>1023</v>
      </c>
      <c r="L557" s="5" t="s">
        <v>402</v>
      </c>
      <c r="M557">
        <v>1</v>
      </c>
      <c r="N557" s="2" t="s">
        <v>4047</v>
      </c>
      <c r="O557">
        <v>5756</v>
      </c>
      <c r="Q557" t="str">
        <f t="shared" si="17"/>
        <v>nm3api_inv_sign.ins(p_iit_ne_id =&gt; n,p_effective_date =&gt;'24-Mar-2015' , p_admin_unit=&gt; 3, pf_std_sign_no =&gt; 'OW15-4-48' , pf_graph_id =&gt; '1' , pf_show  =&gt; 'Y' , pf_mms_no  =&gt; '5756' , pf_sign_desc =&gt; 'TRUCKS' , pf_wd =&gt; '48' , pf_ht  =&gt; '48' , pf_sq_ft_no =&gt; '2304' , pf_sign_strrm_no  =&gt; '405756' , pf_sz  =&gt; '48x48' , pf_color  =&gt; 'BLK/YLW' , pf_std_sign_typ  =&gt; 'WARNING');</v>
      </c>
    </row>
    <row r="558" spans="1:17" x14ac:dyDescent="0.25">
      <c r="A558" t="s">
        <v>4045</v>
      </c>
      <c r="B558" t="s">
        <v>4042</v>
      </c>
      <c r="C558" s="6">
        <v>42087</v>
      </c>
      <c r="D558" s="3" t="s">
        <v>1822</v>
      </c>
      <c r="E558" s="3">
        <v>405744</v>
      </c>
      <c r="F558" t="s">
        <v>825</v>
      </c>
      <c r="G558">
        <v>30</v>
      </c>
      <c r="H558">
        <v>30</v>
      </c>
      <c r="I558">
        <f t="shared" si="16"/>
        <v>900</v>
      </c>
      <c r="J558" t="s">
        <v>1022</v>
      </c>
      <c r="K558" t="s">
        <v>1023</v>
      </c>
      <c r="L558" s="5" t="s">
        <v>404</v>
      </c>
      <c r="M558">
        <v>1</v>
      </c>
      <c r="N558" s="2" t="s">
        <v>4047</v>
      </c>
      <c r="O558">
        <v>5744</v>
      </c>
      <c r="Q558" t="str">
        <f t="shared" si="17"/>
        <v>nm3api_inv_sign.ins(p_iit_ne_id =&gt; n,p_effective_date =&gt;'24-Mar-2015' , p_admin_unit=&gt; 3, pf_std_sign_no =&gt; 'OW15-5-30' , pf_graph_id =&gt; '1' , pf_show  =&gt; 'Y' , pf_mms_no  =&gt; '5744' , pf_sign_desc =&gt; 'LOG TRUCKS' , pf_wd =&gt; '30' , pf_ht  =&gt; '30' , pf_sq_ft_no =&gt; '900' , pf_sign_strrm_no  =&gt; '405744' , pf_sz  =&gt; '30x30' , pf_color  =&gt; 'BLK/YLW' , pf_std_sign_typ  =&gt; 'WARNING');</v>
      </c>
    </row>
    <row r="559" spans="1:17" x14ac:dyDescent="0.25">
      <c r="A559" t="s">
        <v>4045</v>
      </c>
      <c r="B559" t="s">
        <v>4042</v>
      </c>
      <c r="C559" s="6">
        <v>42087</v>
      </c>
      <c r="D559" s="3" t="s">
        <v>1823</v>
      </c>
      <c r="E559" s="3">
        <v>405743</v>
      </c>
      <c r="F559" t="s">
        <v>827</v>
      </c>
      <c r="G559">
        <v>36</v>
      </c>
      <c r="H559">
        <v>36</v>
      </c>
      <c r="I559">
        <f t="shared" si="16"/>
        <v>1296</v>
      </c>
      <c r="J559" t="s">
        <v>1022</v>
      </c>
      <c r="K559" t="s">
        <v>1023</v>
      </c>
      <c r="L559" s="5" t="s">
        <v>404</v>
      </c>
      <c r="M559">
        <v>1</v>
      </c>
      <c r="N559" s="2" t="s">
        <v>4047</v>
      </c>
      <c r="O559">
        <v>5743</v>
      </c>
      <c r="Q559" t="str">
        <f t="shared" si="17"/>
        <v>nm3api_inv_sign.ins(p_iit_ne_id =&gt; n,p_effective_date =&gt;'24-Mar-2015' , p_admin_unit=&gt; 3, pf_std_sign_no =&gt; 'OW15-5-36' , pf_graph_id =&gt; '1' , pf_show  =&gt; 'Y' , pf_mms_no  =&gt; '5743' , pf_sign_desc =&gt; 'LOG TRUCKS' , pf_wd =&gt; '36' , pf_ht  =&gt; '36' , pf_sq_ft_no =&gt; '1296' , pf_sign_strrm_no  =&gt; '405743' , pf_sz  =&gt; '36x36' , pf_color  =&gt; 'BLK/YLW' , pf_std_sign_typ  =&gt; 'WARNING');</v>
      </c>
    </row>
    <row r="560" spans="1:17" x14ac:dyDescent="0.25">
      <c r="A560" t="s">
        <v>4045</v>
      </c>
      <c r="B560" t="s">
        <v>4042</v>
      </c>
      <c r="C560" s="6">
        <v>42087</v>
      </c>
      <c r="D560" s="3" t="s">
        <v>1824</v>
      </c>
      <c r="E560" s="3">
        <v>405745</v>
      </c>
      <c r="F560" t="s">
        <v>825</v>
      </c>
      <c r="G560">
        <v>30</v>
      </c>
      <c r="H560">
        <v>30</v>
      </c>
      <c r="I560">
        <f t="shared" si="16"/>
        <v>900</v>
      </c>
      <c r="J560" t="s">
        <v>1022</v>
      </c>
      <c r="K560" t="s">
        <v>1023</v>
      </c>
      <c r="L560" s="5" t="s">
        <v>406</v>
      </c>
      <c r="M560">
        <v>1</v>
      </c>
      <c r="N560" s="2" t="s">
        <v>4047</v>
      </c>
      <c r="O560">
        <v>5745</v>
      </c>
      <c r="Q560" t="str">
        <f t="shared" si="17"/>
        <v>nm3api_inv_sign.ins(p_iit_ne_id =&gt; n,p_effective_date =&gt;'24-Mar-2015' , p_admin_unit=&gt; 3, pf_std_sign_no =&gt; 'OW15-6-30' , pf_graph_id =&gt; '1' , pf_show  =&gt; 'Y' , pf_mms_no  =&gt; '5745' , pf_sign_desc =&gt; 'CONGESTION' , pf_wd =&gt; '30' , pf_ht  =&gt; '30' , pf_sq_ft_no =&gt; '900' , pf_sign_strrm_no  =&gt; '405745' , pf_sz  =&gt; '30x30' , pf_color  =&gt; 'BLK/YLW' , pf_std_sign_typ  =&gt; 'WARNING');</v>
      </c>
    </row>
    <row r="561" spans="1:17" x14ac:dyDescent="0.25">
      <c r="A561" t="s">
        <v>4045</v>
      </c>
      <c r="B561" t="s">
        <v>4042</v>
      </c>
      <c r="C561" s="6">
        <v>42087</v>
      </c>
      <c r="D561" s="3" t="s">
        <v>1825</v>
      </c>
      <c r="E561" s="3">
        <v>405746</v>
      </c>
      <c r="F561" t="s">
        <v>827</v>
      </c>
      <c r="G561">
        <v>36</v>
      </c>
      <c r="H561">
        <v>36</v>
      </c>
      <c r="I561">
        <f t="shared" si="16"/>
        <v>1296</v>
      </c>
      <c r="J561" t="s">
        <v>1022</v>
      </c>
      <c r="K561" t="s">
        <v>1023</v>
      </c>
      <c r="L561" s="5" t="s">
        <v>406</v>
      </c>
      <c r="M561">
        <v>1</v>
      </c>
      <c r="N561" s="2" t="s">
        <v>4047</v>
      </c>
      <c r="O561">
        <v>5746</v>
      </c>
      <c r="Q561" t="str">
        <f t="shared" si="17"/>
        <v>nm3api_inv_sign.ins(p_iit_ne_id =&gt; n,p_effective_date =&gt;'24-Mar-2015' , p_admin_unit=&gt; 3, pf_std_sign_no =&gt; 'OW15-6-36' , pf_graph_id =&gt; '1' , pf_show  =&gt; 'Y' , pf_mms_no  =&gt; '5746' , pf_sign_desc =&gt; 'CONGESTION' , pf_wd =&gt; '36' , pf_ht  =&gt; '36' , pf_sq_ft_no =&gt; '1296' , pf_sign_strrm_no  =&gt; '405746' , pf_sz  =&gt; '36x36' , pf_color  =&gt; 'BLK/YLW' , pf_std_sign_typ  =&gt; 'WARNING');</v>
      </c>
    </row>
    <row r="562" spans="1:17" x14ac:dyDescent="0.25">
      <c r="A562" t="s">
        <v>4045</v>
      </c>
      <c r="B562" t="s">
        <v>4042</v>
      </c>
      <c r="C562" s="6">
        <v>42087</v>
      </c>
      <c r="D562" s="3" t="s">
        <v>1826</v>
      </c>
      <c r="E562" s="3">
        <v>405746</v>
      </c>
      <c r="F562" t="s">
        <v>822</v>
      </c>
      <c r="G562">
        <v>48</v>
      </c>
      <c r="H562">
        <v>48</v>
      </c>
      <c r="I562">
        <f t="shared" si="16"/>
        <v>2304</v>
      </c>
      <c r="J562" t="s">
        <v>1022</v>
      </c>
      <c r="K562" t="s">
        <v>1023</v>
      </c>
      <c r="L562" s="5" t="s">
        <v>406</v>
      </c>
      <c r="M562">
        <v>1</v>
      </c>
      <c r="N562" s="2" t="s">
        <v>4047</v>
      </c>
      <c r="O562">
        <v>5746</v>
      </c>
      <c r="Q562" t="str">
        <f t="shared" si="17"/>
        <v>nm3api_inv_sign.ins(p_iit_ne_id =&gt; n,p_effective_date =&gt;'24-Mar-2015' , p_admin_unit=&gt; 3, pf_std_sign_no =&gt; 'OW15-6-48' , pf_graph_id =&gt; '1' , pf_show  =&gt; 'Y' , pf_mms_no  =&gt; '5746' , pf_sign_desc =&gt; 'CONGESTION' , pf_wd =&gt; '48' , pf_ht  =&gt; '48' , pf_sq_ft_no =&gt; '2304' , pf_sign_strrm_no  =&gt; '405746' , pf_sz  =&gt; '48x48' , pf_color  =&gt; 'BLK/YLW' , pf_std_sign_typ  =&gt; 'WARNING');</v>
      </c>
    </row>
    <row r="563" spans="1:17" x14ac:dyDescent="0.25">
      <c r="A563" t="s">
        <v>4045</v>
      </c>
      <c r="B563" t="s">
        <v>4042</v>
      </c>
      <c r="C563" s="6">
        <v>42087</v>
      </c>
      <c r="D563" s="3" t="s">
        <v>1827</v>
      </c>
      <c r="E563" s="3">
        <v>405118</v>
      </c>
      <c r="F563" t="s">
        <v>1828</v>
      </c>
      <c r="G563">
        <v>36</v>
      </c>
      <c r="H563">
        <v>20</v>
      </c>
      <c r="I563">
        <f t="shared" si="16"/>
        <v>720</v>
      </c>
      <c r="J563" t="s">
        <v>1022</v>
      </c>
      <c r="K563" t="s">
        <v>1023</v>
      </c>
      <c r="L563" s="5" t="s">
        <v>1829</v>
      </c>
      <c r="M563">
        <v>1</v>
      </c>
      <c r="N563" s="2" t="s">
        <v>4047</v>
      </c>
      <c r="O563">
        <v>5118</v>
      </c>
      <c r="Q563" t="str">
        <f t="shared" si="17"/>
        <v>nm3api_inv_sign.ins(p_iit_ne_id =&gt; n,p_effective_date =&gt;'24-Mar-2015' , p_admin_unit=&gt; 3, pf_std_sign_no =&gt; 'OW16-9-20' , pf_graph_id =&gt; '1' , pf_show  =&gt; 'Y' , pf_mms_no  =&gt; '5118' , pf_sign_desc =&gt; 'AHEAD RIDER' , pf_wd =&gt; '36' , pf_ht  =&gt; '20' , pf_sq_ft_no =&gt; '720' , pf_sign_strrm_no  =&gt; '405118' , pf_sz  =&gt; '36x20' , pf_color  =&gt; 'BLK/YLW' , pf_std_sign_typ  =&gt; 'WARNING');</v>
      </c>
    </row>
    <row r="564" spans="1:17" x14ac:dyDescent="0.25">
      <c r="A564" t="s">
        <v>4045</v>
      </c>
      <c r="B564" t="s">
        <v>4042</v>
      </c>
      <c r="C564" s="6">
        <v>42087</v>
      </c>
      <c r="D564" s="3" t="s">
        <v>1830</v>
      </c>
      <c r="E564" s="3">
        <v>405120</v>
      </c>
      <c r="F564" t="s">
        <v>1585</v>
      </c>
      <c r="G564">
        <v>48</v>
      </c>
      <c r="H564">
        <v>30</v>
      </c>
      <c r="I564">
        <f t="shared" si="16"/>
        <v>1440</v>
      </c>
      <c r="J564" t="s">
        <v>1022</v>
      </c>
      <c r="K564" t="s">
        <v>1023</v>
      </c>
      <c r="L564" s="5" t="s">
        <v>1829</v>
      </c>
      <c r="M564">
        <v>1</v>
      </c>
      <c r="N564" s="2" t="s">
        <v>4047</v>
      </c>
      <c r="O564">
        <v>5120</v>
      </c>
      <c r="Q564" t="str">
        <f t="shared" si="17"/>
        <v>nm3api_inv_sign.ins(p_iit_ne_id =&gt; n,p_effective_date =&gt;'24-Mar-2015' , p_admin_unit=&gt; 3, pf_std_sign_no =&gt; 'OW16-9-30' , pf_graph_id =&gt; '1' , pf_show  =&gt; 'Y' , pf_mms_no  =&gt; '5120' , pf_sign_desc =&gt; 'AHEAD RIDER' , pf_wd =&gt; '48' , pf_ht  =&gt; '30' , pf_sq_ft_no =&gt; '1440' , pf_sign_strrm_no  =&gt; '405120' , pf_sz  =&gt; '48x30' , pf_color  =&gt; 'BLK/YLW' , pf_std_sign_typ  =&gt; 'WARNING');</v>
      </c>
    </row>
    <row r="565" spans="1:17" x14ac:dyDescent="0.25">
      <c r="A565" t="s">
        <v>4045</v>
      </c>
      <c r="B565" t="s">
        <v>4042</v>
      </c>
      <c r="C565" s="6">
        <v>42087</v>
      </c>
      <c r="D565" s="3" t="s">
        <v>1831</v>
      </c>
      <c r="E565" s="3" t="s">
        <v>411</v>
      </c>
      <c r="F565" t="s">
        <v>827</v>
      </c>
      <c r="G565">
        <v>36</v>
      </c>
      <c r="H565">
        <v>36</v>
      </c>
      <c r="I565">
        <f t="shared" si="16"/>
        <v>1296</v>
      </c>
      <c r="J565" t="s">
        <v>1022</v>
      </c>
      <c r="K565" t="s">
        <v>1023</v>
      </c>
      <c r="L565" s="5" t="s">
        <v>2755</v>
      </c>
      <c r="M565">
        <v>789</v>
      </c>
      <c r="N565" s="2" t="s">
        <v>4047</v>
      </c>
      <c r="Q565" t="str">
        <f t="shared" si="17"/>
        <v>nm3api_inv_sign.ins(p_iit_ne_id =&gt; n,p_effective_date =&gt;'24-Mar-2015' , p_admin_unit=&gt; 3, pf_std_sign_no =&gt; 'OW17-2-36' , pf_graph_id =&gt; '789' , pf_show  =&gt; 'Y' , pf_mms_no  =&gt; '' , pf_sign_desc =&gt; 'STEEL GRID DECK AND MOTORCYCLE (SYMBOL) W/ STEEL GRID DECK RIDER' , pf_wd =&gt; '36' , pf_ht  =&gt; '36' , pf_sq_ft_no =&gt; '1296' , pf_sign_strrm_no  =&gt; 'OW17-2' , pf_sz  =&gt; '36x36' , pf_color  =&gt; 'BLK/YLW' , pf_std_sign_typ  =&gt; 'WARNING');</v>
      </c>
    </row>
    <row r="566" spans="1:17" x14ac:dyDescent="0.25">
      <c r="A566" t="s">
        <v>4045</v>
      </c>
      <c r="B566" t="s">
        <v>4042</v>
      </c>
      <c r="C566" s="6">
        <v>42087</v>
      </c>
      <c r="D566" s="3" t="s">
        <v>1832</v>
      </c>
      <c r="E566" s="3" t="s">
        <v>414</v>
      </c>
      <c r="F566" t="s">
        <v>827</v>
      </c>
      <c r="G566">
        <v>36</v>
      </c>
      <c r="H566">
        <v>36</v>
      </c>
      <c r="I566">
        <f t="shared" si="16"/>
        <v>1296</v>
      </c>
      <c r="J566" t="s">
        <v>1022</v>
      </c>
      <c r="K566" t="s">
        <v>1023</v>
      </c>
      <c r="L566" s="5" t="s">
        <v>2756</v>
      </c>
      <c r="M566">
        <v>696</v>
      </c>
      <c r="N566" s="2" t="s">
        <v>4047</v>
      </c>
      <c r="Q566" t="str">
        <f t="shared" si="17"/>
        <v>nm3api_inv_sign.ins(p_iit_ne_id =&gt; n,p_effective_date =&gt;'24-Mar-2015' , p_admin_unit=&gt; 3, pf_std_sign_no =&gt; 'OW1-8L-36' , pf_graph_id =&gt; '696' , pf_show  =&gt; 'Y' , pf_mms_no  =&gt; '' , pf_sign_desc =&gt; 'FREEWAY CURVE XX M.P.H. (SYMBOL)' , pf_wd =&gt; '36' , pf_ht  =&gt; '36' , pf_sq_ft_no =&gt; '1296' , pf_sign_strrm_no  =&gt; 'OW1-8L' , pf_sz  =&gt; '36x36' , pf_color  =&gt; 'BLK/YLW' , pf_std_sign_typ  =&gt; 'WARNING');</v>
      </c>
    </row>
    <row r="567" spans="1:17" x14ac:dyDescent="0.25">
      <c r="A567" t="s">
        <v>4045</v>
      </c>
      <c r="B567" t="s">
        <v>4042</v>
      </c>
      <c r="C567" s="6">
        <v>42087</v>
      </c>
      <c r="D567" s="3" t="s">
        <v>1833</v>
      </c>
      <c r="E567" s="3" t="s">
        <v>415</v>
      </c>
      <c r="F567" t="s">
        <v>827</v>
      </c>
      <c r="G567">
        <v>36</v>
      </c>
      <c r="H567">
        <v>36</v>
      </c>
      <c r="I567">
        <f t="shared" si="16"/>
        <v>1296</v>
      </c>
      <c r="J567" t="s">
        <v>1022</v>
      </c>
      <c r="K567" t="s">
        <v>1023</v>
      </c>
      <c r="L567" s="5" t="s">
        <v>2756</v>
      </c>
      <c r="M567">
        <v>697</v>
      </c>
      <c r="N567" s="2" t="s">
        <v>4047</v>
      </c>
      <c r="Q567" t="str">
        <f t="shared" si="17"/>
        <v>nm3api_inv_sign.ins(p_iit_ne_id =&gt; n,p_effective_date =&gt;'24-Mar-2015' , p_admin_unit=&gt; 3, pf_std_sign_no =&gt; 'OW1-8R-36' , pf_graph_id =&gt; '697' , pf_show  =&gt; 'Y' , pf_mms_no  =&gt; '' , pf_sign_desc =&gt; 'FREEWAY CURVE XX M.P.H. (SYMBOL)' , pf_wd =&gt; '36' , pf_ht  =&gt; '36' , pf_sq_ft_no =&gt; '1296' , pf_sign_strrm_no  =&gt; 'OW1-8R' , pf_sz  =&gt; '36x36' , pf_color  =&gt; 'BLK/YLW' , pf_std_sign_typ  =&gt; 'WARNING');</v>
      </c>
    </row>
    <row r="568" spans="1:17" x14ac:dyDescent="0.25">
      <c r="A568" t="s">
        <v>4045</v>
      </c>
      <c r="B568" t="s">
        <v>4042</v>
      </c>
      <c r="C568" s="6">
        <v>42087</v>
      </c>
      <c r="D568" s="3" t="s">
        <v>1834</v>
      </c>
      <c r="E568" s="3" t="s">
        <v>416</v>
      </c>
      <c r="F568" t="s">
        <v>972</v>
      </c>
      <c r="G568">
        <v>24</v>
      </c>
      <c r="H568">
        <v>30</v>
      </c>
      <c r="I568">
        <f t="shared" si="16"/>
        <v>720</v>
      </c>
      <c r="J568" t="s">
        <v>1022</v>
      </c>
      <c r="K568" t="s">
        <v>1023</v>
      </c>
      <c r="L568" s="5" t="s">
        <v>2757</v>
      </c>
      <c r="M568">
        <v>747</v>
      </c>
      <c r="N568" s="2" t="s">
        <v>4047</v>
      </c>
      <c r="Q568" t="str">
        <f t="shared" si="17"/>
        <v>nm3api_inv_sign.ins(p_iit_ne_id =&gt; n,p_effective_date =&gt;'24-Mar-2015' , p_admin_unit=&gt; 3, pf_std_sign_no =&gt; 'OW19-1-24' , pf_graph_id =&gt; '747' , pf_show  =&gt; 'Y' , pf_mms_no  =&gt; '' , pf_sign_desc =&gt; 'CHEVRON OBSTRUCTION MARKER' , pf_wd =&gt; '24' , pf_ht  =&gt; '30' , pf_sq_ft_no =&gt; '720' , pf_sign_strrm_no  =&gt; 'OW19-1' , pf_sz  =&gt; '24x30' , pf_color  =&gt; 'BLK/YLW' , pf_std_sign_typ  =&gt; 'WARNING');</v>
      </c>
    </row>
    <row r="569" spans="1:17" x14ac:dyDescent="0.25">
      <c r="A569" t="s">
        <v>4045</v>
      </c>
      <c r="B569" t="s">
        <v>4042</v>
      </c>
      <c r="C569" s="6">
        <v>42087</v>
      </c>
      <c r="D569" s="3" t="s">
        <v>1835</v>
      </c>
      <c r="E569" s="3" t="s">
        <v>416</v>
      </c>
      <c r="F569" t="s">
        <v>972</v>
      </c>
      <c r="G569">
        <v>24</v>
      </c>
      <c r="H569">
        <v>30</v>
      </c>
      <c r="I569">
        <f t="shared" si="16"/>
        <v>720</v>
      </c>
      <c r="J569" t="s">
        <v>1022</v>
      </c>
      <c r="K569" t="s">
        <v>1023</v>
      </c>
      <c r="L569" s="5" t="s">
        <v>2757</v>
      </c>
      <c r="M569">
        <v>747</v>
      </c>
      <c r="N569" s="2" t="s">
        <v>4047</v>
      </c>
      <c r="Q569" t="str">
        <f t="shared" si="17"/>
        <v>nm3api_inv_sign.ins(p_iit_ne_id =&gt; n,p_effective_date =&gt;'24-Mar-2015' , p_admin_unit=&gt; 3, pf_std_sign_no =&gt; 'OW19-1-30' , pf_graph_id =&gt; '747' , pf_show  =&gt; 'Y' , pf_mms_no  =&gt; '' , pf_sign_desc =&gt; 'CHEVRON OBSTRUCTION MARKER' , pf_wd =&gt; '24' , pf_ht  =&gt; '30' , pf_sq_ft_no =&gt; '720' , pf_sign_strrm_no  =&gt; 'OW19-1' , pf_sz  =&gt; '24x30' , pf_color  =&gt; 'BLK/YLW' , pf_std_sign_typ  =&gt; 'WARNING');</v>
      </c>
    </row>
    <row r="570" spans="1:17" x14ac:dyDescent="0.25">
      <c r="A570" t="s">
        <v>4045</v>
      </c>
      <c r="B570" t="s">
        <v>4042</v>
      </c>
      <c r="C570" s="6">
        <v>42087</v>
      </c>
      <c r="D570" s="3" t="s">
        <v>1836</v>
      </c>
      <c r="E570" s="3" t="s">
        <v>422</v>
      </c>
      <c r="F570" t="s">
        <v>1213</v>
      </c>
      <c r="G570">
        <v>72</v>
      </c>
      <c r="H570">
        <v>36</v>
      </c>
      <c r="I570">
        <f t="shared" si="16"/>
        <v>2592</v>
      </c>
      <c r="J570" t="s">
        <v>1022</v>
      </c>
      <c r="K570" t="s">
        <v>1023</v>
      </c>
      <c r="L570" s="5" t="s">
        <v>1837</v>
      </c>
      <c r="M570">
        <v>665</v>
      </c>
      <c r="N570" s="2" t="s">
        <v>4047</v>
      </c>
      <c r="Q570" t="str">
        <f t="shared" si="17"/>
        <v>nm3api_inv_sign.ins(p_iit_ne_id =&gt; n,p_effective_date =&gt;'24-Mar-2015' , p_admin_unit=&gt; 3, pf_std_sign_no =&gt; 'OW22-1-36' , pf_graph_id =&gt; '665' , pf_show  =&gt; 'Y' , pf_mms_no  =&gt; '' , pf_sign_desc =&gt; 'CHAIN UP AREA AHEAD' , pf_wd =&gt; '72' , pf_ht  =&gt; '36' , pf_sq_ft_no =&gt; '2592' , pf_sign_strrm_no  =&gt; 'OW22-1' , pf_sz  =&gt; '72x36' , pf_color  =&gt; 'BLK/YLW' , pf_std_sign_typ  =&gt; 'WARNING');</v>
      </c>
    </row>
    <row r="571" spans="1:17" x14ac:dyDescent="0.25">
      <c r="A571" t="s">
        <v>4045</v>
      </c>
      <c r="B571" t="s">
        <v>4042</v>
      </c>
      <c r="C571" s="6">
        <v>42087</v>
      </c>
      <c r="D571" s="3" t="s">
        <v>1838</v>
      </c>
      <c r="E571" s="3" t="s">
        <v>424</v>
      </c>
      <c r="F571" t="s">
        <v>895</v>
      </c>
      <c r="G571">
        <v>60</v>
      </c>
      <c r="H571">
        <v>36</v>
      </c>
      <c r="I571">
        <f t="shared" si="16"/>
        <v>2160</v>
      </c>
      <c r="J571" t="s">
        <v>1022</v>
      </c>
      <c r="K571" t="s">
        <v>1023</v>
      </c>
      <c r="L571" s="5" t="s">
        <v>1839</v>
      </c>
      <c r="M571">
        <v>666</v>
      </c>
      <c r="N571" s="2" t="s">
        <v>4047</v>
      </c>
      <c r="Q571" t="str">
        <f t="shared" si="17"/>
        <v>nm3api_inv_sign.ins(p_iit_ne_id =&gt; n,p_effective_date =&gt;'24-Mar-2015' , p_admin_unit=&gt; 3, pf_std_sign_no =&gt; 'OW22-2-36' , pf_graph_id =&gt; '666' , pf_show  =&gt; 'Y' , pf_mms_no  =&gt; '' , pf_sign_desc =&gt; 'CHAIN-UP AREA' , pf_wd =&gt; '60' , pf_ht  =&gt; '36' , pf_sq_ft_no =&gt; '2160' , pf_sign_strrm_no  =&gt; 'OW22-2' , pf_sz  =&gt; '60x36' , pf_color  =&gt; 'BLK/YLW' , pf_std_sign_typ  =&gt; 'WARNING');</v>
      </c>
    </row>
    <row r="572" spans="1:17" x14ac:dyDescent="0.25">
      <c r="A572" t="s">
        <v>4045</v>
      </c>
      <c r="B572" t="s">
        <v>4042</v>
      </c>
      <c r="C572" s="6">
        <v>42087</v>
      </c>
      <c r="D572" s="3" t="s">
        <v>1840</v>
      </c>
      <c r="E572" s="3" t="s">
        <v>425</v>
      </c>
      <c r="F572" t="s">
        <v>895</v>
      </c>
      <c r="G572">
        <v>60</v>
      </c>
      <c r="H572">
        <v>36</v>
      </c>
      <c r="I572">
        <f t="shared" si="16"/>
        <v>2160</v>
      </c>
      <c r="J572" t="s">
        <v>1022</v>
      </c>
      <c r="K572" t="s">
        <v>1023</v>
      </c>
      <c r="L572" s="5" t="s">
        <v>2758</v>
      </c>
      <c r="M572">
        <v>670</v>
      </c>
      <c r="N572" s="2" t="s">
        <v>4047</v>
      </c>
      <c r="Q572" t="str">
        <f t="shared" si="17"/>
        <v>nm3api_inv_sign.ins(p_iit_ne_id =&gt; n,p_effective_date =&gt;'24-Mar-2015' , p_admin_unit=&gt; 3, pf_std_sign_no =&gt; 'OW22-3-36' , pf_graph_id =&gt; '670' , pf_show  =&gt; 'Y' , pf_mms_no  =&gt; '' , pf_sign_desc =&gt; 'CHAIN-UP AREA W/ R ARROW' , pf_wd =&gt; '60' , pf_ht  =&gt; '36' , pf_sq_ft_no =&gt; '2160' , pf_sign_strrm_no  =&gt; 'OW22-3' , pf_sz  =&gt; '60x36' , pf_color  =&gt; 'BLK/YLW' , pf_std_sign_typ  =&gt; 'WARNING');</v>
      </c>
    </row>
    <row r="573" spans="1:17" x14ac:dyDescent="0.25">
      <c r="A573" t="s">
        <v>4045</v>
      </c>
      <c r="B573" t="s">
        <v>4042</v>
      </c>
      <c r="C573" s="6">
        <v>42087</v>
      </c>
      <c r="D573" s="3" t="s">
        <v>1841</v>
      </c>
      <c r="E573" s="3" t="s">
        <v>426</v>
      </c>
      <c r="F573" t="s">
        <v>1842</v>
      </c>
      <c r="G573">
        <v>66</v>
      </c>
      <c r="H573">
        <v>30</v>
      </c>
      <c r="I573">
        <f t="shared" si="16"/>
        <v>1980</v>
      </c>
      <c r="J573" t="s">
        <v>1022</v>
      </c>
      <c r="K573" t="s">
        <v>1023</v>
      </c>
      <c r="L573" s="5" t="s">
        <v>1843</v>
      </c>
      <c r="M573">
        <v>667</v>
      </c>
      <c r="N573" s="2" t="s">
        <v>4047</v>
      </c>
      <c r="Q573" t="str">
        <f t="shared" si="17"/>
        <v>nm3api_inv_sign.ins(p_iit_ne_id =&gt; n,p_effective_date =&gt;'24-Mar-2015' , p_admin_unit=&gt; 3, pf_std_sign_no =&gt; 'OW22-4-30' , pf_graph_id =&gt; '667' , pf_show  =&gt; 'Y' , pf_mms_no  =&gt; '' , pf_sign_desc =&gt; 'CHAIN REMOVAL AREA AHEAD' , pf_wd =&gt; '66' , pf_ht  =&gt; '30' , pf_sq_ft_no =&gt; '1980' , pf_sign_strrm_no  =&gt; 'OW22-4' , pf_sz  =&gt; '66x30' , pf_color  =&gt; 'BLK/YLW' , pf_std_sign_typ  =&gt; 'WARNING');</v>
      </c>
    </row>
    <row r="574" spans="1:17" x14ac:dyDescent="0.25">
      <c r="A574" t="s">
        <v>4045</v>
      </c>
      <c r="B574" t="s">
        <v>4042</v>
      </c>
      <c r="C574" s="6">
        <v>42087</v>
      </c>
      <c r="D574" s="3" t="s">
        <v>1844</v>
      </c>
      <c r="E574" s="3" t="s">
        <v>426</v>
      </c>
      <c r="F574" t="s">
        <v>1842</v>
      </c>
      <c r="G574">
        <v>66</v>
      </c>
      <c r="H574">
        <v>30</v>
      </c>
      <c r="I574">
        <f t="shared" si="16"/>
        <v>1980</v>
      </c>
      <c r="J574" t="s">
        <v>1022</v>
      </c>
      <c r="K574" t="s">
        <v>1023</v>
      </c>
      <c r="L574" s="5" t="s">
        <v>1843</v>
      </c>
      <c r="M574">
        <v>666</v>
      </c>
      <c r="N574" s="2" t="s">
        <v>4047</v>
      </c>
      <c r="Q574" t="str">
        <f t="shared" si="17"/>
        <v>nm3api_inv_sign.ins(p_iit_ne_id =&gt; n,p_effective_date =&gt;'24-Mar-2015' , p_admin_unit=&gt; 3, pf_std_sign_no =&gt; 'OW22-4-36' , pf_graph_id =&gt; '666' , pf_show  =&gt; 'Y' , pf_mms_no  =&gt; '' , pf_sign_desc =&gt; 'CHAIN REMOVAL AREA AHEAD' , pf_wd =&gt; '66' , pf_ht  =&gt; '30' , pf_sq_ft_no =&gt; '1980' , pf_sign_strrm_no  =&gt; 'OW22-4' , pf_sz  =&gt; '66x30' , pf_color  =&gt; 'BLK/YLW' , pf_std_sign_typ  =&gt; 'WARNING');</v>
      </c>
    </row>
    <row r="575" spans="1:17" x14ac:dyDescent="0.25">
      <c r="A575" t="s">
        <v>4045</v>
      </c>
      <c r="B575" t="s">
        <v>4042</v>
      </c>
      <c r="C575" s="6">
        <v>42087</v>
      </c>
      <c r="D575" s="3" t="s">
        <v>1845</v>
      </c>
      <c r="E575" s="3" t="s">
        <v>427</v>
      </c>
      <c r="F575" t="s">
        <v>1842</v>
      </c>
      <c r="G575">
        <v>66</v>
      </c>
      <c r="H575">
        <v>30</v>
      </c>
      <c r="I575">
        <f t="shared" si="16"/>
        <v>1980</v>
      </c>
      <c r="J575" t="s">
        <v>1022</v>
      </c>
      <c r="K575" t="s">
        <v>1023</v>
      </c>
      <c r="L575" s="5" t="s">
        <v>1846</v>
      </c>
      <c r="M575">
        <v>668</v>
      </c>
      <c r="N575" s="2" t="s">
        <v>4047</v>
      </c>
      <c r="Q575" t="str">
        <f t="shared" si="17"/>
        <v>nm3api_inv_sign.ins(p_iit_ne_id =&gt; n,p_effective_date =&gt;'24-Mar-2015' , p_admin_unit=&gt; 3, pf_std_sign_no =&gt; 'OW22-5-30' , pf_graph_id =&gt; '668' , pf_show  =&gt; 'Y' , pf_mms_no  =&gt; '' , pf_sign_desc =&gt; 'CHAIN REMOVAL AREA' , pf_wd =&gt; '66' , pf_ht  =&gt; '30' , pf_sq_ft_no =&gt; '1980' , pf_sign_strrm_no  =&gt; 'OW22-5' , pf_sz  =&gt; '66x30' , pf_color  =&gt; 'BLK/YLW' , pf_std_sign_typ  =&gt; 'WARNING');</v>
      </c>
    </row>
    <row r="576" spans="1:17" x14ac:dyDescent="0.25">
      <c r="A576" t="s">
        <v>4045</v>
      </c>
      <c r="B576" t="s">
        <v>4042</v>
      </c>
      <c r="C576" s="6">
        <v>42087</v>
      </c>
      <c r="D576" s="3" t="s">
        <v>1847</v>
      </c>
      <c r="E576" s="3" t="s">
        <v>427</v>
      </c>
      <c r="F576" t="s">
        <v>1842</v>
      </c>
      <c r="G576">
        <v>66</v>
      </c>
      <c r="H576">
        <v>30</v>
      </c>
      <c r="I576">
        <f t="shared" si="16"/>
        <v>1980</v>
      </c>
      <c r="J576" t="s">
        <v>1022</v>
      </c>
      <c r="K576" t="s">
        <v>1023</v>
      </c>
      <c r="L576" s="5" t="s">
        <v>1846</v>
      </c>
      <c r="M576">
        <v>667</v>
      </c>
      <c r="N576" s="2" t="s">
        <v>4047</v>
      </c>
      <c r="Q576" t="str">
        <f t="shared" si="17"/>
        <v>nm3api_inv_sign.ins(p_iit_ne_id =&gt; n,p_effective_date =&gt;'24-Mar-2015' , p_admin_unit=&gt; 3, pf_std_sign_no =&gt; 'OW22-5-36' , pf_graph_id =&gt; '667' , pf_show  =&gt; 'Y' , pf_mms_no  =&gt; '' , pf_sign_desc =&gt; 'CHAIN REMOVAL AREA' , pf_wd =&gt; '66' , pf_ht  =&gt; '30' , pf_sq_ft_no =&gt; '1980' , pf_sign_strrm_no  =&gt; 'OW22-5' , pf_sz  =&gt; '66x30' , pf_color  =&gt; 'BLK/YLW' , pf_std_sign_typ  =&gt; 'WARNING');</v>
      </c>
    </row>
    <row r="577" spans="1:17" x14ac:dyDescent="0.25">
      <c r="A577" t="s">
        <v>4045</v>
      </c>
      <c r="B577" t="s">
        <v>4042</v>
      </c>
      <c r="C577" s="6">
        <v>42087</v>
      </c>
      <c r="D577" s="3" t="s">
        <v>1848</v>
      </c>
      <c r="E577" s="3" t="s">
        <v>428</v>
      </c>
      <c r="F577" t="s">
        <v>1842</v>
      </c>
      <c r="G577">
        <v>66</v>
      </c>
      <c r="H577">
        <v>30</v>
      </c>
      <c r="I577">
        <f t="shared" si="16"/>
        <v>1980</v>
      </c>
      <c r="J577" t="s">
        <v>1022</v>
      </c>
      <c r="K577" t="s">
        <v>1023</v>
      </c>
      <c r="L577" s="5" t="s">
        <v>2759</v>
      </c>
      <c r="M577">
        <v>669</v>
      </c>
      <c r="N577" s="2" t="s">
        <v>4047</v>
      </c>
      <c r="Q577" t="str">
        <f t="shared" si="17"/>
        <v>nm3api_inv_sign.ins(p_iit_ne_id =&gt; n,p_effective_date =&gt;'24-Mar-2015' , p_admin_unit=&gt; 3, pf_std_sign_no =&gt; 'OW22-6-30' , pf_graph_id =&gt; '669' , pf_show  =&gt; 'Y' , pf_mms_no  =&gt; '' , pf_sign_desc =&gt; 'CHAIN REMOVAL AREA W/ R ARROW' , pf_wd =&gt; '66' , pf_ht  =&gt; '30' , pf_sq_ft_no =&gt; '1980' , pf_sign_strrm_no  =&gt; 'OW22-6' , pf_sz  =&gt; '66x30' , pf_color  =&gt; 'BLK/YLW' , pf_std_sign_typ  =&gt; 'WARNING');</v>
      </c>
    </row>
    <row r="578" spans="1:17" x14ac:dyDescent="0.25">
      <c r="A578" t="s">
        <v>4045</v>
      </c>
      <c r="B578" t="s">
        <v>4042</v>
      </c>
      <c r="C578" s="6">
        <v>42087</v>
      </c>
      <c r="D578" s="3" t="s">
        <v>1849</v>
      </c>
      <c r="E578" s="3" t="s">
        <v>428</v>
      </c>
      <c r="F578" t="s">
        <v>1842</v>
      </c>
      <c r="G578">
        <v>66</v>
      </c>
      <c r="H578">
        <v>30</v>
      </c>
      <c r="I578">
        <f t="shared" si="16"/>
        <v>1980</v>
      </c>
      <c r="J578" t="s">
        <v>1022</v>
      </c>
      <c r="K578" t="s">
        <v>1023</v>
      </c>
      <c r="L578" s="5" t="s">
        <v>2759</v>
      </c>
      <c r="M578">
        <v>668</v>
      </c>
      <c r="N578" s="2" t="s">
        <v>4047</v>
      </c>
      <c r="Q578" t="str">
        <f t="shared" si="17"/>
        <v>nm3api_inv_sign.ins(p_iit_ne_id =&gt; n,p_effective_date =&gt;'24-Mar-2015' , p_admin_unit=&gt; 3, pf_std_sign_no =&gt; 'OW22-6-36' , pf_graph_id =&gt; '668' , pf_show  =&gt; 'Y' , pf_mms_no  =&gt; '' , pf_sign_desc =&gt; 'CHAIN REMOVAL AREA W/ R ARROW' , pf_wd =&gt; '66' , pf_ht  =&gt; '30' , pf_sq_ft_no =&gt; '1980' , pf_sign_strrm_no  =&gt; 'OW22-6' , pf_sz  =&gt; '66x30' , pf_color  =&gt; 'BLK/YLW' , pf_std_sign_typ  =&gt; 'WARNING');</v>
      </c>
    </row>
    <row r="579" spans="1:17" x14ac:dyDescent="0.25">
      <c r="A579" t="s">
        <v>4045</v>
      </c>
      <c r="B579" t="s">
        <v>4042</v>
      </c>
      <c r="C579" s="6">
        <v>42087</v>
      </c>
      <c r="D579" s="3" t="s">
        <v>1850</v>
      </c>
      <c r="E579" s="3" t="s">
        <v>429</v>
      </c>
      <c r="F579" t="s">
        <v>1851</v>
      </c>
      <c r="G579">
        <v>96</v>
      </c>
      <c r="H579">
        <v>42</v>
      </c>
      <c r="I579">
        <f t="shared" ref="I579:I642" si="18">SUM(G579*H579)</f>
        <v>4032</v>
      </c>
      <c r="J579" t="s">
        <v>1022</v>
      </c>
      <c r="K579" t="s">
        <v>1023</v>
      </c>
      <c r="L579" s="5" t="s">
        <v>1852</v>
      </c>
      <c r="M579">
        <v>1</v>
      </c>
      <c r="N579" s="2" t="s">
        <v>4047</v>
      </c>
      <c r="Q579" t="str">
        <f t="shared" ref="Q579:Q642" si="19">"nm3api_inv_sign.ins(p_iit_ne_id =&gt; n,p_effective_date =&gt;'" &amp; TEXT(C579,"DD-MMM-yyy") &amp; "' , p_admin_unit=&gt; 3, pf_std_sign_no =&gt; '" &amp; D579 &amp;  "' , pf_graph_id =&gt; '" &amp; M579 &amp; "' , pf_show  =&gt; '" &amp;N579&amp; "' , pf_mms_no  =&gt; '" &amp;O579 &amp; "' , pf_sign_desc =&gt; '" &amp;L579 &amp; "' , pf_wd =&gt; '" &amp;G579&amp; "' , pf_ht  =&gt; '" &amp;H579&amp; "' , pf_sq_ft_no =&gt; '" &amp;I579&amp; "' , pf_sign_strrm_no  =&gt; '" &amp;E579 &amp; "' , pf_sz  =&gt; '" &amp;F579&amp; "' , pf_color  =&gt; '" &amp;J579&amp; "' , pf_std_sign_typ  =&gt; '" &amp;K579&amp;"');"</f>
        <v>nm3api_inv_sign.ins(p_iit_ne_id =&gt; n,p_effective_date =&gt;'24-Mar-2015' , p_admin_unit=&gt; 3, pf_std_sign_no =&gt; 'OW22-7-42' , pf_graph_id =&gt; '1' , pf_show  =&gt; 'Y' , pf_mms_no  =&gt; '' , pf_sign_desc =&gt; 'TRAVEL ADVISORY TUNE RADIO 1XXX AM WHEN LIGHTS FLASH' , pf_wd =&gt; '96' , pf_ht  =&gt; '42' , pf_sq_ft_no =&gt; '4032' , pf_sign_strrm_no  =&gt; 'OW22-7' , pf_sz  =&gt; '96X42' , pf_color  =&gt; 'BLK/YLW' , pf_std_sign_typ  =&gt; 'WARNING');</v>
      </c>
    </row>
    <row r="580" spans="1:17" x14ac:dyDescent="0.25">
      <c r="A580" t="s">
        <v>4045</v>
      </c>
      <c r="B580" t="s">
        <v>4042</v>
      </c>
      <c r="C580" s="6">
        <v>42087</v>
      </c>
      <c r="D580" s="3" t="s">
        <v>1853</v>
      </c>
      <c r="E580" s="3" t="s">
        <v>429</v>
      </c>
      <c r="F580" t="s">
        <v>1854</v>
      </c>
      <c r="G580">
        <v>132</v>
      </c>
      <c r="H580">
        <v>54</v>
      </c>
      <c r="I580">
        <f t="shared" si="18"/>
        <v>7128</v>
      </c>
      <c r="J580" t="s">
        <v>1022</v>
      </c>
      <c r="K580" t="s">
        <v>1023</v>
      </c>
      <c r="L580" s="5" t="s">
        <v>1852</v>
      </c>
      <c r="M580">
        <v>1</v>
      </c>
      <c r="N580" s="2" t="s">
        <v>4047</v>
      </c>
      <c r="Q580" t="str">
        <f t="shared" si="19"/>
        <v>nm3api_inv_sign.ins(p_iit_ne_id =&gt; n,p_effective_date =&gt;'24-Mar-2015' , p_admin_unit=&gt; 3, pf_std_sign_no =&gt; 'OW22-7-54' , pf_graph_id =&gt; '1' , pf_show  =&gt; 'Y' , pf_mms_no  =&gt; '' , pf_sign_desc =&gt; 'TRAVEL ADVISORY TUNE RADIO 1XXX AM WHEN LIGHTS FLASH' , pf_wd =&gt; '132' , pf_ht  =&gt; '54' , pf_sq_ft_no =&gt; '7128' , pf_sign_strrm_no  =&gt; 'OW22-7' , pf_sz  =&gt; '132X54' , pf_color  =&gt; 'BLK/YLW' , pf_std_sign_typ  =&gt; 'WARNING');</v>
      </c>
    </row>
    <row r="581" spans="1:17" x14ac:dyDescent="0.25">
      <c r="A581" t="s">
        <v>4045</v>
      </c>
      <c r="B581" t="s">
        <v>4042</v>
      </c>
      <c r="C581" s="6">
        <v>42087</v>
      </c>
      <c r="D581" s="3" t="s">
        <v>1855</v>
      </c>
      <c r="E581" s="3" t="s">
        <v>429</v>
      </c>
      <c r="F581" t="s">
        <v>1856</v>
      </c>
      <c r="G581">
        <v>162</v>
      </c>
      <c r="H581">
        <v>66</v>
      </c>
      <c r="I581">
        <f t="shared" si="18"/>
        <v>10692</v>
      </c>
      <c r="J581" t="s">
        <v>1022</v>
      </c>
      <c r="K581" t="s">
        <v>1023</v>
      </c>
      <c r="L581" s="5" t="s">
        <v>1852</v>
      </c>
      <c r="M581">
        <v>1</v>
      </c>
      <c r="N581" s="2" t="s">
        <v>4047</v>
      </c>
      <c r="Q581" t="str">
        <f t="shared" si="19"/>
        <v>nm3api_inv_sign.ins(p_iit_ne_id =&gt; n,p_effective_date =&gt;'24-Mar-2015' , p_admin_unit=&gt; 3, pf_std_sign_no =&gt; 'OW22-7-66' , pf_graph_id =&gt; '1' , pf_show  =&gt; 'Y' , pf_mms_no  =&gt; '' , pf_sign_desc =&gt; 'TRAVEL ADVISORY TUNE RADIO 1XXX AM WHEN LIGHTS FLASH' , pf_wd =&gt; '162' , pf_ht  =&gt; '66' , pf_sq_ft_no =&gt; '10692' , pf_sign_strrm_no  =&gt; 'OW22-7' , pf_sz  =&gt; '162x66' , pf_color  =&gt; 'BLK/YLW' , pf_std_sign_typ  =&gt; 'WARNING');</v>
      </c>
    </row>
    <row r="582" spans="1:17" x14ac:dyDescent="0.25">
      <c r="A582" t="s">
        <v>4045</v>
      </c>
      <c r="B582" t="s">
        <v>4042</v>
      </c>
      <c r="C582" s="6">
        <v>42087</v>
      </c>
      <c r="D582" s="3" t="s">
        <v>1857</v>
      </c>
      <c r="E582" s="3">
        <v>405036</v>
      </c>
      <c r="F582" t="s">
        <v>827</v>
      </c>
      <c r="G582">
        <v>36</v>
      </c>
      <c r="H582">
        <v>36</v>
      </c>
      <c r="I582">
        <f t="shared" si="18"/>
        <v>1296</v>
      </c>
      <c r="J582" t="s">
        <v>2598</v>
      </c>
      <c r="K582" t="s">
        <v>1023</v>
      </c>
      <c r="L582" s="5" t="s">
        <v>2760</v>
      </c>
      <c r="M582">
        <v>784</v>
      </c>
      <c r="N582" s="2" t="s">
        <v>4047</v>
      </c>
      <c r="O582">
        <v>5036</v>
      </c>
      <c r="Q582" t="str">
        <f t="shared" si="19"/>
        <v>nm3api_inv_sign.ins(p_iit_ne_id =&gt; n,p_effective_date =&gt;'24-Mar-2015' , p_admin_unit=&gt; 3, pf_std_sign_no =&gt; 'OW3-5-36' , pf_graph_id =&gt; '784' , pf_show  =&gt; 'Y' , pf_mms_no  =&gt; '5036' , pf_sign_desc =&gt; 'SPEED REDUCTION ADVANCE WARNING (SYMBOL)' , pf_wd =&gt; '36' , pf_ht  =&gt; '36' , pf_sq_ft_no =&gt; '1296' , pf_sign_strrm_no  =&gt; '405036' , pf_sz  =&gt; '36x36' , pf_color  =&gt; 'BLK/SIL/YLW' , pf_std_sign_typ  =&gt; 'WARNING');</v>
      </c>
    </row>
    <row r="583" spans="1:17" x14ac:dyDescent="0.25">
      <c r="A583" t="s">
        <v>4045</v>
      </c>
      <c r="B583" t="s">
        <v>4042</v>
      </c>
      <c r="C583" s="6">
        <v>42087</v>
      </c>
      <c r="D583" s="3" t="s">
        <v>1858</v>
      </c>
      <c r="E583" s="3" t="s">
        <v>430</v>
      </c>
      <c r="F583" t="s">
        <v>827</v>
      </c>
      <c r="G583">
        <v>36</v>
      </c>
      <c r="H583">
        <v>36</v>
      </c>
      <c r="I583">
        <f t="shared" si="18"/>
        <v>1296</v>
      </c>
      <c r="J583" t="s">
        <v>2598</v>
      </c>
      <c r="K583" t="s">
        <v>1023</v>
      </c>
      <c r="L583" s="5" t="s">
        <v>2761</v>
      </c>
      <c r="M583">
        <v>657</v>
      </c>
      <c r="N583" s="2" t="s">
        <v>4047</v>
      </c>
      <c r="Q583" t="str">
        <f t="shared" si="19"/>
        <v>nm3api_inv_sign.ins(p_iit_ne_id =&gt; n,p_effective_date =&gt;'24-Mar-2015' , p_admin_unit=&gt; 3, pf_std_sign_no =&gt; 'OW3-5-36-40' , pf_graph_id =&gt; '657' , pf_show  =&gt; 'Y' , pf_mms_no  =&gt; '' , pf_sign_desc =&gt; 'SPEED REDUCTION 40 ADVANCE WARNING (SYMBOL)' , pf_wd =&gt; '36' , pf_ht  =&gt; '36' , pf_sq_ft_no =&gt; '1296' , pf_sign_strrm_no  =&gt; 'OW3-5' , pf_sz  =&gt; '36x36' , pf_color  =&gt; 'BLK/SIL/YLW' , pf_std_sign_typ  =&gt; 'WARNING');</v>
      </c>
    </row>
    <row r="584" spans="1:17" x14ac:dyDescent="0.25">
      <c r="A584" t="s">
        <v>4045</v>
      </c>
      <c r="B584" t="s">
        <v>4042</v>
      </c>
      <c r="C584" s="6">
        <v>42087</v>
      </c>
      <c r="D584" s="3" t="s">
        <v>1859</v>
      </c>
      <c r="E584" s="3" t="s">
        <v>430</v>
      </c>
      <c r="F584" t="s">
        <v>827</v>
      </c>
      <c r="G584">
        <v>36</v>
      </c>
      <c r="H584">
        <v>36</v>
      </c>
      <c r="I584">
        <f t="shared" si="18"/>
        <v>1296</v>
      </c>
      <c r="J584" t="s">
        <v>2598</v>
      </c>
      <c r="K584" t="s">
        <v>1023</v>
      </c>
      <c r="L584" s="5" t="s">
        <v>2762</v>
      </c>
      <c r="M584">
        <v>657</v>
      </c>
      <c r="N584" s="2" t="s">
        <v>4047</v>
      </c>
      <c r="Q584" t="str">
        <f t="shared" si="19"/>
        <v>nm3api_inv_sign.ins(p_iit_ne_id =&gt; n,p_effective_date =&gt;'24-Mar-2015' , p_admin_unit=&gt; 3, pf_std_sign_no =&gt; 'OW3-5-36-50' , pf_graph_id =&gt; '657' , pf_show  =&gt; 'Y' , pf_mms_no  =&gt; '' , pf_sign_desc =&gt; 'SPEED REDUCTION 50 ADVANCE WARNING (SYMBOL)' , pf_wd =&gt; '36' , pf_ht  =&gt; '36' , pf_sq_ft_no =&gt; '1296' , pf_sign_strrm_no  =&gt; 'OW3-5' , pf_sz  =&gt; '36x36' , pf_color  =&gt; 'BLK/SIL/YLW' , pf_std_sign_typ  =&gt; 'WARNING');</v>
      </c>
    </row>
    <row r="585" spans="1:17" x14ac:dyDescent="0.25">
      <c r="A585" t="s">
        <v>4045</v>
      </c>
      <c r="B585" t="s">
        <v>4042</v>
      </c>
      <c r="C585" s="6">
        <v>42087</v>
      </c>
      <c r="D585" s="3" t="s">
        <v>1860</v>
      </c>
      <c r="E585" s="3">
        <v>405037</v>
      </c>
      <c r="F585" t="s">
        <v>822</v>
      </c>
      <c r="G585">
        <v>48</v>
      </c>
      <c r="H585">
        <v>48</v>
      </c>
      <c r="I585">
        <f t="shared" si="18"/>
        <v>2304</v>
      </c>
      <c r="J585" t="s">
        <v>2598</v>
      </c>
      <c r="K585" t="s">
        <v>1023</v>
      </c>
      <c r="L585" s="5" t="s">
        <v>2760</v>
      </c>
      <c r="M585">
        <v>657</v>
      </c>
      <c r="N585" s="2" t="s">
        <v>4047</v>
      </c>
      <c r="O585">
        <v>5037</v>
      </c>
      <c r="Q585" t="str">
        <f t="shared" si="19"/>
        <v>nm3api_inv_sign.ins(p_iit_ne_id =&gt; n,p_effective_date =&gt;'24-Mar-2015' , p_admin_unit=&gt; 3, pf_std_sign_no =&gt; 'OW3-5-48' , pf_graph_id =&gt; '657' , pf_show  =&gt; 'Y' , pf_mms_no  =&gt; '5037' , pf_sign_desc =&gt; 'SPEED REDUCTION ADVANCE WARNING (SYMBOL)' , pf_wd =&gt; '48' , pf_ht  =&gt; '48' , pf_sq_ft_no =&gt; '2304' , pf_sign_strrm_no  =&gt; '405037' , pf_sz  =&gt; '48x48' , pf_color  =&gt; 'BLK/SIL/YLW' , pf_std_sign_typ  =&gt; 'WARNING');</v>
      </c>
    </row>
    <row r="586" spans="1:17" x14ac:dyDescent="0.25">
      <c r="A586" t="s">
        <v>4045</v>
      </c>
      <c r="B586" t="s">
        <v>4042</v>
      </c>
      <c r="C586" s="6">
        <v>42087</v>
      </c>
      <c r="D586" s="3" t="s">
        <v>1861</v>
      </c>
      <c r="E586" s="3">
        <v>405623</v>
      </c>
      <c r="F586" t="s">
        <v>827</v>
      </c>
      <c r="G586">
        <v>36</v>
      </c>
      <c r="H586">
        <v>36</v>
      </c>
      <c r="I586">
        <f t="shared" si="18"/>
        <v>1296</v>
      </c>
      <c r="J586" t="s">
        <v>1022</v>
      </c>
      <c r="K586" t="s">
        <v>1023</v>
      </c>
      <c r="L586" s="5" t="s">
        <v>2763</v>
      </c>
      <c r="M586">
        <v>1</v>
      </c>
      <c r="N586" s="2" t="s">
        <v>4047</v>
      </c>
      <c r="O586">
        <v>5623</v>
      </c>
      <c r="Q586" t="str">
        <f t="shared" si="19"/>
        <v>nm3api_inv_sign.ins(p_iit_ne_id =&gt; n,p_effective_date =&gt;'24-Mar-2015' , p_admin_unit=&gt; 3, pf_std_sign_no =&gt; 'OW6-6-36' , pf_graph_id =&gt; '1' , pf_show  =&gt; 'Y' , pf_mms_no  =&gt; '5623' , pf_sign_desc =&gt; 'TRAFFIC SEPARATOR (SYMBOL)' , pf_wd =&gt; '36' , pf_ht  =&gt; '36' , pf_sq_ft_no =&gt; '1296' , pf_sign_strrm_no  =&gt; '405623' , pf_sz  =&gt; '36x36' , pf_color  =&gt; 'BLK/YLW' , pf_std_sign_typ  =&gt; 'WARNING');</v>
      </c>
    </row>
    <row r="587" spans="1:17" x14ac:dyDescent="0.25">
      <c r="A587" t="s">
        <v>4045</v>
      </c>
      <c r="B587" t="s">
        <v>4042</v>
      </c>
      <c r="C587" s="6">
        <v>42087</v>
      </c>
      <c r="D587" s="3" t="s">
        <v>1862</v>
      </c>
      <c r="E587" s="3">
        <v>405622</v>
      </c>
      <c r="F587" t="s">
        <v>822</v>
      </c>
      <c r="G587">
        <v>48</v>
      </c>
      <c r="H587">
        <v>48</v>
      </c>
      <c r="I587">
        <f t="shared" si="18"/>
        <v>2304</v>
      </c>
      <c r="J587" t="s">
        <v>1022</v>
      </c>
      <c r="K587" t="s">
        <v>1023</v>
      </c>
      <c r="L587" s="5" t="s">
        <v>2763</v>
      </c>
      <c r="M587">
        <v>1</v>
      </c>
      <c r="N587" s="2" t="s">
        <v>4047</v>
      </c>
      <c r="O587">
        <v>5622</v>
      </c>
      <c r="Q587" t="str">
        <f t="shared" si="19"/>
        <v>nm3api_inv_sign.ins(p_iit_ne_id =&gt; n,p_effective_date =&gt;'24-Mar-2015' , p_admin_unit=&gt; 3, pf_std_sign_no =&gt; 'OW6-6-48' , pf_graph_id =&gt; '1' , pf_show  =&gt; 'Y' , pf_mms_no  =&gt; '5622' , pf_sign_desc =&gt; 'TRAFFIC SEPARATOR (SYMBOL)' , pf_wd =&gt; '48' , pf_ht  =&gt; '48' , pf_sq_ft_no =&gt; '2304' , pf_sign_strrm_no  =&gt; '405622' , pf_sz  =&gt; '48x48' , pf_color  =&gt; 'BLK/YLW' , pf_std_sign_typ  =&gt; 'WARNING');</v>
      </c>
    </row>
    <row r="588" spans="1:17" x14ac:dyDescent="0.25">
      <c r="A588" t="s">
        <v>4045</v>
      </c>
      <c r="B588" t="s">
        <v>4042</v>
      </c>
      <c r="C588" s="6">
        <v>42087</v>
      </c>
      <c r="D588" s="3" t="s">
        <v>1863</v>
      </c>
      <c r="E588" s="3" t="s">
        <v>441</v>
      </c>
      <c r="F588" t="s">
        <v>935</v>
      </c>
      <c r="G588">
        <v>24</v>
      </c>
      <c r="H588">
        <v>24</v>
      </c>
      <c r="I588">
        <f t="shared" si="18"/>
        <v>576</v>
      </c>
      <c r="J588" t="s">
        <v>1022</v>
      </c>
      <c r="K588" t="s">
        <v>1023</v>
      </c>
      <c r="L588" s="5" t="s">
        <v>2764</v>
      </c>
      <c r="M588">
        <v>728</v>
      </c>
      <c r="N588" s="2" t="s">
        <v>4047</v>
      </c>
      <c r="Q588" t="str">
        <f t="shared" si="19"/>
        <v>nm3api_inv_sign.ins(p_iit_ne_id =&gt; n,p_effective_date =&gt;'24-Mar-2015' , p_admin_unit=&gt; 3, pf_std_sign_no =&gt; 'OW7-3a-24' , pf_graph_id =&gt; '728' , pf_show  =&gt; 'Y' , pf_mms_no  =&gt; '' , pf_sign_desc =&gt; 'NEXT X MILES' , pf_wd =&gt; '24' , pf_ht  =&gt; '24' , pf_sq_ft_no =&gt; '576' , pf_sign_strrm_no  =&gt; 'OW7-3a' , pf_sz  =&gt; '24x24' , pf_color  =&gt; 'BLK/YLW' , pf_std_sign_typ  =&gt; 'WARNING');</v>
      </c>
    </row>
    <row r="589" spans="1:17" x14ac:dyDescent="0.25">
      <c r="A589" t="s">
        <v>4045</v>
      </c>
      <c r="B589" t="s">
        <v>4042</v>
      </c>
      <c r="C589" s="6">
        <v>42087</v>
      </c>
      <c r="D589" s="3" t="s">
        <v>1864</v>
      </c>
      <c r="E589" s="3" t="s">
        <v>441</v>
      </c>
      <c r="F589" t="s">
        <v>825</v>
      </c>
      <c r="G589">
        <v>30</v>
      </c>
      <c r="H589">
        <v>30</v>
      </c>
      <c r="I589">
        <f t="shared" si="18"/>
        <v>900</v>
      </c>
      <c r="J589" t="s">
        <v>1022</v>
      </c>
      <c r="K589" t="s">
        <v>1023</v>
      </c>
      <c r="L589" s="5" t="s">
        <v>2764</v>
      </c>
      <c r="M589">
        <v>1</v>
      </c>
      <c r="N589" s="2" t="s">
        <v>4047</v>
      </c>
      <c r="Q589" t="str">
        <f t="shared" si="19"/>
        <v>nm3api_inv_sign.ins(p_iit_ne_id =&gt; n,p_effective_date =&gt;'24-Mar-2015' , p_admin_unit=&gt; 3, pf_std_sign_no =&gt; 'OW7-3a-30' , pf_graph_id =&gt; '1' , pf_show  =&gt; 'Y' , pf_mms_no  =&gt; '' , pf_sign_desc =&gt; 'NEXT X MILES' , pf_wd =&gt; '30' , pf_ht  =&gt; '30' , pf_sq_ft_no =&gt; '900' , pf_sign_strrm_no  =&gt; 'OW7-3a' , pf_sz  =&gt; '30x30' , pf_color  =&gt; 'BLK/YLW' , pf_std_sign_typ  =&gt; 'WARNING');</v>
      </c>
    </row>
    <row r="590" spans="1:17" x14ac:dyDescent="0.25">
      <c r="A590" t="s">
        <v>4045</v>
      </c>
      <c r="B590" t="s">
        <v>4042</v>
      </c>
      <c r="C590" s="6">
        <v>42087</v>
      </c>
      <c r="D590" s="3" t="s">
        <v>1865</v>
      </c>
      <c r="E590" s="3">
        <v>405630</v>
      </c>
      <c r="F590" t="s">
        <v>822</v>
      </c>
      <c r="G590">
        <v>48</v>
      </c>
      <c r="H590">
        <v>48</v>
      </c>
      <c r="I590">
        <f t="shared" si="18"/>
        <v>2304</v>
      </c>
      <c r="J590" t="s">
        <v>1022</v>
      </c>
      <c r="K590" t="s">
        <v>1023</v>
      </c>
      <c r="L590" s="5" t="s">
        <v>444</v>
      </c>
      <c r="M590">
        <v>1</v>
      </c>
      <c r="N590" s="2" t="s">
        <v>4047</v>
      </c>
      <c r="O590">
        <v>5630</v>
      </c>
      <c r="Q590" t="str">
        <f t="shared" si="19"/>
        <v>nm3api_inv_sign.ins(p_iit_ne_id =&gt; n,p_effective_date =&gt;'24-Mar-2015' , p_admin_unit=&gt; 3, pf_std_sign_no =&gt; 'OW7-4-48' , pf_graph_id =&gt; '1' , pf_show  =&gt; 'Y' , pf_mms_no  =&gt; '5630' , pf_sign_desc =&gt; 'SLOW TRUCKS' , pf_wd =&gt; '48' , pf_ht  =&gt; '48' , pf_sq_ft_no =&gt; '2304' , pf_sign_strrm_no  =&gt; '405630' , pf_sz  =&gt; '48x48' , pf_color  =&gt; 'BLK/YLW' , pf_std_sign_typ  =&gt; 'WARNING');</v>
      </c>
    </row>
    <row r="591" spans="1:17" x14ac:dyDescent="0.25">
      <c r="A591" t="s">
        <v>4045</v>
      </c>
      <c r="B591" t="s">
        <v>4042</v>
      </c>
      <c r="C591" s="6">
        <v>42087</v>
      </c>
      <c r="D591" s="3" t="s">
        <v>1866</v>
      </c>
      <c r="E591" s="3" t="s">
        <v>1867</v>
      </c>
      <c r="F591" t="s">
        <v>1754</v>
      </c>
      <c r="G591">
        <v>30</v>
      </c>
      <c r="H591">
        <v>60</v>
      </c>
      <c r="I591">
        <f t="shared" si="18"/>
        <v>1800</v>
      </c>
      <c r="J591" t="s">
        <v>1022</v>
      </c>
      <c r="K591" t="s">
        <v>1023</v>
      </c>
      <c r="L591" s="5" t="s">
        <v>2765</v>
      </c>
      <c r="M591">
        <v>1</v>
      </c>
      <c r="N591" s="2" t="s">
        <v>4047</v>
      </c>
      <c r="Q591" t="str">
        <f t="shared" si="19"/>
        <v>nm3api_inv_sign.ins(p_iit_ne_id =&gt; n,p_effective_date =&gt;'24-Mar-2015' , p_admin_unit=&gt; 3, pf_std_sign_no =&gt; 'OW80-1-60' , pf_graph_id =&gt; '1' , pf_show  =&gt; 'Y' , pf_mms_no  =&gt; '' , pf_sign_desc =&gt; 'ATTENUATOR BOARD' , pf_wd =&gt; '30' , pf_ht  =&gt; '60' , pf_sq_ft_no =&gt; '1800' , pf_sign_strrm_no  =&gt; 'OW80-1' , pf_sz  =&gt; '30x60' , pf_color  =&gt; 'BLK/YLW' , pf_std_sign_typ  =&gt; 'WARNING');</v>
      </c>
    </row>
    <row r="592" spans="1:17" x14ac:dyDescent="0.25">
      <c r="A592" t="s">
        <v>4045</v>
      </c>
      <c r="B592" t="s">
        <v>4042</v>
      </c>
      <c r="C592" s="6">
        <v>42087</v>
      </c>
      <c r="D592" s="3" t="s">
        <v>1868</v>
      </c>
      <c r="E592" s="3">
        <v>405662</v>
      </c>
      <c r="F592" t="s">
        <v>827</v>
      </c>
      <c r="G592">
        <v>36</v>
      </c>
      <c r="H592">
        <v>36</v>
      </c>
      <c r="I592">
        <f t="shared" si="18"/>
        <v>1296</v>
      </c>
      <c r="J592" t="s">
        <v>1022</v>
      </c>
      <c r="K592" t="s">
        <v>1023</v>
      </c>
      <c r="L592" s="5" t="s">
        <v>448</v>
      </c>
      <c r="M592">
        <v>798</v>
      </c>
      <c r="N592" s="2" t="s">
        <v>4047</v>
      </c>
      <c r="O592">
        <v>5662</v>
      </c>
      <c r="Q592" t="str">
        <f t="shared" si="19"/>
        <v>nm3api_inv_sign.ins(p_iit_ne_id =&gt; n,p_effective_date =&gt;'24-Mar-2015' , p_admin_unit=&gt; 3, pf_std_sign_no =&gt; 'OW8-11-36' , pf_graph_id =&gt; '798' , pf_show  =&gt; 'Y' , pf_mms_no  =&gt; '5662' , pf_sign_desc =&gt; 'SUNKEN GRADE' , pf_wd =&gt; '36' , pf_ht  =&gt; '36' , pf_sq_ft_no =&gt; '1296' , pf_sign_strrm_no  =&gt; '405662' , pf_sz  =&gt; '36x36' , pf_color  =&gt; 'BLK/YLW' , pf_std_sign_typ  =&gt; 'WARNING');</v>
      </c>
    </row>
    <row r="593" spans="1:17" x14ac:dyDescent="0.25">
      <c r="A593" t="s">
        <v>4045</v>
      </c>
      <c r="B593" t="s">
        <v>4042</v>
      </c>
      <c r="C593" s="6">
        <v>42087</v>
      </c>
      <c r="D593" s="3" t="s">
        <v>1869</v>
      </c>
      <c r="E593" s="3" t="s">
        <v>447</v>
      </c>
      <c r="F593" t="s">
        <v>822</v>
      </c>
      <c r="G593">
        <v>48</v>
      </c>
      <c r="H593">
        <v>48</v>
      </c>
      <c r="I593">
        <f t="shared" si="18"/>
        <v>2304</v>
      </c>
      <c r="J593" t="s">
        <v>1022</v>
      </c>
      <c r="K593" t="s">
        <v>1023</v>
      </c>
      <c r="L593" s="5" t="s">
        <v>448</v>
      </c>
      <c r="M593">
        <v>798</v>
      </c>
      <c r="N593" s="2" t="s">
        <v>4047</v>
      </c>
      <c r="Q593" t="str">
        <f t="shared" si="19"/>
        <v>nm3api_inv_sign.ins(p_iit_ne_id =&gt; n,p_effective_date =&gt;'24-Mar-2015' , p_admin_unit=&gt; 3, pf_std_sign_no =&gt; 'OW8-11-48' , pf_graph_id =&gt; '798' , pf_show  =&gt; 'Y' , pf_mms_no  =&gt; '' , pf_sign_desc =&gt; 'SUNKEN GRADE' , pf_wd =&gt; '48' , pf_ht  =&gt; '48' , pf_sq_ft_no =&gt; '2304' , pf_sign_strrm_no  =&gt; 'OW8-11' , pf_sz  =&gt; '48x48' , pf_color  =&gt; 'BLK/YLW' , pf_std_sign_typ  =&gt; 'WARNING');</v>
      </c>
    </row>
    <row r="594" spans="1:17" x14ac:dyDescent="0.25">
      <c r="A594" t="s">
        <v>4045</v>
      </c>
      <c r="B594" t="s">
        <v>4042</v>
      </c>
      <c r="C594" s="6">
        <v>42087</v>
      </c>
      <c r="D594" s="3" t="s">
        <v>1870</v>
      </c>
      <c r="E594" s="3">
        <v>405680</v>
      </c>
      <c r="F594" t="s">
        <v>827</v>
      </c>
      <c r="G594">
        <v>36</v>
      </c>
      <c r="H594">
        <v>36</v>
      </c>
      <c r="I594">
        <f t="shared" si="18"/>
        <v>1296</v>
      </c>
      <c r="J594" t="s">
        <v>1022</v>
      </c>
      <c r="K594" t="s">
        <v>1023</v>
      </c>
      <c r="L594" s="5" t="s">
        <v>2766</v>
      </c>
      <c r="M594">
        <v>801</v>
      </c>
      <c r="N594" s="2" t="s">
        <v>4047</v>
      </c>
      <c r="O594">
        <v>5680</v>
      </c>
      <c r="Q594" t="str">
        <f t="shared" si="19"/>
        <v>nm3api_inv_sign.ins(p_iit_ne_id =&gt; n,p_effective_date =&gt;'24-Mar-2015' , p_admin_unit=&gt; 3, pf_std_sign_no =&gt; 'OW8-12L-36' , pf_graph_id =&gt; '801' , pf_show  =&gt; 'Y' , pf_mms_no  =&gt; '5680' , pf_sign_desc =&gt; 'TRUCK TIPPING LEFT (SYMBOL)' , pf_wd =&gt; '36' , pf_ht  =&gt; '36' , pf_sq_ft_no =&gt; '1296' , pf_sign_strrm_no  =&gt; '405680' , pf_sz  =&gt; '36x36' , pf_color  =&gt; 'BLK/YLW' , pf_std_sign_typ  =&gt; 'WARNING');</v>
      </c>
    </row>
    <row r="595" spans="1:17" x14ac:dyDescent="0.25">
      <c r="A595" t="s">
        <v>4045</v>
      </c>
      <c r="B595" t="s">
        <v>4042</v>
      </c>
      <c r="C595" s="6">
        <v>42087</v>
      </c>
      <c r="D595" s="3" t="s">
        <v>1871</v>
      </c>
      <c r="E595" s="3">
        <v>405682</v>
      </c>
      <c r="F595" t="s">
        <v>822</v>
      </c>
      <c r="G595">
        <v>48</v>
      </c>
      <c r="H595">
        <v>48</v>
      </c>
      <c r="I595">
        <f t="shared" si="18"/>
        <v>2304</v>
      </c>
      <c r="J595" t="s">
        <v>1022</v>
      </c>
      <c r="K595" t="s">
        <v>1023</v>
      </c>
      <c r="L595" s="5" t="s">
        <v>2766</v>
      </c>
      <c r="M595">
        <v>801</v>
      </c>
      <c r="N595" s="2" t="s">
        <v>4047</v>
      </c>
      <c r="O595">
        <v>5682</v>
      </c>
      <c r="Q595" t="str">
        <f t="shared" si="19"/>
        <v>nm3api_inv_sign.ins(p_iit_ne_id =&gt; n,p_effective_date =&gt;'24-Mar-2015' , p_admin_unit=&gt; 3, pf_std_sign_no =&gt; 'OW8-12L-48' , pf_graph_id =&gt; '801' , pf_show  =&gt; 'Y' , pf_mms_no  =&gt; '5682' , pf_sign_desc =&gt; 'TRUCK TIPPING LEFT (SYMBOL)' , pf_wd =&gt; '48' , pf_ht  =&gt; '48' , pf_sq_ft_no =&gt; '2304' , pf_sign_strrm_no  =&gt; '405682' , pf_sz  =&gt; '48x48' , pf_color  =&gt; 'BLK/YLW' , pf_std_sign_typ  =&gt; 'WARNING');</v>
      </c>
    </row>
    <row r="596" spans="1:17" x14ac:dyDescent="0.25">
      <c r="A596" t="s">
        <v>4045</v>
      </c>
      <c r="B596" t="s">
        <v>4042</v>
      </c>
      <c r="C596" s="6">
        <v>42087</v>
      </c>
      <c r="D596" s="3" t="s">
        <v>1872</v>
      </c>
      <c r="E596" s="3">
        <v>405681</v>
      </c>
      <c r="F596" t="s">
        <v>827</v>
      </c>
      <c r="G596">
        <v>36</v>
      </c>
      <c r="H596">
        <v>36</v>
      </c>
      <c r="I596">
        <f t="shared" si="18"/>
        <v>1296</v>
      </c>
      <c r="J596" t="s">
        <v>1022</v>
      </c>
      <c r="K596" t="s">
        <v>1023</v>
      </c>
      <c r="L596" s="5" t="s">
        <v>2767</v>
      </c>
      <c r="M596">
        <v>801</v>
      </c>
      <c r="N596" s="2" t="s">
        <v>4047</v>
      </c>
      <c r="O596">
        <v>5681</v>
      </c>
      <c r="Q596" t="str">
        <f t="shared" si="19"/>
        <v>nm3api_inv_sign.ins(p_iit_ne_id =&gt; n,p_effective_date =&gt;'24-Mar-2015' , p_admin_unit=&gt; 3, pf_std_sign_no =&gt; 'OW8-12R-36' , pf_graph_id =&gt; '801' , pf_show  =&gt; 'Y' , pf_mms_no  =&gt; '5681' , pf_sign_desc =&gt; 'TRUCK TIPPING RIGHT (SYMBOL)' , pf_wd =&gt; '36' , pf_ht  =&gt; '36' , pf_sq_ft_no =&gt; '1296' , pf_sign_strrm_no  =&gt; '405681' , pf_sz  =&gt; '36x36' , pf_color  =&gt; 'BLK/YLW' , pf_std_sign_typ  =&gt; 'WARNING');</v>
      </c>
    </row>
    <row r="597" spans="1:17" x14ac:dyDescent="0.25">
      <c r="A597" t="s">
        <v>4045</v>
      </c>
      <c r="B597" t="s">
        <v>4042</v>
      </c>
      <c r="C597" s="6">
        <v>42087</v>
      </c>
      <c r="D597" s="3" t="s">
        <v>1873</v>
      </c>
      <c r="E597" s="3">
        <v>405683</v>
      </c>
      <c r="F597" t="s">
        <v>822</v>
      </c>
      <c r="G597">
        <v>48</v>
      </c>
      <c r="H597">
        <v>48</v>
      </c>
      <c r="I597">
        <f t="shared" si="18"/>
        <v>2304</v>
      </c>
      <c r="J597" t="s">
        <v>1022</v>
      </c>
      <c r="K597" t="s">
        <v>1023</v>
      </c>
      <c r="L597" s="5" t="s">
        <v>2767</v>
      </c>
      <c r="M597">
        <v>801</v>
      </c>
      <c r="N597" s="2" t="s">
        <v>4047</v>
      </c>
      <c r="O597">
        <v>5683</v>
      </c>
      <c r="Q597" t="str">
        <f t="shared" si="19"/>
        <v>nm3api_inv_sign.ins(p_iit_ne_id =&gt; n,p_effective_date =&gt;'24-Mar-2015' , p_admin_unit=&gt; 3, pf_std_sign_no =&gt; 'OW8-12R-48' , pf_graph_id =&gt; '801' , pf_show  =&gt; 'Y' , pf_mms_no  =&gt; '5683' , pf_sign_desc =&gt; 'TRUCK TIPPING RIGHT (SYMBOL)' , pf_wd =&gt; '48' , pf_ht  =&gt; '48' , pf_sq_ft_no =&gt; '2304' , pf_sign_strrm_no  =&gt; '405683' , pf_sz  =&gt; '48x48' , pf_color  =&gt; 'BLK/YLW' , pf_std_sign_typ  =&gt; 'WARNING');</v>
      </c>
    </row>
    <row r="598" spans="1:17" x14ac:dyDescent="0.25">
      <c r="A598" t="s">
        <v>4045</v>
      </c>
      <c r="B598" t="s">
        <v>4042</v>
      </c>
      <c r="C598" s="6">
        <v>42087</v>
      </c>
      <c r="D598" s="3" t="s">
        <v>1874</v>
      </c>
      <c r="E598" s="3">
        <v>405684</v>
      </c>
      <c r="F598" t="s">
        <v>822</v>
      </c>
      <c r="G598">
        <v>48</v>
      </c>
      <c r="H598">
        <v>48</v>
      </c>
      <c r="I598">
        <f t="shared" si="18"/>
        <v>2304</v>
      </c>
      <c r="J598" t="s">
        <v>1022</v>
      </c>
      <c r="K598" t="s">
        <v>1023</v>
      </c>
      <c r="L598" s="5" t="s">
        <v>2768</v>
      </c>
      <c r="M598">
        <v>700</v>
      </c>
      <c r="N598" s="2" t="s">
        <v>4047</v>
      </c>
      <c r="O598">
        <v>5684</v>
      </c>
      <c r="Q598" t="str">
        <f t="shared" si="19"/>
        <v>nm3api_inv_sign.ins(p_iit_ne_id =&gt; n,p_effective_date =&gt;'24-Mar-2015' , p_admin_unit=&gt; 3, pf_std_sign_no =&gt; 'OW8-13-48' , pf_graph_id =&gt; '700' , pf_show  =&gt; 'Y' , pf_mms_no  =&gt; '5684' , pf_sign_desc =&gt; 'GROOVED PAVEMENT W/ MOTORCYCLE SYMBOL' , pf_wd =&gt; '48' , pf_ht  =&gt; '48' , pf_sq_ft_no =&gt; '2304' , pf_sign_strrm_no  =&gt; '405684' , pf_sz  =&gt; '48x48' , pf_color  =&gt; 'BLK/YLW' , pf_std_sign_typ  =&gt; 'WARNING');</v>
      </c>
    </row>
    <row r="599" spans="1:17" x14ac:dyDescent="0.25">
      <c r="A599" t="s">
        <v>4045</v>
      </c>
      <c r="B599" t="s">
        <v>4042</v>
      </c>
      <c r="C599" s="6">
        <v>42087</v>
      </c>
      <c r="D599" s="3" t="s">
        <v>1875</v>
      </c>
      <c r="E599" s="3" t="s">
        <v>453</v>
      </c>
      <c r="F599" t="s">
        <v>972</v>
      </c>
      <c r="G599">
        <v>24</v>
      </c>
      <c r="H599">
        <v>30</v>
      </c>
      <c r="I599">
        <f t="shared" si="18"/>
        <v>720</v>
      </c>
      <c r="J599" t="s">
        <v>1015</v>
      </c>
      <c r="K599" t="s">
        <v>1016</v>
      </c>
      <c r="L599" s="5" t="s">
        <v>189</v>
      </c>
      <c r="M599">
        <v>1</v>
      </c>
      <c r="N599" s="2" t="s">
        <v>4047</v>
      </c>
      <c r="Q599" t="str">
        <f t="shared" si="19"/>
        <v>nm3api_inv_sign.ins(p_iit_ne_id =&gt; n,p_effective_date =&gt;'24-Mar-2015' , p_admin_unit=&gt; 3, pf_std_sign_no =&gt; 'R10-10L-30' , pf_graph_id =&gt; '1' , pf_show  =&gt; 'Y' , pf_mms_no  =&gt; '' , pf_sign_desc =&gt; 'LEFT TURN SIGNAL' , pf_wd =&gt; '24' , pf_ht  =&gt; '30' , pf_sq_ft_no =&gt; '720' , pf_sign_strrm_no  =&gt; 'R10-10L' , pf_sz  =&gt; '24x30' , pf_color  =&gt; 'BLK/SIL' , pf_std_sign_typ  =&gt; 'REGULATORY');</v>
      </c>
    </row>
    <row r="600" spans="1:17" x14ac:dyDescent="0.25">
      <c r="A600" t="s">
        <v>4045</v>
      </c>
      <c r="B600" t="s">
        <v>4042</v>
      </c>
      <c r="C600" s="6">
        <v>42087</v>
      </c>
      <c r="D600" s="3" t="s">
        <v>1876</v>
      </c>
      <c r="E600" s="3" t="s">
        <v>454</v>
      </c>
      <c r="F600" t="s">
        <v>972</v>
      </c>
      <c r="G600">
        <v>24</v>
      </c>
      <c r="H600">
        <v>30</v>
      </c>
      <c r="I600">
        <f t="shared" si="18"/>
        <v>720</v>
      </c>
      <c r="J600" t="s">
        <v>1015</v>
      </c>
      <c r="K600" t="s">
        <v>1016</v>
      </c>
      <c r="L600" s="5" t="s">
        <v>191</v>
      </c>
      <c r="M600">
        <v>1</v>
      </c>
      <c r="N600" s="2" t="s">
        <v>4047</v>
      </c>
      <c r="Q600" t="str">
        <f t="shared" si="19"/>
        <v>nm3api_inv_sign.ins(p_iit_ne_id =&gt; n,p_effective_date =&gt;'24-Mar-2015' , p_admin_unit=&gt; 3, pf_std_sign_no =&gt; 'R10-10R-30' , pf_graph_id =&gt; '1' , pf_show  =&gt; 'Y' , pf_mms_no  =&gt; '' , pf_sign_desc =&gt; 'RIGHT TURN SIGNAL' , pf_wd =&gt; '24' , pf_ht  =&gt; '30' , pf_sq_ft_no =&gt; '720' , pf_sign_strrm_no  =&gt; 'R10-10R' , pf_sz  =&gt; '24x30' , pf_color  =&gt; 'BLK/SIL' , pf_std_sign_typ  =&gt; 'REGULATORY');</v>
      </c>
    </row>
    <row r="601" spans="1:17" x14ac:dyDescent="0.25">
      <c r="A601" t="s">
        <v>4045</v>
      </c>
      <c r="B601" t="s">
        <v>4042</v>
      </c>
      <c r="C601" s="6">
        <v>42087</v>
      </c>
      <c r="D601" s="3" t="s">
        <v>1877</v>
      </c>
      <c r="E601" s="3" t="s">
        <v>1878</v>
      </c>
      <c r="F601" t="s">
        <v>972</v>
      </c>
      <c r="G601">
        <v>24</v>
      </c>
      <c r="H601">
        <v>30</v>
      </c>
      <c r="I601">
        <f t="shared" si="18"/>
        <v>720</v>
      </c>
      <c r="J601" t="s">
        <v>2593</v>
      </c>
      <c r="K601" t="s">
        <v>1016</v>
      </c>
      <c r="L601" s="5" t="s">
        <v>2769</v>
      </c>
      <c r="M601">
        <v>1</v>
      </c>
      <c r="N601" s="2" t="s">
        <v>4047</v>
      </c>
      <c r="Q601" t="str">
        <f t="shared" si="19"/>
        <v>nm3api_inv_sign.ins(p_iit_ne_id =&gt; n,p_effective_date =&gt;'24-Mar-2015' , p_admin_unit=&gt; 3, pf_std_sign_no =&gt; 'R10-11-30' , pf_graph_id =&gt; '1' , pf_show  =&gt; 'Y' , pf_mms_no  =&gt; '' , pf_sign_desc =&gt; 'NO TURN ON RED W/ DOT' , pf_wd =&gt; '24' , pf_ht  =&gt; '30' , pf_sq_ft_no =&gt; '720' , pf_sign_strrm_no  =&gt; 'R10-11' , pf_sz  =&gt; '24x30' , pf_color  =&gt; 'BLK/RED/SIL' , pf_std_sign_typ  =&gt; 'REGULATORY');</v>
      </c>
    </row>
    <row r="602" spans="1:17" x14ac:dyDescent="0.25">
      <c r="A602" t="s">
        <v>4045</v>
      </c>
      <c r="B602" t="s">
        <v>4042</v>
      </c>
      <c r="C602" s="6">
        <v>42087</v>
      </c>
      <c r="D602" s="3" t="s">
        <v>1879</v>
      </c>
      <c r="E602" s="3">
        <v>405507</v>
      </c>
      <c r="F602" t="s">
        <v>878</v>
      </c>
      <c r="G602">
        <v>30</v>
      </c>
      <c r="H602">
        <v>36</v>
      </c>
      <c r="I602">
        <f t="shared" si="18"/>
        <v>1080</v>
      </c>
      <c r="J602" t="s">
        <v>1015</v>
      </c>
      <c r="K602" t="s">
        <v>1016</v>
      </c>
      <c r="L602" s="5" t="s">
        <v>193</v>
      </c>
      <c r="M602">
        <v>1</v>
      </c>
      <c r="N602" s="2" t="s">
        <v>4047</v>
      </c>
      <c r="O602">
        <v>5507</v>
      </c>
      <c r="Q602" t="str">
        <f t="shared" si="19"/>
        <v>nm3api_inv_sign.ins(p_iit_ne_id =&gt; n,p_effective_date =&gt;'24-Mar-2015' , p_admin_unit=&gt; 3, pf_std_sign_no =&gt; 'R10-11A-36' , pf_graph_id =&gt; '1' , pf_show  =&gt; 'Y' , pf_mms_no  =&gt; '5507' , pf_sign_desc =&gt; 'NO TURN ON RED' , pf_wd =&gt; '30' , pf_ht  =&gt; '36' , pf_sq_ft_no =&gt; '1080' , pf_sign_strrm_no  =&gt; '405507' , pf_sz  =&gt; '30x36' , pf_color  =&gt; 'BLK/SIL' , pf_std_sign_typ  =&gt; 'REGULATORY');</v>
      </c>
    </row>
    <row r="603" spans="1:17" x14ac:dyDescent="0.25">
      <c r="A603" t="s">
        <v>4045</v>
      </c>
      <c r="B603" t="s">
        <v>4042</v>
      </c>
      <c r="C603" s="6">
        <v>42087</v>
      </c>
      <c r="D603" s="3" t="s">
        <v>1880</v>
      </c>
      <c r="E603" s="3" t="s">
        <v>1881</v>
      </c>
      <c r="F603" t="s">
        <v>1011</v>
      </c>
      <c r="G603">
        <v>36</v>
      </c>
      <c r="H603">
        <v>24</v>
      </c>
      <c r="I603">
        <f t="shared" si="18"/>
        <v>864</v>
      </c>
      <c r="J603" t="s">
        <v>1015</v>
      </c>
      <c r="K603" t="s">
        <v>1016</v>
      </c>
      <c r="L603" s="5" t="s">
        <v>1882</v>
      </c>
      <c r="M603">
        <v>1</v>
      </c>
      <c r="N603" s="2" t="s">
        <v>4047</v>
      </c>
      <c r="Q603" t="str">
        <f t="shared" si="19"/>
        <v>nm3api_inv_sign.ins(p_iit_ne_id =&gt; n,p_effective_date =&gt;'24-Mar-2015' , p_admin_unit=&gt; 3, pf_std_sign_no =&gt; 'R10-13-24' , pf_graph_id =&gt; '1' , pf_show  =&gt; 'Y' , pf_mms_no  =&gt; '' , pf_sign_desc =&gt; 'EMERGENCY SIGNAL' , pf_wd =&gt; '36' , pf_ht  =&gt; '24' , pf_sq_ft_no =&gt; '864' , pf_sign_strrm_no  =&gt; 'R10-13' , pf_sz  =&gt; '36x24' , pf_color  =&gt; 'BLK/SIL' , pf_std_sign_typ  =&gt; 'REGULATORY');</v>
      </c>
    </row>
    <row r="604" spans="1:17" x14ac:dyDescent="0.25">
      <c r="A604" t="s">
        <v>4045</v>
      </c>
      <c r="B604" t="s">
        <v>4042</v>
      </c>
      <c r="C604" s="6">
        <v>42087</v>
      </c>
      <c r="D604" s="3" t="s">
        <v>1883</v>
      </c>
      <c r="E604" s="3" t="s">
        <v>1884</v>
      </c>
      <c r="F604" t="s">
        <v>1021</v>
      </c>
      <c r="G604">
        <v>36</v>
      </c>
      <c r="H604">
        <v>30</v>
      </c>
      <c r="I604">
        <f t="shared" si="18"/>
        <v>1080</v>
      </c>
      <c r="J604" t="s">
        <v>1015</v>
      </c>
      <c r="K604" t="s">
        <v>1016</v>
      </c>
      <c r="L604" s="5" t="s">
        <v>1885</v>
      </c>
      <c r="M604">
        <v>1</v>
      </c>
      <c r="N604" s="2" t="s">
        <v>4047</v>
      </c>
      <c r="Q604" t="str">
        <f t="shared" si="19"/>
        <v>nm3api_inv_sign.ins(p_iit_ne_id =&gt; n,p_effective_date =&gt;'24-Mar-2015' , p_admin_unit=&gt; 3, pf_std_sign_no =&gt; 'R10-19-30' , pf_graph_id =&gt; '1' , pf_show  =&gt; 'Y' , pf_mms_no  =&gt; '' , pf_sign_desc =&gt; 'PHOTO ENFORCED' , pf_wd =&gt; '36' , pf_ht  =&gt; '30' , pf_sq_ft_no =&gt; '1080' , pf_sign_strrm_no  =&gt; 'R10-19' , pf_sz  =&gt; '36x30' , pf_color  =&gt; 'BLK/SIL' , pf_std_sign_typ  =&gt; 'REGULATORY');</v>
      </c>
    </row>
    <row r="605" spans="1:17" x14ac:dyDescent="0.25">
      <c r="A605" t="s">
        <v>4045</v>
      </c>
      <c r="B605" t="s">
        <v>4042</v>
      </c>
      <c r="C605" s="6">
        <v>42087</v>
      </c>
      <c r="D605" s="3" t="s">
        <v>1886</v>
      </c>
      <c r="E605" s="3" t="s">
        <v>466</v>
      </c>
      <c r="F605" t="s">
        <v>1166</v>
      </c>
      <c r="G605">
        <v>24</v>
      </c>
      <c r="H605">
        <v>36</v>
      </c>
      <c r="I605">
        <f t="shared" si="18"/>
        <v>864</v>
      </c>
      <c r="J605" t="s">
        <v>1015</v>
      </c>
      <c r="K605" t="s">
        <v>1016</v>
      </c>
      <c r="L605" s="5" t="s">
        <v>2770</v>
      </c>
      <c r="M605">
        <v>241</v>
      </c>
      <c r="N605" s="2" t="s">
        <v>4047</v>
      </c>
      <c r="Q605" t="str">
        <f t="shared" si="19"/>
        <v>nm3api_inv_sign.ins(p_iit_ne_id =&gt; n,p_effective_date =&gt;'24-Mar-2015' , p_admin_unit=&gt; 3, pf_std_sign_no =&gt; 'R10-6-36' , pf_graph_id =&gt; '241' , pf_show  =&gt; 'Y' , pf_mms_no  =&gt; '' , pf_sign_desc =&gt; 'STOP HERE ON RED (W/DIAG. ARROW)' , pf_wd =&gt; '24' , pf_ht  =&gt; '36' , pf_sq_ft_no =&gt; '864' , pf_sign_strrm_no  =&gt; 'R10-6' , pf_sz  =&gt; '24x36' , pf_color  =&gt; 'BLK/SIL' , pf_std_sign_typ  =&gt; 'REGULATORY');</v>
      </c>
    </row>
    <row r="606" spans="1:17" x14ac:dyDescent="0.25">
      <c r="A606" t="s">
        <v>4045</v>
      </c>
      <c r="B606" t="s">
        <v>4042</v>
      </c>
      <c r="C606" s="6">
        <v>42087</v>
      </c>
      <c r="D606" s="3" t="s">
        <v>1887</v>
      </c>
      <c r="E606" s="3" t="s">
        <v>1888</v>
      </c>
      <c r="F606" t="s">
        <v>972</v>
      </c>
      <c r="G606">
        <v>24</v>
      </c>
      <c r="H606">
        <v>30</v>
      </c>
      <c r="I606">
        <f t="shared" si="18"/>
        <v>720</v>
      </c>
      <c r="J606" t="s">
        <v>1015</v>
      </c>
      <c r="K606" t="s">
        <v>1016</v>
      </c>
      <c r="L606" s="5" t="s">
        <v>2771</v>
      </c>
      <c r="M606">
        <v>504</v>
      </c>
      <c r="N606" s="2" t="s">
        <v>4047</v>
      </c>
      <c r="Q606" t="str">
        <f t="shared" si="19"/>
        <v>nm3api_inv_sign.ins(p_iit_ne_id =&gt; n,p_effective_date =&gt;'24-Mar-2015' , p_admin_unit=&gt; 3, pf_std_sign_no =&gt; 'R10-6a-30' , pf_graph_id =&gt; '504' , pf_show  =&gt; 'Y' , pf_mms_no  =&gt; '' , pf_sign_desc =&gt; 'STOP HERE ON RED W/ CURVED ARROW' , pf_wd =&gt; '24' , pf_ht  =&gt; '30' , pf_sq_ft_no =&gt; '720' , pf_sign_strrm_no  =&gt; 'R10-6a' , pf_sz  =&gt; '24x30' , pf_color  =&gt; 'BLK/SIL' , pf_std_sign_typ  =&gt; 'REGULATORY');</v>
      </c>
    </row>
    <row r="607" spans="1:17" x14ac:dyDescent="0.25">
      <c r="A607" t="s">
        <v>4045</v>
      </c>
      <c r="B607" t="s">
        <v>4042</v>
      </c>
      <c r="C607" s="6">
        <v>42087</v>
      </c>
      <c r="D607" s="3" t="s">
        <v>1889</v>
      </c>
      <c r="E607" s="3">
        <v>405504</v>
      </c>
      <c r="F607" t="s">
        <v>1166</v>
      </c>
      <c r="G607">
        <v>24</v>
      </c>
      <c r="H607">
        <v>36</v>
      </c>
      <c r="I607">
        <f t="shared" si="18"/>
        <v>864</v>
      </c>
      <c r="J607" t="s">
        <v>1015</v>
      </c>
      <c r="K607" t="s">
        <v>1016</v>
      </c>
      <c r="L607" s="5" t="s">
        <v>2772</v>
      </c>
      <c r="M607">
        <v>241</v>
      </c>
      <c r="N607" s="2" t="s">
        <v>4047</v>
      </c>
      <c r="O607">
        <v>5504</v>
      </c>
      <c r="Q607" t="str">
        <f t="shared" si="19"/>
        <v>nm3api_inv_sign.ins(p_iit_ne_id =&gt; n,p_effective_date =&gt;'24-Mar-2015' , p_admin_unit=&gt; 3, pf_std_sign_no =&gt; 'R10-6L-36' , pf_graph_id =&gt; '241' , pf_show  =&gt; 'Y' , pf_mms_no  =&gt; '5504' , pf_sign_desc =&gt; 'STOP HERE ON RED W/ DIAG. LEFT ARROW' , pf_wd =&gt; '24' , pf_ht  =&gt; '36' , pf_sq_ft_no =&gt; '864' , pf_sign_strrm_no  =&gt; '405504' , pf_sz  =&gt; '24x36' , pf_color  =&gt; 'BLK/SIL' , pf_std_sign_typ  =&gt; 'REGULATORY');</v>
      </c>
    </row>
    <row r="608" spans="1:17" x14ac:dyDescent="0.25">
      <c r="A608" t="s">
        <v>4045</v>
      </c>
      <c r="B608" t="s">
        <v>4042</v>
      </c>
      <c r="C608" s="6">
        <v>42087</v>
      </c>
      <c r="D608" s="3" t="s">
        <v>1890</v>
      </c>
      <c r="E608" s="3" t="s">
        <v>1891</v>
      </c>
      <c r="F608" t="s">
        <v>1166</v>
      </c>
      <c r="G608">
        <v>24</v>
      </c>
      <c r="H608">
        <v>36</v>
      </c>
      <c r="I608">
        <f t="shared" si="18"/>
        <v>864</v>
      </c>
      <c r="J608" t="s">
        <v>1015</v>
      </c>
      <c r="K608" t="s">
        <v>1016</v>
      </c>
      <c r="L608" s="5" t="s">
        <v>2773</v>
      </c>
      <c r="M608">
        <v>241</v>
      </c>
      <c r="N608" s="2" t="s">
        <v>4047</v>
      </c>
      <c r="Q608" t="str">
        <f t="shared" si="19"/>
        <v>nm3api_inv_sign.ins(p_iit_ne_id =&gt; n,p_effective_date =&gt;'24-Mar-2015' , p_admin_unit=&gt; 3, pf_std_sign_no =&gt; 'R10-6R-36' , pf_graph_id =&gt; '241' , pf_show  =&gt; 'Y' , pf_mms_no  =&gt; '' , pf_sign_desc =&gt; 'STOP HERE ON RED W/ DIAG. RIGHT ARROW' , pf_wd =&gt; '24' , pf_ht  =&gt; '36' , pf_sq_ft_no =&gt; '864' , pf_sign_strrm_no  =&gt; 'R10-6R' , pf_sz  =&gt; '24x36' , pf_color  =&gt; 'BLK/SIL' , pf_std_sign_typ  =&gt; 'REGULATORY');</v>
      </c>
    </row>
    <row r="609" spans="1:17" x14ac:dyDescent="0.25">
      <c r="A609" t="s">
        <v>4045</v>
      </c>
      <c r="B609" t="s">
        <v>4042</v>
      </c>
      <c r="C609" s="6">
        <v>42087</v>
      </c>
      <c r="D609" s="3" t="s">
        <v>1892</v>
      </c>
      <c r="E609" s="3" t="s">
        <v>468</v>
      </c>
      <c r="F609" t="s">
        <v>972</v>
      </c>
      <c r="G609">
        <v>24</v>
      </c>
      <c r="H609">
        <v>30</v>
      </c>
      <c r="I609">
        <f t="shared" si="18"/>
        <v>720</v>
      </c>
      <c r="J609" t="s">
        <v>1015</v>
      </c>
      <c r="K609" t="s">
        <v>1016</v>
      </c>
      <c r="L609" s="5" t="s">
        <v>1893</v>
      </c>
      <c r="M609">
        <v>242</v>
      </c>
      <c r="N609" s="2" t="s">
        <v>4047</v>
      </c>
      <c r="Q609" t="str">
        <f t="shared" si="19"/>
        <v>nm3api_inv_sign.ins(p_iit_ne_id =&gt; n,p_effective_date =&gt;'24-Mar-2015' , p_admin_unit=&gt; 3, pf_std_sign_no =&gt; 'R10-7-30' , pf_graph_id =&gt; '242' , pf_show  =&gt; 'Y' , pf_mms_no  =&gt; '' , pf_sign_desc =&gt; 'DO NOT BLOCK INTERSECTION' , pf_wd =&gt; '24' , pf_ht  =&gt; '30' , pf_sq_ft_no =&gt; '720' , pf_sign_strrm_no  =&gt; 'R10-7' , pf_sz  =&gt; '24x30' , pf_color  =&gt; 'BLK/SIL' , pf_std_sign_typ  =&gt; 'REGULATORY');</v>
      </c>
    </row>
    <row r="610" spans="1:17" x14ac:dyDescent="0.25">
      <c r="A610" t="s">
        <v>4045</v>
      </c>
      <c r="B610" t="s">
        <v>4042</v>
      </c>
      <c r="C610" s="6">
        <v>42087</v>
      </c>
      <c r="D610" s="3" t="s">
        <v>1894</v>
      </c>
      <c r="E610" s="3" t="s">
        <v>471</v>
      </c>
      <c r="F610" t="s">
        <v>1451</v>
      </c>
      <c r="G610">
        <v>36</v>
      </c>
      <c r="H610">
        <v>48</v>
      </c>
      <c r="I610">
        <f t="shared" si="18"/>
        <v>1728</v>
      </c>
      <c r="J610" t="s">
        <v>1015</v>
      </c>
      <c r="K610" t="s">
        <v>1016</v>
      </c>
      <c r="L610" s="5" t="s">
        <v>1895</v>
      </c>
      <c r="M610">
        <v>244</v>
      </c>
      <c r="N610" s="2" t="s">
        <v>4047</v>
      </c>
      <c r="Q610" t="str">
        <f t="shared" si="19"/>
        <v>nm3api_inv_sign.ins(p_iit_ne_id =&gt; n,p_effective_date =&gt;'24-Mar-2015' , p_admin_unit=&gt; 3, pf_std_sign_no =&gt; 'R11-1-48' , pf_graph_id =&gt; '244' , pf_show  =&gt; 'Y' , pf_mms_no  =&gt; '' , pf_sign_desc =&gt; 'KEEP OFF MEDIAN' , pf_wd =&gt; '36' , pf_ht  =&gt; '48' , pf_sq_ft_no =&gt; '1728' , pf_sign_strrm_no  =&gt; 'R11-1' , pf_sz  =&gt; '36x48' , pf_color  =&gt; 'BLK/SIL' , pf_std_sign_typ  =&gt; 'REGULATORY');</v>
      </c>
    </row>
    <row r="611" spans="1:17" x14ac:dyDescent="0.25">
      <c r="A611" t="s">
        <v>4045</v>
      </c>
      <c r="B611" t="s">
        <v>4042</v>
      </c>
      <c r="C611" s="6">
        <v>42087</v>
      </c>
      <c r="D611" s="3" t="s">
        <v>1896</v>
      </c>
      <c r="E611" s="3">
        <v>405505</v>
      </c>
      <c r="F611" t="s">
        <v>1585</v>
      </c>
      <c r="G611">
        <v>48</v>
      </c>
      <c r="H611">
        <v>30</v>
      </c>
      <c r="I611">
        <f t="shared" si="18"/>
        <v>1440</v>
      </c>
      <c r="J611" t="s">
        <v>1015</v>
      </c>
      <c r="K611" t="s">
        <v>1016</v>
      </c>
      <c r="L611" s="5" t="s">
        <v>841</v>
      </c>
      <c r="M611">
        <v>245</v>
      </c>
      <c r="N611" s="2" t="s">
        <v>4047</v>
      </c>
      <c r="O611">
        <v>5505</v>
      </c>
      <c r="Q611" t="str">
        <f t="shared" si="19"/>
        <v>nm3api_inv_sign.ins(p_iit_ne_id =&gt; n,p_effective_date =&gt;'24-Mar-2015' , p_admin_unit=&gt; 3, pf_std_sign_no =&gt; 'R11-2-30' , pf_graph_id =&gt; '245' , pf_show  =&gt; 'Y' , pf_mms_no  =&gt; '5505' , pf_sign_desc =&gt; 'ROAD CLOSED' , pf_wd =&gt; '48' , pf_ht  =&gt; '30' , pf_sq_ft_no =&gt; '1440' , pf_sign_strrm_no  =&gt; '405505' , pf_sz  =&gt; '48x30' , pf_color  =&gt; 'BLK/SIL' , pf_std_sign_typ  =&gt; 'REGULATORY');</v>
      </c>
    </row>
    <row r="612" spans="1:17" x14ac:dyDescent="0.25">
      <c r="A612" t="s">
        <v>4045</v>
      </c>
      <c r="B612" t="s">
        <v>4042</v>
      </c>
      <c r="C612" s="6">
        <v>42087</v>
      </c>
      <c r="D612" s="3" t="s">
        <v>1897</v>
      </c>
      <c r="E612" s="3">
        <v>405400</v>
      </c>
      <c r="F612" t="s">
        <v>935</v>
      </c>
      <c r="G612">
        <v>24</v>
      </c>
      <c r="H612">
        <v>24</v>
      </c>
      <c r="I612">
        <f t="shared" si="18"/>
        <v>576</v>
      </c>
      <c r="J612" t="s">
        <v>811</v>
      </c>
      <c r="K612" t="s">
        <v>1016</v>
      </c>
      <c r="L612" s="5" t="s">
        <v>2774</v>
      </c>
      <c r="M612">
        <v>88</v>
      </c>
      <c r="N612" s="2" t="s">
        <v>4047</v>
      </c>
      <c r="O612">
        <v>5400</v>
      </c>
      <c r="Q612" t="str">
        <f t="shared" si="19"/>
        <v>nm3api_inv_sign.ins(p_iit_ne_id =&gt; n,p_effective_date =&gt;'24-Mar-2015' , p_admin_unit=&gt; 3, pf_std_sign_no =&gt; 'R1-1-24' , pf_graph_id =&gt; '88' , pf_show  =&gt; 'Y' , pf_mms_no  =&gt; '5400' , pf_sign_desc =&gt; 'STOP (NOT FOR USE ON STATE HIGHWAY)' , pf_wd =&gt; '24' , pf_ht  =&gt; '24' , pf_sq_ft_no =&gt; '576' , pf_sign_strrm_no  =&gt; '405400' , pf_sz  =&gt; '24x24' , pf_color  =&gt; 'SIL/RED' , pf_std_sign_typ  =&gt; 'REGULATORY');</v>
      </c>
    </row>
    <row r="613" spans="1:17" x14ac:dyDescent="0.25">
      <c r="A613" t="s">
        <v>4045</v>
      </c>
      <c r="B613" t="s">
        <v>4042</v>
      </c>
      <c r="C613" s="6">
        <v>42087</v>
      </c>
      <c r="D613" s="3" t="s">
        <v>1898</v>
      </c>
      <c r="E613" s="3">
        <v>405401</v>
      </c>
      <c r="F613" t="s">
        <v>825</v>
      </c>
      <c r="G613">
        <v>30</v>
      </c>
      <c r="H613">
        <v>30</v>
      </c>
      <c r="I613">
        <f t="shared" si="18"/>
        <v>900</v>
      </c>
      <c r="J613" t="s">
        <v>811</v>
      </c>
      <c r="K613" t="s">
        <v>1016</v>
      </c>
      <c r="L613" s="5" t="s">
        <v>1899</v>
      </c>
      <c r="M613">
        <v>88</v>
      </c>
      <c r="N613" s="2" t="s">
        <v>4047</v>
      </c>
      <c r="O613">
        <v>5401</v>
      </c>
      <c r="Q613" t="str">
        <f t="shared" si="19"/>
        <v>nm3api_inv_sign.ins(p_iit_ne_id =&gt; n,p_effective_date =&gt;'24-Mar-2015' , p_admin_unit=&gt; 3, pf_std_sign_no =&gt; 'R1-1-30' , pf_graph_id =&gt; '88' , pf_show  =&gt; 'Y' , pf_mms_no  =&gt; '5401' , pf_sign_desc =&gt; 'STOP' , pf_wd =&gt; '30' , pf_ht  =&gt; '30' , pf_sq_ft_no =&gt; '900' , pf_sign_strrm_no  =&gt; '405401' , pf_sz  =&gt; '30x30' , pf_color  =&gt; 'SIL/RED' , pf_std_sign_typ  =&gt; 'REGULATORY');</v>
      </c>
    </row>
    <row r="614" spans="1:17" x14ac:dyDescent="0.25">
      <c r="A614" t="s">
        <v>4045</v>
      </c>
      <c r="B614" t="s">
        <v>4042</v>
      </c>
      <c r="C614" s="6">
        <v>42087</v>
      </c>
      <c r="D614" s="3" t="s">
        <v>1900</v>
      </c>
      <c r="E614" s="3">
        <v>405399</v>
      </c>
      <c r="F614" t="s">
        <v>827</v>
      </c>
      <c r="G614">
        <v>36</v>
      </c>
      <c r="H614">
        <v>36</v>
      </c>
      <c r="I614">
        <f t="shared" si="18"/>
        <v>1296</v>
      </c>
      <c r="J614" t="s">
        <v>811</v>
      </c>
      <c r="K614" t="s">
        <v>1016</v>
      </c>
      <c r="L614" s="5" t="s">
        <v>1899</v>
      </c>
      <c r="M614">
        <v>88</v>
      </c>
      <c r="N614" s="2" t="s">
        <v>4047</v>
      </c>
      <c r="O614">
        <v>5399</v>
      </c>
      <c r="Q614" t="str">
        <f t="shared" si="19"/>
        <v>nm3api_inv_sign.ins(p_iit_ne_id =&gt; n,p_effective_date =&gt;'24-Mar-2015' , p_admin_unit=&gt; 3, pf_std_sign_no =&gt; 'R1-1-36' , pf_graph_id =&gt; '88' , pf_show  =&gt; 'Y' , pf_mms_no  =&gt; '5399' , pf_sign_desc =&gt; 'STOP' , pf_wd =&gt; '36' , pf_ht  =&gt; '36' , pf_sq_ft_no =&gt; '1296' , pf_sign_strrm_no  =&gt; '405399' , pf_sz  =&gt; '36x36' , pf_color  =&gt; 'SIL/RED' , pf_std_sign_typ  =&gt; 'REGULATORY');</v>
      </c>
    </row>
    <row r="615" spans="1:17" x14ac:dyDescent="0.25">
      <c r="A615" t="s">
        <v>4045</v>
      </c>
      <c r="B615" t="s">
        <v>4042</v>
      </c>
      <c r="C615" s="6">
        <v>42087</v>
      </c>
      <c r="D615" s="3" t="s">
        <v>1901</v>
      </c>
      <c r="E615" s="3">
        <v>405398</v>
      </c>
      <c r="F615" t="s">
        <v>822</v>
      </c>
      <c r="G615">
        <v>48</v>
      </c>
      <c r="H615">
        <v>48</v>
      </c>
      <c r="I615">
        <f t="shared" si="18"/>
        <v>2304</v>
      </c>
      <c r="J615" t="s">
        <v>811</v>
      </c>
      <c r="K615" t="s">
        <v>1016</v>
      </c>
      <c r="L615" s="5" t="s">
        <v>1899</v>
      </c>
      <c r="M615">
        <v>1</v>
      </c>
      <c r="N615" s="2" t="s">
        <v>4047</v>
      </c>
      <c r="O615">
        <v>5398</v>
      </c>
      <c r="Q615" t="str">
        <f t="shared" si="19"/>
        <v>nm3api_inv_sign.ins(p_iit_ne_id =&gt; n,p_effective_date =&gt;'24-Mar-2015' , p_admin_unit=&gt; 3, pf_std_sign_no =&gt; 'R1-1-48' , pf_graph_id =&gt; '1' , pf_show  =&gt; 'Y' , pf_mms_no  =&gt; '5398' , pf_sign_desc =&gt; 'STOP' , pf_wd =&gt; '48' , pf_ht  =&gt; '48' , pf_sq_ft_no =&gt; '2304' , pf_sign_strrm_no  =&gt; '405398' , pf_sz  =&gt; '48x48' , pf_color  =&gt; 'SIL/RED' , pf_std_sign_typ  =&gt; 'REGULATORY');</v>
      </c>
    </row>
    <row r="616" spans="1:17" x14ac:dyDescent="0.25">
      <c r="A616" t="s">
        <v>4045</v>
      </c>
      <c r="B616" t="s">
        <v>4042</v>
      </c>
      <c r="C616" s="6">
        <v>42087</v>
      </c>
      <c r="D616" s="3" t="s">
        <v>1902</v>
      </c>
      <c r="E616" s="3">
        <v>405402</v>
      </c>
      <c r="F616" t="s">
        <v>825</v>
      </c>
      <c r="G616">
        <v>30</v>
      </c>
      <c r="H616">
        <v>30</v>
      </c>
      <c r="I616">
        <f t="shared" si="18"/>
        <v>900</v>
      </c>
      <c r="J616" t="s">
        <v>1683</v>
      </c>
      <c r="K616" t="s">
        <v>1016</v>
      </c>
      <c r="L616" s="5" t="s">
        <v>1903</v>
      </c>
      <c r="M616">
        <v>1</v>
      </c>
      <c r="N616" s="2" t="s">
        <v>4047</v>
      </c>
      <c r="O616">
        <v>5402</v>
      </c>
      <c r="Q616" t="str">
        <f t="shared" si="19"/>
        <v>nm3api_inv_sign.ins(p_iit_ne_id =&gt; n,p_effective_date =&gt;'24-Mar-2015' , p_admin_unit=&gt; 3, pf_std_sign_no =&gt; 'R1-2-30' , pf_graph_id =&gt; '1' , pf_show  =&gt; 'Y' , pf_mms_no  =&gt; '5402' , pf_sign_desc =&gt; 'YIELD' , pf_wd =&gt; '30' , pf_ht  =&gt; '30' , pf_sq_ft_no =&gt; '900' , pf_sign_strrm_no  =&gt; '405402' , pf_sz  =&gt; '30x30' , pf_color  =&gt; 'RED/SIL' , pf_std_sign_typ  =&gt; 'REGULATORY');</v>
      </c>
    </row>
    <row r="617" spans="1:17" x14ac:dyDescent="0.25">
      <c r="A617" t="s">
        <v>4045</v>
      </c>
      <c r="B617" t="s">
        <v>4042</v>
      </c>
      <c r="C617" s="6">
        <v>42087</v>
      </c>
      <c r="D617" s="3" t="s">
        <v>1904</v>
      </c>
      <c r="E617" s="3">
        <v>405402</v>
      </c>
      <c r="F617" t="s">
        <v>827</v>
      </c>
      <c r="G617">
        <v>36</v>
      </c>
      <c r="H617">
        <v>36</v>
      </c>
      <c r="I617">
        <f t="shared" si="18"/>
        <v>1296</v>
      </c>
      <c r="J617" t="s">
        <v>1683</v>
      </c>
      <c r="K617" t="s">
        <v>1016</v>
      </c>
      <c r="L617" s="5" t="s">
        <v>1903</v>
      </c>
      <c r="M617">
        <v>1</v>
      </c>
      <c r="N617" s="2" t="s">
        <v>4047</v>
      </c>
      <c r="O617">
        <v>5402</v>
      </c>
      <c r="Q617" t="str">
        <f t="shared" si="19"/>
        <v>nm3api_inv_sign.ins(p_iit_ne_id =&gt; n,p_effective_date =&gt;'24-Mar-2015' , p_admin_unit=&gt; 3, pf_std_sign_no =&gt; 'R1-2-36' , pf_graph_id =&gt; '1' , pf_show  =&gt; 'Y' , pf_mms_no  =&gt; '5402' , pf_sign_desc =&gt; 'YIELD' , pf_wd =&gt; '36' , pf_ht  =&gt; '36' , pf_sq_ft_no =&gt; '1296' , pf_sign_strrm_no  =&gt; '405402' , pf_sz  =&gt; '36x36' , pf_color  =&gt; 'RED/SIL' , pf_std_sign_typ  =&gt; 'REGULATORY');</v>
      </c>
    </row>
    <row r="618" spans="1:17" x14ac:dyDescent="0.25">
      <c r="A618" t="s">
        <v>4045</v>
      </c>
      <c r="B618" t="s">
        <v>4042</v>
      </c>
      <c r="C618" s="6">
        <v>42087</v>
      </c>
      <c r="D618" s="3" t="s">
        <v>1905</v>
      </c>
      <c r="E618" s="3">
        <v>405403</v>
      </c>
      <c r="F618" t="s">
        <v>822</v>
      </c>
      <c r="G618">
        <v>48</v>
      </c>
      <c r="H618">
        <v>48</v>
      </c>
      <c r="I618">
        <f t="shared" si="18"/>
        <v>2304</v>
      </c>
      <c r="J618" t="s">
        <v>1683</v>
      </c>
      <c r="K618" t="s">
        <v>1016</v>
      </c>
      <c r="L618" s="5" t="s">
        <v>1903</v>
      </c>
      <c r="M618">
        <v>1</v>
      </c>
      <c r="N618" s="2" t="s">
        <v>4047</v>
      </c>
      <c r="O618">
        <v>5403</v>
      </c>
      <c r="Q618" t="str">
        <f t="shared" si="19"/>
        <v>nm3api_inv_sign.ins(p_iit_ne_id =&gt; n,p_effective_date =&gt;'24-Mar-2015' , p_admin_unit=&gt; 3, pf_std_sign_no =&gt; 'R1-2-48' , pf_graph_id =&gt; '1' , pf_show  =&gt; 'Y' , pf_mms_no  =&gt; '5403' , pf_sign_desc =&gt; 'YIELD' , pf_wd =&gt; '48' , pf_ht  =&gt; '48' , pf_sq_ft_no =&gt; '2304' , pf_sign_strrm_no  =&gt; '405403' , pf_sz  =&gt; '48x48' , pf_color  =&gt; 'RED/SIL' , pf_std_sign_typ  =&gt; 'REGULATORY');</v>
      </c>
    </row>
    <row r="619" spans="1:17" x14ac:dyDescent="0.25">
      <c r="A619" t="s">
        <v>4045</v>
      </c>
      <c r="B619" t="s">
        <v>4042</v>
      </c>
      <c r="C619" s="6">
        <v>42087</v>
      </c>
      <c r="D619" s="3" t="s">
        <v>1906</v>
      </c>
      <c r="E619" s="3" t="s">
        <v>481</v>
      </c>
      <c r="F619" t="s">
        <v>1451</v>
      </c>
      <c r="G619">
        <v>36</v>
      </c>
      <c r="H619">
        <v>48</v>
      </c>
      <c r="I619">
        <f t="shared" si="18"/>
        <v>1728</v>
      </c>
      <c r="J619" t="s">
        <v>1015</v>
      </c>
      <c r="K619" t="s">
        <v>1016</v>
      </c>
      <c r="L619" s="5" t="s">
        <v>2775</v>
      </c>
      <c r="M619">
        <v>251</v>
      </c>
      <c r="N619" s="2" t="s">
        <v>4047</v>
      </c>
      <c r="Q619" t="str">
        <f t="shared" si="19"/>
        <v>nm3api_inv_sign.ins(p_iit_ne_id =&gt; n,p_effective_date =&gt;'24-Mar-2015' , p_admin_unit=&gt; 3, pf_std_sign_no =&gt; 'R12-5-48' , pf_graph_id =&gt; '251' , pf_show  =&gt; 'Y' , pf_mms_no  =&gt; '' , pf_sign_desc =&gt; 'WEIGHT LIMIT W/ SYMBOLS' , pf_wd =&gt; '36' , pf_ht  =&gt; '48' , pf_sq_ft_no =&gt; '1728' , pf_sign_strrm_no  =&gt; 'R12-5' , pf_sz  =&gt; '36x48' , pf_color  =&gt; 'BLK/SIL' , pf_std_sign_typ  =&gt; 'REGULATORY');</v>
      </c>
    </row>
    <row r="620" spans="1:17" x14ac:dyDescent="0.25">
      <c r="A620" t="s">
        <v>4045</v>
      </c>
      <c r="B620" t="s">
        <v>4042</v>
      </c>
      <c r="C620" s="6">
        <v>42087</v>
      </c>
      <c r="D620" s="3" t="s">
        <v>1907</v>
      </c>
      <c r="E620" s="3">
        <v>405404</v>
      </c>
      <c r="F620" t="s">
        <v>1908</v>
      </c>
      <c r="G620">
        <v>12</v>
      </c>
      <c r="H620">
        <v>6</v>
      </c>
      <c r="I620">
        <f t="shared" si="18"/>
        <v>72</v>
      </c>
      <c r="J620" t="s">
        <v>811</v>
      </c>
      <c r="K620" t="s">
        <v>1016</v>
      </c>
      <c r="L620" s="5" t="s">
        <v>1909</v>
      </c>
      <c r="M620">
        <v>76</v>
      </c>
      <c r="N620" s="2" t="s">
        <v>4047</v>
      </c>
      <c r="O620">
        <v>5404</v>
      </c>
      <c r="Q620" t="str">
        <f t="shared" si="19"/>
        <v>nm3api_inv_sign.ins(p_iit_ne_id =&gt; n,p_effective_date =&gt;'24-Mar-2015' , p_admin_unit=&gt; 3, pf_std_sign_no =&gt; 'R1-3-6' , pf_graph_id =&gt; '76' , pf_show  =&gt; 'Y' , pf_mms_no  =&gt; '5404' , pf_sign_desc =&gt; '4-WAY' , pf_wd =&gt; '12' , pf_ht  =&gt; '6' , pf_sq_ft_no =&gt; '72' , pf_sign_strrm_no  =&gt; '405404' , pf_sz  =&gt; '12x6' , pf_color  =&gt; 'SIL/RED' , pf_std_sign_typ  =&gt; 'REGULATORY');</v>
      </c>
    </row>
    <row r="621" spans="1:17" x14ac:dyDescent="0.25">
      <c r="A621" t="s">
        <v>4045</v>
      </c>
      <c r="B621" t="s">
        <v>4042</v>
      </c>
      <c r="C621" s="6">
        <v>42087</v>
      </c>
      <c r="D621" s="3" t="s">
        <v>1910</v>
      </c>
      <c r="E621" s="3" t="s">
        <v>485</v>
      </c>
      <c r="F621" t="s">
        <v>1136</v>
      </c>
      <c r="G621">
        <v>18</v>
      </c>
      <c r="H621">
        <v>12</v>
      </c>
      <c r="I621">
        <f t="shared" si="18"/>
        <v>216</v>
      </c>
      <c r="J621" t="s">
        <v>1015</v>
      </c>
      <c r="K621" t="s">
        <v>1016</v>
      </c>
      <c r="L621" s="5" t="s">
        <v>1911</v>
      </c>
      <c r="M621">
        <v>253</v>
      </c>
      <c r="N621" s="2" t="s">
        <v>4047</v>
      </c>
      <c r="Q621" t="str">
        <f t="shared" si="19"/>
        <v>nm3api_inv_sign.ins(p_iit_ne_id =&gt; n,p_effective_date =&gt;'24-Mar-2015' , p_admin_unit=&gt; 3, pf_std_sign_no =&gt; 'R14-1-12' , pf_graph_id =&gt; '253' , pf_show  =&gt; 'Y' , pf_mms_no  =&gt; '' , pf_sign_desc =&gt; 'TRUCK ROUTE' , pf_wd =&gt; '18' , pf_ht  =&gt; '12' , pf_sq_ft_no =&gt; '216' , pf_sign_strrm_no  =&gt; 'R14-1' , pf_sz  =&gt; '18x12' , pf_color  =&gt; 'BLK/SIL' , pf_std_sign_typ  =&gt; 'REGULATORY');</v>
      </c>
    </row>
    <row r="622" spans="1:17" x14ac:dyDescent="0.25">
      <c r="A622" t="s">
        <v>4045</v>
      </c>
      <c r="B622" t="s">
        <v>4042</v>
      </c>
      <c r="C622" s="6">
        <v>42087</v>
      </c>
      <c r="D622" s="3" t="s">
        <v>1912</v>
      </c>
      <c r="E622" s="3" t="s">
        <v>485</v>
      </c>
      <c r="F622" t="s">
        <v>859</v>
      </c>
      <c r="G622">
        <v>24</v>
      </c>
      <c r="H622">
        <v>18</v>
      </c>
      <c r="I622">
        <f t="shared" si="18"/>
        <v>432</v>
      </c>
      <c r="J622" t="s">
        <v>1015</v>
      </c>
      <c r="K622" t="s">
        <v>1016</v>
      </c>
      <c r="L622" s="5" t="s">
        <v>1911</v>
      </c>
      <c r="M622">
        <v>253</v>
      </c>
      <c r="N622" s="2" t="s">
        <v>4047</v>
      </c>
      <c r="Q622" t="str">
        <f t="shared" si="19"/>
        <v>nm3api_inv_sign.ins(p_iit_ne_id =&gt; n,p_effective_date =&gt;'24-Mar-2015' , p_admin_unit=&gt; 3, pf_std_sign_no =&gt; 'R14-1-18' , pf_graph_id =&gt; '253' , pf_show  =&gt; 'Y' , pf_mms_no  =&gt; '' , pf_sign_desc =&gt; 'TRUCK ROUTE' , pf_wd =&gt; '24' , pf_ht  =&gt; '18' , pf_sq_ft_no =&gt; '432' , pf_sign_strrm_no  =&gt; 'R14-1' , pf_sz  =&gt; '24x18' , pf_color  =&gt; 'BLK/SIL' , pf_std_sign_typ  =&gt; 'REGULATORY');</v>
      </c>
    </row>
    <row r="623" spans="1:17" x14ac:dyDescent="0.25">
      <c r="A623" t="s">
        <v>4045</v>
      </c>
      <c r="B623" t="s">
        <v>4042</v>
      </c>
      <c r="C623" s="6">
        <v>42087</v>
      </c>
      <c r="D623" s="3" t="s">
        <v>1913</v>
      </c>
      <c r="E623" s="3" t="s">
        <v>487</v>
      </c>
      <c r="F623" t="s">
        <v>935</v>
      </c>
      <c r="G623">
        <v>24</v>
      </c>
      <c r="H623">
        <v>24</v>
      </c>
      <c r="I623">
        <f t="shared" si="18"/>
        <v>576</v>
      </c>
      <c r="J623" t="s">
        <v>2593</v>
      </c>
      <c r="K623" t="s">
        <v>1016</v>
      </c>
      <c r="L623" s="5" t="s">
        <v>2776</v>
      </c>
      <c r="M623">
        <v>255</v>
      </c>
      <c r="N623" s="2" t="s">
        <v>4047</v>
      </c>
      <c r="Q623" t="str">
        <f t="shared" si="19"/>
        <v>nm3api_inv_sign.ins(p_iit_ne_id =&gt; n,p_effective_date =&gt;'24-Mar-2015' , p_admin_unit=&gt; 3, pf_std_sign_no =&gt; 'R14-3-24' , pf_graph_id =&gt; '255' , pf_show  =&gt; 'Y' , pf_mms_no  =&gt; '' , pf_sign_desc =&gt; 'HAZARDOUS MATERIAL PROHIBITED' , pf_wd =&gt; '24' , pf_ht  =&gt; '24' , pf_sq_ft_no =&gt; '576' , pf_sign_strrm_no  =&gt; 'R14-3' , pf_sz  =&gt; '24x24' , pf_color  =&gt; 'BLK/RED/SIL' , pf_std_sign_typ  =&gt; 'REGULATORY');</v>
      </c>
    </row>
    <row r="624" spans="1:17" x14ac:dyDescent="0.25">
      <c r="A624" t="s">
        <v>4045</v>
      </c>
      <c r="B624" t="s">
        <v>4042</v>
      </c>
      <c r="C624" s="6">
        <v>42087</v>
      </c>
      <c r="D624" s="3" t="s">
        <v>1914</v>
      </c>
      <c r="E624" s="3" t="s">
        <v>484</v>
      </c>
      <c r="F624" t="s">
        <v>1389</v>
      </c>
      <c r="G624">
        <v>18</v>
      </c>
      <c r="H624">
        <v>6</v>
      </c>
      <c r="I624">
        <f t="shared" si="18"/>
        <v>108</v>
      </c>
      <c r="J624" t="s">
        <v>811</v>
      </c>
      <c r="K624" t="s">
        <v>1016</v>
      </c>
      <c r="L624" s="5" t="s">
        <v>1915</v>
      </c>
      <c r="M624">
        <v>228</v>
      </c>
      <c r="N624" s="2" t="s">
        <v>4047</v>
      </c>
      <c r="Q624" t="str">
        <f t="shared" si="19"/>
        <v>nm3api_inv_sign.ins(p_iit_ne_id =&gt; n,p_effective_date =&gt;'24-Mar-2015' , p_admin_unit=&gt; 3, pf_std_sign_no =&gt; 'R1-4-6' , pf_graph_id =&gt; '228' , pf_show  =&gt; 'Y' , pf_mms_no  =&gt; '' , pf_sign_desc =&gt; 'ALL WAY' , pf_wd =&gt; '18' , pf_ht  =&gt; '6' , pf_sq_ft_no =&gt; '108' , pf_sign_strrm_no  =&gt; 'R1-4' , pf_sz  =&gt; '18x6' , pf_color  =&gt; 'SIL/RED' , pf_std_sign_typ  =&gt; 'REGULATORY');</v>
      </c>
    </row>
    <row r="625" spans="1:17" x14ac:dyDescent="0.25">
      <c r="A625" t="s">
        <v>4045</v>
      </c>
      <c r="B625" t="s">
        <v>4042</v>
      </c>
      <c r="C625" s="6">
        <v>42087</v>
      </c>
      <c r="D625" s="3" t="s">
        <v>1916</v>
      </c>
      <c r="E625" s="3" t="s">
        <v>490</v>
      </c>
      <c r="F625" t="s">
        <v>935</v>
      </c>
      <c r="G625">
        <v>24</v>
      </c>
      <c r="H625">
        <v>24</v>
      </c>
      <c r="I625">
        <f t="shared" si="18"/>
        <v>576</v>
      </c>
      <c r="J625" t="s">
        <v>1015</v>
      </c>
      <c r="K625" t="s">
        <v>1016</v>
      </c>
      <c r="L625" s="5" t="s">
        <v>2777</v>
      </c>
      <c r="M625">
        <v>507</v>
      </c>
      <c r="N625" s="2" t="s">
        <v>4047</v>
      </c>
      <c r="Q625" t="str">
        <f t="shared" si="19"/>
        <v>nm3api_inv_sign.ins(p_iit_ne_id =&gt; n,p_effective_date =&gt;'24-Mar-2015' , p_admin_unit=&gt; 3, pf_std_sign_no =&gt; 'R15-1-24' , pf_graph_id =&gt; '507' , pf_show  =&gt; 'Y' , pf_mms_no  =&gt; '' , pf_sign_desc =&gt; 'RAILROAD CROSSING (CROSSBUCK)' , pf_wd =&gt; '24' , pf_ht  =&gt; '24' , pf_sq_ft_no =&gt; '576' , pf_sign_strrm_no  =&gt; 'R15-1' , pf_sz  =&gt; '24x24' , pf_color  =&gt; 'BLK/SIL' , pf_std_sign_typ  =&gt; 'REGULATORY');</v>
      </c>
    </row>
    <row r="626" spans="1:17" x14ac:dyDescent="0.25">
      <c r="A626" t="s">
        <v>4045</v>
      </c>
      <c r="B626" t="s">
        <v>4042</v>
      </c>
      <c r="C626" s="6">
        <v>42087</v>
      </c>
      <c r="D626" s="3" t="s">
        <v>1917</v>
      </c>
      <c r="E626" s="3" t="s">
        <v>490</v>
      </c>
      <c r="F626" t="s">
        <v>1918</v>
      </c>
      <c r="G626">
        <v>9</v>
      </c>
      <c r="H626">
        <v>48</v>
      </c>
      <c r="I626">
        <f t="shared" si="18"/>
        <v>432</v>
      </c>
      <c r="J626" t="s">
        <v>1503</v>
      </c>
      <c r="K626" t="s">
        <v>1016</v>
      </c>
      <c r="L626" s="5" t="s">
        <v>2777</v>
      </c>
      <c r="M626">
        <v>1</v>
      </c>
      <c r="N626" s="2" t="s">
        <v>4047</v>
      </c>
      <c r="Q626" t="str">
        <f t="shared" si="19"/>
        <v>nm3api_inv_sign.ins(p_iit_ne_id =&gt; n,p_effective_date =&gt;'24-Mar-2015' , p_admin_unit=&gt; 3, pf_std_sign_no =&gt; 'R15-1-48' , pf_graph_id =&gt; '1' , pf_show  =&gt; 'Y' , pf_mms_no  =&gt; '' , pf_sign_desc =&gt; 'RAILROAD CROSSING (CROSSBUCK)' , pf_wd =&gt; '9' , pf_ht  =&gt; '48' , pf_sq_ft_no =&gt; '432' , pf_sign_strrm_no  =&gt; 'R15-1' , pf_sz  =&gt; '9X48' , pf_color  =&gt; 'BLK/WHT' , pf_std_sign_typ  =&gt; 'REGULATORY');</v>
      </c>
    </row>
    <row r="627" spans="1:17" x14ac:dyDescent="0.25">
      <c r="A627" t="s">
        <v>4045</v>
      </c>
      <c r="B627" t="s">
        <v>4042</v>
      </c>
      <c r="C627" s="6">
        <v>42087</v>
      </c>
      <c r="D627" s="3" t="s">
        <v>1919</v>
      </c>
      <c r="E627" s="3" t="s">
        <v>491</v>
      </c>
      <c r="F627" t="s">
        <v>1920</v>
      </c>
      <c r="G627">
        <v>13.5</v>
      </c>
      <c r="H627">
        <v>9</v>
      </c>
      <c r="I627">
        <f t="shared" si="18"/>
        <v>121.5</v>
      </c>
      <c r="J627" t="s">
        <v>1015</v>
      </c>
      <c r="K627" t="s">
        <v>1016</v>
      </c>
      <c r="L627" s="5" t="s">
        <v>2778</v>
      </c>
      <c r="M627">
        <v>508</v>
      </c>
      <c r="N627" s="2" t="s">
        <v>4047</v>
      </c>
      <c r="Q627" t="str">
        <f t="shared" si="19"/>
        <v>nm3api_inv_sign.ins(p_iit_ne_id =&gt; n,p_effective_date =&gt;'24-Mar-2015' , p_admin_unit=&gt; 3, pf_std_sign_no =&gt; 'R15-2-9' , pf_graph_id =&gt; '508' , pf_show  =&gt; 'Y' , pf_mms_no  =&gt; '' , pf_sign_desc =&gt; 'X TRACKS' , pf_wd =&gt; '13.5' , pf_ht  =&gt; '9' , pf_sq_ft_no =&gt; '121.5' , pf_sign_strrm_no  =&gt; 'R15-2' , pf_sz  =&gt; '13-1/2x9' , pf_color  =&gt; 'BLK/SIL' , pf_std_sign_typ  =&gt; 'REGULATORY');</v>
      </c>
    </row>
    <row r="628" spans="1:17" x14ac:dyDescent="0.25">
      <c r="A628" t="s">
        <v>4045</v>
      </c>
      <c r="B628" t="s">
        <v>4042</v>
      </c>
      <c r="C628" s="6">
        <v>42087</v>
      </c>
      <c r="D628" s="3" t="s">
        <v>1921</v>
      </c>
      <c r="E628" s="3" t="s">
        <v>491</v>
      </c>
      <c r="F628" t="s">
        <v>1922</v>
      </c>
      <c r="G628">
        <v>27</v>
      </c>
      <c r="H628">
        <v>9</v>
      </c>
      <c r="I628">
        <f t="shared" si="18"/>
        <v>243</v>
      </c>
      <c r="J628" t="s">
        <v>1503</v>
      </c>
      <c r="K628" t="s">
        <v>1016</v>
      </c>
      <c r="L628" s="5" t="s">
        <v>2778</v>
      </c>
      <c r="M628">
        <v>1</v>
      </c>
      <c r="N628" s="2" t="s">
        <v>4047</v>
      </c>
      <c r="Q628" t="str">
        <f t="shared" si="19"/>
        <v>nm3api_inv_sign.ins(p_iit_ne_id =&gt; n,p_effective_date =&gt;'24-Mar-2015' , p_admin_unit=&gt; 3, pf_std_sign_no =&gt; 'R15-2a-9' , pf_graph_id =&gt; '1' , pf_show  =&gt; 'Y' , pf_mms_no  =&gt; '' , pf_sign_desc =&gt; 'X TRACKS' , pf_wd =&gt; '27' , pf_ht  =&gt; '9' , pf_sq_ft_no =&gt; '243' , pf_sign_strrm_no  =&gt; 'R15-2' , pf_sz  =&gt; '27x9' , pf_color  =&gt; 'BLK/WHT' , pf_std_sign_typ  =&gt; 'REGULATORY');</v>
      </c>
    </row>
    <row r="629" spans="1:17" x14ac:dyDescent="0.25">
      <c r="A629" t="s">
        <v>4045</v>
      </c>
      <c r="B629" t="s">
        <v>4042</v>
      </c>
      <c r="C629" s="6">
        <v>42087</v>
      </c>
      <c r="D629" s="3" t="s">
        <v>1923</v>
      </c>
      <c r="E629" s="3" t="s">
        <v>492</v>
      </c>
      <c r="F629" t="s">
        <v>1908</v>
      </c>
      <c r="G629">
        <v>12</v>
      </c>
      <c r="H629">
        <v>6</v>
      </c>
      <c r="I629">
        <f t="shared" si="18"/>
        <v>72</v>
      </c>
      <c r="J629" t="s">
        <v>1015</v>
      </c>
      <c r="K629" t="s">
        <v>1016</v>
      </c>
      <c r="L629" s="5" t="s">
        <v>1924</v>
      </c>
      <c r="M629">
        <v>509</v>
      </c>
      <c r="N629" s="2" t="s">
        <v>4047</v>
      </c>
      <c r="Q629" t="str">
        <f t="shared" si="19"/>
        <v>nm3api_inv_sign.ins(p_iit_ne_id =&gt; n,p_effective_date =&gt;'24-Mar-2015' , p_admin_unit=&gt; 3, pf_std_sign_no =&gt; 'R15-3-6' , pf_graph_id =&gt; '509' , pf_show  =&gt; 'Y' , pf_mms_no  =&gt; '' , pf_sign_desc =&gt; 'EXEMPT' , pf_wd =&gt; '12' , pf_ht  =&gt; '6' , pf_sq_ft_no =&gt; '72' , pf_sign_strrm_no  =&gt; 'R15-3' , pf_sz  =&gt; '12x6' , pf_color  =&gt; 'BLK/SIL' , pf_std_sign_typ  =&gt; 'REGULATORY');</v>
      </c>
    </row>
    <row r="630" spans="1:17" x14ac:dyDescent="0.25">
      <c r="A630" t="s">
        <v>4045</v>
      </c>
      <c r="B630" t="s">
        <v>4042</v>
      </c>
      <c r="C630" s="6">
        <v>42087</v>
      </c>
      <c r="D630" s="3" t="s">
        <v>1925</v>
      </c>
      <c r="E630" s="3" t="s">
        <v>494</v>
      </c>
      <c r="F630" t="s">
        <v>1506</v>
      </c>
      <c r="G630">
        <v>18</v>
      </c>
      <c r="H630">
        <v>24</v>
      </c>
      <c r="I630">
        <f t="shared" si="18"/>
        <v>432</v>
      </c>
      <c r="J630" t="s">
        <v>1015</v>
      </c>
      <c r="K630" t="s">
        <v>1016</v>
      </c>
      <c r="L630" s="5" t="s">
        <v>1926</v>
      </c>
      <c r="M630">
        <v>1</v>
      </c>
      <c r="N630" s="2" t="s">
        <v>4047</v>
      </c>
      <c r="Q630" t="str">
        <f t="shared" si="19"/>
        <v>nm3api_inv_sign.ins(p_iit_ne_id =&gt; n,p_effective_date =&gt;'24-Mar-2015' , p_admin_unit=&gt; 3, pf_std_sign_no =&gt; 'R2-1-24-10' , pf_graph_id =&gt; '1' , pf_show  =&gt; 'Y' , pf_mms_no  =&gt; '' , pf_sign_desc =&gt; 'SPEED LIMIT 10' , pf_wd =&gt; '18' , pf_ht  =&gt; '24' , pf_sq_ft_no =&gt; '432' , pf_sign_strrm_no  =&gt; 'R2-1' , pf_sz  =&gt; '18x24' , pf_color  =&gt; 'BLK/SIL' , pf_std_sign_typ  =&gt; 'REGULATORY');</v>
      </c>
    </row>
    <row r="631" spans="1:17" x14ac:dyDescent="0.25">
      <c r="A631" t="s">
        <v>4045</v>
      </c>
      <c r="B631" t="s">
        <v>4042</v>
      </c>
      <c r="C631" s="6">
        <v>42087</v>
      </c>
      <c r="D631" s="3" t="s">
        <v>1927</v>
      </c>
      <c r="E631" s="3" t="s">
        <v>494</v>
      </c>
      <c r="F631" t="s">
        <v>1506</v>
      </c>
      <c r="G631">
        <v>18</v>
      </c>
      <c r="H631">
        <v>24</v>
      </c>
      <c r="I631">
        <f t="shared" si="18"/>
        <v>432</v>
      </c>
      <c r="J631" t="s">
        <v>1015</v>
      </c>
      <c r="K631" t="s">
        <v>1016</v>
      </c>
      <c r="L631" s="5" t="s">
        <v>1928</v>
      </c>
      <c r="M631">
        <v>68</v>
      </c>
      <c r="N631" s="2" t="s">
        <v>4047</v>
      </c>
      <c r="Q631" t="str">
        <f t="shared" si="19"/>
        <v>nm3api_inv_sign.ins(p_iit_ne_id =&gt; n,p_effective_date =&gt;'24-Mar-2015' , p_admin_unit=&gt; 3, pf_std_sign_no =&gt; 'R2-1-24-20' , pf_graph_id =&gt; '68' , pf_show  =&gt; 'Y' , pf_mms_no  =&gt; '' , pf_sign_desc =&gt; 'SPEED LIMIT 20' , pf_wd =&gt; '18' , pf_ht  =&gt; '24' , pf_sq_ft_no =&gt; '432' , pf_sign_strrm_no  =&gt; 'R2-1' , pf_sz  =&gt; '18x24' , pf_color  =&gt; 'BLK/SIL' , pf_std_sign_typ  =&gt; 'REGULATORY');</v>
      </c>
    </row>
    <row r="632" spans="1:17" x14ac:dyDescent="0.25">
      <c r="A632" t="s">
        <v>4045</v>
      </c>
      <c r="B632" t="s">
        <v>4042</v>
      </c>
      <c r="C632" s="6">
        <v>42087</v>
      </c>
      <c r="D632" s="3" t="s">
        <v>1929</v>
      </c>
      <c r="E632" s="3" t="s">
        <v>494</v>
      </c>
      <c r="F632" t="s">
        <v>1506</v>
      </c>
      <c r="G632">
        <v>18</v>
      </c>
      <c r="H632">
        <v>24</v>
      </c>
      <c r="I632">
        <f t="shared" si="18"/>
        <v>432</v>
      </c>
      <c r="J632" t="s">
        <v>1015</v>
      </c>
      <c r="K632" t="s">
        <v>1016</v>
      </c>
      <c r="L632" s="5" t="s">
        <v>1930</v>
      </c>
      <c r="M632">
        <v>68</v>
      </c>
      <c r="N632" s="2" t="s">
        <v>4047</v>
      </c>
      <c r="Q632" t="str">
        <f t="shared" si="19"/>
        <v>nm3api_inv_sign.ins(p_iit_ne_id =&gt; n,p_effective_date =&gt;'24-Mar-2015' , p_admin_unit=&gt; 3, pf_std_sign_no =&gt; 'R2-1-24-25' , pf_graph_id =&gt; '68' , pf_show  =&gt; 'Y' , pf_mms_no  =&gt; '' , pf_sign_desc =&gt; 'SPEED LIMIT 25' , pf_wd =&gt; '18' , pf_ht  =&gt; '24' , pf_sq_ft_no =&gt; '432' , pf_sign_strrm_no  =&gt; 'R2-1' , pf_sz  =&gt; '18x24' , pf_color  =&gt; 'BLK/SIL' , pf_std_sign_typ  =&gt; 'REGULATORY');</v>
      </c>
    </row>
    <row r="633" spans="1:17" x14ac:dyDescent="0.25">
      <c r="A633" t="s">
        <v>4045</v>
      </c>
      <c r="B633" t="s">
        <v>4042</v>
      </c>
      <c r="C633" s="6">
        <v>42087</v>
      </c>
      <c r="D633" s="3" t="s">
        <v>1931</v>
      </c>
      <c r="E633" s="3" t="s">
        <v>494</v>
      </c>
      <c r="F633" t="s">
        <v>878</v>
      </c>
      <c r="G633">
        <v>30</v>
      </c>
      <c r="H633">
        <v>36</v>
      </c>
      <c r="I633">
        <f t="shared" si="18"/>
        <v>1080</v>
      </c>
      <c r="J633" t="s">
        <v>1015</v>
      </c>
      <c r="K633" t="s">
        <v>1016</v>
      </c>
      <c r="L633" s="5" t="s">
        <v>1928</v>
      </c>
      <c r="M633">
        <v>68</v>
      </c>
      <c r="N633" s="2" t="s">
        <v>4047</v>
      </c>
      <c r="Q633" t="str">
        <f t="shared" si="19"/>
        <v>nm3api_inv_sign.ins(p_iit_ne_id =&gt; n,p_effective_date =&gt;'24-Mar-2015' , p_admin_unit=&gt; 3, pf_std_sign_no =&gt; 'R2-1-36-20' , pf_graph_id =&gt; '68' , pf_show  =&gt; 'Y' , pf_mms_no  =&gt; '' , pf_sign_desc =&gt; 'SPEED LIMIT 20' , pf_wd =&gt; '30' , pf_ht  =&gt; '36' , pf_sq_ft_no =&gt; '1080' , pf_sign_strrm_no  =&gt; 'R2-1' , pf_sz  =&gt; '30x36' , pf_color  =&gt; 'BLK/SIL' , pf_std_sign_typ  =&gt; 'REGULATORY');</v>
      </c>
    </row>
    <row r="634" spans="1:17" x14ac:dyDescent="0.25">
      <c r="A634" t="s">
        <v>4045</v>
      </c>
      <c r="B634" t="s">
        <v>4042</v>
      </c>
      <c r="C634" s="6">
        <v>42087</v>
      </c>
      <c r="D634" s="3" t="s">
        <v>1932</v>
      </c>
      <c r="E634" s="3" t="s">
        <v>494</v>
      </c>
      <c r="F634" t="s">
        <v>878</v>
      </c>
      <c r="G634">
        <v>30</v>
      </c>
      <c r="H634">
        <v>36</v>
      </c>
      <c r="I634">
        <f t="shared" si="18"/>
        <v>1080</v>
      </c>
      <c r="J634" t="s">
        <v>1015</v>
      </c>
      <c r="K634" t="s">
        <v>1016</v>
      </c>
      <c r="L634" s="5" t="s">
        <v>1930</v>
      </c>
      <c r="M634">
        <v>68</v>
      </c>
      <c r="N634" s="2" t="s">
        <v>4047</v>
      </c>
      <c r="Q634" t="str">
        <f t="shared" si="19"/>
        <v>nm3api_inv_sign.ins(p_iit_ne_id =&gt; n,p_effective_date =&gt;'24-Mar-2015' , p_admin_unit=&gt; 3, pf_std_sign_no =&gt; 'R2-1-36-25' , pf_graph_id =&gt; '68' , pf_show  =&gt; 'Y' , pf_mms_no  =&gt; '' , pf_sign_desc =&gt; 'SPEED LIMIT 25' , pf_wd =&gt; '30' , pf_ht  =&gt; '36' , pf_sq_ft_no =&gt; '1080' , pf_sign_strrm_no  =&gt; 'R2-1' , pf_sz  =&gt; '30x36' , pf_color  =&gt; 'BLK/SIL' , pf_std_sign_typ  =&gt; 'REGULATORY');</v>
      </c>
    </row>
    <row r="635" spans="1:17" x14ac:dyDescent="0.25">
      <c r="A635" t="s">
        <v>4045</v>
      </c>
      <c r="B635" t="s">
        <v>4042</v>
      </c>
      <c r="C635" s="6">
        <v>42087</v>
      </c>
      <c r="D635" s="3" t="s">
        <v>1933</v>
      </c>
      <c r="E635" s="3" t="s">
        <v>494</v>
      </c>
      <c r="F635" t="s">
        <v>878</v>
      </c>
      <c r="G635">
        <v>30</v>
      </c>
      <c r="H635">
        <v>36</v>
      </c>
      <c r="I635">
        <f t="shared" si="18"/>
        <v>1080</v>
      </c>
      <c r="J635" t="s">
        <v>1015</v>
      </c>
      <c r="K635" t="s">
        <v>1016</v>
      </c>
      <c r="L635" s="5" t="s">
        <v>1934</v>
      </c>
      <c r="M635">
        <v>68</v>
      </c>
      <c r="N635" s="2" t="s">
        <v>4047</v>
      </c>
      <c r="Q635" t="str">
        <f t="shared" si="19"/>
        <v>nm3api_inv_sign.ins(p_iit_ne_id =&gt; n,p_effective_date =&gt;'24-Mar-2015' , p_admin_unit=&gt; 3, pf_std_sign_no =&gt; 'R2-1-36-30' , pf_graph_id =&gt; '68' , pf_show  =&gt; 'Y' , pf_mms_no  =&gt; '' , pf_sign_desc =&gt; 'SPEED LIMIT 30' , pf_wd =&gt; '30' , pf_ht  =&gt; '36' , pf_sq_ft_no =&gt; '1080' , pf_sign_strrm_no  =&gt; 'R2-1' , pf_sz  =&gt; '30x36' , pf_color  =&gt; 'BLK/SIL' , pf_std_sign_typ  =&gt; 'REGULATORY');</v>
      </c>
    </row>
    <row r="636" spans="1:17" x14ac:dyDescent="0.25">
      <c r="A636" t="s">
        <v>4045</v>
      </c>
      <c r="B636" t="s">
        <v>4042</v>
      </c>
      <c r="C636" s="6">
        <v>42087</v>
      </c>
      <c r="D636" s="3" t="s">
        <v>1935</v>
      </c>
      <c r="E636" s="3" t="s">
        <v>494</v>
      </c>
      <c r="F636" t="s">
        <v>878</v>
      </c>
      <c r="G636">
        <v>30</v>
      </c>
      <c r="H636">
        <v>36</v>
      </c>
      <c r="I636">
        <f t="shared" si="18"/>
        <v>1080</v>
      </c>
      <c r="J636" t="s">
        <v>1015</v>
      </c>
      <c r="K636" t="s">
        <v>1016</v>
      </c>
      <c r="L636" s="5" t="s">
        <v>1936</v>
      </c>
      <c r="M636">
        <v>68</v>
      </c>
      <c r="N636" s="2" t="s">
        <v>4047</v>
      </c>
      <c r="Q636" t="str">
        <f t="shared" si="19"/>
        <v>nm3api_inv_sign.ins(p_iit_ne_id =&gt; n,p_effective_date =&gt;'24-Mar-2015' , p_admin_unit=&gt; 3, pf_std_sign_no =&gt; 'R2-1-36-35' , pf_graph_id =&gt; '68' , pf_show  =&gt; 'Y' , pf_mms_no  =&gt; '' , pf_sign_desc =&gt; 'SPEED LIMIT 35' , pf_wd =&gt; '30' , pf_ht  =&gt; '36' , pf_sq_ft_no =&gt; '1080' , pf_sign_strrm_no  =&gt; 'R2-1' , pf_sz  =&gt; '30x36' , pf_color  =&gt; 'BLK/SIL' , pf_std_sign_typ  =&gt; 'REGULATORY');</v>
      </c>
    </row>
    <row r="637" spans="1:17" x14ac:dyDescent="0.25">
      <c r="A637" t="s">
        <v>4045</v>
      </c>
      <c r="B637" t="s">
        <v>4042</v>
      </c>
      <c r="C637" s="6">
        <v>42087</v>
      </c>
      <c r="D637" s="3" t="s">
        <v>1937</v>
      </c>
      <c r="E637" s="3" t="s">
        <v>494</v>
      </c>
      <c r="F637" t="s">
        <v>878</v>
      </c>
      <c r="G637">
        <v>30</v>
      </c>
      <c r="H637">
        <v>36</v>
      </c>
      <c r="I637">
        <f t="shared" si="18"/>
        <v>1080</v>
      </c>
      <c r="J637" t="s">
        <v>1015</v>
      </c>
      <c r="K637" t="s">
        <v>1016</v>
      </c>
      <c r="L637" s="5" t="s">
        <v>1938</v>
      </c>
      <c r="M637">
        <v>68</v>
      </c>
      <c r="N637" s="2" t="s">
        <v>4047</v>
      </c>
      <c r="Q637" t="str">
        <f t="shared" si="19"/>
        <v>nm3api_inv_sign.ins(p_iit_ne_id =&gt; n,p_effective_date =&gt;'24-Mar-2015' , p_admin_unit=&gt; 3, pf_std_sign_no =&gt; 'R2-1-36-40' , pf_graph_id =&gt; '68' , pf_show  =&gt; 'Y' , pf_mms_no  =&gt; '' , pf_sign_desc =&gt; 'SPEED LIMIT 40' , pf_wd =&gt; '30' , pf_ht  =&gt; '36' , pf_sq_ft_no =&gt; '1080' , pf_sign_strrm_no  =&gt; 'R2-1' , pf_sz  =&gt; '30x36' , pf_color  =&gt; 'BLK/SIL' , pf_std_sign_typ  =&gt; 'REGULATORY');</v>
      </c>
    </row>
    <row r="638" spans="1:17" x14ac:dyDescent="0.25">
      <c r="A638" t="s">
        <v>4045</v>
      </c>
      <c r="B638" t="s">
        <v>4042</v>
      </c>
      <c r="C638" s="6">
        <v>42087</v>
      </c>
      <c r="D638" s="3" t="s">
        <v>1939</v>
      </c>
      <c r="E638" s="3" t="s">
        <v>494</v>
      </c>
      <c r="F638" t="s">
        <v>878</v>
      </c>
      <c r="G638">
        <v>30</v>
      </c>
      <c r="H638">
        <v>36</v>
      </c>
      <c r="I638">
        <f t="shared" si="18"/>
        <v>1080</v>
      </c>
      <c r="J638" t="s">
        <v>1015</v>
      </c>
      <c r="K638" t="s">
        <v>1016</v>
      </c>
      <c r="L638" s="5" t="s">
        <v>1940</v>
      </c>
      <c r="M638">
        <v>68</v>
      </c>
      <c r="N638" s="2" t="s">
        <v>4047</v>
      </c>
      <c r="Q638" t="str">
        <f t="shared" si="19"/>
        <v>nm3api_inv_sign.ins(p_iit_ne_id =&gt; n,p_effective_date =&gt;'24-Mar-2015' , p_admin_unit=&gt; 3, pf_std_sign_no =&gt; 'R2-1-36-45' , pf_graph_id =&gt; '68' , pf_show  =&gt; 'Y' , pf_mms_no  =&gt; '' , pf_sign_desc =&gt; 'SPEED LIMIT 45' , pf_wd =&gt; '30' , pf_ht  =&gt; '36' , pf_sq_ft_no =&gt; '1080' , pf_sign_strrm_no  =&gt; 'R2-1' , pf_sz  =&gt; '30x36' , pf_color  =&gt; 'BLK/SIL' , pf_std_sign_typ  =&gt; 'REGULATORY');</v>
      </c>
    </row>
    <row r="639" spans="1:17" x14ac:dyDescent="0.25">
      <c r="A639" t="s">
        <v>4045</v>
      </c>
      <c r="B639" t="s">
        <v>4042</v>
      </c>
      <c r="C639" s="6">
        <v>42087</v>
      </c>
      <c r="D639" s="3" t="s">
        <v>1941</v>
      </c>
      <c r="E639" s="3" t="s">
        <v>494</v>
      </c>
      <c r="F639" t="s">
        <v>878</v>
      </c>
      <c r="G639">
        <v>30</v>
      </c>
      <c r="H639">
        <v>36</v>
      </c>
      <c r="I639">
        <f t="shared" si="18"/>
        <v>1080</v>
      </c>
      <c r="J639" t="s">
        <v>1015</v>
      </c>
      <c r="K639" t="s">
        <v>1016</v>
      </c>
      <c r="L639" s="5" t="s">
        <v>1942</v>
      </c>
      <c r="M639">
        <v>68</v>
      </c>
      <c r="N639" s="2" t="s">
        <v>4047</v>
      </c>
      <c r="Q639" t="str">
        <f t="shared" si="19"/>
        <v>nm3api_inv_sign.ins(p_iit_ne_id =&gt; n,p_effective_date =&gt;'24-Mar-2015' , p_admin_unit=&gt; 3, pf_std_sign_no =&gt; 'R2-1-36-50' , pf_graph_id =&gt; '68' , pf_show  =&gt; 'Y' , pf_mms_no  =&gt; '' , pf_sign_desc =&gt; 'SPEED LIMIT 50' , pf_wd =&gt; '30' , pf_ht  =&gt; '36' , pf_sq_ft_no =&gt; '1080' , pf_sign_strrm_no  =&gt; 'R2-1' , pf_sz  =&gt; '30x36' , pf_color  =&gt; 'BLK/SIL' , pf_std_sign_typ  =&gt; 'REGULATORY');</v>
      </c>
    </row>
    <row r="640" spans="1:17" x14ac:dyDescent="0.25">
      <c r="A640" t="s">
        <v>4045</v>
      </c>
      <c r="B640" t="s">
        <v>4042</v>
      </c>
      <c r="C640" s="6">
        <v>42087</v>
      </c>
      <c r="D640" s="3" t="s">
        <v>1943</v>
      </c>
      <c r="E640" s="3" t="s">
        <v>494</v>
      </c>
      <c r="F640" t="s">
        <v>878</v>
      </c>
      <c r="G640">
        <v>30</v>
      </c>
      <c r="H640">
        <v>36</v>
      </c>
      <c r="I640">
        <f t="shared" si="18"/>
        <v>1080</v>
      </c>
      <c r="J640" t="s">
        <v>1015</v>
      </c>
      <c r="K640" t="s">
        <v>1016</v>
      </c>
      <c r="L640" s="5" t="s">
        <v>1944</v>
      </c>
      <c r="M640">
        <v>68</v>
      </c>
      <c r="N640" s="2" t="s">
        <v>4047</v>
      </c>
      <c r="Q640" t="str">
        <f t="shared" si="19"/>
        <v>nm3api_inv_sign.ins(p_iit_ne_id =&gt; n,p_effective_date =&gt;'24-Mar-2015' , p_admin_unit=&gt; 3, pf_std_sign_no =&gt; 'R2-1-36-55' , pf_graph_id =&gt; '68' , pf_show  =&gt; 'Y' , pf_mms_no  =&gt; '' , pf_sign_desc =&gt; 'SPEED LIMIT 55' , pf_wd =&gt; '30' , pf_ht  =&gt; '36' , pf_sq_ft_no =&gt; '1080' , pf_sign_strrm_no  =&gt; 'R2-1' , pf_sz  =&gt; '30x36' , pf_color  =&gt; 'BLK/SIL' , pf_std_sign_typ  =&gt; 'REGULATORY');</v>
      </c>
    </row>
    <row r="641" spans="1:17" x14ac:dyDescent="0.25">
      <c r="A641" t="s">
        <v>4045</v>
      </c>
      <c r="B641" t="s">
        <v>4042</v>
      </c>
      <c r="C641" s="6">
        <v>42087</v>
      </c>
      <c r="D641" s="3" t="s">
        <v>1945</v>
      </c>
      <c r="E641" s="3" t="s">
        <v>494</v>
      </c>
      <c r="F641" t="s">
        <v>1451</v>
      </c>
      <c r="G641">
        <v>36</v>
      </c>
      <c r="H641">
        <v>48</v>
      </c>
      <c r="I641">
        <f t="shared" si="18"/>
        <v>1728</v>
      </c>
      <c r="J641" t="s">
        <v>1015</v>
      </c>
      <c r="K641" t="s">
        <v>1016</v>
      </c>
      <c r="L641" s="5" t="s">
        <v>1928</v>
      </c>
      <c r="M641">
        <v>68</v>
      </c>
      <c r="N641" s="2" t="s">
        <v>4047</v>
      </c>
      <c r="Q641" t="str">
        <f t="shared" si="19"/>
        <v>nm3api_inv_sign.ins(p_iit_ne_id =&gt; n,p_effective_date =&gt;'24-Mar-2015' , p_admin_unit=&gt; 3, pf_std_sign_no =&gt; 'R2-1-48-20' , pf_graph_id =&gt; '68' , pf_show  =&gt; 'Y' , pf_mms_no  =&gt; '' , pf_sign_desc =&gt; 'SPEED LIMIT 20' , pf_wd =&gt; '36' , pf_ht  =&gt; '48' , pf_sq_ft_no =&gt; '1728' , pf_sign_strrm_no  =&gt; 'R2-1' , pf_sz  =&gt; '36x48' , pf_color  =&gt; 'BLK/SIL' , pf_std_sign_typ  =&gt; 'REGULATORY');</v>
      </c>
    </row>
    <row r="642" spans="1:17" x14ac:dyDescent="0.25">
      <c r="A642" t="s">
        <v>4045</v>
      </c>
      <c r="B642" t="s">
        <v>4042</v>
      </c>
      <c r="C642" s="6">
        <v>42087</v>
      </c>
      <c r="D642" s="3" t="s">
        <v>1946</v>
      </c>
      <c r="E642" s="3" t="s">
        <v>494</v>
      </c>
      <c r="F642" t="s">
        <v>1451</v>
      </c>
      <c r="G642">
        <v>36</v>
      </c>
      <c r="H642">
        <v>48</v>
      </c>
      <c r="I642">
        <f t="shared" si="18"/>
        <v>1728</v>
      </c>
      <c r="J642" t="s">
        <v>1015</v>
      </c>
      <c r="K642" t="s">
        <v>1016</v>
      </c>
      <c r="L642" s="5" t="s">
        <v>1930</v>
      </c>
      <c r="M642">
        <v>68</v>
      </c>
      <c r="N642" s="2" t="s">
        <v>4047</v>
      </c>
      <c r="Q642" t="str">
        <f t="shared" si="19"/>
        <v>nm3api_inv_sign.ins(p_iit_ne_id =&gt; n,p_effective_date =&gt;'24-Mar-2015' , p_admin_unit=&gt; 3, pf_std_sign_no =&gt; 'R2-1-48-25' , pf_graph_id =&gt; '68' , pf_show  =&gt; 'Y' , pf_mms_no  =&gt; '' , pf_sign_desc =&gt; 'SPEED LIMIT 25' , pf_wd =&gt; '36' , pf_ht  =&gt; '48' , pf_sq_ft_no =&gt; '1728' , pf_sign_strrm_no  =&gt; 'R2-1' , pf_sz  =&gt; '36x48' , pf_color  =&gt; 'BLK/SIL' , pf_std_sign_typ  =&gt; 'REGULATORY');</v>
      </c>
    </row>
    <row r="643" spans="1:17" x14ac:dyDescent="0.25">
      <c r="A643" t="s">
        <v>4045</v>
      </c>
      <c r="B643" t="s">
        <v>4042</v>
      </c>
      <c r="C643" s="6">
        <v>42087</v>
      </c>
      <c r="D643" s="3" t="s">
        <v>1947</v>
      </c>
      <c r="E643" s="3">
        <v>405637</v>
      </c>
      <c r="F643" t="s">
        <v>1451</v>
      </c>
      <c r="G643">
        <v>36</v>
      </c>
      <c r="H643">
        <v>48</v>
      </c>
      <c r="I643">
        <f t="shared" ref="I643:I706" si="20">SUM(G643*H643)</f>
        <v>1728</v>
      </c>
      <c r="J643" t="s">
        <v>1015</v>
      </c>
      <c r="K643" t="s">
        <v>1016</v>
      </c>
      <c r="L643" s="5" t="s">
        <v>1934</v>
      </c>
      <c r="M643">
        <v>68</v>
      </c>
      <c r="N643" s="2" t="s">
        <v>4047</v>
      </c>
      <c r="O643">
        <v>5637</v>
      </c>
      <c r="Q643" t="str">
        <f t="shared" ref="Q643:Q706" si="21">"nm3api_inv_sign.ins(p_iit_ne_id =&gt; n,p_effective_date =&gt;'" &amp; TEXT(C643,"DD-MMM-yyy") &amp; "' , p_admin_unit=&gt; 3, pf_std_sign_no =&gt; '" &amp; D643 &amp;  "' , pf_graph_id =&gt; '" &amp; M643 &amp; "' , pf_show  =&gt; '" &amp;N643&amp; "' , pf_mms_no  =&gt; '" &amp;O643 &amp; "' , pf_sign_desc =&gt; '" &amp;L643 &amp; "' , pf_wd =&gt; '" &amp;G643&amp; "' , pf_ht  =&gt; '" &amp;H643&amp; "' , pf_sq_ft_no =&gt; '" &amp;I643&amp; "' , pf_sign_strrm_no  =&gt; '" &amp;E643 &amp; "' , pf_sz  =&gt; '" &amp;F643&amp; "' , pf_color  =&gt; '" &amp;J643&amp; "' , pf_std_sign_typ  =&gt; '" &amp;K643&amp;"');"</f>
        <v>nm3api_inv_sign.ins(p_iit_ne_id =&gt; n,p_effective_date =&gt;'24-Mar-2015' , p_admin_unit=&gt; 3, pf_std_sign_no =&gt; 'R2-1-48-30' , pf_graph_id =&gt; '68' , pf_show  =&gt; 'Y' , pf_mms_no  =&gt; '5637' , pf_sign_desc =&gt; 'SPEED LIMIT 30' , pf_wd =&gt; '36' , pf_ht  =&gt; '48' , pf_sq_ft_no =&gt; '1728' , pf_sign_strrm_no  =&gt; '405637' , pf_sz  =&gt; '36x48' , pf_color  =&gt; 'BLK/SIL' , pf_std_sign_typ  =&gt; 'REGULATORY');</v>
      </c>
    </row>
    <row r="644" spans="1:17" x14ac:dyDescent="0.25">
      <c r="A644" t="s">
        <v>4045</v>
      </c>
      <c r="B644" t="s">
        <v>4042</v>
      </c>
      <c r="C644" s="6">
        <v>42087</v>
      </c>
      <c r="D644" s="3" t="s">
        <v>1948</v>
      </c>
      <c r="E644" s="3">
        <v>405638</v>
      </c>
      <c r="F644" t="s">
        <v>1451</v>
      </c>
      <c r="G644">
        <v>36</v>
      </c>
      <c r="H644">
        <v>48</v>
      </c>
      <c r="I644">
        <f t="shared" si="20"/>
        <v>1728</v>
      </c>
      <c r="J644" t="s">
        <v>1015</v>
      </c>
      <c r="K644" t="s">
        <v>1016</v>
      </c>
      <c r="L644" s="5" t="s">
        <v>1936</v>
      </c>
      <c r="M644">
        <v>68</v>
      </c>
      <c r="N644" s="2" t="s">
        <v>4047</v>
      </c>
      <c r="O644">
        <v>5638</v>
      </c>
      <c r="Q644" t="str">
        <f t="shared" si="21"/>
        <v>nm3api_inv_sign.ins(p_iit_ne_id =&gt; n,p_effective_date =&gt;'24-Mar-2015' , p_admin_unit=&gt; 3, pf_std_sign_no =&gt; 'R2-1-48-35' , pf_graph_id =&gt; '68' , pf_show  =&gt; 'Y' , pf_mms_no  =&gt; '5638' , pf_sign_desc =&gt; 'SPEED LIMIT 35' , pf_wd =&gt; '36' , pf_ht  =&gt; '48' , pf_sq_ft_no =&gt; '1728' , pf_sign_strrm_no  =&gt; '405638' , pf_sz  =&gt; '36x48' , pf_color  =&gt; 'BLK/SIL' , pf_std_sign_typ  =&gt; 'REGULATORY');</v>
      </c>
    </row>
    <row r="645" spans="1:17" x14ac:dyDescent="0.25">
      <c r="A645" t="s">
        <v>4045</v>
      </c>
      <c r="B645" t="s">
        <v>4042</v>
      </c>
      <c r="C645" s="6">
        <v>42087</v>
      </c>
      <c r="D645" s="3" t="s">
        <v>1949</v>
      </c>
      <c r="E645" s="3">
        <v>405639</v>
      </c>
      <c r="F645" t="s">
        <v>1451</v>
      </c>
      <c r="G645">
        <v>36</v>
      </c>
      <c r="H645">
        <v>48</v>
      </c>
      <c r="I645">
        <f t="shared" si="20"/>
        <v>1728</v>
      </c>
      <c r="J645" t="s">
        <v>1015</v>
      </c>
      <c r="K645" t="s">
        <v>1016</v>
      </c>
      <c r="L645" s="5" t="s">
        <v>1938</v>
      </c>
      <c r="M645">
        <v>68</v>
      </c>
      <c r="N645" s="2" t="s">
        <v>4047</v>
      </c>
      <c r="O645">
        <v>5639</v>
      </c>
      <c r="Q645" t="str">
        <f t="shared" si="21"/>
        <v>nm3api_inv_sign.ins(p_iit_ne_id =&gt; n,p_effective_date =&gt;'24-Mar-2015' , p_admin_unit=&gt; 3, pf_std_sign_no =&gt; 'R2-1-48-40' , pf_graph_id =&gt; '68' , pf_show  =&gt; 'Y' , pf_mms_no  =&gt; '5639' , pf_sign_desc =&gt; 'SPEED LIMIT 40' , pf_wd =&gt; '36' , pf_ht  =&gt; '48' , pf_sq_ft_no =&gt; '1728' , pf_sign_strrm_no  =&gt; '405639' , pf_sz  =&gt; '36x48' , pf_color  =&gt; 'BLK/SIL' , pf_std_sign_typ  =&gt; 'REGULATORY');</v>
      </c>
    </row>
    <row r="646" spans="1:17" x14ac:dyDescent="0.25">
      <c r="A646" t="s">
        <v>4045</v>
      </c>
      <c r="B646" t="s">
        <v>4042</v>
      </c>
      <c r="C646" s="6">
        <v>42087</v>
      </c>
      <c r="D646" s="3" t="s">
        <v>1950</v>
      </c>
      <c r="E646" s="3">
        <v>405817</v>
      </c>
      <c r="F646" t="s">
        <v>1451</v>
      </c>
      <c r="G646">
        <v>36</v>
      </c>
      <c r="H646">
        <v>48</v>
      </c>
      <c r="I646">
        <f t="shared" si="20"/>
        <v>1728</v>
      </c>
      <c r="J646" t="s">
        <v>1015</v>
      </c>
      <c r="K646" t="s">
        <v>1016</v>
      </c>
      <c r="L646" s="5" t="s">
        <v>1940</v>
      </c>
      <c r="M646">
        <v>68</v>
      </c>
      <c r="N646" s="2" t="s">
        <v>4047</v>
      </c>
      <c r="O646">
        <v>5817</v>
      </c>
      <c r="Q646" t="str">
        <f t="shared" si="21"/>
        <v>nm3api_inv_sign.ins(p_iit_ne_id =&gt; n,p_effective_date =&gt;'24-Mar-2015' , p_admin_unit=&gt; 3, pf_std_sign_no =&gt; 'R2-1-48-45' , pf_graph_id =&gt; '68' , pf_show  =&gt; 'Y' , pf_mms_no  =&gt; '5817' , pf_sign_desc =&gt; 'SPEED LIMIT 45' , pf_wd =&gt; '36' , pf_ht  =&gt; '48' , pf_sq_ft_no =&gt; '1728' , pf_sign_strrm_no  =&gt; '405817' , pf_sz  =&gt; '36x48' , pf_color  =&gt; 'BLK/SIL' , pf_std_sign_typ  =&gt; 'REGULATORY');</v>
      </c>
    </row>
    <row r="647" spans="1:17" x14ac:dyDescent="0.25">
      <c r="A647" t="s">
        <v>4045</v>
      </c>
      <c r="B647" t="s">
        <v>4042</v>
      </c>
      <c r="C647" s="6">
        <v>42087</v>
      </c>
      <c r="D647" s="3" t="s">
        <v>1951</v>
      </c>
      <c r="E647" s="3">
        <v>405818</v>
      </c>
      <c r="F647" t="s">
        <v>1451</v>
      </c>
      <c r="G647">
        <v>36</v>
      </c>
      <c r="H647">
        <v>48</v>
      </c>
      <c r="I647">
        <f t="shared" si="20"/>
        <v>1728</v>
      </c>
      <c r="J647" t="s">
        <v>1015</v>
      </c>
      <c r="K647" t="s">
        <v>1016</v>
      </c>
      <c r="L647" s="5" t="s">
        <v>1942</v>
      </c>
      <c r="M647">
        <v>68</v>
      </c>
      <c r="N647" s="2" t="s">
        <v>4047</v>
      </c>
      <c r="O647">
        <v>5818</v>
      </c>
      <c r="Q647" t="str">
        <f t="shared" si="21"/>
        <v>nm3api_inv_sign.ins(p_iit_ne_id =&gt; n,p_effective_date =&gt;'24-Mar-2015' , p_admin_unit=&gt; 3, pf_std_sign_no =&gt; 'R2-1-48-50' , pf_graph_id =&gt; '68' , pf_show  =&gt; 'Y' , pf_mms_no  =&gt; '5818' , pf_sign_desc =&gt; 'SPEED LIMIT 50' , pf_wd =&gt; '36' , pf_ht  =&gt; '48' , pf_sq_ft_no =&gt; '1728' , pf_sign_strrm_no  =&gt; '405818' , pf_sz  =&gt; '36x48' , pf_color  =&gt; 'BLK/SIL' , pf_std_sign_typ  =&gt; 'REGULATORY');</v>
      </c>
    </row>
    <row r="648" spans="1:17" x14ac:dyDescent="0.25">
      <c r="A648" t="s">
        <v>4045</v>
      </c>
      <c r="B648" t="s">
        <v>4042</v>
      </c>
      <c r="C648" s="6">
        <v>42087</v>
      </c>
      <c r="D648" s="3" t="s">
        <v>1952</v>
      </c>
      <c r="E648" s="3" t="s">
        <v>494</v>
      </c>
      <c r="F648" t="s">
        <v>1451</v>
      </c>
      <c r="G648">
        <v>36</v>
      </c>
      <c r="H648">
        <v>48</v>
      </c>
      <c r="I648">
        <f t="shared" si="20"/>
        <v>1728</v>
      </c>
      <c r="J648" t="s">
        <v>1015</v>
      </c>
      <c r="K648" t="s">
        <v>1016</v>
      </c>
      <c r="L648" s="5" t="s">
        <v>1944</v>
      </c>
      <c r="M648">
        <v>68</v>
      </c>
      <c r="N648" s="2" t="s">
        <v>4047</v>
      </c>
      <c r="Q648" t="str">
        <f t="shared" si="21"/>
        <v>nm3api_inv_sign.ins(p_iit_ne_id =&gt; n,p_effective_date =&gt;'24-Mar-2015' , p_admin_unit=&gt; 3, pf_std_sign_no =&gt; 'R2-1-48-55' , pf_graph_id =&gt; '68' , pf_show  =&gt; 'Y' , pf_mms_no  =&gt; '' , pf_sign_desc =&gt; 'SPEED LIMIT 55' , pf_wd =&gt; '36' , pf_ht  =&gt; '48' , pf_sq_ft_no =&gt; '1728' , pf_sign_strrm_no  =&gt; 'R2-1' , pf_sz  =&gt; '36x48' , pf_color  =&gt; 'BLK/SIL' , pf_std_sign_typ  =&gt; 'REGULATORY');</v>
      </c>
    </row>
    <row r="649" spans="1:17" x14ac:dyDescent="0.25">
      <c r="A649" t="s">
        <v>4045</v>
      </c>
      <c r="B649" t="s">
        <v>4042</v>
      </c>
      <c r="C649" s="6">
        <v>42087</v>
      </c>
      <c r="D649" s="3" t="s">
        <v>1953</v>
      </c>
      <c r="E649" s="3" t="s">
        <v>494</v>
      </c>
      <c r="F649" t="s">
        <v>1451</v>
      </c>
      <c r="G649">
        <v>36</v>
      </c>
      <c r="H649">
        <v>48</v>
      </c>
      <c r="I649">
        <f t="shared" si="20"/>
        <v>1728</v>
      </c>
      <c r="J649" t="s">
        <v>1015</v>
      </c>
      <c r="K649" t="s">
        <v>1016</v>
      </c>
      <c r="L649" s="5" t="s">
        <v>1954</v>
      </c>
      <c r="M649">
        <v>68</v>
      </c>
      <c r="N649" s="2" t="s">
        <v>4047</v>
      </c>
      <c r="Q649" t="str">
        <f t="shared" si="21"/>
        <v>nm3api_inv_sign.ins(p_iit_ne_id =&gt; n,p_effective_date =&gt;'24-Mar-2015' , p_admin_unit=&gt; 3, pf_std_sign_no =&gt; 'R2-1-48-60' , pf_graph_id =&gt; '68' , pf_show  =&gt; 'Y' , pf_mms_no  =&gt; '' , pf_sign_desc =&gt; 'SPEED LIMIT 60' , pf_wd =&gt; '36' , pf_ht  =&gt; '48' , pf_sq_ft_no =&gt; '1728' , pf_sign_strrm_no  =&gt; 'R2-1' , pf_sz  =&gt; '36x48' , pf_color  =&gt; 'BLK/SIL' , pf_std_sign_typ  =&gt; 'REGULATORY');</v>
      </c>
    </row>
    <row r="650" spans="1:17" x14ac:dyDescent="0.25">
      <c r="A650" t="s">
        <v>4045</v>
      </c>
      <c r="B650" t="s">
        <v>4042</v>
      </c>
      <c r="C650" s="6">
        <v>42087</v>
      </c>
      <c r="D650" s="3" t="s">
        <v>1955</v>
      </c>
      <c r="E650" s="3" t="s">
        <v>494</v>
      </c>
      <c r="F650" t="s">
        <v>1451</v>
      </c>
      <c r="G650">
        <v>36</v>
      </c>
      <c r="H650">
        <v>48</v>
      </c>
      <c r="I650">
        <f t="shared" si="20"/>
        <v>1728</v>
      </c>
      <c r="J650" t="s">
        <v>1015</v>
      </c>
      <c r="K650" t="s">
        <v>1016</v>
      </c>
      <c r="L650" s="5" t="s">
        <v>1956</v>
      </c>
      <c r="M650">
        <v>68</v>
      </c>
      <c r="N650" s="2" t="s">
        <v>4047</v>
      </c>
      <c r="Q650" t="str">
        <f t="shared" si="21"/>
        <v>nm3api_inv_sign.ins(p_iit_ne_id =&gt; n,p_effective_date =&gt;'24-Mar-2015' , p_admin_unit=&gt; 3, pf_std_sign_no =&gt; 'R2-1-48-65' , pf_graph_id =&gt; '68' , pf_show  =&gt; 'Y' , pf_mms_no  =&gt; '' , pf_sign_desc =&gt; 'SPEED LIMIT 65' , pf_wd =&gt; '36' , pf_ht  =&gt; '48' , pf_sq_ft_no =&gt; '1728' , pf_sign_strrm_no  =&gt; 'R2-1' , pf_sz  =&gt; '36x48' , pf_color  =&gt; 'BLK/SIL' , pf_std_sign_typ  =&gt; 'REGULATORY');</v>
      </c>
    </row>
    <row r="651" spans="1:17" x14ac:dyDescent="0.25">
      <c r="A651" t="s">
        <v>4045</v>
      </c>
      <c r="B651" t="s">
        <v>4042</v>
      </c>
      <c r="C651" s="6">
        <v>42087</v>
      </c>
      <c r="D651" s="3" t="s">
        <v>1957</v>
      </c>
      <c r="E651" s="3" t="s">
        <v>494</v>
      </c>
      <c r="F651" t="s">
        <v>1469</v>
      </c>
      <c r="G651">
        <v>48</v>
      </c>
      <c r="H651">
        <v>60</v>
      </c>
      <c r="I651">
        <f t="shared" si="20"/>
        <v>2880</v>
      </c>
      <c r="J651" t="s">
        <v>1015</v>
      </c>
      <c r="K651" t="s">
        <v>1016</v>
      </c>
      <c r="L651" s="5" t="s">
        <v>1940</v>
      </c>
      <c r="M651">
        <v>68</v>
      </c>
      <c r="N651" s="2" t="s">
        <v>4047</v>
      </c>
      <c r="Q651" t="str">
        <f t="shared" si="21"/>
        <v>nm3api_inv_sign.ins(p_iit_ne_id =&gt; n,p_effective_date =&gt;'24-Mar-2015' , p_admin_unit=&gt; 3, pf_std_sign_no =&gt; 'R2-1-60-45' , pf_graph_id =&gt; '68' , pf_show  =&gt; 'Y' , pf_mms_no  =&gt; '' , pf_sign_desc =&gt; 'SPEED LIMIT 45' , pf_wd =&gt; '48' , pf_ht  =&gt; '60' , pf_sq_ft_no =&gt; '2880' , pf_sign_strrm_no  =&gt; 'R2-1' , pf_sz  =&gt; '48x60' , pf_color  =&gt; 'BLK/SIL' , pf_std_sign_typ  =&gt; 'REGULATORY');</v>
      </c>
    </row>
    <row r="652" spans="1:17" x14ac:dyDescent="0.25">
      <c r="A652" t="s">
        <v>4045</v>
      </c>
      <c r="B652" t="s">
        <v>4042</v>
      </c>
      <c r="C652" s="6">
        <v>42087</v>
      </c>
      <c r="D652" s="3" t="s">
        <v>1958</v>
      </c>
      <c r="E652" s="3" t="s">
        <v>494</v>
      </c>
      <c r="F652" t="s">
        <v>1469</v>
      </c>
      <c r="G652">
        <v>48</v>
      </c>
      <c r="H652">
        <v>60</v>
      </c>
      <c r="I652">
        <f t="shared" si="20"/>
        <v>2880</v>
      </c>
      <c r="J652" t="s">
        <v>1015</v>
      </c>
      <c r="K652" t="s">
        <v>1016</v>
      </c>
      <c r="L652" s="5" t="s">
        <v>1942</v>
      </c>
      <c r="M652">
        <v>68</v>
      </c>
      <c r="N652" s="2" t="s">
        <v>4047</v>
      </c>
      <c r="Q652" t="str">
        <f t="shared" si="21"/>
        <v>nm3api_inv_sign.ins(p_iit_ne_id =&gt; n,p_effective_date =&gt;'24-Mar-2015' , p_admin_unit=&gt; 3, pf_std_sign_no =&gt; 'R2-1-60-50' , pf_graph_id =&gt; '68' , pf_show  =&gt; 'Y' , pf_mms_no  =&gt; '' , pf_sign_desc =&gt; 'SPEED LIMIT 50' , pf_wd =&gt; '48' , pf_ht  =&gt; '60' , pf_sq_ft_no =&gt; '2880' , pf_sign_strrm_no  =&gt; 'R2-1' , pf_sz  =&gt; '48x60' , pf_color  =&gt; 'BLK/SIL' , pf_std_sign_typ  =&gt; 'REGULATORY');</v>
      </c>
    </row>
    <row r="653" spans="1:17" x14ac:dyDescent="0.25">
      <c r="A653" t="s">
        <v>4045</v>
      </c>
      <c r="B653" t="s">
        <v>4042</v>
      </c>
      <c r="C653" s="6">
        <v>42087</v>
      </c>
      <c r="D653" s="3" t="s">
        <v>1959</v>
      </c>
      <c r="E653" s="3" t="s">
        <v>494</v>
      </c>
      <c r="F653" t="s">
        <v>1469</v>
      </c>
      <c r="G653">
        <v>48</v>
      </c>
      <c r="H653">
        <v>60</v>
      </c>
      <c r="I653">
        <f t="shared" si="20"/>
        <v>2880</v>
      </c>
      <c r="J653" t="s">
        <v>1015</v>
      </c>
      <c r="K653" t="s">
        <v>1016</v>
      </c>
      <c r="L653" s="5" t="s">
        <v>1944</v>
      </c>
      <c r="M653">
        <v>68</v>
      </c>
      <c r="N653" s="2" t="s">
        <v>4047</v>
      </c>
      <c r="Q653" t="str">
        <f t="shared" si="21"/>
        <v>nm3api_inv_sign.ins(p_iit_ne_id =&gt; n,p_effective_date =&gt;'24-Mar-2015' , p_admin_unit=&gt; 3, pf_std_sign_no =&gt; 'R2-1-60-55' , pf_graph_id =&gt; '68' , pf_show  =&gt; 'Y' , pf_mms_no  =&gt; '' , pf_sign_desc =&gt; 'SPEED LIMIT 55' , pf_wd =&gt; '48' , pf_ht  =&gt; '60' , pf_sq_ft_no =&gt; '2880' , pf_sign_strrm_no  =&gt; 'R2-1' , pf_sz  =&gt; '48x60' , pf_color  =&gt; 'BLK/SIL' , pf_std_sign_typ  =&gt; 'REGULATORY');</v>
      </c>
    </row>
    <row r="654" spans="1:17" x14ac:dyDescent="0.25">
      <c r="A654" t="s">
        <v>4045</v>
      </c>
      <c r="B654" t="s">
        <v>4042</v>
      </c>
      <c r="C654" s="6">
        <v>42087</v>
      </c>
      <c r="D654" s="3" t="s">
        <v>1960</v>
      </c>
      <c r="E654" s="3">
        <v>405588</v>
      </c>
      <c r="F654" t="s">
        <v>1469</v>
      </c>
      <c r="G654">
        <v>48</v>
      </c>
      <c r="H654">
        <v>60</v>
      </c>
      <c r="I654">
        <f t="shared" si="20"/>
        <v>2880</v>
      </c>
      <c r="J654" t="s">
        <v>1015</v>
      </c>
      <c r="K654" t="s">
        <v>1016</v>
      </c>
      <c r="L654" s="5" t="s">
        <v>1954</v>
      </c>
      <c r="M654">
        <v>68</v>
      </c>
      <c r="N654" s="2" t="s">
        <v>4047</v>
      </c>
      <c r="O654">
        <v>5588</v>
      </c>
      <c r="Q654" t="str">
        <f t="shared" si="21"/>
        <v>nm3api_inv_sign.ins(p_iit_ne_id =&gt; n,p_effective_date =&gt;'24-Mar-2015' , p_admin_unit=&gt; 3, pf_std_sign_no =&gt; 'R2-1-60-60' , pf_graph_id =&gt; '68' , pf_show  =&gt; 'Y' , pf_mms_no  =&gt; '5588' , pf_sign_desc =&gt; 'SPEED LIMIT 60' , pf_wd =&gt; '48' , pf_ht  =&gt; '60' , pf_sq_ft_no =&gt; '2880' , pf_sign_strrm_no  =&gt; '405588' , pf_sz  =&gt; '48x60' , pf_color  =&gt; 'BLK/SIL' , pf_std_sign_typ  =&gt; 'REGULATORY');</v>
      </c>
    </row>
    <row r="655" spans="1:17" x14ac:dyDescent="0.25">
      <c r="A655" t="s">
        <v>4045</v>
      </c>
      <c r="B655" t="s">
        <v>4042</v>
      </c>
      <c r="C655" s="6">
        <v>42087</v>
      </c>
      <c r="D655" s="3" t="s">
        <v>1961</v>
      </c>
      <c r="E655" s="3">
        <v>405816</v>
      </c>
      <c r="F655" t="s">
        <v>1469</v>
      </c>
      <c r="G655">
        <v>48</v>
      </c>
      <c r="H655">
        <v>60</v>
      </c>
      <c r="I655">
        <f t="shared" si="20"/>
        <v>2880</v>
      </c>
      <c r="J655" t="s">
        <v>1015</v>
      </c>
      <c r="K655" t="s">
        <v>1016</v>
      </c>
      <c r="L655" s="5" t="s">
        <v>1956</v>
      </c>
      <c r="M655">
        <v>68</v>
      </c>
      <c r="N655" s="2" t="s">
        <v>4047</v>
      </c>
      <c r="O655">
        <v>5816</v>
      </c>
      <c r="Q655" t="str">
        <f t="shared" si="21"/>
        <v>nm3api_inv_sign.ins(p_iit_ne_id =&gt; n,p_effective_date =&gt;'24-Mar-2015' , p_admin_unit=&gt; 3, pf_std_sign_no =&gt; 'R2-1-60-65' , pf_graph_id =&gt; '68' , pf_show  =&gt; 'Y' , pf_mms_no  =&gt; '5816' , pf_sign_desc =&gt; 'SPEED LIMIT 65' , pf_wd =&gt; '48' , pf_ht  =&gt; '60' , pf_sq_ft_no =&gt; '2880' , pf_sign_strrm_no  =&gt; '405816' , pf_sz  =&gt; '48x60' , pf_color  =&gt; 'BLK/SIL' , pf_std_sign_typ  =&gt; 'REGULATORY');</v>
      </c>
    </row>
    <row r="656" spans="1:17" x14ac:dyDescent="0.25">
      <c r="A656" t="s">
        <v>4045</v>
      </c>
      <c r="B656" t="s">
        <v>4042</v>
      </c>
      <c r="C656" s="6">
        <v>42087</v>
      </c>
      <c r="D656" s="3" t="s">
        <v>1962</v>
      </c>
      <c r="E656" s="3" t="s">
        <v>495</v>
      </c>
      <c r="F656" t="s">
        <v>935</v>
      </c>
      <c r="G656">
        <v>24</v>
      </c>
      <c r="H656">
        <v>24</v>
      </c>
      <c r="I656">
        <f t="shared" si="20"/>
        <v>576</v>
      </c>
      <c r="J656" t="s">
        <v>1015</v>
      </c>
      <c r="K656" t="s">
        <v>1016</v>
      </c>
      <c r="L656" s="5" t="s">
        <v>1963</v>
      </c>
      <c r="M656">
        <v>1</v>
      </c>
      <c r="N656" s="2" t="s">
        <v>4047</v>
      </c>
      <c r="Q656" t="str">
        <f t="shared" si="21"/>
        <v>nm3api_inv_sign.ins(p_iit_ne_id =&gt; n,p_effective_date =&gt;'24-Mar-2015' , p_admin_unit=&gt; 3, pf_std_sign_no =&gt; 'R2-2-24-55' , pf_graph_id =&gt; '1' , pf_show  =&gt; 'Y' , pf_mms_no  =&gt; '' , pf_sign_desc =&gt; 'TRUCKS 55' , pf_wd =&gt; '24' , pf_ht  =&gt; '24' , pf_sq_ft_no =&gt; '576' , pf_sign_strrm_no  =&gt; 'R2-2' , pf_sz  =&gt; '24x24' , pf_color  =&gt; 'BLK/SIL' , pf_std_sign_typ  =&gt; 'REGULATORY');</v>
      </c>
    </row>
    <row r="657" spans="1:17" x14ac:dyDescent="0.25">
      <c r="A657" t="s">
        <v>4045</v>
      </c>
      <c r="B657" t="s">
        <v>4042</v>
      </c>
      <c r="C657" s="6">
        <v>42087</v>
      </c>
      <c r="D657" s="3" t="s">
        <v>1964</v>
      </c>
      <c r="E657" s="3">
        <v>405432</v>
      </c>
      <c r="F657" t="s">
        <v>825</v>
      </c>
      <c r="G657">
        <v>30</v>
      </c>
      <c r="H657">
        <v>30</v>
      </c>
      <c r="I657">
        <f t="shared" si="20"/>
        <v>900</v>
      </c>
      <c r="J657" t="s">
        <v>1015</v>
      </c>
      <c r="K657" t="s">
        <v>1016</v>
      </c>
      <c r="L657" s="5" t="s">
        <v>1963</v>
      </c>
      <c r="M657">
        <v>259</v>
      </c>
      <c r="N657" s="2" t="s">
        <v>4047</v>
      </c>
      <c r="O657">
        <v>5432</v>
      </c>
      <c r="Q657" t="str">
        <f t="shared" si="21"/>
        <v>nm3api_inv_sign.ins(p_iit_ne_id =&gt; n,p_effective_date =&gt;'24-Mar-2015' , p_admin_unit=&gt; 3, pf_std_sign_no =&gt; 'R2-2-30-55' , pf_graph_id =&gt; '259' , pf_show  =&gt; 'Y' , pf_mms_no  =&gt; '5432' , pf_sign_desc =&gt; 'TRUCKS 55' , pf_wd =&gt; '30' , pf_ht  =&gt; '30' , pf_sq_ft_no =&gt; '900' , pf_sign_strrm_no  =&gt; '405432' , pf_sz  =&gt; '30x30' , pf_color  =&gt; 'BLK/SIL' , pf_std_sign_typ  =&gt; 'REGULATORY');</v>
      </c>
    </row>
    <row r="658" spans="1:17" x14ac:dyDescent="0.25">
      <c r="A658" t="s">
        <v>4045</v>
      </c>
      <c r="B658" t="s">
        <v>4042</v>
      </c>
      <c r="C658" s="6">
        <v>42087</v>
      </c>
      <c r="D658" s="3" t="s">
        <v>1965</v>
      </c>
      <c r="E658" s="3">
        <v>405815</v>
      </c>
      <c r="F658" t="s">
        <v>827</v>
      </c>
      <c r="G658">
        <v>36</v>
      </c>
      <c r="H658">
        <v>36</v>
      </c>
      <c r="I658">
        <f t="shared" si="20"/>
        <v>1296</v>
      </c>
      <c r="J658" t="s">
        <v>1015</v>
      </c>
      <c r="K658" t="s">
        <v>1016</v>
      </c>
      <c r="L658" s="5" t="s">
        <v>1963</v>
      </c>
      <c r="M658">
        <v>1</v>
      </c>
      <c r="N658" s="2" t="s">
        <v>4047</v>
      </c>
      <c r="O658">
        <v>5815</v>
      </c>
      <c r="Q658" t="str">
        <f t="shared" si="21"/>
        <v>nm3api_inv_sign.ins(p_iit_ne_id =&gt; n,p_effective_date =&gt;'24-Mar-2015' , p_admin_unit=&gt; 3, pf_std_sign_no =&gt; 'R2-2-36-55' , pf_graph_id =&gt; '1' , pf_show  =&gt; 'Y' , pf_mms_no  =&gt; '5815' , pf_sign_desc =&gt; 'TRUCKS 55' , pf_wd =&gt; '36' , pf_ht  =&gt; '36' , pf_sq_ft_no =&gt; '1296' , pf_sign_strrm_no  =&gt; '405815' , pf_sz  =&gt; '36x36' , pf_color  =&gt; 'BLK/SIL' , pf_std_sign_typ  =&gt; 'REGULATORY');</v>
      </c>
    </row>
    <row r="659" spans="1:17" x14ac:dyDescent="0.25">
      <c r="A659" t="s">
        <v>4045</v>
      </c>
      <c r="B659" t="s">
        <v>4042</v>
      </c>
      <c r="C659" s="6">
        <v>42087</v>
      </c>
      <c r="D659" s="3" t="s">
        <v>1966</v>
      </c>
      <c r="E659" s="3" t="s">
        <v>495</v>
      </c>
      <c r="F659" t="s">
        <v>822</v>
      </c>
      <c r="G659">
        <v>48</v>
      </c>
      <c r="H659">
        <v>48</v>
      </c>
      <c r="I659">
        <f t="shared" si="20"/>
        <v>2304</v>
      </c>
      <c r="J659" t="s">
        <v>1015</v>
      </c>
      <c r="K659" t="s">
        <v>1016</v>
      </c>
      <c r="L659" s="5" t="s">
        <v>1967</v>
      </c>
      <c r="M659">
        <v>259</v>
      </c>
      <c r="N659" s="2" t="s">
        <v>4047</v>
      </c>
      <c r="Q659" t="str">
        <f t="shared" si="21"/>
        <v>nm3api_inv_sign.ins(p_iit_ne_id =&gt; n,p_effective_date =&gt;'24-Mar-2015' , p_admin_unit=&gt; 3, pf_std_sign_no =&gt; 'R2-2-48-50' , pf_graph_id =&gt; '259' , pf_show  =&gt; 'Y' , pf_mms_no  =&gt; '' , pf_sign_desc =&gt; 'TRUCKS 50' , pf_wd =&gt; '48' , pf_ht  =&gt; '48' , pf_sq_ft_no =&gt; '2304' , pf_sign_strrm_no  =&gt; 'R2-2' , pf_sz  =&gt; '48x48' , pf_color  =&gt; 'BLK/SIL' , pf_std_sign_typ  =&gt; 'REGULATORY');</v>
      </c>
    </row>
    <row r="660" spans="1:17" x14ac:dyDescent="0.25">
      <c r="A660" t="s">
        <v>4045</v>
      </c>
      <c r="B660" t="s">
        <v>4042</v>
      </c>
      <c r="C660" s="6">
        <v>42087</v>
      </c>
      <c r="D660" s="3" t="s">
        <v>1968</v>
      </c>
      <c r="E660" s="3">
        <v>405809</v>
      </c>
      <c r="F660" t="s">
        <v>822</v>
      </c>
      <c r="G660">
        <v>48</v>
      </c>
      <c r="H660">
        <v>48</v>
      </c>
      <c r="I660">
        <f t="shared" si="20"/>
        <v>2304</v>
      </c>
      <c r="J660" t="s">
        <v>1015</v>
      </c>
      <c r="K660" t="s">
        <v>1016</v>
      </c>
      <c r="L660" s="5" t="s">
        <v>1963</v>
      </c>
      <c r="M660">
        <v>1</v>
      </c>
      <c r="N660" s="2" t="s">
        <v>4047</v>
      </c>
      <c r="O660">
        <v>5809</v>
      </c>
      <c r="Q660" t="str">
        <f t="shared" si="21"/>
        <v>nm3api_inv_sign.ins(p_iit_ne_id =&gt; n,p_effective_date =&gt;'24-Mar-2015' , p_admin_unit=&gt; 3, pf_std_sign_no =&gt; 'R2-2-48-55' , pf_graph_id =&gt; '1' , pf_show  =&gt; 'Y' , pf_mms_no  =&gt; '5809' , pf_sign_desc =&gt; 'TRUCKS 55' , pf_wd =&gt; '48' , pf_ht  =&gt; '48' , pf_sq_ft_no =&gt; '2304' , pf_sign_strrm_no  =&gt; '405809' , pf_sz  =&gt; '48x48' , pf_color  =&gt; 'BLK/SIL' , pf_std_sign_typ  =&gt; 'REGULATORY');</v>
      </c>
    </row>
    <row r="661" spans="1:17" x14ac:dyDescent="0.25">
      <c r="A661" t="s">
        <v>4045</v>
      </c>
      <c r="B661" t="s">
        <v>4042</v>
      </c>
      <c r="C661" s="6">
        <v>42087</v>
      </c>
      <c r="D661" s="3" t="s">
        <v>1969</v>
      </c>
      <c r="E661" s="3" t="s">
        <v>1970</v>
      </c>
      <c r="F661" t="s">
        <v>825</v>
      </c>
      <c r="G661">
        <v>30</v>
      </c>
      <c r="H661">
        <v>30</v>
      </c>
      <c r="I661">
        <f t="shared" si="20"/>
        <v>900</v>
      </c>
      <c r="J661" t="s">
        <v>1015</v>
      </c>
      <c r="K661" t="s">
        <v>1016</v>
      </c>
      <c r="L661" s="5" t="s">
        <v>1971</v>
      </c>
      <c r="M661">
        <v>260</v>
      </c>
      <c r="N661" s="2" t="s">
        <v>4047</v>
      </c>
      <c r="Q661" t="str">
        <f t="shared" si="21"/>
        <v>nm3api_inv_sign.ins(p_iit_ne_id =&gt; n,p_effective_date =&gt;'24-Mar-2015' , p_admin_unit=&gt; 3, pf_std_sign_no =&gt; 'R2-2m-30-90' , pf_graph_id =&gt; '260' , pf_show  =&gt; 'Y' , pf_mms_no  =&gt; '' , pf_sign_desc =&gt; 'TRUCKS 90 KM/H' , pf_wd =&gt; '30' , pf_ht  =&gt; '30' , pf_sq_ft_no =&gt; '900' , pf_sign_strrm_no  =&gt; 'R2-2m' , pf_sz  =&gt; '30x30' , pf_color  =&gt; 'BLK/SIL' , pf_std_sign_typ  =&gt; 'REGULATORY');</v>
      </c>
    </row>
    <row r="662" spans="1:17" x14ac:dyDescent="0.25">
      <c r="A662" t="s">
        <v>4045</v>
      </c>
      <c r="B662" t="s">
        <v>4042</v>
      </c>
      <c r="C662" s="6">
        <v>42087</v>
      </c>
      <c r="D662" s="3" t="s">
        <v>1972</v>
      </c>
      <c r="E662" s="3" t="s">
        <v>1973</v>
      </c>
      <c r="F662" t="s">
        <v>878</v>
      </c>
      <c r="G662">
        <v>30</v>
      </c>
      <c r="H662">
        <v>36</v>
      </c>
      <c r="I662">
        <f t="shared" si="20"/>
        <v>1080</v>
      </c>
      <c r="J662" t="s">
        <v>1015</v>
      </c>
      <c r="K662" t="s">
        <v>1016</v>
      </c>
      <c r="L662" s="5" t="s">
        <v>285</v>
      </c>
      <c r="M662">
        <v>263</v>
      </c>
      <c r="N662" s="2" t="s">
        <v>4047</v>
      </c>
      <c r="Q662" t="str">
        <f t="shared" si="21"/>
        <v>nm3api_inv_sign.ins(p_iit_ne_id =&gt; n,p_effective_date =&gt;'24-Mar-2015' , p_admin_unit=&gt; 3, pf_std_sign_no =&gt; 'R2-5-36' , pf_graph_id =&gt; '263' , pf_show  =&gt; 'Y' , pf_mms_no  =&gt; '' , pf_sign_desc =&gt; 'REDUCED SPEED AHEAD' , pf_wd =&gt; '30' , pf_ht  =&gt; '36' , pf_sq_ft_no =&gt; '1080' , pf_sign_strrm_no  =&gt; 'R2-5' , pf_sz  =&gt; '30x36' , pf_color  =&gt; 'BLK/SIL' , pf_std_sign_typ  =&gt; 'REGULATORY');</v>
      </c>
    </row>
    <row r="663" spans="1:17" x14ac:dyDescent="0.25">
      <c r="A663" t="s">
        <v>4045</v>
      </c>
      <c r="B663" t="s">
        <v>4042</v>
      </c>
      <c r="C663" s="6">
        <v>42087</v>
      </c>
      <c r="D663" s="3" t="s">
        <v>1974</v>
      </c>
      <c r="E663" s="3" t="s">
        <v>1973</v>
      </c>
      <c r="F663" t="s">
        <v>1451</v>
      </c>
      <c r="G663">
        <v>36</v>
      </c>
      <c r="H663">
        <v>48</v>
      </c>
      <c r="I663">
        <f t="shared" si="20"/>
        <v>1728</v>
      </c>
      <c r="J663" t="s">
        <v>1015</v>
      </c>
      <c r="K663" t="s">
        <v>1016</v>
      </c>
      <c r="L663" s="5" t="s">
        <v>285</v>
      </c>
      <c r="M663">
        <v>263</v>
      </c>
      <c r="N663" s="2" t="s">
        <v>4047</v>
      </c>
      <c r="Q663" t="str">
        <f t="shared" si="21"/>
        <v>nm3api_inv_sign.ins(p_iit_ne_id =&gt; n,p_effective_date =&gt;'24-Mar-2015' , p_admin_unit=&gt; 3, pf_std_sign_no =&gt; 'R2-5-48' , pf_graph_id =&gt; '263' , pf_show  =&gt; 'Y' , pf_mms_no  =&gt; '' , pf_sign_desc =&gt; 'REDUCED SPEED AHEAD' , pf_wd =&gt; '36' , pf_ht  =&gt; '48' , pf_sq_ft_no =&gt; '1728' , pf_sign_strrm_no  =&gt; 'R2-5' , pf_sz  =&gt; '36x48' , pf_color  =&gt; 'BLK/SIL' , pf_std_sign_typ  =&gt; 'REGULATORY');</v>
      </c>
    </row>
    <row r="664" spans="1:17" x14ac:dyDescent="0.25">
      <c r="A664" t="s">
        <v>4045</v>
      </c>
      <c r="B664" t="s">
        <v>4042</v>
      </c>
      <c r="C664" s="6">
        <v>42087</v>
      </c>
      <c r="D664" s="3" t="s">
        <v>1975</v>
      </c>
      <c r="E664" s="3" t="s">
        <v>1973</v>
      </c>
      <c r="F664" t="s">
        <v>1469</v>
      </c>
      <c r="G664">
        <v>48</v>
      </c>
      <c r="H664">
        <v>60</v>
      </c>
      <c r="I664">
        <f t="shared" si="20"/>
        <v>2880</v>
      </c>
      <c r="J664" t="s">
        <v>1015</v>
      </c>
      <c r="K664" t="s">
        <v>1016</v>
      </c>
      <c r="L664" s="5" t="s">
        <v>285</v>
      </c>
      <c r="M664">
        <v>263</v>
      </c>
      <c r="N664" s="2" t="s">
        <v>4047</v>
      </c>
      <c r="Q664" t="str">
        <f t="shared" si="21"/>
        <v>nm3api_inv_sign.ins(p_iit_ne_id =&gt; n,p_effective_date =&gt;'24-Mar-2015' , p_admin_unit=&gt; 3, pf_std_sign_no =&gt; 'R2-5-60' , pf_graph_id =&gt; '263' , pf_show  =&gt; 'Y' , pf_mms_no  =&gt; '' , pf_sign_desc =&gt; 'REDUCED SPEED AHEAD' , pf_wd =&gt; '48' , pf_ht  =&gt; '60' , pf_sq_ft_no =&gt; '2880' , pf_sign_strrm_no  =&gt; 'R2-5' , pf_sz  =&gt; '48x60' , pf_color  =&gt; 'BLK/SIL' , pf_std_sign_typ  =&gt; 'REGULATORY');</v>
      </c>
    </row>
    <row r="665" spans="1:17" x14ac:dyDescent="0.25">
      <c r="A665" t="s">
        <v>4045</v>
      </c>
      <c r="B665" t="s">
        <v>4042</v>
      </c>
      <c r="C665" s="6">
        <v>42087</v>
      </c>
      <c r="D665" s="3" t="s">
        <v>1976</v>
      </c>
      <c r="E665" s="3">
        <v>405421</v>
      </c>
      <c r="F665" t="s">
        <v>878</v>
      </c>
      <c r="G665">
        <v>30</v>
      </c>
      <c r="H665">
        <v>36</v>
      </c>
      <c r="I665">
        <f t="shared" si="20"/>
        <v>1080</v>
      </c>
      <c r="J665" t="s">
        <v>1015</v>
      </c>
      <c r="K665" t="s">
        <v>1016</v>
      </c>
      <c r="L665" s="5" t="s">
        <v>502</v>
      </c>
      <c r="M665">
        <v>786</v>
      </c>
      <c r="N665" s="2" t="s">
        <v>4047</v>
      </c>
      <c r="O665">
        <v>5421</v>
      </c>
      <c r="Q665" t="str">
        <f t="shared" si="21"/>
        <v>nm3api_inv_sign.ins(p_iit_ne_id =&gt; n,p_effective_date =&gt;'24-Mar-2015' , p_admin_unit=&gt; 3, pf_std_sign_no =&gt; 'R2-5c-36' , pf_graph_id =&gt; '786' , pf_show  =&gt; 'Y' , pf_mms_no  =&gt; '5421' , pf_sign_desc =&gt; 'SPEED ZONE AHEAD' , pf_wd =&gt; '30' , pf_ht  =&gt; '36' , pf_sq_ft_no =&gt; '1080' , pf_sign_strrm_no  =&gt; '405421' , pf_sz  =&gt; '30x36' , pf_color  =&gt; 'BLK/SIL' , pf_std_sign_typ  =&gt; 'REGULATORY');</v>
      </c>
    </row>
    <row r="666" spans="1:17" x14ac:dyDescent="0.25">
      <c r="A666" t="s">
        <v>4045</v>
      </c>
      <c r="B666" t="s">
        <v>4042</v>
      </c>
      <c r="C666" s="6">
        <v>42087</v>
      </c>
      <c r="D666" s="3" t="s">
        <v>1977</v>
      </c>
      <c r="E666" s="3">
        <v>405430</v>
      </c>
      <c r="F666" t="s">
        <v>1451</v>
      </c>
      <c r="G666">
        <v>36</v>
      </c>
      <c r="H666">
        <v>48</v>
      </c>
      <c r="I666">
        <f t="shared" si="20"/>
        <v>1728</v>
      </c>
      <c r="J666" t="s">
        <v>1015</v>
      </c>
      <c r="K666" t="s">
        <v>1016</v>
      </c>
      <c r="L666" s="5" t="s">
        <v>502</v>
      </c>
      <c r="M666">
        <v>786</v>
      </c>
      <c r="N666" s="2" t="s">
        <v>4047</v>
      </c>
      <c r="O666">
        <v>5430</v>
      </c>
      <c r="Q666" t="str">
        <f t="shared" si="21"/>
        <v>nm3api_inv_sign.ins(p_iit_ne_id =&gt; n,p_effective_date =&gt;'24-Mar-2015' , p_admin_unit=&gt; 3, pf_std_sign_no =&gt; 'R2-5c-48' , pf_graph_id =&gt; '786' , pf_show  =&gt; 'Y' , pf_mms_no  =&gt; '5430' , pf_sign_desc =&gt; 'SPEED ZONE AHEAD' , pf_wd =&gt; '36' , pf_ht  =&gt; '48' , pf_sq_ft_no =&gt; '1728' , pf_sign_strrm_no  =&gt; '405430' , pf_sz  =&gt; '36x48' , pf_color  =&gt; 'BLK/SIL' , pf_std_sign_typ  =&gt; 'REGULATORY');</v>
      </c>
    </row>
    <row r="667" spans="1:17" x14ac:dyDescent="0.25">
      <c r="A667" t="s">
        <v>4045</v>
      </c>
      <c r="B667" t="s">
        <v>4042</v>
      </c>
      <c r="C667" s="6">
        <v>42087</v>
      </c>
      <c r="D667" s="3" t="s">
        <v>1978</v>
      </c>
      <c r="E667" s="3">
        <v>405422</v>
      </c>
      <c r="F667" t="s">
        <v>1469</v>
      </c>
      <c r="G667">
        <v>48</v>
      </c>
      <c r="H667">
        <v>60</v>
      </c>
      <c r="I667">
        <f t="shared" si="20"/>
        <v>2880</v>
      </c>
      <c r="J667" t="s">
        <v>1015</v>
      </c>
      <c r="K667" t="s">
        <v>1016</v>
      </c>
      <c r="L667" s="5" t="s">
        <v>502</v>
      </c>
      <c r="M667">
        <v>786</v>
      </c>
      <c r="N667" s="2" t="s">
        <v>4047</v>
      </c>
      <c r="O667">
        <v>5422</v>
      </c>
      <c r="Q667" t="str">
        <f t="shared" si="21"/>
        <v>nm3api_inv_sign.ins(p_iit_ne_id =&gt; n,p_effective_date =&gt;'24-Mar-2015' , p_admin_unit=&gt; 3, pf_std_sign_no =&gt; 'R2-5c-60' , pf_graph_id =&gt; '786' , pf_show  =&gt; 'Y' , pf_mms_no  =&gt; '5422' , pf_sign_desc =&gt; 'SPEED ZONE AHEAD' , pf_wd =&gt; '48' , pf_ht  =&gt; '60' , pf_sq_ft_no =&gt; '2880' , pf_sign_strrm_no  =&gt; '405422' , pf_sz  =&gt; '48x60' , pf_color  =&gt; 'BLK/SIL' , pf_std_sign_typ  =&gt; 'REGULATORY');</v>
      </c>
    </row>
    <row r="668" spans="1:17" x14ac:dyDescent="0.25">
      <c r="A668" t="s">
        <v>4045</v>
      </c>
      <c r="B668" t="s">
        <v>4042</v>
      </c>
      <c r="C668" s="6">
        <v>42087</v>
      </c>
      <c r="D668" s="3" t="s">
        <v>1979</v>
      </c>
      <c r="E668" s="3" t="s">
        <v>1980</v>
      </c>
      <c r="F668" t="s">
        <v>827</v>
      </c>
      <c r="G668">
        <v>36</v>
      </c>
      <c r="H668">
        <v>36</v>
      </c>
      <c r="I668">
        <f t="shared" si="20"/>
        <v>1296</v>
      </c>
      <c r="J668" t="s">
        <v>1015</v>
      </c>
      <c r="K668" t="s">
        <v>1016</v>
      </c>
      <c r="L668" s="5" t="s">
        <v>1981</v>
      </c>
      <c r="M668">
        <v>1</v>
      </c>
      <c r="N668" s="2" t="s">
        <v>4047</v>
      </c>
      <c r="Q668" t="str">
        <f t="shared" si="21"/>
        <v>nm3api_inv_sign.ins(p_iit_ne_id =&gt; n,p_effective_date =&gt;'24-Mar-2015' , p_admin_unit=&gt; 3, pf_std_sign_no =&gt; 'R2-6-36' , pf_graph_id =&gt; '1' , pf_show  =&gt; 'Y' , pf_mms_no  =&gt; '' , pf_sign_desc =&gt; 'FINES HIGHER' , pf_wd =&gt; '36' , pf_ht  =&gt; '36' , pf_sq_ft_no =&gt; '1296' , pf_sign_strrm_no  =&gt; 'R2-6' , pf_sz  =&gt; '36x36' , pf_color  =&gt; 'BLK/SIL' , pf_std_sign_typ  =&gt; 'REGULATORY');</v>
      </c>
    </row>
    <row r="669" spans="1:17" x14ac:dyDescent="0.25">
      <c r="A669" t="s">
        <v>4045</v>
      </c>
      <c r="B669" t="s">
        <v>4042</v>
      </c>
      <c r="C669" s="6">
        <v>42087</v>
      </c>
      <c r="D669" s="3" t="s">
        <v>1982</v>
      </c>
      <c r="E669" s="3">
        <v>9900</v>
      </c>
      <c r="F669" t="s">
        <v>859</v>
      </c>
      <c r="G669">
        <v>24</v>
      </c>
      <c r="H669">
        <v>18</v>
      </c>
      <c r="I669">
        <f t="shared" si="20"/>
        <v>432</v>
      </c>
      <c r="J669" t="s">
        <v>1015</v>
      </c>
      <c r="K669" t="s">
        <v>1016</v>
      </c>
      <c r="L669" s="5" t="s">
        <v>1981</v>
      </c>
      <c r="M669">
        <v>1</v>
      </c>
      <c r="N669" s="2" t="s">
        <v>4047</v>
      </c>
      <c r="Q669" t="str">
        <f t="shared" si="21"/>
        <v>nm3api_inv_sign.ins(p_iit_ne_id =&gt; n,p_effective_date =&gt;'24-Mar-2015' , p_admin_unit=&gt; 3, pf_std_sign_no =&gt; 'R2-6P-18' , pf_graph_id =&gt; '1' , pf_show  =&gt; 'Y' , pf_mms_no  =&gt; '' , pf_sign_desc =&gt; 'FINES HIGHER' , pf_wd =&gt; '24' , pf_ht  =&gt; '18' , pf_sq_ft_no =&gt; '432' , pf_sign_strrm_no  =&gt; '9900' , pf_sz  =&gt; '24x18' , pf_color  =&gt; 'BLK/SIL' , pf_std_sign_typ  =&gt; 'REGULATORY');</v>
      </c>
    </row>
    <row r="670" spans="1:17" x14ac:dyDescent="0.25">
      <c r="A670" t="s">
        <v>4045</v>
      </c>
      <c r="B670" t="s">
        <v>4042</v>
      </c>
      <c r="C670" s="6">
        <v>42087</v>
      </c>
      <c r="D670" s="3" t="s">
        <v>1983</v>
      </c>
      <c r="E670" s="3">
        <v>9900</v>
      </c>
      <c r="F670" t="s">
        <v>1011</v>
      </c>
      <c r="G670">
        <v>36</v>
      </c>
      <c r="H670">
        <v>24</v>
      </c>
      <c r="I670">
        <f t="shared" si="20"/>
        <v>864</v>
      </c>
      <c r="J670" t="s">
        <v>1015</v>
      </c>
      <c r="K670" t="s">
        <v>1016</v>
      </c>
      <c r="L670" s="5" t="s">
        <v>1981</v>
      </c>
      <c r="M670">
        <v>1</v>
      </c>
      <c r="N670" s="2" t="s">
        <v>4047</v>
      </c>
      <c r="Q670" t="str">
        <f t="shared" si="21"/>
        <v>nm3api_inv_sign.ins(p_iit_ne_id =&gt; n,p_effective_date =&gt;'24-Mar-2015' , p_admin_unit=&gt; 3, pf_std_sign_no =&gt; 'R2-6P-24' , pf_graph_id =&gt; '1' , pf_show  =&gt; 'Y' , pf_mms_no  =&gt; '' , pf_sign_desc =&gt; 'FINES HIGHER' , pf_wd =&gt; '36' , pf_ht  =&gt; '24' , pf_sq_ft_no =&gt; '864' , pf_sign_strrm_no  =&gt; '9900' , pf_sz  =&gt; '36x24' , pf_color  =&gt; 'BLK/SIL' , pf_std_sign_typ  =&gt; 'REGULATORY');</v>
      </c>
    </row>
    <row r="671" spans="1:17" x14ac:dyDescent="0.25">
      <c r="A671" t="s">
        <v>4045</v>
      </c>
      <c r="B671" t="s">
        <v>4042</v>
      </c>
      <c r="C671" s="6">
        <v>42087</v>
      </c>
      <c r="D671" s="3" t="s">
        <v>1984</v>
      </c>
      <c r="E671" s="3">
        <v>9900</v>
      </c>
      <c r="F671" t="s">
        <v>881</v>
      </c>
      <c r="G671">
        <v>48</v>
      </c>
      <c r="H671">
        <v>36</v>
      </c>
      <c r="I671">
        <f t="shared" si="20"/>
        <v>1728</v>
      </c>
      <c r="J671" t="s">
        <v>1015</v>
      </c>
      <c r="K671" t="s">
        <v>1016</v>
      </c>
      <c r="L671" s="5" t="s">
        <v>1981</v>
      </c>
      <c r="M671">
        <v>1</v>
      </c>
      <c r="N671" s="2" t="s">
        <v>4047</v>
      </c>
      <c r="Q671" t="str">
        <f t="shared" si="21"/>
        <v>nm3api_inv_sign.ins(p_iit_ne_id =&gt; n,p_effective_date =&gt;'24-Mar-2015' , p_admin_unit=&gt; 3, pf_std_sign_no =&gt; 'R2-6P-36' , pf_graph_id =&gt; '1' , pf_show  =&gt; 'Y' , pf_mms_no  =&gt; '' , pf_sign_desc =&gt; 'FINES HIGHER' , pf_wd =&gt; '48' , pf_ht  =&gt; '36' , pf_sq_ft_no =&gt; '1728' , pf_sign_strrm_no  =&gt; '9900' , pf_sz  =&gt; '48x36' , pf_color  =&gt; 'BLK/SIL' , pf_std_sign_typ  =&gt; 'REGULATORY');</v>
      </c>
    </row>
    <row r="672" spans="1:17" x14ac:dyDescent="0.25">
      <c r="A672" t="s">
        <v>4045</v>
      </c>
      <c r="B672" t="s">
        <v>4042</v>
      </c>
      <c r="C672" s="6">
        <v>42087</v>
      </c>
      <c r="D672" s="3" t="s">
        <v>1985</v>
      </c>
      <c r="E672" s="3">
        <v>405427</v>
      </c>
      <c r="F672" t="s">
        <v>935</v>
      </c>
      <c r="G672">
        <v>24</v>
      </c>
      <c r="H672">
        <v>24</v>
      </c>
      <c r="I672">
        <f t="shared" si="20"/>
        <v>576</v>
      </c>
      <c r="J672" t="s">
        <v>2593</v>
      </c>
      <c r="K672" t="s">
        <v>1016</v>
      </c>
      <c r="L672" s="5" t="s">
        <v>2779</v>
      </c>
      <c r="M672">
        <v>265</v>
      </c>
      <c r="N672" s="2" t="s">
        <v>4047</v>
      </c>
      <c r="O672">
        <v>5427</v>
      </c>
      <c r="Q672" t="str">
        <f t="shared" si="21"/>
        <v>nm3api_inv_sign.ins(p_iit_ne_id =&gt; n,p_effective_date =&gt;'24-Mar-2015' , p_admin_unit=&gt; 3, pf_std_sign_no =&gt; 'R3-1-24' , pf_graph_id =&gt; '265' , pf_show  =&gt; 'Y' , pf_mms_no  =&gt; '5427' , pf_sign_desc =&gt; 'RIGHT TURN PROHIBITION (SYMBOL)' , pf_wd =&gt; '24' , pf_ht  =&gt; '24' , pf_sq_ft_no =&gt; '576' , pf_sign_strrm_no  =&gt; '405427' , pf_sz  =&gt; '24x24' , pf_color  =&gt; 'BLK/RED/SIL' , pf_std_sign_typ  =&gt; 'REGULATORY');</v>
      </c>
    </row>
    <row r="673" spans="1:17" x14ac:dyDescent="0.25">
      <c r="A673" t="s">
        <v>4045</v>
      </c>
      <c r="B673" t="s">
        <v>4042</v>
      </c>
      <c r="C673" s="6">
        <v>42087</v>
      </c>
      <c r="D673" s="3" t="s">
        <v>1986</v>
      </c>
      <c r="E673" s="3">
        <v>405428</v>
      </c>
      <c r="F673" t="s">
        <v>825</v>
      </c>
      <c r="G673">
        <v>30</v>
      </c>
      <c r="H673">
        <v>30</v>
      </c>
      <c r="I673">
        <f t="shared" si="20"/>
        <v>900</v>
      </c>
      <c r="J673" t="s">
        <v>2593</v>
      </c>
      <c r="K673" t="s">
        <v>1016</v>
      </c>
      <c r="L673" s="5" t="s">
        <v>2779</v>
      </c>
      <c r="M673">
        <v>265</v>
      </c>
      <c r="N673" s="2" t="s">
        <v>4047</v>
      </c>
      <c r="O673">
        <v>5428</v>
      </c>
      <c r="Q673" t="str">
        <f t="shared" si="21"/>
        <v>nm3api_inv_sign.ins(p_iit_ne_id =&gt; n,p_effective_date =&gt;'24-Mar-2015' , p_admin_unit=&gt; 3, pf_std_sign_no =&gt; 'R3-1-30' , pf_graph_id =&gt; '265' , pf_show  =&gt; 'Y' , pf_mms_no  =&gt; '5428' , pf_sign_desc =&gt; 'RIGHT TURN PROHIBITION (SYMBOL)' , pf_wd =&gt; '30' , pf_ht  =&gt; '30' , pf_sq_ft_no =&gt; '900' , pf_sign_strrm_no  =&gt; '405428' , pf_sz  =&gt; '30x30' , pf_color  =&gt; 'BLK/RED/SIL' , pf_std_sign_typ  =&gt; 'REGULATORY');</v>
      </c>
    </row>
    <row r="674" spans="1:17" x14ac:dyDescent="0.25">
      <c r="A674" t="s">
        <v>4045</v>
      </c>
      <c r="B674" t="s">
        <v>4042</v>
      </c>
      <c r="C674" s="6">
        <v>42087</v>
      </c>
      <c r="D674" s="3" t="s">
        <v>1987</v>
      </c>
      <c r="E674" s="3">
        <v>405429</v>
      </c>
      <c r="F674" t="s">
        <v>827</v>
      </c>
      <c r="G674">
        <v>36</v>
      </c>
      <c r="H674">
        <v>36</v>
      </c>
      <c r="I674">
        <f t="shared" si="20"/>
        <v>1296</v>
      </c>
      <c r="J674" t="s">
        <v>2593</v>
      </c>
      <c r="K674" t="s">
        <v>1016</v>
      </c>
      <c r="L674" s="5" t="s">
        <v>2779</v>
      </c>
      <c r="M674">
        <v>265</v>
      </c>
      <c r="N674" s="2" t="s">
        <v>4047</v>
      </c>
      <c r="O674">
        <v>5429</v>
      </c>
      <c r="Q674" t="str">
        <f t="shared" si="21"/>
        <v>nm3api_inv_sign.ins(p_iit_ne_id =&gt; n,p_effective_date =&gt;'24-Mar-2015' , p_admin_unit=&gt; 3, pf_std_sign_no =&gt; 'R3-1-36' , pf_graph_id =&gt; '265' , pf_show  =&gt; 'Y' , pf_mms_no  =&gt; '5429' , pf_sign_desc =&gt; 'RIGHT TURN PROHIBITION (SYMBOL)' , pf_wd =&gt; '36' , pf_ht  =&gt; '36' , pf_sq_ft_no =&gt; '1296' , pf_sign_strrm_no  =&gt; '405429' , pf_sz  =&gt; '36x36' , pf_color  =&gt; 'BLK/RED/SIL' , pf_std_sign_typ  =&gt; 'REGULATORY');</v>
      </c>
    </row>
    <row r="675" spans="1:17" x14ac:dyDescent="0.25">
      <c r="A675" t="s">
        <v>4045</v>
      </c>
      <c r="B675" t="s">
        <v>4042</v>
      </c>
      <c r="C675" s="6">
        <v>42087</v>
      </c>
      <c r="D675" s="3" t="s">
        <v>1988</v>
      </c>
      <c r="E675" s="3" t="s">
        <v>511</v>
      </c>
      <c r="F675" t="s">
        <v>819</v>
      </c>
      <c r="G675">
        <v>30</v>
      </c>
      <c r="H675">
        <v>24</v>
      </c>
      <c r="I675">
        <f t="shared" si="20"/>
        <v>720</v>
      </c>
      <c r="J675" t="s">
        <v>1015</v>
      </c>
      <c r="K675" t="s">
        <v>1016</v>
      </c>
      <c r="L675" s="5" t="s">
        <v>2780</v>
      </c>
      <c r="M675">
        <v>308</v>
      </c>
      <c r="N675" s="2" t="s">
        <v>4047</v>
      </c>
      <c r="Q675" t="str">
        <f t="shared" si="21"/>
        <v>nm3api_inv_sign.ins(p_iit_ne_id =&gt; n,p_effective_date =&gt;'24-Mar-2015' , p_admin_unit=&gt; 3, pf_std_sign_no =&gt; 'R3-17-24' , pf_graph_id =&gt; '308' , pf_show  =&gt; 'Y' , pf_mms_no  =&gt; '' , pf_sign_desc =&gt; 'BIKE LANE W/ SYMBOL' , pf_wd =&gt; '30' , pf_ht  =&gt; '24' , pf_sq_ft_no =&gt; '720' , pf_sign_strrm_no  =&gt; 'R3-17' , pf_sz  =&gt; '30x24' , pf_color  =&gt; 'BLK/SIL' , pf_std_sign_typ  =&gt; 'REGULATORY');</v>
      </c>
    </row>
    <row r="676" spans="1:17" x14ac:dyDescent="0.25">
      <c r="A676" t="s">
        <v>4045</v>
      </c>
      <c r="B676" t="s">
        <v>4042</v>
      </c>
      <c r="C676" s="6">
        <v>42087</v>
      </c>
      <c r="D676" s="3" t="s">
        <v>1989</v>
      </c>
      <c r="E676" s="3">
        <v>405423</v>
      </c>
      <c r="F676" t="s">
        <v>935</v>
      </c>
      <c r="G676">
        <v>24</v>
      </c>
      <c r="H676">
        <v>24</v>
      </c>
      <c r="I676">
        <f t="shared" si="20"/>
        <v>576</v>
      </c>
      <c r="J676" t="s">
        <v>2593</v>
      </c>
      <c r="K676" t="s">
        <v>1016</v>
      </c>
      <c r="L676" s="5" t="s">
        <v>2781</v>
      </c>
      <c r="M676">
        <v>265</v>
      </c>
      <c r="N676" s="2" t="s">
        <v>4047</v>
      </c>
      <c r="O676">
        <v>5423</v>
      </c>
      <c r="Q676" t="str">
        <f t="shared" si="21"/>
        <v>nm3api_inv_sign.ins(p_iit_ne_id =&gt; n,p_effective_date =&gt;'24-Mar-2015' , p_admin_unit=&gt; 3, pf_std_sign_no =&gt; 'R3-1L-24' , pf_graph_id =&gt; '265' , pf_show  =&gt; 'Y' , pf_mms_no  =&gt; '5423' , pf_sign_desc =&gt; 'LEFT TURN PROHIBITION (SYMBOL)' , pf_wd =&gt; '24' , pf_ht  =&gt; '24' , pf_sq_ft_no =&gt; '576' , pf_sign_strrm_no  =&gt; '405423' , pf_sz  =&gt; '24x24' , pf_color  =&gt; 'BLK/RED/SIL' , pf_std_sign_typ  =&gt; 'REGULATORY');</v>
      </c>
    </row>
    <row r="677" spans="1:17" x14ac:dyDescent="0.25">
      <c r="A677" t="s">
        <v>4045</v>
      </c>
      <c r="B677" t="s">
        <v>4042</v>
      </c>
      <c r="C677" s="6">
        <v>42087</v>
      </c>
      <c r="D677" s="3" t="s">
        <v>1990</v>
      </c>
      <c r="E677" s="3">
        <v>405424</v>
      </c>
      <c r="F677" t="s">
        <v>825</v>
      </c>
      <c r="G677">
        <v>30</v>
      </c>
      <c r="H677">
        <v>30</v>
      </c>
      <c r="I677">
        <f t="shared" si="20"/>
        <v>900</v>
      </c>
      <c r="J677" t="s">
        <v>2593</v>
      </c>
      <c r="K677" t="s">
        <v>1016</v>
      </c>
      <c r="L677" s="5" t="s">
        <v>2781</v>
      </c>
      <c r="M677">
        <v>265</v>
      </c>
      <c r="N677" s="2" t="s">
        <v>4047</v>
      </c>
      <c r="O677">
        <v>5424</v>
      </c>
      <c r="Q677" t="str">
        <f t="shared" si="21"/>
        <v>nm3api_inv_sign.ins(p_iit_ne_id =&gt; n,p_effective_date =&gt;'24-Mar-2015' , p_admin_unit=&gt; 3, pf_std_sign_no =&gt; 'R3-1L-30' , pf_graph_id =&gt; '265' , pf_show  =&gt; 'Y' , pf_mms_no  =&gt; '5424' , pf_sign_desc =&gt; 'LEFT TURN PROHIBITION (SYMBOL)' , pf_wd =&gt; '30' , pf_ht  =&gt; '30' , pf_sq_ft_no =&gt; '900' , pf_sign_strrm_no  =&gt; '405424' , pf_sz  =&gt; '30x30' , pf_color  =&gt; 'BLK/RED/SIL' , pf_std_sign_typ  =&gt; 'REGULATORY');</v>
      </c>
    </row>
    <row r="678" spans="1:17" x14ac:dyDescent="0.25">
      <c r="A678" t="s">
        <v>4045</v>
      </c>
      <c r="B678" t="s">
        <v>4042</v>
      </c>
      <c r="C678" s="6">
        <v>42087</v>
      </c>
      <c r="D678" s="3" t="s">
        <v>1991</v>
      </c>
      <c r="E678" s="3">
        <v>405425</v>
      </c>
      <c r="F678" t="s">
        <v>827</v>
      </c>
      <c r="G678">
        <v>36</v>
      </c>
      <c r="H678">
        <v>36</v>
      </c>
      <c r="I678">
        <f t="shared" si="20"/>
        <v>1296</v>
      </c>
      <c r="J678" t="s">
        <v>2593</v>
      </c>
      <c r="K678" t="s">
        <v>1016</v>
      </c>
      <c r="L678" s="5" t="s">
        <v>2781</v>
      </c>
      <c r="M678">
        <v>265</v>
      </c>
      <c r="N678" s="2" t="s">
        <v>4047</v>
      </c>
      <c r="O678">
        <v>5425</v>
      </c>
      <c r="Q678" t="str">
        <f t="shared" si="21"/>
        <v>nm3api_inv_sign.ins(p_iit_ne_id =&gt; n,p_effective_date =&gt;'24-Mar-2015' , p_admin_unit=&gt; 3, pf_std_sign_no =&gt; 'R3-1L-36' , pf_graph_id =&gt; '265' , pf_show  =&gt; 'Y' , pf_mms_no  =&gt; '5425' , pf_sign_desc =&gt; 'LEFT TURN PROHIBITION (SYMBOL)' , pf_wd =&gt; '36' , pf_ht  =&gt; '36' , pf_sq_ft_no =&gt; '1296' , pf_sign_strrm_no  =&gt; '405425' , pf_sz  =&gt; '36x36' , pf_color  =&gt; 'BLK/RED/SIL' , pf_std_sign_typ  =&gt; 'REGULATORY');</v>
      </c>
    </row>
    <row r="679" spans="1:17" x14ac:dyDescent="0.25">
      <c r="A679" t="s">
        <v>4045</v>
      </c>
      <c r="B679" t="s">
        <v>4042</v>
      </c>
      <c r="C679" s="6">
        <v>42087</v>
      </c>
      <c r="D679" s="3" t="s">
        <v>1992</v>
      </c>
      <c r="E679" s="3">
        <v>405427</v>
      </c>
      <c r="F679" t="s">
        <v>935</v>
      </c>
      <c r="G679">
        <v>24</v>
      </c>
      <c r="H679">
        <v>24</v>
      </c>
      <c r="I679">
        <f t="shared" si="20"/>
        <v>576</v>
      </c>
      <c r="J679" t="s">
        <v>2593</v>
      </c>
      <c r="K679" t="s">
        <v>1016</v>
      </c>
      <c r="L679" s="5" t="s">
        <v>2779</v>
      </c>
      <c r="M679">
        <v>265</v>
      </c>
      <c r="N679" s="2" t="s">
        <v>4047</v>
      </c>
      <c r="O679">
        <v>5427</v>
      </c>
      <c r="Q679" t="str">
        <f t="shared" si="21"/>
        <v>nm3api_inv_sign.ins(p_iit_ne_id =&gt; n,p_effective_date =&gt;'24-Mar-2015' , p_admin_unit=&gt; 3, pf_std_sign_no =&gt; 'R3-1R-24' , pf_graph_id =&gt; '265' , pf_show  =&gt; 'Y' , pf_mms_no  =&gt; '5427' , pf_sign_desc =&gt; 'RIGHT TURN PROHIBITION (SYMBOL)' , pf_wd =&gt; '24' , pf_ht  =&gt; '24' , pf_sq_ft_no =&gt; '576' , pf_sign_strrm_no  =&gt; '405427' , pf_sz  =&gt; '24x24' , pf_color  =&gt; 'BLK/RED/SIL' , pf_std_sign_typ  =&gt; 'REGULATORY');</v>
      </c>
    </row>
    <row r="680" spans="1:17" x14ac:dyDescent="0.25">
      <c r="A680" t="s">
        <v>4045</v>
      </c>
      <c r="B680" t="s">
        <v>4042</v>
      </c>
      <c r="C680" s="6">
        <v>42087</v>
      </c>
      <c r="D680" s="3" t="s">
        <v>1993</v>
      </c>
      <c r="E680" s="3">
        <v>405428</v>
      </c>
      <c r="F680" t="s">
        <v>825</v>
      </c>
      <c r="G680">
        <v>30</v>
      </c>
      <c r="H680">
        <v>30</v>
      </c>
      <c r="I680">
        <f t="shared" si="20"/>
        <v>900</v>
      </c>
      <c r="J680" t="s">
        <v>2593</v>
      </c>
      <c r="K680" t="s">
        <v>1016</v>
      </c>
      <c r="L680" s="5" t="s">
        <v>2779</v>
      </c>
      <c r="M680">
        <v>265</v>
      </c>
      <c r="N680" s="2" t="s">
        <v>4047</v>
      </c>
      <c r="O680">
        <v>5428</v>
      </c>
      <c r="Q680" t="str">
        <f t="shared" si="21"/>
        <v>nm3api_inv_sign.ins(p_iit_ne_id =&gt; n,p_effective_date =&gt;'24-Mar-2015' , p_admin_unit=&gt; 3, pf_std_sign_no =&gt; 'R3-1R-30' , pf_graph_id =&gt; '265' , pf_show  =&gt; 'Y' , pf_mms_no  =&gt; '5428' , pf_sign_desc =&gt; 'RIGHT TURN PROHIBITION (SYMBOL)' , pf_wd =&gt; '30' , pf_ht  =&gt; '30' , pf_sq_ft_no =&gt; '900' , pf_sign_strrm_no  =&gt; '405428' , pf_sz  =&gt; '30x30' , pf_color  =&gt; 'BLK/RED/SIL' , pf_std_sign_typ  =&gt; 'REGULATORY');</v>
      </c>
    </row>
    <row r="681" spans="1:17" x14ac:dyDescent="0.25">
      <c r="A681" t="s">
        <v>4045</v>
      </c>
      <c r="B681" t="s">
        <v>4042</v>
      </c>
      <c r="C681" s="6">
        <v>42087</v>
      </c>
      <c r="D681" s="3" t="s">
        <v>1994</v>
      </c>
      <c r="E681" s="3">
        <v>405429</v>
      </c>
      <c r="F681" t="s">
        <v>827</v>
      </c>
      <c r="G681">
        <v>36</v>
      </c>
      <c r="H681">
        <v>36</v>
      </c>
      <c r="I681">
        <f t="shared" si="20"/>
        <v>1296</v>
      </c>
      <c r="J681" t="s">
        <v>2593</v>
      </c>
      <c r="K681" t="s">
        <v>1016</v>
      </c>
      <c r="L681" s="5" t="s">
        <v>2779</v>
      </c>
      <c r="M681">
        <v>265</v>
      </c>
      <c r="N681" s="2" t="s">
        <v>4047</v>
      </c>
      <c r="O681">
        <v>5429</v>
      </c>
      <c r="Q681" t="str">
        <f t="shared" si="21"/>
        <v>nm3api_inv_sign.ins(p_iit_ne_id =&gt; n,p_effective_date =&gt;'24-Mar-2015' , p_admin_unit=&gt; 3, pf_std_sign_no =&gt; 'R3-1R-36' , pf_graph_id =&gt; '265' , pf_show  =&gt; 'Y' , pf_mms_no  =&gt; '5429' , pf_sign_desc =&gt; 'RIGHT TURN PROHIBITION (SYMBOL)' , pf_wd =&gt; '36' , pf_ht  =&gt; '36' , pf_sq_ft_no =&gt; '1296' , pf_sign_strrm_no  =&gt; '405429' , pf_sz  =&gt; '36x36' , pf_color  =&gt; 'BLK/RED/SIL' , pf_std_sign_typ  =&gt; 'REGULATORY');</v>
      </c>
    </row>
    <row r="682" spans="1:17" x14ac:dyDescent="0.25">
      <c r="A682" t="s">
        <v>4045</v>
      </c>
      <c r="B682" t="s">
        <v>4042</v>
      </c>
      <c r="C682" s="6">
        <v>42087</v>
      </c>
      <c r="D682" s="3" t="s">
        <v>1995</v>
      </c>
      <c r="E682" s="3">
        <v>405423</v>
      </c>
      <c r="F682" t="s">
        <v>935</v>
      </c>
      <c r="G682">
        <v>24</v>
      </c>
      <c r="H682">
        <v>24</v>
      </c>
      <c r="I682">
        <f t="shared" si="20"/>
        <v>576</v>
      </c>
      <c r="J682" t="s">
        <v>2593</v>
      </c>
      <c r="K682" t="s">
        <v>1016</v>
      </c>
      <c r="L682" s="5" t="s">
        <v>2781</v>
      </c>
      <c r="M682">
        <v>309</v>
      </c>
      <c r="N682" s="2" t="s">
        <v>4047</v>
      </c>
      <c r="O682">
        <v>5423</v>
      </c>
      <c r="Q682" t="str">
        <f t="shared" si="21"/>
        <v>nm3api_inv_sign.ins(p_iit_ne_id =&gt; n,p_effective_date =&gt;'24-Mar-2015' , p_admin_unit=&gt; 3, pf_std_sign_no =&gt; 'R3-2-24' , pf_graph_id =&gt; '309' , pf_show  =&gt; 'Y' , pf_mms_no  =&gt; '5423' , pf_sign_desc =&gt; 'LEFT TURN PROHIBITION (SYMBOL)' , pf_wd =&gt; '24' , pf_ht  =&gt; '24' , pf_sq_ft_no =&gt; '576' , pf_sign_strrm_no  =&gt; '405423' , pf_sz  =&gt; '24x24' , pf_color  =&gt; 'BLK/RED/SIL' , pf_std_sign_typ  =&gt; 'REGULATORY');</v>
      </c>
    </row>
    <row r="683" spans="1:17" x14ac:dyDescent="0.25">
      <c r="A683" t="s">
        <v>4045</v>
      </c>
      <c r="B683" t="s">
        <v>4042</v>
      </c>
      <c r="C683" s="6">
        <v>42087</v>
      </c>
      <c r="D683" s="3" t="s">
        <v>1996</v>
      </c>
      <c r="E683" s="3">
        <v>405424</v>
      </c>
      <c r="F683" t="s">
        <v>825</v>
      </c>
      <c r="G683">
        <v>30</v>
      </c>
      <c r="H683">
        <v>30</v>
      </c>
      <c r="I683">
        <f t="shared" si="20"/>
        <v>900</v>
      </c>
      <c r="J683" t="s">
        <v>2593</v>
      </c>
      <c r="K683" t="s">
        <v>1016</v>
      </c>
      <c r="L683" s="5" t="s">
        <v>2781</v>
      </c>
      <c r="M683">
        <v>309</v>
      </c>
      <c r="N683" s="2" t="s">
        <v>4047</v>
      </c>
      <c r="O683">
        <v>5424</v>
      </c>
      <c r="Q683" t="str">
        <f t="shared" si="21"/>
        <v>nm3api_inv_sign.ins(p_iit_ne_id =&gt; n,p_effective_date =&gt;'24-Mar-2015' , p_admin_unit=&gt; 3, pf_std_sign_no =&gt; 'R3-2-30' , pf_graph_id =&gt; '309' , pf_show  =&gt; 'Y' , pf_mms_no  =&gt; '5424' , pf_sign_desc =&gt; 'LEFT TURN PROHIBITION (SYMBOL)' , pf_wd =&gt; '30' , pf_ht  =&gt; '30' , pf_sq_ft_no =&gt; '900' , pf_sign_strrm_no  =&gt; '405424' , pf_sz  =&gt; '30x30' , pf_color  =&gt; 'BLK/RED/SIL' , pf_std_sign_typ  =&gt; 'REGULATORY');</v>
      </c>
    </row>
    <row r="684" spans="1:17" x14ac:dyDescent="0.25">
      <c r="A684" t="s">
        <v>4045</v>
      </c>
      <c r="B684" t="s">
        <v>4042</v>
      </c>
      <c r="C684" s="6">
        <v>42087</v>
      </c>
      <c r="D684" s="3" t="s">
        <v>1997</v>
      </c>
      <c r="E684" s="3">
        <v>405425</v>
      </c>
      <c r="F684" t="s">
        <v>827</v>
      </c>
      <c r="G684">
        <v>36</v>
      </c>
      <c r="H684">
        <v>36</v>
      </c>
      <c r="I684">
        <f t="shared" si="20"/>
        <v>1296</v>
      </c>
      <c r="J684" t="s">
        <v>2593</v>
      </c>
      <c r="K684" t="s">
        <v>1016</v>
      </c>
      <c r="L684" s="5" t="s">
        <v>2781</v>
      </c>
      <c r="M684">
        <v>309</v>
      </c>
      <c r="N684" s="2" t="s">
        <v>4047</v>
      </c>
      <c r="O684">
        <v>5425</v>
      </c>
      <c r="Q684" t="str">
        <f t="shared" si="21"/>
        <v>nm3api_inv_sign.ins(p_iit_ne_id =&gt; n,p_effective_date =&gt;'24-Mar-2015' , p_admin_unit=&gt; 3, pf_std_sign_no =&gt; 'R3-2-36' , pf_graph_id =&gt; '309' , pf_show  =&gt; 'Y' , pf_mms_no  =&gt; '5425' , pf_sign_desc =&gt; 'LEFT TURN PROHIBITION (SYMBOL)' , pf_wd =&gt; '36' , pf_ht  =&gt; '36' , pf_sq_ft_no =&gt; '1296' , pf_sign_strrm_no  =&gt; '405425' , pf_sz  =&gt; '36x36' , pf_color  =&gt; 'BLK/RED/SIL' , pf_std_sign_typ  =&gt; 'REGULATORY');</v>
      </c>
    </row>
    <row r="685" spans="1:17" x14ac:dyDescent="0.25">
      <c r="A685" t="s">
        <v>4045</v>
      </c>
      <c r="B685" t="s">
        <v>4042</v>
      </c>
      <c r="C685" s="6">
        <v>42087</v>
      </c>
      <c r="D685" s="3" t="s">
        <v>1998</v>
      </c>
      <c r="E685" s="3" t="s">
        <v>513</v>
      </c>
      <c r="F685" t="s">
        <v>825</v>
      </c>
      <c r="G685">
        <v>30</v>
      </c>
      <c r="H685">
        <v>30</v>
      </c>
      <c r="I685">
        <f t="shared" si="20"/>
        <v>900</v>
      </c>
      <c r="J685" t="s">
        <v>1015</v>
      </c>
      <c r="K685" t="s">
        <v>1016</v>
      </c>
      <c r="L685" s="5" t="s">
        <v>302</v>
      </c>
      <c r="M685">
        <v>1</v>
      </c>
      <c r="N685" s="2" t="s">
        <v>4047</v>
      </c>
      <c r="Q685" t="str">
        <f t="shared" si="21"/>
        <v>nm3api_inv_sign.ins(p_iit_ne_id =&gt; n,p_effective_date =&gt;'24-Mar-2015' , p_admin_unit=&gt; 3, pf_std_sign_no =&gt; 'R3-3-30' , pf_graph_id =&gt; '1' , pf_show  =&gt; 'Y' , pf_mms_no  =&gt; '' , pf_sign_desc =&gt; 'NO TURNS' , pf_wd =&gt; '30' , pf_ht  =&gt; '30' , pf_sq_ft_no =&gt; '900' , pf_sign_strrm_no  =&gt; 'R3-3' , pf_sz  =&gt; '30x30' , pf_color  =&gt; 'BLK/SIL' , pf_std_sign_typ  =&gt; 'REGULATORY');</v>
      </c>
    </row>
    <row r="686" spans="1:17" x14ac:dyDescent="0.25">
      <c r="A686" t="s">
        <v>4045</v>
      </c>
      <c r="B686" t="s">
        <v>4042</v>
      </c>
      <c r="C686" s="6">
        <v>42087</v>
      </c>
      <c r="D686" s="3" t="s">
        <v>1999</v>
      </c>
      <c r="E686" s="3" t="s">
        <v>513</v>
      </c>
      <c r="F686" t="s">
        <v>827</v>
      </c>
      <c r="G686">
        <v>36</v>
      </c>
      <c r="H686">
        <v>36</v>
      </c>
      <c r="I686">
        <f t="shared" si="20"/>
        <v>1296</v>
      </c>
      <c r="J686" t="s">
        <v>1015</v>
      </c>
      <c r="K686" t="s">
        <v>1016</v>
      </c>
      <c r="L686" s="5" t="s">
        <v>302</v>
      </c>
      <c r="M686">
        <v>272</v>
      </c>
      <c r="N686" s="2" t="s">
        <v>4047</v>
      </c>
      <c r="Q686" t="str">
        <f t="shared" si="21"/>
        <v>nm3api_inv_sign.ins(p_iit_ne_id =&gt; n,p_effective_date =&gt;'24-Mar-2015' , p_admin_unit=&gt; 3, pf_std_sign_no =&gt; 'R3-3-36' , pf_graph_id =&gt; '272' , pf_show  =&gt; 'Y' , pf_mms_no  =&gt; '' , pf_sign_desc =&gt; 'NO TURNS' , pf_wd =&gt; '36' , pf_ht  =&gt; '36' , pf_sq_ft_no =&gt; '1296' , pf_sign_strrm_no  =&gt; 'R3-3' , pf_sz  =&gt; '36x36' , pf_color  =&gt; 'BLK/SIL' , pf_std_sign_typ  =&gt; 'REGULATORY');</v>
      </c>
    </row>
    <row r="687" spans="1:17" x14ac:dyDescent="0.25">
      <c r="A687" t="s">
        <v>4045</v>
      </c>
      <c r="B687" t="s">
        <v>4042</v>
      </c>
      <c r="C687" s="6">
        <v>42087</v>
      </c>
      <c r="D687" s="3" t="s">
        <v>2000</v>
      </c>
      <c r="E687" s="3">
        <v>405440</v>
      </c>
      <c r="F687" t="s">
        <v>935</v>
      </c>
      <c r="G687">
        <v>24</v>
      </c>
      <c r="H687">
        <v>24</v>
      </c>
      <c r="I687">
        <f t="shared" si="20"/>
        <v>576</v>
      </c>
      <c r="J687" t="s">
        <v>2593</v>
      </c>
      <c r="K687" t="s">
        <v>1016</v>
      </c>
      <c r="L687" s="5" t="s">
        <v>2782</v>
      </c>
      <c r="M687">
        <v>273</v>
      </c>
      <c r="N687" s="2" t="s">
        <v>4047</v>
      </c>
      <c r="O687">
        <v>5440</v>
      </c>
      <c r="Q687" t="str">
        <f t="shared" si="21"/>
        <v>nm3api_inv_sign.ins(p_iit_ne_id =&gt; n,p_effective_date =&gt;'24-Mar-2015' , p_admin_unit=&gt; 3, pf_std_sign_no =&gt; 'R3-4-24' , pf_graph_id =&gt; '273' , pf_show  =&gt; 'Y' , pf_mms_no  =&gt; '5440' , pf_sign_desc =&gt; 'U-TURN PROHIBITED (SYMBOL)' , pf_wd =&gt; '24' , pf_ht  =&gt; '24' , pf_sq_ft_no =&gt; '576' , pf_sign_strrm_no  =&gt; '405440' , pf_sz  =&gt; '24x24' , pf_color  =&gt; 'BLK/RED/SIL' , pf_std_sign_typ  =&gt; 'REGULATORY');</v>
      </c>
    </row>
    <row r="688" spans="1:17" x14ac:dyDescent="0.25">
      <c r="A688" t="s">
        <v>4045</v>
      </c>
      <c r="B688" t="s">
        <v>4042</v>
      </c>
      <c r="C688" s="6">
        <v>42087</v>
      </c>
      <c r="D688" s="3" t="s">
        <v>2001</v>
      </c>
      <c r="E688" s="3">
        <v>405439</v>
      </c>
      <c r="F688" t="s">
        <v>825</v>
      </c>
      <c r="G688">
        <v>30</v>
      </c>
      <c r="H688">
        <v>30</v>
      </c>
      <c r="I688">
        <f t="shared" si="20"/>
        <v>900</v>
      </c>
      <c r="J688" t="s">
        <v>2593</v>
      </c>
      <c r="K688" t="s">
        <v>1016</v>
      </c>
      <c r="L688" s="5" t="s">
        <v>2782</v>
      </c>
      <c r="M688">
        <v>273</v>
      </c>
      <c r="N688" s="2" t="s">
        <v>4047</v>
      </c>
      <c r="O688">
        <v>5439</v>
      </c>
      <c r="Q688" t="str">
        <f t="shared" si="21"/>
        <v>nm3api_inv_sign.ins(p_iit_ne_id =&gt; n,p_effective_date =&gt;'24-Mar-2015' , p_admin_unit=&gt; 3, pf_std_sign_no =&gt; 'R3-4-30' , pf_graph_id =&gt; '273' , pf_show  =&gt; 'Y' , pf_mms_no  =&gt; '5439' , pf_sign_desc =&gt; 'U-TURN PROHIBITED (SYMBOL)' , pf_wd =&gt; '30' , pf_ht  =&gt; '30' , pf_sq_ft_no =&gt; '900' , pf_sign_strrm_no  =&gt; '405439' , pf_sz  =&gt; '30x30' , pf_color  =&gt; 'BLK/RED/SIL' , pf_std_sign_typ  =&gt; 'REGULATORY');</v>
      </c>
    </row>
    <row r="689" spans="1:17" x14ac:dyDescent="0.25">
      <c r="A689" t="s">
        <v>4045</v>
      </c>
      <c r="B689" t="s">
        <v>4042</v>
      </c>
      <c r="C689" s="6">
        <v>42087</v>
      </c>
      <c r="D689" s="3" t="s">
        <v>2002</v>
      </c>
      <c r="E689" s="3" t="s">
        <v>2003</v>
      </c>
      <c r="F689" t="s">
        <v>878</v>
      </c>
      <c r="G689">
        <v>30</v>
      </c>
      <c r="H689">
        <v>36</v>
      </c>
      <c r="I689">
        <f t="shared" si="20"/>
        <v>1080</v>
      </c>
      <c r="J689" t="s">
        <v>1015</v>
      </c>
      <c r="K689" t="s">
        <v>1016</v>
      </c>
      <c r="L689" s="5" t="s">
        <v>2783</v>
      </c>
      <c r="M689">
        <v>1</v>
      </c>
      <c r="N689" s="2" t="s">
        <v>4047</v>
      </c>
      <c r="Q689" t="str">
        <f t="shared" si="21"/>
        <v>nm3api_inv_sign.ins(p_iit_ne_id =&gt; n,p_effective_date =&gt;'24-Mar-2015' , p_admin_unit=&gt; 3, pf_std_sign_no =&gt; 'R3-5a-36' , pf_graph_id =&gt; '1' , pf_show  =&gt; 'Y' , pf_mms_no  =&gt; '' , pf_sign_desc =&gt; 'ONLY W/ THROUGH ARROW' , pf_wd =&gt; '30' , pf_ht  =&gt; '36' , pf_sq_ft_no =&gt; '1080' , pf_sign_strrm_no  =&gt; 'R3-5a' , pf_sz  =&gt; '30x36' , pf_color  =&gt; 'BLK/SIL' , pf_std_sign_typ  =&gt; 'REGULATORY');</v>
      </c>
    </row>
    <row r="690" spans="1:17" x14ac:dyDescent="0.25">
      <c r="A690" t="s">
        <v>4045</v>
      </c>
      <c r="B690" t="s">
        <v>4042</v>
      </c>
      <c r="C690" s="6">
        <v>42087</v>
      </c>
      <c r="D690" s="3" t="s">
        <v>2004</v>
      </c>
      <c r="E690" s="3">
        <v>405443</v>
      </c>
      <c r="F690" t="s">
        <v>972</v>
      </c>
      <c r="G690">
        <v>24</v>
      </c>
      <c r="H690">
        <v>30</v>
      </c>
      <c r="I690">
        <f t="shared" si="20"/>
        <v>720</v>
      </c>
      <c r="J690" t="s">
        <v>1015</v>
      </c>
      <c r="K690" t="s">
        <v>1016</v>
      </c>
      <c r="L690" s="5" t="s">
        <v>2784</v>
      </c>
      <c r="M690">
        <v>274</v>
      </c>
      <c r="N690" s="2" t="s">
        <v>4047</v>
      </c>
      <c r="O690">
        <v>5443</v>
      </c>
      <c r="Q690" t="str">
        <f t="shared" si="21"/>
        <v>nm3api_inv_sign.ins(p_iit_ne_id =&gt; n,p_effective_date =&gt;'24-Mar-2015' , p_admin_unit=&gt; 3, pf_std_sign_no =&gt; 'R3-5L-30' , pf_graph_id =&gt; '274' , pf_show  =&gt; 'Y' , pf_mms_no  =&gt; '5443' , pf_sign_desc =&gt; 'ONLY W/ LEFT CURVE ARROW' , pf_wd =&gt; '24' , pf_ht  =&gt; '30' , pf_sq_ft_no =&gt; '720' , pf_sign_strrm_no  =&gt; '405443' , pf_sz  =&gt; '24x30' , pf_color  =&gt; 'BLK/SIL' , pf_std_sign_typ  =&gt; 'REGULATORY');</v>
      </c>
    </row>
    <row r="691" spans="1:17" x14ac:dyDescent="0.25">
      <c r="A691" t="s">
        <v>4045</v>
      </c>
      <c r="B691" t="s">
        <v>4042</v>
      </c>
      <c r="C691" s="6">
        <v>42087</v>
      </c>
      <c r="D691" s="3" t="s">
        <v>2005</v>
      </c>
      <c r="E691" s="3">
        <v>405445</v>
      </c>
      <c r="F691" t="s">
        <v>878</v>
      </c>
      <c r="G691">
        <v>30</v>
      </c>
      <c r="H691">
        <v>36</v>
      </c>
      <c r="I691">
        <f t="shared" si="20"/>
        <v>1080</v>
      </c>
      <c r="J691" t="s">
        <v>1015</v>
      </c>
      <c r="K691" t="s">
        <v>1016</v>
      </c>
      <c r="L691" s="5" t="s">
        <v>2784</v>
      </c>
      <c r="M691">
        <v>274</v>
      </c>
      <c r="N691" s="2" t="s">
        <v>4047</v>
      </c>
      <c r="O691">
        <v>5445</v>
      </c>
      <c r="Q691" t="str">
        <f t="shared" si="21"/>
        <v>nm3api_inv_sign.ins(p_iit_ne_id =&gt; n,p_effective_date =&gt;'24-Mar-2015' , p_admin_unit=&gt; 3, pf_std_sign_no =&gt; 'R3-5L-36' , pf_graph_id =&gt; '274' , pf_show  =&gt; 'Y' , pf_mms_no  =&gt; '5445' , pf_sign_desc =&gt; 'ONLY W/ LEFT CURVE ARROW' , pf_wd =&gt; '30' , pf_ht  =&gt; '36' , pf_sq_ft_no =&gt; '1080' , pf_sign_strrm_no  =&gt; '405445' , pf_sz  =&gt; '30x36' , pf_color  =&gt; 'BLK/SIL' , pf_std_sign_typ  =&gt; 'REGULATORY');</v>
      </c>
    </row>
    <row r="692" spans="1:17" x14ac:dyDescent="0.25">
      <c r="A692" t="s">
        <v>4045</v>
      </c>
      <c r="B692" t="s">
        <v>4042</v>
      </c>
      <c r="C692" s="6">
        <v>42087</v>
      </c>
      <c r="D692" s="3" t="s">
        <v>2006</v>
      </c>
      <c r="E692" s="3">
        <v>405444</v>
      </c>
      <c r="F692" t="s">
        <v>972</v>
      </c>
      <c r="G692">
        <v>24</v>
      </c>
      <c r="H692">
        <v>30</v>
      </c>
      <c r="I692">
        <f t="shared" si="20"/>
        <v>720</v>
      </c>
      <c r="J692" t="s">
        <v>1015</v>
      </c>
      <c r="K692" t="s">
        <v>1016</v>
      </c>
      <c r="L692" s="5" t="s">
        <v>2785</v>
      </c>
      <c r="M692">
        <v>1</v>
      </c>
      <c r="N692" s="2" t="s">
        <v>4047</v>
      </c>
      <c r="O692">
        <v>5444</v>
      </c>
      <c r="Q692" t="str">
        <f t="shared" si="21"/>
        <v>nm3api_inv_sign.ins(p_iit_ne_id =&gt; n,p_effective_date =&gt;'24-Mar-2015' , p_admin_unit=&gt; 3, pf_std_sign_no =&gt; 'R3-5R-30' , pf_graph_id =&gt; '1' , pf_show  =&gt; 'Y' , pf_mms_no  =&gt; '5444' , pf_sign_desc =&gt; 'ONLY W/ RIGHT CURVE ARROW' , pf_wd =&gt; '24' , pf_ht  =&gt; '30' , pf_sq_ft_no =&gt; '720' , pf_sign_strrm_no  =&gt; '405444' , pf_sz  =&gt; '24x30' , pf_color  =&gt; 'BLK/SIL' , pf_std_sign_typ  =&gt; 'REGULATORY');</v>
      </c>
    </row>
    <row r="693" spans="1:17" x14ac:dyDescent="0.25">
      <c r="A693" t="s">
        <v>4045</v>
      </c>
      <c r="B693" t="s">
        <v>4042</v>
      </c>
      <c r="C693" s="6">
        <v>42087</v>
      </c>
      <c r="D693" s="3" t="s">
        <v>2007</v>
      </c>
      <c r="E693" s="3">
        <v>405446</v>
      </c>
      <c r="F693" t="s">
        <v>878</v>
      </c>
      <c r="G693">
        <v>30</v>
      </c>
      <c r="H693">
        <v>36</v>
      </c>
      <c r="I693">
        <f t="shared" si="20"/>
        <v>1080</v>
      </c>
      <c r="J693" t="s">
        <v>1015</v>
      </c>
      <c r="K693" t="s">
        <v>1016</v>
      </c>
      <c r="L693" s="5" t="s">
        <v>2785</v>
      </c>
      <c r="M693">
        <v>1</v>
      </c>
      <c r="N693" s="2" t="s">
        <v>4047</v>
      </c>
      <c r="O693">
        <v>5446</v>
      </c>
      <c r="Q693" t="str">
        <f t="shared" si="21"/>
        <v>nm3api_inv_sign.ins(p_iit_ne_id =&gt; n,p_effective_date =&gt;'24-Mar-2015' , p_admin_unit=&gt; 3, pf_std_sign_no =&gt; 'R3-5R-36' , pf_graph_id =&gt; '1' , pf_show  =&gt; 'Y' , pf_mms_no  =&gt; '5446' , pf_sign_desc =&gt; 'ONLY W/ RIGHT CURVE ARROW' , pf_wd =&gt; '30' , pf_ht  =&gt; '36' , pf_sq_ft_no =&gt; '1080' , pf_sign_strrm_no  =&gt; '405446' , pf_sz  =&gt; '30x36' , pf_color  =&gt; 'BLK/SIL' , pf_std_sign_typ  =&gt; 'REGULATORY');</v>
      </c>
    </row>
    <row r="694" spans="1:17" x14ac:dyDescent="0.25">
      <c r="A694" t="s">
        <v>4045</v>
      </c>
      <c r="B694" t="s">
        <v>4042</v>
      </c>
      <c r="C694" s="6">
        <v>42087</v>
      </c>
      <c r="D694" s="3" t="s">
        <v>2008</v>
      </c>
      <c r="E694" s="3" t="s">
        <v>516</v>
      </c>
      <c r="F694" t="s">
        <v>878</v>
      </c>
      <c r="G694">
        <v>30</v>
      </c>
      <c r="H694">
        <v>36</v>
      </c>
      <c r="I694">
        <f t="shared" si="20"/>
        <v>1080</v>
      </c>
      <c r="J694" t="s">
        <v>1015</v>
      </c>
      <c r="K694" t="s">
        <v>1016</v>
      </c>
      <c r="L694" s="5" t="s">
        <v>2786</v>
      </c>
      <c r="M694">
        <v>275</v>
      </c>
      <c r="N694" s="2" t="s">
        <v>4047</v>
      </c>
      <c r="Q694" t="str">
        <f t="shared" si="21"/>
        <v>nm3api_inv_sign.ins(p_iit_ne_id =&gt; n,p_effective_date =&gt;'24-Mar-2015' , p_admin_unit=&gt; 3, pf_std_sign_no =&gt; 'R3-6L-36' , pf_graph_id =&gt; '275' , pf_show  =&gt; 'Y' , pf_mms_no  =&gt; '' , pf_sign_desc =&gt; 'ONLY W/ THROUGH LEFT ARROW' , pf_wd =&gt; '30' , pf_ht  =&gt; '36' , pf_sq_ft_no =&gt; '1080' , pf_sign_strrm_no  =&gt; 'R3-6' , pf_sz  =&gt; '30x36' , pf_color  =&gt; 'BLK/SIL' , pf_std_sign_typ  =&gt; 'REGULATORY');</v>
      </c>
    </row>
    <row r="695" spans="1:17" x14ac:dyDescent="0.25">
      <c r="A695" t="s">
        <v>4045</v>
      </c>
      <c r="B695" t="s">
        <v>4042</v>
      </c>
      <c r="C695" s="6">
        <v>42087</v>
      </c>
      <c r="D695" s="3" t="s">
        <v>2009</v>
      </c>
      <c r="E695" s="3" t="s">
        <v>516</v>
      </c>
      <c r="F695" t="s">
        <v>878</v>
      </c>
      <c r="G695">
        <v>30</v>
      </c>
      <c r="H695">
        <v>36</v>
      </c>
      <c r="I695">
        <f t="shared" si="20"/>
        <v>1080</v>
      </c>
      <c r="J695" t="s">
        <v>1015</v>
      </c>
      <c r="K695" t="s">
        <v>1016</v>
      </c>
      <c r="L695" s="5" t="s">
        <v>2787</v>
      </c>
      <c r="M695">
        <v>1</v>
      </c>
      <c r="N695" s="2" t="s">
        <v>4047</v>
      </c>
      <c r="Q695" t="str">
        <f t="shared" si="21"/>
        <v>nm3api_inv_sign.ins(p_iit_ne_id =&gt; n,p_effective_date =&gt;'24-Mar-2015' , p_admin_unit=&gt; 3, pf_std_sign_no =&gt; 'R3-6R-36' , pf_graph_id =&gt; '1' , pf_show  =&gt; 'Y' , pf_mms_no  =&gt; '' , pf_sign_desc =&gt; 'ONLY W/ THROUGH RIGHT ARROW' , pf_wd =&gt; '30' , pf_ht  =&gt; '36' , pf_sq_ft_no =&gt; '1080' , pf_sign_strrm_no  =&gt; 'R3-6' , pf_sz  =&gt; '30x36' , pf_color  =&gt; 'BLK/SIL' , pf_std_sign_typ  =&gt; 'REGULATORY');</v>
      </c>
    </row>
    <row r="696" spans="1:17" x14ac:dyDescent="0.25">
      <c r="A696" t="s">
        <v>4045</v>
      </c>
      <c r="B696" t="s">
        <v>4042</v>
      </c>
      <c r="C696" s="6">
        <v>42087</v>
      </c>
      <c r="D696" s="3" t="s">
        <v>2010</v>
      </c>
      <c r="E696" s="3">
        <v>405447</v>
      </c>
      <c r="F696" t="s">
        <v>825</v>
      </c>
      <c r="G696">
        <v>30</v>
      </c>
      <c r="H696">
        <v>30</v>
      </c>
      <c r="I696">
        <f t="shared" si="20"/>
        <v>900</v>
      </c>
      <c r="J696" t="s">
        <v>1015</v>
      </c>
      <c r="K696" t="s">
        <v>1016</v>
      </c>
      <c r="L696" s="5" t="s">
        <v>310</v>
      </c>
      <c r="M696">
        <v>276</v>
      </c>
      <c r="N696" s="2" t="s">
        <v>4047</v>
      </c>
      <c r="O696">
        <v>5447</v>
      </c>
      <c r="Q696" t="str">
        <f t="shared" si="21"/>
        <v>nm3api_inv_sign.ins(p_iit_ne_id =&gt; n,p_effective_date =&gt;'24-Mar-2015' , p_admin_unit=&gt; 3, pf_std_sign_no =&gt; 'R3-7L-30' , pf_graph_id =&gt; '276' , pf_show  =&gt; 'Y' , pf_mms_no  =&gt; '5447' , pf_sign_desc =&gt; 'LEFT LANE MUST TURN LEFT' , pf_wd =&gt; '30' , pf_ht  =&gt; '30' , pf_sq_ft_no =&gt; '900' , pf_sign_strrm_no  =&gt; '405447' , pf_sz  =&gt; '30x30' , pf_color  =&gt; 'BLK/SIL' , pf_std_sign_typ  =&gt; 'REGULATORY');</v>
      </c>
    </row>
    <row r="697" spans="1:17" x14ac:dyDescent="0.25">
      <c r="A697" t="s">
        <v>4045</v>
      </c>
      <c r="B697" t="s">
        <v>4042</v>
      </c>
      <c r="C697" s="6">
        <v>42087</v>
      </c>
      <c r="D697" s="3" t="s">
        <v>2011</v>
      </c>
      <c r="E697" s="3">
        <v>405448</v>
      </c>
      <c r="F697" t="s">
        <v>825</v>
      </c>
      <c r="G697">
        <v>30</v>
      </c>
      <c r="H697">
        <v>30</v>
      </c>
      <c r="I697">
        <f t="shared" si="20"/>
        <v>900</v>
      </c>
      <c r="J697" t="s">
        <v>1015</v>
      </c>
      <c r="K697" t="s">
        <v>1016</v>
      </c>
      <c r="L697" s="5" t="s">
        <v>312</v>
      </c>
      <c r="M697">
        <v>279</v>
      </c>
      <c r="N697" s="2" t="s">
        <v>4047</v>
      </c>
      <c r="O697">
        <v>5448</v>
      </c>
      <c r="Q697" t="str">
        <f t="shared" si="21"/>
        <v>nm3api_inv_sign.ins(p_iit_ne_id =&gt; n,p_effective_date =&gt;'24-Mar-2015' , p_admin_unit=&gt; 3, pf_std_sign_no =&gt; 'R3-7R-30' , pf_graph_id =&gt; '279' , pf_show  =&gt; 'Y' , pf_mms_no  =&gt; '5448' , pf_sign_desc =&gt; 'RIGHT LANE MUST TURN RIGHT' , pf_wd =&gt; '30' , pf_ht  =&gt; '30' , pf_sq_ft_no =&gt; '900' , pf_sign_strrm_no  =&gt; '405448' , pf_sz  =&gt; '30x30' , pf_color  =&gt; 'BLK/SIL' , pf_std_sign_typ  =&gt; 'REGULATORY');</v>
      </c>
    </row>
    <row r="698" spans="1:17" x14ac:dyDescent="0.25">
      <c r="A698" t="s">
        <v>4045</v>
      </c>
      <c r="B698" t="s">
        <v>4042</v>
      </c>
      <c r="C698" s="6">
        <v>42087</v>
      </c>
      <c r="D698" s="3" t="s">
        <v>2012</v>
      </c>
      <c r="E698" s="3" t="s">
        <v>519</v>
      </c>
      <c r="F698" t="s">
        <v>825</v>
      </c>
      <c r="G698">
        <v>30</v>
      </c>
      <c r="H698">
        <v>30</v>
      </c>
      <c r="I698">
        <f t="shared" si="20"/>
        <v>900</v>
      </c>
      <c r="J698" t="s">
        <v>1015</v>
      </c>
      <c r="K698" t="s">
        <v>1016</v>
      </c>
      <c r="L698" s="5" t="s">
        <v>2788</v>
      </c>
      <c r="M698">
        <v>277</v>
      </c>
      <c r="N698" s="2" t="s">
        <v>4047</v>
      </c>
      <c r="Q698" t="str">
        <f t="shared" si="21"/>
        <v>nm3api_inv_sign.ins(p_iit_ne_id =&gt; n,p_effective_date =&gt;'24-Mar-2015' , p_admin_unit=&gt; 3, pf_std_sign_no =&gt; 'R3-8-30' , pf_graph_id =&gt; '277' , pf_show  =&gt; 'Y' , pf_mms_no  =&gt; '' , pf_sign_desc =&gt; 'ONLY W/ LEFT AND THROUGH LEFT ARROWS' , pf_wd =&gt; '30' , pf_ht  =&gt; '30' , pf_sq_ft_no =&gt; '900' , pf_sign_strrm_no  =&gt; 'R3-8' , pf_sz  =&gt; '30x30' , pf_color  =&gt; 'BLK/SIL' , pf_std_sign_typ  =&gt; 'REGULATORY');</v>
      </c>
    </row>
    <row r="699" spans="1:17" x14ac:dyDescent="0.25">
      <c r="A699" t="s">
        <v>4045</v>
      </c>
      <c r="B699" t="s">
        <v>4042</v>
      </c>
      <c r="C699" s="6">
        <v>42087</v>
      </c>
      <c r="D699" s="3" t="s">
        <v>2013</v>
      </c>
      <c r="E699" s="3" t="s">
        <v>519</v>
      </c>
      <c r="F699" t="s">
        <v>827</v>
      </c>
      <c r="G699">
        <v>36</v>
      </c>
      <c r="H699">
        <v>36</v>
      </c>
      <c r="I699">
        <f t="shared" si="20"/>
        <v>1296</v>
      </c>
      <c r="J699" t="s">
        <v>1015</v>
      </c>
      <c r="K699" t="s">
        <v>1016</v>
      </c>
      <c r="L699" s="5" t="s">
        <v>2788</v>
      </c>
      <c r="M699">
        <v>277</v>
      </c>
      <c r="N699" s="2" t="s">
        <v>4047</v>
      </c>
      <c r="Q699" t="str">
        <f t="shared" si="21"/>
        <v>nm3api_inv_sign.ins(p_iit_ne_id =&gt; n,p_effective_date =&gt;'24-Mar-2015' , p_admin_unit=&gt; 3, pf_std_sign_no =&gt; 'R3-8-36' , pf_graph_id =&gt; '277' , pf_show  =&gt; 'Y' , pf_mms_no  =&gt; '' , pf_sign_desc =&gt; 'ONLY W/ LEFT AND THROUGH LEFT ARROWS' , pf_wd =&gt; '36' , pf_ht  =&gt; '36' , pf_sq_ft_no =&gt; '1296' , pf_sign_strrm_no  =&gt; 'R3-8' , pf_sz  =&gt; '36x36' , pf_color  =&gt; 'BLK/SIL' , pf_std_sign_typ  =&gt; 'REGULATORY');</v>
      </c>
    </row>
    <row r="700" spans="1:17" x14ac:dyDescent="0.25">
      <c r="A700" t="s">
        <v>4045</v>
      </c>
      <c r="B700" t="s">
        <v>4042</v>
      </c>
      <c r="C700" s="6">
        <v>42087</v>
      </c>
      <c r="D700" s="3" t="s">
        <v>2014</v>
      </c>
      <c r="E700" s="3" t="s">
        <v>2015</v>
      </c>
      <c r="F700" t="s">
        <v>895</v>
      </c>
      <c r="G700">
        <v>60</v>
      </c>
      <c r="H700">
        <v>36</v>
      </c>
      <c r="I700">
        <f t="shared" si="20"/>
        <v>2160</v>
      </c>
      <c r="J700" t="s">
        <v>1015</v>
      </c>
      <c r="K700" t="s">
        <v>1016</v>
      </c>
      <c r="L700" s="5" t="s">
        <v>2789</v>
      </c>
      <c r="M700">
        <v>1</v>
      </c>
      <c r="N700" s="2" t="s">
        <v>4047</v>
      </c>
      <c r="Q700" t="str">
        <f t="shared" si="21"/>
        <v>nm3api_inv_sign.ins(p_iit_ne_id =&gt; n,p_effective_date =&gt;'24-Mar-2015' , p_admin_unit=&gt; 3, pf_std_sign_no =&gt; 'R3-8a-36' , pf_graph_id =&gt; '1' , pf_show  =&gt; 'Y' , pf_mms_no  =&gt; '' , pf_sign_desc =&gt; 'ONLY W/ LEFT AND THROUGH LEFT AND RIGHT ARROWS' , pf_wd =&gt; '60' , pf_ht  =&gt; '36' , pf_sq_ft_no =&gt; '2160' , pf_sign_strrm_no  =&gt; 'R3-8a' , pf_sz  =&gt; '60x36' , pf_color  =&gt; 'BLK/SIL' , pf_std_sign_typ  =&gt; 'REGULATORY');</v>
      </c>
    </row>
    <row r="701" spans="1:17" x14ac:dyDescent="0.25">
      <c r="A701" t="s">
        <v>4045</v>
      </c>
      <c r="B701" t="s">
        <v>4042</v>
      </c>
      <c r="C701" s="6">
        <v>42087</v>
      </c>
      <c r="D701" s="3" t="s">
        <v>2016</v>
      </c>
      <c r="E701" s="3">
        <v>9900</v>
      </c>
      <c r="F701" t="s">
        <v>1585</v>
      </c>
      <c r="G701">
        <v>48</v>
      </c>
      <c r="H701">
        <v>30</v>
      </c>
      <c r="I701">
        <f t="shared" si="20"/>
        <v>1440</v>
      </c>
      <c r="J701" t="s">
        <v>1015</v>
      </c>
      <c r="K701" t="s">
        <v>1016</v>
      </c>
      <c r="L701" s="5" t="s">
        <v>2017</v>
      </c>
      <c r="M701">
        <v>1</v>
      </c>
      <c r="N701" s="2" t="s">
        <v>4047</v>
      </c>
      <c r="Q701" t="str">
        <f t="shared" si="21"/>
        <v>nm3api_inv_sign.ins(p_iit_ne_id =&gt; n,p_effective_date =&gt;'24-Mar-2015' , p_admin_unit=&gt; 3, pf_std_sign_no =&gt; 'R3-8b' , pf_graph_id =&gt; '1' , pf_show  =&gt; 'Y' , pf_mms_no  =&gt; '' , pf_sign_desc =&gt; 'ADVANCE INETERSECTION LANE CONTROL' , pf_wd =&gt; '48' , pf_ht  =&gt; '30' , pf_sq_ft_no =&gt; '1440' , pf_sign_strrm_no  =&gt; '9900' , pf_sz  =&gt; '48x30' , pf_color  =&gt; 'BLK/SIL' , pf_std_sign_typ  =&gt; 'REGULATORY');</v>
      </c>
    </row>
    <row r="702" spans="1:17" x14ac:dyDescent="0.25">
      <c r="A702" t="s">
        <v>4045</v>
      </c>
      <c r="B702" t="s">
        <v>4042</v>
      </c>
      <c r="C702" s="6">
        <v>42087</v>
      </c>
      <c r="D702" s="3" t="s">
        <v>2018</v>
      </c>
      <c r="E702" s="3" t="s">
        <v>2016</v>
      </c>
      <c r="F702" t="s">
        <v>1585</v>
      </c>
      <c r="G702">
        <v>60</v>
      </c>
      <c r="H702">
        <v>36</v>
      </c>
      <c r="I702">
        <f t="shared" si="20"/>
        <v>2160</v>
      </c>
      <c r="J702" t="s">
        <v>1015</v>
      </c>
      <c r="K702" t="s">
        <v>1016</v>
      </c>
      <c r="L702" s="5" t="s">
        <v>2790</v>
      </c>
      <c r="M702">
        <v>1</v>
      </c>
      <c r="N702" s="2" t="s">
        <v>4047</v>
      </c>
      <c r="Q702" t="str">
        <f t="shared" si="21"/>
        <v>nm3api_inv_sign.ins(p_iit_ne_id =&gt; n,p_effective_date =&gt;'24-Mar-2015' , p_admin_unit=&gt; 3, pf_std_sign_no =&gt; 'R3-8b-36' , pf_graph_id =&gt; '1' , pf_show  =&gt; 'Y' , pf_mms_no  =&gt; '' , pf_sign_desc =&gt; 'ONLY W/ LEFT AND THROUGH AND RIGHT ARROWS' , pf_wd =&gt; '60' , pf_ht  =&gt; '36' , pf_sq_ft_no =&gt; '2160' , pf_sign_strrm_no  =&gt; 'R3-8b' , pf_sz  =&gt; '48x30' , pf_color  =&gt; 'BLK/SIL' , pf_std_sign_typ  =&gt; 'REGULATORY');</v>
      </c>
    </row>
    <row r="703" spans="1:17" x14ac:dyDescent="0.25">
      <c r="A703" t="s">
        <v>4045</v>
      </c>
      <c r="B703" t="s">
        <v>4042</v>
      </c>
      <c r="C703" s="6">
        <v>42087</v>
      </c>
      <c r="D703" s="3" t="s">
        <v>2019</v>
      </c>
      <c r="E703" s="3">
        <v>405459</v>
      </c>
      <c r="F703" t="s">
        <v>1166</v>
      </c>
      <c r="G703">
        <v>24</v>
      </c>
      <c r="H703">
        <v>36</v>
      </c>
      <c r="I703">
        <f t="shared" si="20"/>
        <v>864</v>
      </c>
      <c r="J703" t="s">
        <v>1015</v>
      </c>
      <c r="K703" t="s">
        <v>1016</v>
      </c>
      <c r="L703" s="5" t="s">
        <v>2791</v>
      </c>
      <c r="M703">
        <v>280</v>
      </c>
      <c r="N703" s="2" t="s">
        <v>4047</v>
      </c>
      <c r="O703">
        <v>5459</v>
      </c>
      <c r="Q703" t="str">
        <f t="shared" si="21"/>
        <v>nm3api_inv_sign.ins(p_iit_ne_id =&gt; n,p_effective_date =&gt;'24-Mar-2015' , p_admin_unit=&gt; 3, pf_std_sign_no =&gt; 'R3-9b-36' , pf_graph_id =&gt; '280' , pf_show  =&gt; 'Y' , pf_mms_no  =&gt; '5459' , pf_sign_desc =&gt; 'CENTER LANE (W/ LEFT TURN ARROWS) ONLY' , pf_wd =&gt; '24' , pf_ht  =&gt; '36' , pf_sq_ft_no =&gt; '864' , pf_sign_strrm_no  =&gt; '405459' , pf_sz  =&gt; '24x36' , pf_color  =&gt; 'BLK/SIL' , pf_std_sign_typ  =&gt; 'REGULATORY');</v>
      </c>
    </row>
    <row r="704" spans="1:17" x14ac:dyDescent="0.25">
      <c r="A704" t="s">
        <v>4045</v>
      </c>
      <c r="B704" t="s">
        <v>4042</v>
      </c>
      <c r="C704" s="6">
        <v>42087</v>
      </c>
      <c r="D704" s="3" t="s">
        <v>2020</v>
      </c>
      <c r="E704" s="3">
        <v>405449</v>
      </c>
      <c r="F704" t="s">
        <v>1451</v>
      </c>
      <c r="G704">
        <v>36</v>
      </c>
      <c r="H704">
        <v>48</v>
      </c>
      <c r="I704">
        <f t="shared" si="20"/>
        <v>1728</v>
      </c>
      <c r="J704" t="s">
        <v>1015</v>
      </c>
      <c r="K704" t="s">
        <v>1016</v>
      </c>
      <c r="L704" s="5" t="s">
        <v>2791</v>
      </c>
      <c r="M704">
        <v>280</v>
      </c>
      <c r="N704" s="2" t="s">
        <v>4047</v>
      </c>
      <c r="O704">
        <v>5449</v>
      </c>
      <c r="Q704" t="str">
        <f t="shared" si="21"/>
        <v>nm3api_inv_sign.ins(p_iit_ne_id =&gt; n,p_effective_date =&gt;'24-Mar-2015' , p_admin_unit=&gt; 3, pf_std_sign_no =&gt; 'R3-9b-48' , pf_graph_id =&gt; '280' , pf_show  =&gt; 'Y' , pf_mms_no  =&gt; '5449' , pf_sign_desc =&gt; 'CENTER LANE (W/ LEFT TURN ARROWS) ONLY' , pf_wd =&gt; '36' , pf_ht  =&gt; '48' , pf_sq_ft_no =&gt; '1728' , pf_sign_strrm_no  =&gt; '405449' , pf_sz  =&gt; '36x48' , pf_color  =&gt; 'BLK/SIL' , pf_std_sign_typ  =&gt; 'REGULATORY');</v>
      </c>
    </row>
    <row r="705" spans="1:17" x14ac:dyDescent="0.25">
      <c r="A705" t="s">
        <v>4045</v>
      </c>
      <c r="B705" t="s">
        <v>4042</v>
      </c>
      <c r="C705" s="6">
        <v>42087</v>
      </c>
      <c r="D705" s="3" t="s">
        <v>2021</v>
      </c>
      <c r="E705" s="3">
        <v>405452</v>
      </c>
      <c r="F705" t="s">
        <v>1451</v>
      </c>
      <c r="G705">
        <v>36</v>
      </c>
      <c r="H705">
        <v>48</v>
      </c>
      <c r="I705">
        <f t="shared" si="20"/>
        <v>1728</v>
      </c>
      <c r="J705" t="s">
        <v>1015</v>
      </c>
      <c r="K705" t="s">
        <v>1016</v>
      </c>
      <c r="L705" s="5" t="s">
        <v>2022</v>
      </c>
      <c r="M705">
        <v>281</v>
      </c>
      <c r="N705" s="2" t="s">
        <v>4047</v>
      </c>
      <c r="O705">
        <v>5452</v>
      </c>
      <c r="Q705" t="str">
        <f t="shared" si="21"/>
        <v>nm3api_inv_sign.ins(p_iit_ne_id =&gt; n,p_effective_date =&gt;'24-Mar-2015' , p_admin_unit=&gt; 3, pf_std_sign_no =&gt; 'R4-1-48' , pf_graph_id =&gt; '281' , pf_show  =&gt; 'Y' , pf_mms_no  =&gt; '5452' , pf_sign_desc =&gt; 'DO NOT PASS' , pf_wd =&gt; '36' , pf_ht  =&gt; '48' , pf_sq_ft_no =&gt; '1728' , pf_sign_strrm_no  =&gt; '405452' , pf_sz  =&gt; '36x48' , pf_color  =&gt; 'BLK/SIL' , pf_std_sign_typ  =&gt; 'REGULATORY');</v>
      </c>
    </row>
    <row r="706" spans="1:17" x14ac:dyDescent="0.25">
      <c r="A706" t="s">
        <v>4045</v>
      </c>
      <c r="B706" t="s">
        <v>4042</v>
      </c>
      <c r="C706" s="6">
        <v>42087</v>
      </c>
      <c r="D706" s="3" t="s">
        <v>2023</v>
      </c>
      <c r="E706" s="3">
        <v>405466</v>
      </c>
      <c r="F706" t="s">
        <v>1451</v>
      </c>
      <c r="G706">
        <v>36</v>
      </c>
      <c r="H706">
        <v>48</v>
      </c>
      <c r="I706">
        <f t="shared" si="20"/>
        <v>1728</v>
      </c>
      <c r="J706" t="s">
        <v>1015</v>
      </c>
      <c r="K706" t="s">
        <v>1016</v>
      </c>
      <c r="L706" s="5" t="s">
        <v>2024</v>
      </c>
      <c r="M706">
        <v>282</v>
      </c>
      <c r="N706" s="2" t="s">
        <v>4047</v>
      </c>
      <c r="O706">
        <v>5466</v>
      </c>
      <c r="Q706" t="str">
        <f t="shared" si="21"/>
        <v>nm3api_inv_sign.ins(p_iit_ne_id =&gt; n,p_effective_date =&gt;'24-Mar-2015' , p_admin_unit=&gt; 3, pf_std_sign_no =&gt; 'R4-2-48' , pf_graph_id =&gt; '282' , pf_show  =&gt; 'Y' , pf_mms_no  =&gt; '5466' , pf_sign_desc =&gt; 'PASS WITH CARE' , pf_wd =&gt; '36' , pf_ht  =&gt; '48' , pf_sq_ft_no =&gt; '1728' , pf_sign_strrm_no  =&gt; '405466' , pf_sz  =&gt; '36x48' , pf_color  =&gt; 'BLK/SIL' , pf_std_sign_typ  =&gt; 'REGULATORY');</v>
      </c>
    </row>
    <row r="707" spans="1:17" x14ac:dyDescent="0.25">
      <c r="A707" t="s">
        <v>4045</v>
      </c>
      <c r="B707" t="s">
        <v>4042</v>
      </c>
      <c r="C707" s="6">
        <v>42087</v>
      </c>
      <c r="D707" s="3" t="s">
        <v>2025</v>
      </c>
      <c r="E707" s="3">
        <v>405453</v>
      </c>
      <c r="F707" t="s">
        <v>1451</v>
      </c>
      <c r="G707">
        <v>36</v>
      </c>
      <c r="H707">
        <v>48</v>
      </c>
      <c r="I707">
        <f t="shared" ref="I707:I770" si="22">SUM(G707*H707)</f>
        <v>1728</v>
      </c>
      <c r="J707" t="s">
        <v>1015</v>
      </c>
      <c r="K707" t="s">
        <v>1016</v>
      </c>
      <c r="L707" s="5" t="s">
        <v>2026</v>
      </c>
      <c r="M707">
        <v>283</v>
      </c>
      <c r="N707" s="2" t="s">
        <v>4047</v>
      </c>
      <c r="O707">
        <v>5453</v>
      </c>
      <c r="Q707" t="str">
        <f t="shared" ref="Q707:Q770" si="23">"nm3api_inv_sign.ins(p_iit_ne_id =&gt; n,p_effective_date =&gt;'" &amp; TEXT(C707,"DD-MMM-yyy") &amp; "' , p_admin_unit=&gt; 3, pf_std_sign_no =&gt; '" &amp; D707 &amp;  "' , pf_graph_id =&gt; '" &amp; M707 &amp; "' , pf_show  =&gt; '" &amp;N707&amp; "' , pf_mms_no  =&gt; '" &amp;O707 &amp; "' , pf_sign_desc =&gt; '" &amp;L707 &amp; "' , pf_wd =&gt; '" &amp;G707&amp; "' , pf_ht  =&gt; '" &amp;H707&amp; "' , pf_sq_ft_no =&gt; '" &amp;I707&amp; "' , pf_sign_strrm_no  =&gt; '" &amp;E707 &amp; "' , pf_sz  =&gt; '" &amp;F707&amp; "' , pf_color  =&gt; '" &amp;J707&amp; "' , pf_std_sign_typ  =&gt; '" &amp;K707&amp;"');"</f>
        <v>nm3api_inv_sign.ins(p_iit_ne_id =&gt; n,p_effective_date =&gt;'24-Mar-2015' , p_admin_unit=&gt; 3, pf_std_sign_no =&gt; 'R4-3-48' , pf_graph_id =&gt; '283' , pf_show  =&gt; 'Y' , pf_mms_no  =&gt; '5453' , pf_sign_desc =&gt; 'SLOWER TRAFFIC KEEP RIGHT' , pf_wd =&gt; '36' , pf_ht  =&gt; '48' , pf_sq_ft_no =&gt; '1728' , pf_sign_strrm_no  =&gt; '405453' , pf_sz  =&gt; '36x48' , pf_color  =&gt; 'BLK/SIL' , pf_std_sign_typ  =&gt; 'REGULATORY');</v>
      </c>
    </row>
    <row r="708" spans="1:17" x14ac:dyDescent="0.25">
      <c r="A708" t="s">
        <v>4045</v>
      </c>
      <c r="B708" t="s">
        <v>4042</v>
      </c>
      <c r="C708" s="6">
        <v>42087</v>
      </c>
      <c r="D708" s="3" t="s">
        <v>2027</v>
      </c>
      <c r="E708" s="3">
        <v>405454</v>
      </c>
      <c r="F708" t="s">
        <v>1469</v>
      </c>
      <c r="G708">
        <v>48</v>
      </c>
      <c r="H708">
        <v>60</v>
      </c>
      <c r="I708">
        <f t="shared" si="22"/>
        <v>2880</v>
      </c>
      <c r="J708" t="s">
        <v>1015</v>
      </c>
      <c r="K708" t="s">
        <v>1016</v>
      </c>
      <c r="L708" s="5" t="s">
        <v>2026</v>
      </c>
      <c r="M708">
        <v>283</v>
      </c>
      <c r="N708" s="2" t="s">
        <v>4047</v>
      </c>
      <c r="O708">
        <v>5454</v>
      </c>
      <c r="Q708" t="str">
        <f t="shared" si="23"/>
        <v>nm3api_inv_sign.ins(p_iit_ne_id =&gt; n,p_effective_date =&gt;'24-Mar-2015' , p_admin_unit=&gt; 3, pf_std_sign_no =&gt; 'R4-3-60' , pf_graph_id =&gt; '283' , pf_show  =&gt; 'Y' , pf_mms_no  =&gt; '5454' , pf_sign_desc =&gt; 'SLOWER TRAFFIC KEEP RIGHT' , pf_wd =&gt; '48' , pf_ht  =&gt; '60' , pf_sq_ft_no =&gt; '2880' , pf_sign_strrm_no  =&gt; '405454' , pf_sz  =&gt; '48x60' , pf_color  =&gt; 'BLK/SIL' , pf_std_sign_typ  =&gt; 'REGULATORY');</v>
      </c>
    </row>
    <row r="709" spans="1:17" x14ac:dyDescent="0.25">
      <c r="A709" t="s">
        <v>4045</v>
      </c>
      <c r="B709" t="s">
        <v>4042</v>
      </c>
      <c r="C709" s="6">
        <v>42087</v>
      </c>
      <c r="D709" s="3" t="s">
        <v>2028</v>
      </c>
      <c r="E709" s="3" t="s">
        <v>525</v>
      </c>
      <c r="F709" t="s">
        <v>1021</v>
      </c>
      <c r="G709">
        <v>36</v>
      </c>
      <c r="H709">
        <v>30</v>
      </c>
      <c r="I709">
        <f t="shared" si="22"/>
        <v>1080</v>
      </c>
      <c r="J709" t="s">
        <v>1015</v>
      </c>
      <c r="K709" t="s">
        <v>1016</v>
      </c>
      <c r="L709" s="5" t="s">
        <v>2792</v>
      </c>
      <c r="M709">
        <v>284</v>
      </c>
      <c r="N709" s="2" t="s">
        <v>4047</v>
      </c>
      <c r="Q709" t="str">
        <f t="shared" si="23"/>
        <v>nm3api_inv_sign.ins(p_iit_ne_id =&gt; n,p_effective_date =&gt;'24-Mar-2015' , p_admin_unit=&gt; 3, pf_std_sign_no =&gt; 'R4-4-30' , pf_graph_id =&gt; '284' , pf_show  =&gt; 'Y' , pf_mms_no  =&gt; '' , pf_sign_desc =&gt; 'BEGIN RIGHT TURN LANE YIELD TO BIKES W/ ARROW' , pf_wd =&gt; '36' , pf_ht  =&gt; '30' , pf_sq_ft_no =&gt; '1080' , pf_sign_strrm_no  =&gt; 'R4-4' , pf_sz  =&gt; '36x30' , pf_color  =&gt; 'BLK/SIL' , pf_std_sign_typ  =&gt; 'REGULATORY');</v>
      </c>
    </row>
    <row r="710" spans="1:17" x14ac:dyDescent="0.25">
      <c r="A710" t="s">
        <v>4045</v>
      </c>
      <c r="B710" t="s">
        <v>4042</v>
      </c>
      <c r="C710" s="6">
        <v>42087</v>
      </c>
      <c r="D710" s="3" t="s">
        <v>2029</v>
      </c>
      <c r="E710" s="3">
        <v>405460</v>
      </c>
      <c r="F710" t="s">
        <v>972</v>
      </c>
      <c r="G710">
        <v>24</v>
      </c>
      <c r="H710">
        <v>30</v>
      </c>
      <c r="I710">
        <f t="shared" si="22"/>
        <v>720</v>
      </c>
      <c r="J710" t="s">
        <v>1015</v>
      </c>
      <c r="K710" t="s">
        <v>1016</v>
      </c>
      <c r="L710" s="5" t="s">
        <v>2793</v>
      </c>
      <c r="M710">
        <v>287</v>
      </c>
      <c r="N710" s="2" t="s">
        <v>4047</v>
      </c>
      <c r="O710">
        <v>5460</v>
      </c>
      <c r="Q710" t="str">
        <f t="shared" si="23"/>
        <v>nm3api_inv_sign.ins(p_iit_ne_id =&gt; n,p_effective_date =&gt;'24-Mar-2015' , p_admin_unit=&gt; 3, pf_std_sign_no =&gt; 'R4-7-30' , pf_graph_id =&gt; '287' , pf_show  =&gt; 'Y' , pf_mms_no  =&gt; '5460' , pf_sign_desc =&gt; 'KEEP RIGHT (SYMBOL)' , pf_wd =&gt; '24' , pf_ht  =&gt; '30' , pf_sq_ft_no =&gt; '720' , pf_sign_strrm_no  =&gt; '405460' , pf_sz  =&gt; '24x30' , pf_color  =&gt; 'BLK/SIL' , pf_std_sign_typ  =&gt; 'REGULATORY');</v>
      </c>
    </row>
    <row r="711" spans="1:17" x14ac:dyDescent="0.25">
      <c r="A711" t="s">
        <v>4045</v>
      </c>
      <c r="B711" t="s">
        <v>4042</v>
      </c>
      <c r="C711" s="6">
        <v>42087</v>
      </c>
      <c r="D711" s="3" t="s">
        <v>2030</v>
      </c>
      <c r="E711" s="3">
        <v>405461</v>
      </c>
      <c r="F711" t="s">
        <v>1451</v>
      </c>
      <c r="G711">
        <v>36</v>
      </c>
      <c r="H711">
        <v>48</v>
      </c>
      <c r="I711">
        <f t="shared" si="22"/>
        <v>1728</v>
      </c>
      <c r="J711" t="s">
        <v>1015</v>
      </c>
      <c r="K711" t="s">
        <v>1016</v>
      </c>
      <c r="L711" s="5" t="s">
        <v>2793</v>
      </c>
      <c r="M711">
        <v>287</v>
      </c>
      <c r="N711" s="2" t="s">
        <v>4047</v>
      </c>
      <c r="O711">
        <v>5461</v>
      </c>
      <c r="Q711" t="str">
        <f t="shared" si="23"/>
        <v>nm3api_inv_sign.ins(p_iit_ne_id =&gt; n,p_effective_date =&gt;'24-Mar-2015' , p_admin_unit=&gt; 3, pf_std_sign_no =&gt; 'R4-7-48' , pf_graph_id =&gt; '287' , pf_show  =&gt; 'Y' , pf_mms_no  =&gt; '5461' , pf_sign_desc =&gt; 'KEEP RIGHT (SYMBOL)' , pf_wd =&gt; '36' , pf_ht  =&gt; '48' , pf_sq_ft_no =&gt; '1728' , pf_sign_strrm_no  =&gt; '405461' , pf_sz  =&gt; '36x48' , pf_color  =&gt; 'BLK/SIL' , pf_std_sign_typ  =&gt; 'REGULATORY');</v>
      </c>
    </row>
    <row r="712" spans="1:17" x14ac:dyDescent="0.25">
      <c r="A712" t="s">
        <v>4045</v>
      </c>
      <c r="B712" t="s">
        <v>4042</v>
      </c>
      <c r="C712" s="6">
        <v>42087</v>
      </c>
      <c r="D712" s="3" t="s">
        <v>2031</v>
      </c>
      <c r="E712" s="3" t="s">
        <v>2032</v>
      </c>
      <c r="F712" t="s">
        <v>1451</v>
      </c>
      <c r="G712">
        <v>36</v>
      </c>
      <c r="H712">
        <v>48</v>
      </c>
      <c r="I712">
        <f t="shared" si="22"/>
        <v>1728</v>
      </c>
      <c r="J712" t="s">
        <v>1015</v>
      </c>
      <c r="K712" t="s">
        <v>1016</v>
      </c>
      <c r="L712" s="5" t="s">
        <v>2794</v>
      </c>
      <c r="M712">
        <v>288</v>
      </c>
      <c r="N712" s="2" t="s">
        <v>4047</v>
      </c>
      <c r="Q712" t="str">
        <f t="shared" si="23"/>
        <v>nm3api_inv_sign.ins(p_iit_ne_id =&gt; n,p_effective_date =&gt;'24-Mar-2015' , p_admin_unit=&gt; 3, pf_std_sign_no =&gt; 'R4-7a-48' , pf_graph_id =&gt; '288' , pf_show  =&gt; 'Y' , pf_mms_no  =&gt; '' , pf_sign_desc =&gt; 'KEEP (ARROW) RIGHT' , pf_wd =&gt; '36' , pf_ht  =&gt; '48' , pf_sq_ft_no =&gt; '1728' , pf_sign_strrm_no  =&gt; 'R4-7a' , pf_sz  =&gt; '36x48' , pf_color  =&gt; 'BLK/SIL' , pf_std_sign_typ  =&gt; 'REGULATORY');</v>
      </c>
    </row>
    <row r="713" spans="1:17" x14ac:dyDescent="0.25">
      <c r="A713" t="s">
        <v>4045</v>
      </c>
      <c r="B713" t="s">
        <v>4042</v>
      </c>
      <c r="C713" s="6">
        <v>42087</v>
      </c>
      <c r="D713" s="3" t="s">
        <v>2033</v>
      </c>
      <c r="E713" s="3" t="s">
        <v>2033</v>
      </c>
      <c r="F713" t="s">
        <v>1451</v>
      </c>
      <c r="G713">
        <v>36</v>
      </c>
      <c r="H713">
        <v>48</v>
      </c>
      <c r="I713">
        <f t="shared" si="22"/>
        <v>1728</v>
      </c>
      <c r="J713" t="s">
        <v>1089</v>
      </c>
      <c r="K713" t="s">
        <v>1016</v>
      </c>
      <c r="L713" s="5" t="s">
        <v>2795</v>
      </c>
      <c r="M713">
        <v>289</v>
      </c>
      <c r="N713" s="2" t="s">
        <v>4047</v>
      </c>
      <c r="Q713" t="str">
        <f t="shared" si="23"/>
        <v>nm3api_inv_sign.ins(p_iit_ne_id =&gt; n,p_effective_date =&gt;'24-Mar-2015' , p_admin_unit=&gt; 3, pf_std_sign_no =&gt; 'R4-7b' , pf_graph_id =&gt; '289' , pf_show  =&gt; 'Y' , pf_mms_no  =&gt; '' , pf_sign_desc =&gt; 'KEEP (SLANTED ARROW) RIGHT' , pf_wd =&gt; '36' , pf_ht  =&gt; '48' , pf_sq_ft_no =&gt; '1728' , pf_sign_strrm_no  =&gt; 'R4-7b' , pf_sz  =&gt; '36x48' , pf_color  =&gt; 'SIL/BLK' , pf_std_sign_typ  =&gt; 'REGULATORY');</v>
      </c>
    </row>
    <row r="714" spans="1:17" x14ac:dyDescent="0.25">
      <c r="A714" t="s">
        <v>4045</v>
      </c>
      <c r="B714" t="s">
        <v>4042</v>
      </c>
      <c r="C714" s="6">
        <v>42087</v>
      </c>
      <c r="D714" s="3" t="s">
        <v>2034</v>
      </c>
      <c r="E714" s="3">
        <v>405455</v>
      </c>
      <c r="F714" t="s">
        <v>972</v>
      </c>
      <c r="G714">
        <v>24</v>
      </c>
      <c r="H714">
        <v>30</v>
      </c>
      <c r="I714">
        <f t="shared" si="22"/>
        <v>720</v>
      </c>
      <c r="J714" t="s">
        <v>1015</v>
      </c>
      <c r="K714" t="s">
        <v>1016</v>
      </c>
      <c r="L714" s="5" t="s">
        <v>2796</v>
      </c>
      <c r="M714">
        <v>289</v>
      </c>
      <c r="N714" s="2" t="s">
        <v>4047</v>
      </c>
      <c r="O714">
        <v>5455</v>
      </c>
      <c r="Q714" t="str">
        <f t="shared" si="23"/>
        <v>nm3api_inv_sign.ins(p_iit_ne_id =&gt; n,p_effective_date =&gt;'24-Mar-2015' , p_admin_unit=&gt; 3, pf_std_sign_no =&gt; 'R4-7b-30' , pf_graph_id =&gt; '289' , pf_show  =&gt; 'Y' , pf_mms_no  =&gt; '5455' , pf_sign_desc =&gt; 'KEEP (30° ARROW) RIGHT' , pf_wd =&gt; '24' , pf_ht  =&gt; '30' , pf_sq_ft_no =&gt; '720' , pf_sign_strrm_no  =&gt; '405455' , pf_sz  =&gt; '24x30' , pf_color  =&gt; 'BLK/SIL' , pf_std_sign_typ  =&gt; 'REGULATORY');</v>
      </c>
    </row>
    <row r="715" spans="1:17" x14ac:dyDescent="0.25">
      <c r="A715" t="s">
        <v>4045</v>
      </c>
      <c r="B715" t="s">
        <v>4042</v>
      </c>
      <c r="C715" s="6">
        <v>42087</v>
      </c>
      <c r="D715" s="3" t="s">
        <v>2035</v>
      </c>
      <c r="E715" s="3">
        <v>405456</v>
      </c>
      <c r="F715" t="s">
        <v>1451</v>
      </c>
      <c r="G715">
        <v>36</v>
      </c>
      <c r="H715">
        <v>48</v>
      </c>
      <c r="I715">
        <f t="shared" si="22"/>
        <v>1728</v>
      </c>
      <c r="J715" t="s">
        <v>1015</v>
      </c>
      <c r="K715" t="s">
        <v>1016</v>
      </c>
      <c r="L715" s="5" t="s">
        <v>2796</v>
      </c>
      <c r="M715">
        <v>289</v>
      </c>
      <c r="N715" s="2" t="s">
        <v>4047</v>
      </c>
      <c r="O715">
        <v>5456</v>
      </c>
      <c r="Q715" t="str">
        <f t="shared" si="23"/>
        <v>nm3api_inv_sign.ins(p_iit_ne_id =&gt; n,p_effective_date =&gt;'24-Mar-2015' , p_admin_unit=&gt; 3, pf_std_sign_no =&gt; 'R4-7b-48' , pf_graph_id =&gt; '289' , pf_show  =&gt; 'Y' , pf_mms_no  =&gt; '5456' , pf_sign_desc =&gt; 'KEEP (30° ARROW) RIGHT' , pf_wd =&gt; '36' , pf_ht  =&gt; '48' , pf_sq_ft_no =&gt; '1728' , pf_sign_strrm_no  =&gt; '405456' , pf_sz  =&gt; '36x48' , pf_color  =&gt; 'BLK/SIL' , pf_std_sign_typ  =&gt; 'REGULATORY');</v>
      </c>
    </row>
    <row r="716" spans="1:17" x14ac:dyDescent="0.25">
      <c r="A716" t="s">
        <v>4045</v>
      </c>
      <c r="B716" t="s">
        <v>4042</v>
      </c>
      <c r="C716" s="6">
        <v>42087</v>
      </c>
      <c r="D716" s="3" t="s">
        <v>2036</v>
      </c>
      <c r="E716" s="3">
        <v>405457</v>
      </c>
      <c r="F716" t="s">
        <v>1469</v>
      </c>
      <c r="G716">
        <v>48</v>
      </c>
      <c r="H716">
        <v>60</v>
      </c>
      <c r="I716">
        <f t="shared" si="22"/>
        <v>2880</v>
      </c>
      <c r="J716" t="s">
        <v>1015</v>
      </c>
      <c r="K716" t="s">
        <v>1016</v>
      </c>
      <c r="L716" s="5" t="s">
        <v>2796</v>
      </c>
      <c r="M716">
        <v>289</v>
      </c>
      <c r="N716" s="2" t="s">
        <v>4047</v>
      </c>
      <c r="O716">
        <v>5457</v>
      </c>
      <c r="Q716" t="str">
        <f t="shared" si="23"/>
        <v>nm3api_inv_sign.ins(p_iit_ne_id =&gt; n,p_effective_date =&gt;'24-Mar-2015' , p_admin_unit=&gt; 3, pf_std_sign_no =&gt; 'R4-7b-60' , pf_graph_id =&gt; '289' , pf_show  =&gt; 'Y' , pf_mms_no  =&gt; '5457' , pf_sign_desc =&gt; 'KEEP (30° ARROW) RIGHT' , pf_wd =&gt; '48' , pf_ht  =&gt; '60' , pf_sq_ft_no =&gt; '2880' , pf_sign_strrm_no  =&gt; '405457' , pf_sz  =&gt; '48x60' , pf_color  =&gt; 'BLK/SIL' , pf_std_sign_typ  =&gt; 'REGULATORY');</v>
      </c>
    </row>
    <row r="717" spans="1:17" x14ac:dyDescent="0.25">
      <c r="A717" t="s">
        <v>4045</v>
      </c>
      <c r="B717" t="s">
        <v>4042</v>
      </c>
      <c r="C717" s="6">
        <v>42087</v>
      </c>
      <c r="D717" s="3" t="s">
        <v>2037</v>
      </c>
      <c r="E717" s="3">
        <v>405458</v>
      </c>
      <c r="F717" t="s">
        <v>972</v>
      </c>
      <c r="G717">
        <v>24</v>
      </c>
      <c r="H717">
        <v>30</v>
      </c>
      <c r="I717">
        <f t="shared" si="22"/>
        <v>720</v>
      </c>
      <c r="J717" t="s">
        <v>1015</v>
      </c>
      <c r="K717" t="s">
        <v>1016</v>
      </c>
      <c r="L717" s="5" t="s">
        <v>2797</v>
      </c>
      <c r="M717">
        <v>290</v>
      </c>
      <c r="N717" s="2" t="s">
        <v>4047</v>
      </c>
      <c r="O717">
        <v>5458</v>
      </c>
      <c r="Q717" t="str">
        <f t="shared" si="23"/>
        <v>nm3api_inv_sign.ins(p_iit_ne_id =&gt; n,p_effective_date =&gt;'24-Mar-2015' , p_admin_unit=&gt; 3, pf_std_sign_no =&gt; 'R4-8-30' , pf_graph_id =&gt; '290' , pf_show  =&gt; 'Y' , pf_mms_no  =&gt; '5458' , pf_sign_desc =&gt; 'KEEP LEFT (SYMBOL)' , pf_wd =&gt; '24' , pf_ht  =&gt; '30' , pf_sq_ft_no =&gt; '720' , pf_sign_strrm_no  =&gt; '405458' , pf_sz  =&gt; '24x30' , pf_color  =&gt; 'BLK/SIL' , pf_std_sign_typ  =&gt; 'REGULATORY');</v>
      </c>
    </row>
    <row r="718" spans="1:17" x14ac:dyDescent="0.25">
      <c r="A718" t="s">
        <v>4045</v>
      </c>
      <c r="B718" t="s">
        <v>4042</v>
      </c>
      <c r="C718" s="6">
        <v>42087</v>
      </c>
      <c r="D718" s="3" t="s">
        <v>2038</v>
      </c>
      <c r="E718" s="3">
        <v>405462</v>
      </c>
      <c r="F718" t="s">
        <v>1451</v>
      </c>
      <c r="G718">
        <v>36</v>
      </c>
      <c r="H718">
        <v>48</v>
      </c>
      <c r="I718">
        <f t="shared" si="22"/>
        <v>1728</v>
      </c>
      <c r="J718" t="s">
        <v>1015</v>
      </c>
      <c r="K718" t="s">
        <v>1016</v>
      </c>
      <c r="L718" s="5" t="s">
        <v>2797</v>
      </c>
      <c r="M718">
        <v>290</v>
      </c>
      <c r="N718" s="2" t="s">
        <v>4047</v>
      </c>
      <c r="O718">
        <v>5462</v>
      </c>
      <c r="Q718" t="str">
        <f t="shared" si="23"/>
        <v>nm3api_inv_sign.ins(p_iit_ne_id =&gt; n,p_effective_date =&gt;'24-Mar-2015' , p_admin_unit=&gt; 3, pf_std_sign_no =&gt; 'R4-8-48' , pf_graph_id =&gt; '290' , pf_show  =&gt; 'Y' , pf_mms_no  =&gt; '5462' , pf_sign_desc =&gt; 'KEEP LEFT (SYMBOL)' , pf_wd =&gt; '36' , pf_ht  =&gt; '48' , pf_sq_ft_no =&gt; '1728' , pf_sign_strrm_no  =&gt; '405462' , pf_sz  =&gt; '36x48' , pf_color  =&gt; 'BLK/SIL' , pf_std_sign_typ  =&gt; 'REGULATORY');</v>
      </c>
    </row>
    <row r="719" spans="1:17" x14ac:dyDescent="0.25">
      <c r="A719" t="s">
        <v>4045</v>
      </c>
      <c r="B719" t="s">
        <v>4042</v>
      </c>
      <c r="C719" s="6">
        <v>42087</v>
      </c>
      <c r="D719" s="3" t="s">
        <v>2039</v>
      </c>
      <c r="E719" s="3">
        <v>405488</v>
      </c>
      <c r="F719" t="s">
        <v>1467</v>
      </c>
      <c r="G719">
        <v>30</v>
      </c>
      <c r="H719">
        <v>18</v>
      </c>
      <c r="I719">
        <f t="shared" si="22"/>
        <v>540</v>
      </c>
      <c r="J719" t="s">
        <v>1015</v>
      </c>
      <c r="K719" t="s">
        <v>1016</v>
      </c>
      <c r="L719" s="5" t="s">
        <v>2040</v>
      </c>
      <c r="M719">
        <v>294</v>
      </c>
      <c r="N719" s="2" t="s">
        <v>4047</v>
      </c>
      <c r="O719">
        <v>5488</v>
      </c>
      <c r="Q719" t="str">
        <f t="shared" si="23"/>
        <v>nm3api_inv_sign.ins(p_iit_ne_id =&gt; n,p_effective_date =&gt;'24-Mar-2015' , p_admin_unit=&gt; 3, pf_std_sign_no =&gt; 'R5-10b-18' , pf_graph_id =&gt; '294' , pf_show  =&gt; 'Y' , pf_mms_no  =&gt; '5488' , pf_sign_desc =&gt; 'PEDESTRIANS AND BICYCLES PROHIBITED' , pf_wd =&gt; '30' , pf_ht  =&gt; '18' , pf_sq_ft_no =&gt; '540' , pf_sign_strrm_no  =&gt; '405488' , pf_sz  =&gt; '30x18' , pf_color  =&gt; 'BLK/SIL' , pf_std_sign_typ  =&gt; 'REGULATORY');</v>
      </c>
    </row>
    <row r="720" spans="1:17" x14ac:dyDescent="0.25">
      <c r="A720" t="s">
        <v>4045</v>
      </c>
      <c r="B720" t="s">
        <v>4042</v>
      </c>
      <c r="C720" s="6">
        <v>42087</v>
      </c>
      <c r="D720" s="3" t="s">
        <v>2041</v>
      </c>
      <c r="E720" s="3">
        <v>405481</v>
      </c>
      <c r="F720" t="s">
        <v>827</v>
      </c>
      <c r="G720">
        <v>36</v>
      </c>
      <c r="H720">
        <v>36</v>
      </c>
      <c r="I720">
        <f t="shared" si="22"/>
        <v>1296</v>
      </c>
      <c r="J720" t="s">
        <v>1683</v>
      </c>
      <c r="K720" t="s">
        <v>1016</v>
      </c>
      <c r="L720" s="5" t="s">
        <v>336</v>
      </c>
      <c r="M720">
        <v>291</v>
      </c>
      <c r="N720" s="2" t="s">
        <v>4047</v>
      </c>
      <c r="O720">
        <v>5481</v>
      </c>
      <c r="Q720" t="str">
        <f t="shared" si="23"/>
        <v>nm3api_inv_sign.ins(p_iit_ne_id =&gt; n,p_effective_date =&gt;'24-Mar-2015' , p_admin_unit=&gt; 3, pf_std_sign_no =&gt; 'R5-1-36' , pf_graph_id =&gt; '291' , pf_show  =&gt; 'Y' , pf_mms_no  =&gt; '5481' , pf_sign_desc =&gt; 'DO NOT ENTER' , pf_wd =&gt; '36' , pf_ht  =&gt; '36' , pf_sq_ft_no =&gt; '1296' , pf_sign_strrm_no  =&gt; '405481' , pf_sz  =&gt; '36x36' , pf_color  =&gt; 'RED/SIL' , pf_std_sign_typ  =&gt; 'REGULATORY');</v>
      </c>
    </row>
    <row r="721" spans="1:17" x14ac:dyDescent="0.25">
      <c r="A721" t="s">
        <v>4045</v>
      </c>
      <c r="B721" t="s">
        <v>4042</v>
      </c>
      <c r="C721" s="6">
        <v>42087</v>
      </c>
      <c r="D721" s="3" t="s">
        <v>2042</v>
      </c>
      <c r="E721" s="3">
        <v>405482</v>
      </c>
      <c r="F721" t="s">
        <v>822</v>
      </c>
      <c r="G721">
        <v>48</v>
      </c>
      <c r="H721">
        <v>48</v>
      </c>
      <c r="I721">
        <f t="shared" si="22"/>
        <v>2304</v>
      </c>
      <c r="J721" t="s">
        <v>1683</v>
      </c>
      <c r="K721" t="s">
        <v>1016</v>
      </c>
      <c r="L721" s="5" t="s">
        <v>336</v>
      </c>
      <c r="M721">
        <v>291</v>
      </c>
      <c r="N721" s="2" t="s">
        <v>4047</v>
      </c>
      <c r="O721">
        <v>5482</v>
      </c>
      <c r="Q721" t="str">
        <f t="shared" si="23"/>
        <v>nm3api_inv_sign.ins(p_iit_ne_id =&gt; n,p_effective_date =&gt;'24-Mar-2015' , p_admin_unit=&gt; 3, pf_std_sign_no =&gt; 'R5-1-48' , pf_graph_id =&gt; '291' , pf_show  =&gt; 'Y' , pf_mms_no  =&gt; '5482' , pf_sign_desc =&gt; 'DO NOT ENTER' , pf_wd =&gt; '48' , pf_ht  =&gt; '48' , pf_sq_ft_no =&gt; '2304' , pf_sign_strrm_no  =&gt; '405482' , pf_sz  =&gt; '48x48' , pf_color  =&gt; 'RED/SIL' , pf_std_sign_typ  =&gt; 'REGULATORY');</v>
      </c>
    </row>
    <row r="722" spans="1:17" x14ac:dyDescent="0.25">
      <c r="A722" t="s">
        <v>4045</v>
      </c>
      <c r="B722" t="s">
        <v>4042</v>
      </c>
      <c r="C722" s="6">
        <v>42087</v>
      </c>
      <c r="D722" s="3" t="s">
        <v>2043</v>
      </c>
      <c r="E722" s="3">
        <v>405486</v>
      </c>
      <c r="F722" t="s">
        <v>1011</v>
      </c>
      <c r="G722">
        <v>36</v>
      </c>
      <c r="H722">
        <v>24</v>
      </c>
      <c r="I722">
        <f t="shared" si="22"/>
        <v>864</v>
      </c>
      <c r="J722" t="s">
        <v>1683</v>
      </c>
      <c r="K722" t="s">
        <v>1016</v>
      </c>
      <c r="L722" s="5" t="s">
        <v>2044</v>
      </c>
      <c r="M722">
        <v>292</v>
      </c>
      <c r="N722" s="2" t="s">
        <v>4047</v>
      </c>
      <c r="O722">
        <v>5486</v>
      </c>
      <c r="Q722" t="str">
        <f t="shared" si="23"/>
        <v>nm3api_inv_sign.ins(p_iit_ne_id =&gt; n,p_effective_date =&gt;'24-Mar-2015' , p_admin_unit=&gt; 3, pf_std_sign_no =&gt; 'R5-1a-24' , pf_graph_id =&gt; '292' , pf_show  =&gt; 'Y' , pf_mms_no  =&gt; '5486' , pf_sign_desc =&gt; 'WRONG WAY' , pf_wd =&gt; '36' , pf_ht  =&gt; '24' , pf_sq_ft_no =&gt; '864' , pf_sign_strrm_no  =&gt; '405486' , pf_sz  =&gt; '36x24' , pf_color  =&gt; 'RED/SIL' , pf_std_sign_typ  =&gt; 'REGULATORY');</v>
      </c>
    </row>
    <row r="723" spans="1:17" x14ac:dyDescent="0.25">
      <c r="A723" t="s">
        <v>4045</v>
      </c>
      <c r="B723" t="s">
        <v>4042</v>
      </c>
      <c r="C723" s="6">
        <v>42087</v>
      </c>
      <c r="D723" s="3" t="s">
        <v>2045</v>
      </c>
      <c r="E723" s="3">
        <v>405487</v>
      </c>
      <c r="F723" t="s">
        <v>1233</v>
      </c>
      <c r="G723">
        <v>42</v>
      </c>
      <c r="H723">
        <v>30</v>
      </c>
      <c r="I723">
        <f t="shared" si="22"/>
        <v>1260</v>
      </c>
      <c r="J723" t="s">
        <v>1683</v>
      </c>
      <c r="K723" t="s">
        <v>1016</v>
      </c>
      <c r="L723" s="5" t="s">
        <v>2044</v>
      </c>
      <c r="M723">
        <v>292</v>
      </c>
      <c r="N723" s="2" t="s">
        <v>4047</v>
      </c>
      <c r="O723">
        <v>5487</v>
      </c>
      <c r="Q723" t="str">
        <f t="shared" si="23"/>
        <v>nm3api_inv_sign.ins(p_iit_ne_id =&gt; n,p_effective_date =&gt;'24-Mar-2015' , p_admin_unit=&gt; 3, pf_std_sign_no =&gt; 'R5-1a-30' , pf_graph_id =&gt; '292' , pf_show  =&gt; 'Y' , pf_mms_no  =&gt; '5487' , pf_sign_desc =&gt; 'WRONG WAY' , pf_wd =&gt; '42' , pf_ht  =&gt; '30' , pf_sq_ft_no =&gt; '1260' , pf_sign_strrm_no  =&gt; '405487' , pf_sz  =&gt; '42x30' , pf_color  =&gt; 'RED/SIL' , pf_std_sign_typ  =&gt; 'REGULATORY');</v>
      </c>
    </row>
    <row r="724" spans="1:17" x14ac:dyDescent="0.25">
      <c r="A724" t="s">
        <v>4045</v>
      </c>
      <c r="B724" t="s">
        <v>4042</v>
      </c>
      <c r="C724" s="6">
        <v>42087</v>
      </c>
      <c r="D724" s="3" t="s">
        <v>2046</v>
      </c>
      <c r="E724" s="3">
        <v>405483</v>
      </c>
      <c r="F724" t="s">
        <v>935</v>
      </c>
      <c r="G724">
        <v>24</v>
      </c>
      <c r="H724">
        <v>24</v>
      </c>
      <c r="I724">
        <f t="shared" si="22"/>
        <v>576</v>
      </c>
      <c r="J724" t="s">
        <v>2593</v>
      </c>
      <c r="K724" t="s">
        <v>1016</v>
      </c>
      <c r="L724" s="5" t="s">
        <v>2798</v>
      </c>
      <c r="M724">
        <v>296</v>
      </c>
      <c r="N724" s="2" t="s">
        <v>4047</v>
      </c>
      <c r="O724">
        <v>5483</v>
      </c>
      <c r="Q724" t="str">
        <f t="shared" si="23"/>
        <v>nm3api_inv_sign.ins(p_iit_ne_id =&gt; n,p_effective_date =&gt;'24-Mar-2015' , p_admin_unit=&gt; 3, pf_std_sign_no =&gt; 'R5-2-24' , pf_graph_id =&gt; '296' , pf_show  =&gt; 'Y' , pf_mms_no  =&gt; '5483' , pf_sign_desc =&gt; 'NO TRUCKS (SYMBOL)' , pf_wd =&gt; '24' , pf_ht  =&gt; '24' , pf_sq_ft_no =&gt; '576' , pf_sign_strrm_no  =&gt; '405483' , pf_sz  =&gt; '24x24' , pf_color  =&gt; 'BLK/RED/SIL' , pf_std_sign_typ  =&gt; 'REGULATORY');</v>
      </c>
    </row>
    <row r="725" spans="1:17" x14ac:dyDescent="0.25">
      <c r="A725" t="s">
        <v>4045</v>
      </c>
      <c r="B725" t="s">
        <v>4042</v>
      </c>
      <c r="C725" s="6">
        <v>42087</v>
      </c>
      <c r="D725" s="3" t="s">
        <v>2047</v>
      </c>
      <c r="E725" s="3" t="s">
        <v>537</v>
      </c>
      <c r="F725" t="s">
        <v>825</v>
      </c>
      <c r="G725">
        <v>30</v>
      </c>
      <c r="H725">
        <v>30</v>
      </c>
      <c r="I725">
        <f t="shared" si="22"/>
        <v>900</v>
      </c>
      <c r="J725" t="s">
        <v>2593</v>
      </c>
      <c r="K725" t="s">
        <v>1016</v>
      </c>
      <c r="L725" s="5" t="s">
        <v>2798</v>
      </c>
      <c r="M725">
        <v>296</v>
      </c>
      <c r="N725" s="2" t="s">
        <v>4047</v>
      </c>
      <c r="Q725" t="str">
        <f t="shared" si="23"/>
        <v>nm3api_inv_sign.ins(p_iit_ne_id =&gt; n,p_effective_date =&gt;'24-Mar-2015' , p_admin_unit=&gt; 3, pf_std_sign_no =&gt; 'R5-2-30' , pf_graph_id =&gt; '296' , pf_show  =&gt; 'Y' , pf_mms_no  =&gt; '' , pf_sign_desc =&gt; 'NO TRUCKS (SYMBOL)' , pf_wd =&gt; '30' , pf_ht  =&gt; '30' , pf_sq_ft_no =&gt; '900' , pf_sign_strrm_no  =&gt; 'R5-2' , pf_sz  =&gt; '30x30' , pf_color  =&gt; 'BLK/RED/SIL' , pf_std_sign_typ  =&gt; 'REGULATORY');</v>
      </c>
    </row>
    <row r="726" spans="1:17" x14ac:dyDescent="0.25">
      <c r="A726" t="s">
        <v>4045</v>
      </c>
      <c r="B726" t="s">
        <v>4042</v>
      </c>
      <c r="C726" s="6">
        <v>42087</v>
      </c>
      <c r="D726" s="3" t="s">
        <v>2048</v>
      </c>
      <c r="E726" s="3" t="s">
        <v>2049</v>
      </c>
      <c r="F726" t="s">
        <v>825</v>
      </c>
      <c r="G726">
        <v>30</v>
      </c>
      <c r="H726">
        <v>30</v>
      </c>
      <c r="I726">
        <f t="shared" si="22"/>
        <v>900</v>
      </c>
      <c r="J726" t="s">
        <v>1015</v>
      </c>
      <c r="K726" t="s">
        <v>1016</v>
      </c>
      <c r="L726" s="5" t="s">
        <v>2050</v>
      </c>
      <c r="M726">
        <v>1</v>
      </c>
      <c r="N726" s="2" t="s">
        <v>4047</v>
      </c>
      <c r="Q726" t="str">
        <f t="shared" si="23"/>
        <v>nm3api_inv_sign.ins(p_iit_ne_id =&gt; n,p_effective_date =&gt;'24-Mar-2015' , p_admin_unit=&gt; 3, pf_std_sign_no =&gt; 'R5-2a-30' , pf_graph_id =&gt; '1' , pf_show  =&gt; 'Y' , pf_mms_no  =&gt; '' , pf_sign_desc =&gt; 'NO TRUCKS' , pf_wd =&gt; '30' , pf_ht  =&gt; '30' , pf_sq_ft_no =&gt; '900' , pf_sign_strrm_no  =&gt; 'R5-2a' , pf_sz  =&gt; '30x30' , pf_color  =&gt; 'BLK/SIL' , pf_std_sign_typ  =&gt; 'REGULATORY');</v>
      </c>
    </row>
    <row r="727" spans="1:17" x14ac:dyDescent="0.25">
      <c r="A727" t="s">
        <v>4045</v>
      </c>
      <c r="B727" t="s">
        <v>4042</v>
      </c>
      <c r="C727" s="6">
        <v>42087</v>
      </c>
      <c r="D727" s="3" t="s">
        <v>2051</v>
      </c>
      <c r="E727" s="3">
        <v>405485</v>
      </c>
      <c r="F727" t="s">
        <v>935</v>
      </c>
      <c r="G727">
        <v>24</v>
      </c>
      <c r="H727">
        <v>24</v>
      </c>
      <c r="I727">
        <f t="shared" si="22"/>
        <v>576</v>
      </c>
      <c r="J727" t="s">
        <v>2593</v>
      </c>
      <c r="K727" t="s">
        <v>1016</v>
      </c>
      <c r="L727" s="5" t="s">
        <v>2799</v>
      </c>
      <c r="M727">
        <v>300</v>
      </c>
      <c r="N727" s="2" t="s">
        <v>4047</v>
      </c>
      <c r="O727">
        <v>5485</v>
      </c>
      <c r="Q727" t="str">
        <f t="shared" si="23"/>
        <v>nm3api_inv_sign.ins(p_iit_ne_id =&gt; n,p_effective_date =&gt;'24-Mar-2015' , p_admin_unit=&gt; 3, pf_std_sign_no =&gt; 'R5-6-24' , pf_graph_id =&gt; '300' , pf_show  =&gt; 'Y' , pf_mms_no  =&gt; '5485' , pf_sign_desc =&gt; 'BICYCLES PROHIBITED (SYMBOL)' , pf_wd =&gt; '24' , pf_ht  =&gt; '24' , pf_sq_ft_no =&gt; '576' , pf_sign_strrm_no  =&gt; '405485' , pf_sz  =&gt; '24x24' , pf_color  =&gt; 'BLK/RED/SIL' , pf_std_sign_typ  =&gt; 'REGULATORY');</v>
      </c>
    </row>
    <row r="728" spans="1:17" x14ac:dyDescent="0.25">
      <c r="A728" t="s">
        <v>4045</v>
      </c>
      <c r="B728" t="s">
        <v>4042</v>
      </c>
      <c r="C728" s="6">
        <v>42087</v>
      </c>
      <c r="D728" s="3" t="s">
        <v>2052</v>
      </c>
      <c r="E728" s="3">
        <v>405489</v>
      </c>
      <c r="F728" t="s">
        <v>805</v>
      </c>
      <c r="G728">
        <v>36</v>
      </c>
      <c r="H728">
        <v>12</v>
      </c>
      <c r="I728">
        <f t="shared" si="22"/>
        <v>432</v>
      </c>
      <c r="J728" t="s">
        <v>1015</v>
      </c>
      <c r="K728" t="s">
        <v>1016</v>
      </c>
      <c r="L728" s="5" t="s">
        <v>2800</v>
      </c>
      <c r="M728">
        <v>304</v>
      </c>
      <c r="N728" s="2" t="s">
        <v>4047</v>
      </c>
      <c r="O728">
        <v>5489</v>
      </c>
      <c r="Q728" t="str">
        <f t="shared" si="23"/>
        <v>nm3api_inv_sign.ins(p_iit_ne_id =&gt; n,p_effective_date =&gt;'24-Mar-2015' , p_admin_unit=&gt; 3, pf_std_sign_no =&gt; 'R6-1L-12' , pf_graph_id =&gt; '304' , pf_show  =&gt; 'Y' , pf_mms_no  =&gt; '5489' , pf_sign_desc =&gt; 'ONE WAY ON LEFT ARROW' , pf_wd =&gt; '36' , pf_ht  =&gt; '12' , pf_sq_ft_no =&gt; '432' , pf_sign_strrm_no  =&gt; '405489' , pf_sz  =&gt; '36x12' , pf_color  =&gt; 'BLK/SIL' , pf_std_sign_typ  =&gt; 'REGULATORY');</v>
      </c>
    </row>
    <row r="729" spans="1:17" x14ac:dyDescent="0.25">
      <c r="A729" t="s">
        <v>4045</v>
      </c>
      <c r="B729" t="s">
        <v>4042</v>
      </c>
      <c r="C729" s="6">
        <v>42087</v>
      </c>
      <c r="D729" s="3" t="s">
        <v>2053</v>
      </c>
      <c r="E729" s="3" t="s">
        <v>545</v>
      </c>
      <c r="F729" t="s">
        <v>2054</v>
      </c>
      <c r="G729">
        <v>54</v>
      </c>
      <c r="H729">
        <v>18</v>
      </c>
      <c r="I729">
        <f t="shared" si="22"/>
        <v>972</v>
      </c>
      <c r="J729" t="s">
        <v>1015</v>
      </c>
      <c r="K729" t="s">
        <v>1016</v>
      </c>
      <c r="L729" s="5" t="s">
        <v>344</v>
      </c>
      <c r="M729">
        <v>304</v>
      </c>
      <c r="N729" s="2" t="s">
        <v>4047</v>
      </c>
      <c r="Q729" t="str">
        <f t="shared" si="23"/>
        <v>nm3api_inv_sign.ins(p_iit_ne_id =&gt; n,p_effective_date =&gt;'24-Mar-2015' , p_admin_unit=&gt; 3, pf_std_sign_no =&gt; 'R6-1L-18' , pf_graph_id =&gt; '304' , pf_show  =&gt; 'Y' , pf_mms_no  =&gt; '' , pf_sign_desc =&gt; 'ONE WAY' , pf_wd =&gt; '54' , pf_ht  =&gt; '18' , pf_sq_ft_no =&gt; '972' , pf_sign_strrm_no  =&gt; 'R6-1L' , pf_sz  =&gt; '54x18' , pf_color  =&gt; 'BLK/SIL' , pf_std_sign_typ  =&gt; 'REGULATORY');</v>
      </c>
    </row>
    <row r="730" spans="1:17" x14ac:dyDescent="0.25">
      <c r="A730" t="s">
        <v>4045</v>
      </c>
      <c r="B730" t="s">
        <v>4042</v>
      </c>
      <c r="C730" s="6">
        <v>42087</v>
      </c>
      <c r="D730" s="3" t="s">
        <v>2055</v>
      </c>
      <c r="E730" s="3">
        <v>405490</v>
      </c>
      <c r="F730" t="s">
        <v>805</v>
      </c>
      <c r="G730">
        <v>36</v>
      </c>
      <c r="H730">
        <v>12</v>
      </c>
      <c r="I730">
        <f t="shared" si="22"/>
        <v>432</v>
      </c>
      <c r="J730" t="s">
        <v>1015</v>
      </c>
      <c r="K730" t="s">
        <v>1016</v>
      </c>
      <c r="L730" s="5" t="s">
        <v>2801</v>
      </c>
      <c r="M730">
        <v>305</v>
      </c>
      <c r="N730" s="2" t="s">
        <v>4047</v>
      </c>
      <c r="O730">
        <v>5490</v>
      </c>
      <c r="Q730" t="str">
        <f t="shared" si="23"/>
        <v>nm3api_inv_sign.ins(p_iit_ne_id =&gt; n,p_effective_date =&gt;'24-Mar-2015' , p_admin_unit=&gt; 3, pf_std_sign_no =&gt; 'R6-1R-12' , pf_graph_id =&gt; '305' , pf_show  =&gt; 'Y' , pf_mms_no  =&gt; '5490' , pf_sign_desc =&gt; 'ONE WAY ON RIGHT ARROW' , pf_wd =&gt; '36' , pf_ht  =&gt; '12' , pf_sq_ft_no =&gt; '432' , pf_sign_strrm_no  =&gt; '405490' , pf_sz  =&gt; '36x12' , pf_color  =&gt; 'BLK/SIL' , pf_std_sign_typ  =&gt; 'REGULATORY');</v>
      </c>
    </row>
    <row r="731" spans="1:17" x14ac:dyDescent="0.25">
      <c r="A731" t="s">
        <v>4045</v>
      </c>
      <c r="B731" t="s">
        <v>4042</v>
      </c>
      <c r="C731" s="6">
        <v>42087</v>
      </c>
      <c r="D731" s="3" t="s">
        <v>2056</v>
      </c>
      <c r="E731" s="3" t="s">
        <v>546</v>
      </c>
      <c r="F731" t="s">
        <v>2054</v>
      </c>
      <c r="G731">
        <v>54</v>
      </c>
      <c r="H731">
        <v>18</v>
      </c>
      <c r="I731">
        <f t="shared" si="22"/>
        <v>972</v>
      </c>
      <c r="J731" t="s">
        <v>1015</v>
      </c>
      <c r="K731" t="s">
        <v>1016</v>
      </c>
      <c r="L731" s="5" t="s">
        <v>344</v>
      </c>
      <c r="M731">
        <v>305</v>
      </c>
      <c r="N731" s="2" t="s">
        <v>4047</v>
      </c>
      <c r="Q731" t="str">
        <f t="shared" si="23"/>
        <v>nm3api_inv_sign.ins(p_iit_ne_id =&gt; n,p_effective_date =&gt;'24-Mar-2015' , p_admin_unit=&gt; 3, pf_std_sign_no =&gt; 'R6-1R-18' , pf_graph_id =&gt; '305' , pf_show  =&gt; 'Y' , pf_mms_no  =&gt; '' , pf_sign_desc =&gt; 'ONE WAY' , pf_wd =&gt; '54' , pf_ht  =&gt; '18' , pf_sq_ft_no =&gt; '972' , pf_sign_strrm_no  =&gt; 'R6-1R' , pf_sz  =&gt; '54x18' , pf_color  =&gt; 'BLK/SIL' , pf_std_sign_typ  =&gt; 'REGULATORY');</v>
      </c>
    </row>
    <row r="732" spans="1:17" x14ac:dyDescent="0.25">
      <c r="A732" t="s">
        <v>4045</v>
      </c>
      <c r="B732" t="s">
        <v>4042</v>
      </c>
      <c r="C732" s="6">
        <v>42087</v>
      </c>
      <c r="D732" s="3" t="s">
        <v>2057</v>
      </c>
      <c r="E732" s="3">
        <v>405491</v>
      </c>
      <c r="F732" t="s">
        <v>972</v>
      </c>
      <c r="G732">
        <v>24</v>
      </c>
      <c r="H732">
        <v>30</v>
      </c>
      <c r="I732">
        <f t="shared" si="22"/>
        <v>720</v>
      </c>
      <c r="J732" t="s">
        <v>1015</v>
      </c>
      <c r="K732" t="s">
        <v>1016</v>
      </c>
      <c r="L732" s="5" t="s">
        <v>2802</v>
      </c>
      <c r="M732">
        <v>562</v>
      </c>
      <c r="N732" s="2" t="s">
        <v>4047</v>
      </c>
      <c r="O732">
        <v>5491</v>
      </c>
      <c r="Q732" t="str">
        <f t="shared" si="23"/>
        <v>nm3api_inv_sign.ins(p_iit_ne_id =&gt; n,p_effective_date =&gt;'24-Mar-2015' , p_admin_unit=&gt; 3, pf_std_sign_no =&gt; 'R6-2L-30' , pf_graph_id =&gt; '562' , pf_show  =&gt; 'Y' , pf_mms_no  =&gt; '5491' , pf_sign_desc =&gt; 'ONE WAY W/ LEFT ARROW' , pf_wd =&gt; '24' , pf_ht  =&gt; '30' , pf_sq_ft_no =&gt; '720' , pf_sign_strrm_no  =&gt; '405491' , pf_sz  =&gt; '24x30' , pf_color  =&gt; 'BLK/SIL' , pf_std_sign_typ  =&gt; 'REGULATORY');</v>
      </c>
    </row>
    <row r="733" spans="1:17" x14ac:dyDescent="0.25">
      <c r="A733" t="s">
        <v>4045</v>
      </c>
      <c r="B733" t="s">
        <v>4042</v>
      </c>
      <c r="C733" s="6">
        <v>42087</v>
      </c>
      <c r="D733" s="3" t="s">
        <v>2058</v>
      </c>
      <c r="E733" s="3">
        <v>405491</v>
      </c>
      <c r="F733" t="s">
        <v>972</v>
      </c>
      <c r="G733">
        <v>24</v>
      </c>
      <c r="H733">
        <v>30</v>
      </c>
      <c r="I733">
        <f t="shared" si="22"/>
        <v>720</v>
      </c>
      <c r="J733" t="s">
        <v>1015</v>
      </c>
      <c r="K733" t="s">
        <v>1016</v>
      </c>
      <c r="L733" s="5" t="s">
        <v>2803</v>
      </c>
      <c r="M733">
        <v>562</v>
      </c>
      <c r="N733" s="2" t="s">
        <v>4047</v>
      </c>
      <c r="O733">
        <v>5491</v>
      </c>
      <c r="Q733" t="str">
        <f t="shared" si="23"/>
        <v>nm3api_inv_sign.ins(p_iit_ne_id =&gt; n,p_effective_date =&gt;'24-Mar-2015' , p_admin_unit=&gt; 3, pf_std_sign_no =&gt; 'R6-2LT-30' , pf_graph_id =&gt; '562' , pf_show  =&gt; 'Y' , pf_mms_no  =&gt; '5491' , pf_sign_desc =&gt; 'ONE WAY W/ L ARROW' , pf_wd =&gt; '24' , pf_ht  =&gt; '30' , pf_sq_ft_no =&gt; '720' , pf_sign_strrm_no  =&gt; '405491' , pf_sz  =&gt; '24x30' , pf_color  =&gt; 'BLK/SIL' , pf_std_sign_typ  =&gt; 'REGULATORY');</v>
      </c>
    </row>
    <row r="734" spans="1:17" x14ac:dyDescent="0.25">
      <c r="A734" t="s">
        <v>4045</v>
      </c>
      <c r="B734" t="s">
        <v>4042</v>
      </c>
      <c r="C734" s="6">
        <v>42087</v>
      </c>
      <c r="D734" s="3" t="s">
        <v>2059</v>
      </c>
      <c r="E734" s="3">
        <v>405492</v>
      </c>
      <c r="F734" t="s">
        <v>972</v>
      </c>
      <c r="G734">
        <v>24</v>
      </c>
      <c r="H734">
        <v>30</v>
      </c>
      <c r="I734">
        <f t="shared" si="22"/>
        <v>720</v>
      </c>
      <c r="J734" t="s">
        <v>1015</v>
      </c>
      <c r="K734" t="s">
        <v>1016</v>
      </c>
      <c r="L734" s="5" t="s">
        <v>2804</v>
      </c>
      <c r="M734">
        <v>306</v>
      </c>
      <c r="N734" s="2" t="s">
        <v>4047</v>
      </c>
      <c r="O734">
        <v>5492</v>
      </c>
      <c r="Q734" t="str">
        <f t="shared" si="23"/>
        <v>nm3api_inv_sign.ins(p_iit_ne_id =&gt; n,p_effective_date =&gt;'24-Mar-2015' , p_admin_unit=&gt; 3, pf_std_sign_no =&gt; 'R6-2R-30' , pf_graph_id =&gt; '306' , pf_show  =&gt; 'Y' , pf_mms_no  =&gt; '5492' , pf_sign_desc =&gt; 'ONE WAY W/ RIGHT ARROW' , pf_wd =&gt; '24' , pf_ht  =&gt; '30' , pf_sq_ft_no =&gt; '720' , pf_sign_strrm_no  =&gt; '405492' , pf_sz  =&gt; '24x30' , pf_color  =&gt; 'BLK/SIL' , pf_std_sign_typ  =&gt; 'REGULATORY');</v>
      </c>
    </row>
    <row r="735" spans="1:17" x14ac:dyDescent="0.25">
      <c r="A735" t="s">
        <v>4045</v>
      </c>
      <c r="B735" t="s">
        <v>4042</v>
      </c>
      <c r="C735" s="6">
        <v>42087</v>
      </c>
      <c r="D735" s="3" t="s">
        <v>2060</v>
      </c>
      <c r="E735" s="3">
        <v>405492</v>
      </c>
      <c r="F735" t="s">
        <v>972</v>
      </c>
      <c r="G735">
        <v>24</v>
      </c>
      <c r="H735">
        <v>30</v>
      </c>
      <c r="I735">
        <f t="shared" si="22"/>
        <v>720</v>
      </c>
      <c r="J735" t="s">
        <v>1015</v>
      </c>
      <c r="K735" t="s">
        <v>1016</v>
      </c>
      <c r="L735" s="5" t="s">
        <v>2805</v>
      </c>
      <c r="M735">
        <v>306</v>
      </c>
      <c r="N735" s="2" t="s">
        <v>4047</v>
      </c>
      <c r="O735">
        <v>5492</v>
      </c>
      <c r="Q735" t="str">
        <f t="shared" si="23"/>
        <v>nm3api_inv_sign.ins(p_iit_ne_id =&gt; n,p_effective_date =&gt;'24-Mar-2015' , p_admin_unit=&gt; 3, pf_std_sign_no =&gt; 'R6-2RT-30' , pf_graph_id =&gt; '306' , pf_show  =&gt; 'Y' , pf_mms_no  =&gt; '5492' , pf_sign_desc =&gt; 'ONE WAY W/ R ARROW' , pf_wd =&gt; '24' , pf_ht  =&gt; '30' , pf_sq_ft_no =&gt; '720' , pf_sign_strrm_no  =&gt; '405492' , pf_sz  =&gt; '24x30' , pf_color  =&gt; 'BLK/SIL' , pf_std_sign_typ  =&gt; 'REGULATORY');</v>
      </c>
    </row>
    <row r="736" spans="1:17" x14ac:dyDescent="0.25">
      <c r="A736" t="s">
        <v>4045</v>
      </c>
      <c r="B736" t="s">
        <v>4042</v>
      </c>
      <c r="C736" s="6">
        <v>42087</v>
      </c>
      <c r="D736" s="3" t="s">
        <v>2061</v>
      </c>
      <c r="E736" s="3" t="s">
        <v>549</v>
      </c>
      <c r="F736" t="s">
        <v>859</v>
      </c>
      <c r="G736">
        <v>24</v>
      </c>
      <c r="H736">
        <v>18</v>
      </c>
      <c r="I736">
        <f t="shared" si="22"/>
        <v>432</v>
      </c>
      <c r="J736" t="s">
        <v>1015</v>
      </c>
      <c r="K736" t="s">
        <v>1016</v>
      </c>
      <c r="L736" s="5" t="s">
        <v>2062</v>
      </c>
      <c r="M736">
        <v>310</v>
      </c>
      <c r="N736" s="2" t="s">
        <v>4047</v>
      </c>
      <c r="Q736" t="str">
        <f t="shared" si="23"/>
        <v>nm3api_inv_sign.ins(p_iit_ne_id =&gt; n,p_effective_date =&gt;'24-Mar-2015' , p_admin_unit=&gt; 3, pf_std_sign_no =&gt; 'R6-3-18' , pf_graph_id =&gt; '310' , pf_show  =&gt; 'Y' , pf_mms_no  =&gt; '' , pf_sign_desc =&gt; 'DIVIDED HIGHWAY' , pf_wd =&gt; '24' , pf_ht  =&gt; '18' , pf_sq_ft_no =&gt; '432' , pf_sign_strrm_no  =&gt; 'R6-3' , pf_sz  =&gt; '24x18' , pf_color  =&gt; 'BLK/SIL' , pf_std_sign_typ  =&gt; 'REGULATORY');</v>
      </c>
    </row>
    <row r="737" spans="1:17" x14ac:dyDescent="0.25">
      <c r="A737" t="s">
        <v>4045</v>
      </c>
      <c r="B737" t="s">
        <v>4042</v>
      </c>
      <c r="C737" s="6">
        <v>42087</v>
      </c>
      <c r="D737" s="3" t="s">
        <v>2063</v>
      </c>
      <c r="E737" s="3" t="s">
        <v>2064</v>
      </c>
      <c r="F737" t="s">
        <v>859</v>
      </c>
      <c r="G737">
        <v>24</v>
      </c>
      <c r="H737">
        <v>18</v>
      </c>
      <c r="I737">
        <f t="shared" si="22"/>
        <v>432</v>
      </c>
      <c r="J737" t="s">
        <v>1015</v>
      </c>
      <c r="K737" t="s">
        <v>1016</v>
      </c>
      <c r="L737" s="5" t="s">
        <v>2062</v>
      </c>
      <c r="M737">
        <v>311</v>
      </c>
      <c r="N737" s="2" t="s">
        <v>4047</v>
      </c>
      <c r="Q737" t="str">
        <f t="shared" si="23"/>
        <v>nm3api_inv_sign.ins(p_iit_ne_id =&gt; n,p_effective_date =&gt;'24-Mar-2015' , p_admin_unit=&gt; 3, pf_std_sign_no =&gt; 'R6-3a-18' , pf_graph_id =&gt; '311' , pf_show  =&gt; 'Y' , pf_mms_no  =&gt; '' , pf_sign_desc =&gt; 'DIVIDED HIGHWAY' , pf_wd =&gt; '24' , pf_ht  =&gt; '18' , pf_sq_ft_no =&gt; '432' , pf_sign_strrm_no  =&gt; 'R6-3a' , pf_sz  =&gt; '24x18' , pf_color  =&gt; 'BLK/SIL' , pf_std_sign_typ  =&gt; 'REGULATORY');</v>
      </c>
    </row>
    <row r="738" spans="1:17" x14ac:dyDescent="0.25">
      <c r="A738" t="s">
        <v>4045</v>
      </c>
      <c r="B738" t="s">
        <v>4042</v>
      </c>
      <c r="C738" s="6">
        <v>42087</v>
      </c>
      <c r="D738" s="3" t="s">
        <v>2065</v>
      </c>
      <c r="E738" s="3" t="s">
        <v>552</v>
      </c>
      <c r="F738" t="s">
        <v>1430</v>
      </c>
      <c r="G738">
        <v>12</v>
      </c>
      <c r="H738">
        <v>18</v>
      </c>
      <c r="I738">
        <f t="shared" si="22"/>
        <v>216</v>
      </c>
      <c r="J738" t="s">
        <v>1683</v>
      </c>
      <c r="K738" t="s">
        <v>1016</v>
      </c>
      <c r="L738" s="5" t="s">
        <v>2806</v>
      </c>
      <c r="M738">
        <v>1</v>
      </c>
      <c r="N738" s="2" t="s">
        <v>4047</v>
      </c>
      <c r="Q738" t="str">
        <f t="shared" si="23"/>
        <v>nm3api_inv_sign.ins(p_iit_ne_id =&gt; n,p_effective_date =&gt;'24-Mar-2015' , p_admin_unit=&gt; 3, pf_std_sign_no =&gt; 'R7-107-18' , pf_graph_id =&gt; '1' , pf_show  =&gt; 'Y' , pf_mms_no  =&gt; '' , pf_sign_desc =&gt; 'NO PARKING BUS STOP W/ ARROW' , pf_wd =&gt; '12' , pf_ht  =&gt; '18' , pf_sq_ft_no =&gt; '216' , pf_sign_strrm_no  =&gt; 'R7-107' , pf_sz  =&gt; '12x18' , pf_color  =&gt; 'RED/SIL' , pf_std_sign_typ  =&gt; 'REGULATORY');</v>
      </c>
    </row>
    <row r="739" spans="1:17" x14ac:dyDescent="0.25">
      <c r="A739" t="s">
        <v>4045</v>
      </c>
      <c r="B739" t="s">
        <v>4042</v>
      </c>
      <c r="C739" s="6">
        <v>42087</v>
      </c>
      <c r="D739" s="3" t="s">
        <v>2066</v>
      </c>
      <c r="E739" s="3" t="s">
        <v>554</v>
      </c>
      <c r="F739" t="s">
        <v>1430</v>
      </c>
      <c r="G739">
        <v>12</v>
      </c>
      <c r="H739">
        <v>18</v>
      </c>
      <c r="I739">
        <f t="shared" si="22"/>
        <v>216</v>
      </c>
      <c r="J739" t="s">
        <v>875</v>
      </c>
      <c r="K739" t="s">
        <v>876</v>
      </c>
      <c r="L739" s="5" t="s">
        <v>2807</v>
      </c>
      <c r="M739">
        <v>1</v>
      </c>
      <c r="N739" s="2" t="s">
        <v>4047</v>
      </c>
      <c r="Q739" t="str">
        <f t="shared" si="23"/>
        <v>nm3api_inv_sign.ins(p_iit_ne_id =&gt; n,p_effective_date =&gt;'24-Mar-2015' , p_admin_unit=&gt; 3, pf_std_sign_no =&gt; 'R7-108-18' , pf_graph_id =&gt; '1' , pf_show  =&gt; 'Y' , pf_mms_no  =&gt; '' , pf_sign_desc =&gt; 'TIMED PARKING' , pf_wd =&gt; '12' , pf_ht  =&gt; '18' , pf_sq_ft_no =&gt; '216' , pf_sign_strrm_no  =&gt; 'R7-108' , pf_sz  =&gt; '12x18' , pf_color  =&gt; 'GRN/SIL' , pf_std_sign_typ  =&gt; 'PERMISSIVE');</v>
      </c>
    </row>
    <row r="740" spans="1:17" x14ac:dyDescent="0.25">
      <c r="A740" t="s">
        <v>4045</v>
      </c>
      <c r="B740" t="s">
        <v>4042</v>
      </c>
      <c r="C740" s="6">
        <v>42087</v>
      </c>
      <c r="D740" s="3" t="s">
        <v>2067</v>
      </c>
      <c r="E740" s="3" t="s">
        <v>551</v>
      </c>
      <c r="F740" t="s">
        <v>972</v>
      </c>
      <c r="G740">
        <v>24</v>
      </c>
      <c r="H740">
        <v>30</v>
      </c>
      <c r="I740">
        <f t="shared" si="22"/>
        <v>720</v>
      </c>
      <c r="J740" t="s">
        <v>1683</v>
      </c>
      <c r="K740" t="s">
        <v>1016</v>
      </c>
      <c r="L740" s="5" t="s">
        <v>2068</v>
      </c>
      <c r="M740">
        <v>312</v>
      </c>
      <c r="N740" s="2" t="s">
        <v>4047</v>
      </c>
      <c r="Q740" t="str">
        <f t="shared" si="23"/>
        <v>nm3api_inv_sign.ins(p_iit_ne_id =&gt; n,p_effective_date =&gt;'24-Mar-2015' , p_admin_unit=&gt; 3, pf_std_sign_no =&gt; 'R7-1-18' , pf_graph_id =&gt; '312' , pf_show  =&gt; 'Y' , pf_mms_no  =&gt; '' , pf_sign_desc =&gt; 'NO PARKING ANY TIME' , pf_wd =&gt; '24' , pf_ht  =&gt; '30' , pf_sq_ft_no =&gt; '720' , pf_sign_strrm_no  =&gt; 'R7-1' , pf_sz  =&gt; '24x30' , pf_color  =&gt; 'RED/SIL' , pf_std_sign_typ  =&gt; 'REGULATORY');</v>
      </c>
    </row>
    <row r="741" spans="1:17" x14ac:dyDescent="0.25">
      <c r="A741" t="s">
        <v>4045</v>
      </c>
      <c r="B741" t="s">
        <v>4042</v>
      </c>
      <c r="C741" s="6">
        <v>42087</v>
      </c>
      <c r="D741" s="3" t="s">
        <v>2069</v>
      </c>
      <c r="E741" s="3" t="s">
        <v>2070</v>
      </c>
      <c r="F741" t="s">
        <v>1430</v>
      </c>
      <c r="G741">
        <v>12</v>
      </c>
      <c r="H741">
        <v>18</v>
      </c>
      <c r="I741">
        <f t="shared" si="22"/>
        <v>216</v>
      </c>
      <c r="J741" t="s">
        <v>1683</v>
      </c>
      <c r="K741" t="s">
        <v>1016</v>
      </c>
      <c r="L741" s="5" t="s">
        <v>2808</v>
      </c>
      <c r="M741">
        <v>1</v>
      </c>
      <c r="N741" s="2" t="s">
        <v>4047</v>
      </c>
      <c r="Q741" t="str">
        <f t="shared" si="23"/>
        <v>nm3api_inv_sign.ins(p_iit_ne_id =&gt; n,p_effective_date =&gt;'24-Mar-2015' , p_admin_unit=&gt; 3, pf_std_sign_no =&gt; 'R7-1b-18' , pf_graph_id =&gt; '1' , pf_show  =&gt; 'Y' , pf_mms_no  =&gt; '' , pf_sign_desc =&gt; 'NO PARKING ANY TIME W/ DOUBLE ARROW' , pf_wd =&gt; '12' , pf_ht  =&gt; '18' , pf_sq_ft_no =&gt; '216' , pf_sign_strrm_no  =&gt; 'R7-1B' , pf_sz  =&gt; '12x18' , pf_color  =&gt; 'RED/SIL' , pf_std_sign_typ  =&gt; 'REGULATORY');</v>
      </c>
    </row>
    <row r="742" spans="1:17" x14ac:dyDescent="0.25">
      <c r="A742" t="s">
        <v>4045</v>
      </c>
      <c r="B742" t="s">
        <v>4042</v>
      </c>
      <c r="C742" s="6">
        <v>42087</v>
      </c>
      <c r="D742" s="3" t="s">
        <v>2071</v>
      </c>
      <c r="E742" s="3" t="s">
        <v>2072</v>
      </c>
      <c r="F742" t="s">
        <v>1430</v>
      </c>
      <c r="G742">
        <v>12</v>
      </c>
      <c r="H742">
        <v>18</v>
      </c>
      <c r="I742">
        <f t="shared" si="22"/>
        <v>216</v>
      </c>
      <c r="J742" t="s">
        <v>1683</v>
      </c>
      <c r="K742" t="s">
        <v>1016</v>
      </c>
      <c r="L742" s="5" t="s">
        <v>2809</v>
      </c>
      <c r="M742">
        <v>1</v>
      </c>
      <c r="N742" s="2" t="s">
        <v>4047</v>
      </c>
      <c r="Q742" t="str">
        <f t="shared" si="23"/>
        <v>nm3api_inv_sign.ins(p_iit_ne_id =&gt; n,p_effective_date =&gt;'24-Mar-2015' , p_admin_unit=&gt; 3, pf_std_sign_no =&gt; 'R7-1L-18' , pf_graph_id =&gt; '1' , pf_show  =&gt; 'Y' , pf_mms_no  =&gt; '' , pf_sign_desc =&gt; 'NO PARKING ANY TIME W/ LEFT ARROW' , pf_wd =&gt; '12' , pf_ht  =&gt; '18' , pf_sq_ft_no =&gt; '216' , pf_sign_strrm_no  =&gt; 'R7-1L' , pf_sz  =&gt; '12x18' , pf_color  =&gt; 'RED/SIL' , pf_std_sign_typ  =&gt; 'REGULATORY');</v>
      </c>
    </row>
    <row r="743" spans="1:17" x14ac:dyDescent="0.25">
      <c r="A743" t="s">
        <v>4045</v>
      </c>
      <c r="B743" t="s">
        <v>4042</v>
      </c>
      <c r="C743" s="6">
        <v>42087</v>
      </c>
      <c r="D743" s="3" t="s">
        <v>2073</v>
      </c>
      <c r="E743" s="3" t="s">
        <v>2074</v>
      </c>
      <c r="F743" t="s">
        <v>1430</v>
      </c>
      <c r="G743">
        <v>12</v>
      </c>
      <c r="H743">
        <v>18</v>
      </c>
      <c r="I743">
        <f t="shared" si="22"/>
        <v>216</v>
      </c>
      <c r="J743" t="s">
        <v>1683</v>
      </c>
      <c r="K743" t="s">
        <v>1016</v>
      </c>
      <c r="L743" s="5" t="s">
        <v>2810</v>
      </c>
      <c r="M743">
        <v>1</v>
      </c>
      <c r="N743" s="2" t="s">
        <v>4047</v>
      </c>
      <c r="Q743" t="str">
        <f t="shared" si="23"/>
        <v>nm3api_inv_sign.ins(p_iit_ne_id =&gt; n,p_effective_date =&gt;'24-Mar-2015' , p_admin_unit=&gt; 3, pf_std_sign_no =&gt; 'R7-1R-18' , pf_graph_id =&gt; '1' , pf_show  =&gt; 'Y' , pf_mms_no  =&gt; '' , pf_sign_desc =&gt; 'NO PARKING ANY TIME W/ RIGHT ARROW' , pf_wd =&gt; '12' , pf_ht  =&gt; '18' , pf_sq_ft_no =&gt; '216' , pf_sign_strrm_no  =&gt; 'R7-1R' , pf_sz  =&gt; '12x18' , pf_color  =&gt; 'RED/SIL' , pf_std_sign_typ  =&gt; 'REGULATORY');</v>
      </c>
    </row>
    <row r="744" spans="1:17" x14ac:dyDescent="0.25">
      <c r="A744" t="s">
        <v>4045</v>
      </c>
      <c r="B744" t="s">
        <v>4042</v>
      </c>
      <c r="C744" s="6">
        <v>42087</v>
      </c>
      <c r="D744" s="3" t="s">
        <v>2075</v>
      </c>
      <c r="E744" s="3" t="s">
        <v>557</v>
      </c>
      <c r="F744" t="s">
        <v>1908</v>
      </c>
      <c r="G744">
        <v>12</v>
      </c>
      <c r="H744">
        <v>6</v>
      </c>
      <c r="I744">
        <f t="shared" si="22"/>
        <v>72</v>
      </c>
      <c r="J744" t="s">
        <v>1683</v>
      </c>
      <c r="K744" t="s">
        <v>1016</v>
      </c>
      <c r="L744" s="5" t="s">
        <v>2076</v>
      </c>
      <c r="M744">
        <v>1</v>
      </c>
      <c r="N744" s="2" t="s">
        <v>4047</v>
      </c>
      <c r="Q744" t="str">
        <f t="shared" si="23"/>
        <v>nm3api_inv_sign.ins(p_iit_ne_id =&gt; n,p_effective_date =&gt;'24-Mar-2015' , p_admin_unit=&gt; 3, pf_std_sign_no =&gt; 'R7-201-6' , pf_graph_id =&gt; '1' , pf_show  =&gt; 'Y' , pf_mms_no  =&gt; '' , pf_sign_desc =&gt; 'TOW-AWAY ZONE' , pf_wd =&gt; '12' , pf_ht  =&gt; '6' , pf_sq_ft_no =&gt; '72' , pf_sign_strrm_no  =&gt; 'R7-201' , pf_sz  =&gt; '12x6' , pf_color  =&gt; 'RED/SIL' , pf_std_sign_typ  =&gt; 'REGULATORY');</v>
      </c>
    </row>
    <row r="745" spans="1:17" x14ac:dyDescent="0.25">
      <c r="A745" t="s">
        <v>4045</v>
      </c>
      <c r="B745" t="s">
        <v>4042</v>
      </c>
      <c r="C745" s="6">
        <v>42087</v>
      </c>
      <c r="D745" s="3" t="s">
        <v>2077</v>
      </c>
      <c r="E745" s="3" t="s">
        <v>555</v>
      </c>
      <c r="F745" t="s">
        <v>1430</v>
      </c>
      <c r="G745">
        <v>12</v>
      </c>
      <c r="H745">
        <v>18</v>
      </c>
      <c r="I745">
        <f t="shared" si="22"/>
        <v>216</v>
      </c>
      <c r="J745" t="s">
        <v>1683</v>
      </c>
      <c r="K745" t="s">
        <v>1016</v>
      </c>
      <c r="L745" s="5" t="s">
        <v>2811</v>
      </c>
      <c r="M745">
        <v>510</v>
      </c>
      <c r="N745" s="2" t="s">
        <v>4047</v>
      </c>
      <c r="Q745" t="str">
        <f t="shared" si="23"/>
        <v>nm3api_inv_sign.ins(p_iit_ne_id =&gt; n,p_effective_date =&gt;'24-Mar-2015' , p_admin_unit=&gt; 3, pf_std_sign_no =&gt; 'R7-2-18' , pf_graph_id =&gt; '510' , pf_show  =&gt; 'Y' , pf_mms_no  =&gt; '' , pf_sign_desc =&gt; 'NO PARKING TIMED W/ARROW' , pf_wd =&gt; '12' , pf_ht  =&gt; '18' , pf_sq_ft_no =&gt; '216' , pf_sign_strrm_no  =&gt; 'R7-2' , pf_sz  =&gt; '12x18' , pf_color  =&gt; 'RED/SIL' , pf_std_sign_typ  =&gt; 'REGULATORY');</v>
      </c>
    </row>
    <row r="746" spans="1:17" x14ac:dyDescent="0.25">
      <c r="A746" t="s">
        <v>4045</v>
      </c>
      <c r="B746" t="s">
        <v>4042</v>
      </c>
      <c r="C746" s="6">
        <v>42087</v>
      </c>
      <c r="D746" s="3" t="s">
        <v>2078</v>
      </c>
      <c r="E746" s="3" t="s">
        <v>563</v>
      </c>
      <c r="F746" t="s">
        <v>1430</v>
      </c>
      <c r="G746">
        <v>12</v>
      </c>
      <c r="H746">
        <v>18</v>
      </c>
      <c r="I746">
        <f t="shared" si="22"/>
        <v>216</v>
      </c>
      <c r="J746" t="s">
        <v>875</v>
      </c>
      <c r="K746" t="s">
        <v>876</v>
      </c>
      <c r="L746" s="5" t="s">
        <v>2812</v>
      </c>
      <c r="M746">
        <v>318</v>
      </c>
      <c r="N746" s="2" t="s">
        <v>4047</v>
      </c>
      <c r="Q746" t="str">
        <f t="shared" si="23"/>
        <v>nm3api_inv_sign.ins(p_iit_ne_id =&gt; n,p_effective_date =&gt;'24-Mar-2015' , p_admin_unit=&gt; 3, pf_std_sign_no =&gt; 'R7-5-18' , pf_graph_id =&gt; '318' , pf_show  =&gt; 'Y' , pf_mms_no  =&gt; '' , pf_sign_desc =&gt; 'ONE HOUR PARKING 9AM-7PM W/ DOUBLE ARROW' , pf_wd =&gt; '12' , pf_ht  =&gt; '18' , pf_sq_ft_no =&gt; '216' , pf_sign_strrm_no  =&gt; 'R7-5' , pf_sz  =&gt; '12x18' , pf_color  =&gt; 'GRN/SIL' , pf_std_sign_typ  =&gt; 'PERMISSIVE');</v>
      </c>
    </row>
    <row r="747" spans="1:17" x14ac:dyDescent="0.25">
      <c r="A747" t="s">
        <v>4045</v>
      </c>
      <c r="B747" t="s">
        <v>4042</v>
      </c>
      <c r="C747" s="6">
        <v>42087</v>
      </c>
      <c r="D747" s="3" t="s">
        <v>2079</v>
      </c>
      <c r="E747" s="3" t="s">
        <v>2080</v>
      </c>
      <c r="F747" t="s">
        <v>1430</v>
      </c>
      <c r="G747">
        <v>12</v>
      </c>
      <c r="H747">
        <v>18</v>
      </c>
      <c r="I747">
        <f t="shared" si="22"/>
        <v>216</v>
      </c>
      <c r="J747" t="s">
        <v>2593</v>
      </c>
      <c r="K747" t="s">
        <v>1016</v>
      </c>
      <c r="L747" s="5" t="s">
        <v>2813</v>
      </c>
      <c r="M747">
        <v>512</v>
      </c>
      <c r="N747" s="2" t="s">
        <v>4047</v>
      </c>
      <c r="Q747" t="str">
        <f t="shared" si="23"/>
        <v>nm3api_inv_sign.ins(p_iit_ne_id =&gt; n,p_effective_date =&gt;'24-Mar-2015' , p_admin_unit=&gt; 3, pf_std_sign_no =&gt; 'R7-9a-18' , pf_graph_id =&gt; '512' , pf_show  =&gt; 'Y' , pf_mms_no  =&gt; '' , pf_sign_desc =&gt; 'BIKE LANE W/ NO PARKING SYMBOL' , pf_wd =&gt; '12' , pf_ht  =&gt; '18' , pf_sq_ft_no =&gt; '216' , pf_sign_strrm_no  =&gt; 'R7-9a' , pf_sz  =&gt; '12x18' , pf_color  =&gt; 'BLK/RED/SIL' , pf_std_sign_typ  =&gt; 'REGULATORY');</v>
      </c>
    </row>
    <row r="748" spans="1:17" x14ac:dyDescent="0.25">
      <c r="A748" t="s">
        <v>4045</v>
      </c>
      <c r="B748" t="s">
        <v>4042</v>
      </c>
      <c r="C748" s="6">
        <v>42087</v>
      </c>
      <c r="D748" s="3" t="s">
        <v>2081</v>
      </c>
      <c r="E748" s="3">
        <v>405493</v>
      </c>
      <c r="F748" t="s">
        <v>1506</v>
      </c>
      <c r="G748">
        <v>18</v>
      </c>
      <c r="H748">
        <v>24</v>
      </c>
      <c r="I748">
        <f t="shared" si="22"/>
        <v>432</v>
      </c>
      <c r="J748" t="s">
        <v>1683</v>
      </c>
      <c r="K748" t="s">
        <v>1016</v>
      </c>
      <c r="L748" s="5" t="s">
        <v>2082</v>
      </c>
      <c r="M748">
        <v>323</v>
      </c>
      <c r="N748" s="2" t="s">
        <v>4047</v>
      </c>
      <c r="O748">
        <v>5493</v>
      </c>
      <c r="Q748" t="str">
        <f t="shared" si="23"/>
        <v>nm3api_inv_sign.ins(p_iit_ne_id =&gt; n,p_effective_date =&gt;'24-Mar-2015' , p_admin_unit=&gt; 3, pf_std_sign_no =&gt; 'R8-3-24' , pf_graph_id =&gt; '323' , pf_show  =&gt; 'Y' , pf_mms_no  =&gt; '5493' , pf_sign_desc =&gt; 'NO PARKING' , pf_wd =&gt; '18' , pf_ht  =&gt; '24' , pf_sq_ft_no =&gt; '432' , pf_sign_strrm_no  =&gt; '405493' , pf_sz  =&gt; '18x24' , pf_color  =&gt; 'RED/SIL' , pf_std_sign_typ  =&gt; 'REGULATORY');</v>
      </c>
    </row>
    <row r="749" spans="1:17" x14ac:dyDescent="0.25">
      <c r="A749" t="s">
        <v>4045</v>
      </c>
      <c r="B749" t="s">
        <v>4042</v>
      </c>
      <c r="C749" s="6">
        <v>42087</v>
      </c>
      <c r="D749" s="3" t="s">
        <v>2083</v>
      </c>
      <c r="E749" s="3" t="s">
        <v>2084</v>
      </c>
      <c r="F749" t="s">
        <v>935</v>
      </c>
      <c r="G749">
        <v>24</v>
      </c>
      <c r="H749">
        <v>24</v>
      </c>
      <c r="I749">
        <f t="shared" si="22"/>
        <v>576</v>
      </c>
      <c r="J749" t="s">
        <v>2593</v>
      </c>
      <c r="K749" t="s">
        <v>1016</v>
      </c>
      <c r="L749" s="5" t="s">
        <v>2814</v>
      </c>
      <c r="M749">
        <v>160</v>
      </c>
      <c r="N749" s="2" t="s">
        <v>4047</v>
      </c>
      <c r="Q749" t="str">
        <f t="shared" si="23"/>
        <v>nm3api_inv_sign.ins(p_iit_ne_id =&gt; n,p_effective_date =&gt;'24-Mar-2015' , p_admin_unit=&gt; 3, pf_std_sign_no =&gt; 'R8-3a-24' , pf_graph_id =&gt; '160' , pf_show  =&gt; 'Y' , pf_mms_no  =&gt; '' , pf_sign_desc =&gt; 'NO PARKING (SYMBOL)' , pf_wd =&gt; '24' , pf_ht  =&gt; '24' , pf_sq_ft_no =&gt; '576' , pf_sign_strrm_no  =&gt; 'R8-3a' , pf_sz  =&gt; '24x24' , pf_color  =&gt; 'BLK/RED/SIL' , pf_std_sign_typ  =&gt; 'REGULATORY');</v>
      </c>
    </row>
    <row r="750" spans="1:17" x14ac:dyDescent="0.25">
      <c r="A750" t="s">
        <v>4045</v>
      </c>
      <c r="B750" t="s">
        <v>4042</v>
      </c>
      <c r="C750" s="6">
        <v>42087</v>
      </c>
      <c r="D750" s="3" t="s">
        <v>2085</v>
      </c>
      <c r="E750" s="3" t="s">
        <v>2084</v>
      </c>
      <c r="F750" t="s">
        <v>827</v>
      </c>
      <c r="G750">
        <v>36</v>
      </c>
      <c r="H750">
        <v>36</v>
      </c>
      <c r="I750">
        <f t="shared" si="22"/>
        <v>1296</v>
      </c>
      <c r="J750" t="s">
        <v>2593</v>
      </c>
      <c r="K750" t="s">
        <v>1016</v>
      </c>
      <c r="L750" s="5" t="s">
        <v>2814</v>
      </c>
      <c r="M750">
        <v>160</v>
      </c>
      <c r="N750" s="2" t="s">
        <v>4047</v>
      </c>
      <c r="Q750" t="str">
        <f t="shared" si="23"/>
        <v>nm3api_inv_sign.ins(p_iit_ne_id =&gt; n,p_effective_date =&gt;'24-Mar-2015' , p_admin_unit=&gt; 3, pf_std_sign_no =&gt; 'R8-3a-36' , pf_graph_id =&gt; '160' , pf_show  =&gt; 'Y' , pf_mms_no  =&gt; '' , pf_sign_desc =&gt; 'NO PARKING (SYMBOL)' , pf_wd =&gt; '36' , pf_ht  =&gt; '36' , pf_sq_ft_no =&gt; '1296' , pf_sign_strrm_no  =&gt; 'R8-3a' , pf_sz  =&gt; '36x36' , pf_color  =&gt; 'BLK/RED/SIL' , pf_std_sign_typ  =&gt; 'REGULATORY');</v>
      </c>
    </row>
    <row r="751" spans="1:17" x14ac:dyDescent="0.25">
      <c r="A751" t="s">
        <v>4045</v>
      </c>
      <c r="B751" t="s">
        <v>4042</v>
      </c>
      <c r="C751" s="6">
        <v>42087</v>
      </c>
      <c r="D751" s="3" t="s">
        <v>2086</v>
      </c>
      <c r="E751" s="3" t="s">
        <v>575</v>
      </c>
      <c r="F751" t="s">
        <v>819</v>
      </c>
      <c r="G751">
        <v>30</v>
      </c>
      <c r="H751">
        <v>24</v>
      </c>
      <c r="I751">
        <f t="shared" si="22"/>
        <v>720</v>
      </c>
      <c r="J751" t="s">
        <v>1015</v>
      </c>
      <c r="K751" t="s">
        <v>1016</v>
      </c>
      <c r="L751" s="5" t="s">
        <v>2087</v>
      </c>
      <c r="M751">
        <v>324</v>
      </c>
      <c r="N751" s="2" t="s">
        <v>4047</v>
      </c>
      <c r="Q751" t="str">
        <f t="shared" si="23"/>
        <v>nm3api_inv_sign.ins(p_iit_ne_id =&gt; n,p_effective_date =&gt;'24-Mar-2015' , p_admin_unit=&gt; 3, pf_std_sign_no =&gt; 'R8-4-24' , pf_graph_id =&gt; '324' , pf_show  =&gt; 'Y' , pf_mms_no  =&gt; '' , pf_sign_desc =&gt; 'EMERGENCY PARKING ONLY' , pf_wd =&gt; '30' , pf_ht  =&gt; '24' , pf_sq_ft_no =&gt; '720' , pf_sign_strrm_no  =&gt; 'R8-4' , pf_sz  =&gt; '30x24' , pf_color  =&gt; 'BLK/SIL' , pf_std_sign_typ  =&gt; 'REGULATORY');</v>
      </c>
    </row>
    <row r="752" spans="1:17" x14ac:dyDescent="0.25">
      <c r="A752" t="s">
        <v>4045</v>
      </c>
      <c r="B752" t="s">
        <v>4042</v>
      </c>
      <c r="C752" s="6">
        <v>42087</v>
      </c>
      <c r="D752" s="3" t="s">
        <v>2088</v>
      </c>
      <c r="E752" s="3" t="s">
        <v>575</v>
      </c>
      <c r="F752" t="s">
        <v>1021</v>
      </c>
      <c r="G752">
        <v>36</v>
      </c>
      <c r="H752">
        <v>30</v>
      </c>
      <c r="I752">
        <f t="shared" si="22"/>
        <v>1080</v>
      </c>
      <c r="J752" t="s">
        <v>1015</v>
      </c>
      <c r="K752" t="s">
        <v>1016</v>
      </c>
      <c r="L752" s="5" t="s">
        <v>2087</v>
      </c>
      <c r="M752">
        <v>324</v>
      </c>
      <c r="N752" s="2" t="s">
        <v>4047</v>
      </c>
      <c r="Q752" t="str">
        <f t="shared" si="23"/>
        <v>nm3api_inv_sign.ins(p_iit_ne_id =&gt; n,p_effective_date =&gt;'24-Mar-2015' , p_admin_unit=&gt; 3, pf_std_sign_no =&gt; 'R8-4-30' , pf_graph_id =&gt; '324' , pf_show  =&gt; 'Y' , pf_mms_no  =&gt; '' , pf_sign_desc =&gt; 'EMERGENCY PARKING ONLY' , pf_wd =&gt; '36' , pf_ht  =&gt; '30' , pf_sq_ft_no =&gt; '1080' , pf_sign_strrm_no  =&gt; 'R8-4' , pf_sz  =&gt; '36x30' , pf_color  =&gt; 'BLK/SIL' , pf_std_sign_typ  =&gt; 'REGULATORY');</v>
      </c>
    </row>
    <row r="753" spans="1:17" x14ac:dyDescent="0.25">
      <c r="A753" t="s">
        <v>4045</v>
      </c>
      <c r="B753" t="s">
        <v>4042</v>
      </c>
      <c r="C753" s="6">
        <v>42087</v>
      </c>
      <c r="D753" s="3" t="s">
        <v>2089</v>
      </c>
      <c r="E753" s="3">
        <v>405494</v>
      </c>
      <c r="F753" t="s">
        <v>881</v>
      </c>
      <c r="G753">
        <v>48</v>
      </c>
      <c r="H753">
        <v>36</v>
      </c>
      <c r="I753">
        <f t="shared" si="22"/>
        <v>1728</v>
      </c>
      <c r="J753" t="s">
        <v>1015</v>
      </c>
      <c r="K753" t="s">
        <v>1016</v>
      </c>
      <c r="L753" s="5" t="s">
        <v>2087</v>
      </c>
      <c r="M753">
        <v>324</v>
      </c>
      <c r="N753" s="2" t="s">
        <v>4047</v>
      </c>
      <c r="O753">
        <v>5494</v>
      </c>
      <c r="Q753" t="str">
        <f t="shared" si="23"/>
        <v>nm3api_inv_sign.ins(p_iit_ne_id =&gt; n,p_effective_date =&gt;'24-Mar-2015' , p_admin_unit=&gt; 3, pf_std_sign_no =&gt; 'R8-4-36' , pf_graph_id =&gt; '324' , pf_show  =&gt; 'Y' , pf_mms_no  =&gt; '5494' , pf_sign_desc =&gt; 'EMERGENCY PARKING ONLY' , pf_wd =&gt; '48' , pf_ht  =&gt; '36' , pf_sq_ft_no =&gt; '1728' , pf_sign_strrm_no  =&gt; '405494' , pf_sz  =&gt; '48x36' , pf_color  =&gt; 'BLK/SIL' , pf_std_sign_typ  =&gt; 'REGULATORY');</v>
      </c>
    </row>
    <row r="754" spans="1:17" x14ac:dyDescent="0.25">
      <c r="A754" t="s">
        <v>4045</v>
      </c>
      <c r="B754" t="s">
        <v>4042</v>
      </c>
      <c r="C754" s="6">
        <v>42087</v>
      </c>
      <c r="D754" s="3" t="s">
        <v>2090</v>
      </c>
      <c r="E754" s="3" t="s">
        <v>576</v>
      </c>
      <c r="F754" t="s">
        <v>1451</v>
      </c>
      <c r="G754">
        <v>36</v>
      </c>
      <c r="H754">
        <v>48</v>
      </c>
      <c r="I754">
        <f t="shared" si="22"/>
        <v>1728</v>
      </c>
      <c r="J754" t="s">
        <v>1683</v>
      </c>
      <c r="K754" t="s">
        <v>1016</v>
      </c>
      <c r="L754" s="5" t="s">
        <v>2091</v>
      </c>
      <c r="M754">
        <v>325</v>
      </c>
      <c r="N754" s="2" t="s">
        <v>4047</v>
      </c>
      <c r="Q754" t="str">
        <f t="shared" si="23"/>
        <v>nm3api_inv_sign.ins(p_iit_ne_id =&gt; n,p_effective_date =&gt;'24-Mar-2015' , p_admin_unit=&gt; 3, pf_std_sign_no =&gt; 'R8-5-48' , pf_graph_id =&gt; '325' , pf_show  =&gt; 'Y' , pf_mms_no  =&gt; '' , pf_sign_desc =&gt; 'NO STOPPING ON PAVEMENT' , pf_wd =&gt; '36' , pf_ht  =&gt; '48' , pf_sq_ft_no =&gt; '1728' , pf_sign_strrm_no  =&gt; 'R8-5' , pf_sz  =&gt; '36x48' , pf_color  =&gt; 'RED/SIL' , pf_std_sign_typ  =&gt; 'REGULATORY');</v>
      </c>
    </row>
    <row r="755" spans="1:17" x14ac:dyDescent="0.25">
      <c r="A755" t="s">
        <v>4045</v>
      </c>
      <c r="B755" t="s">
        <v>4042</v>
      </c>
      <c r="C755" s="6">
        <v>42087</v>
      </c>
      <c r="D755" s="3" t="s">
        <v>2092</v>
      </c>
      <c r="E755" s="3" t="s">
        <v>577</v>
      </c>
      <c r="F755" t="s">
        <v>1451</v>
      </c>
      <c r="G755">
        <v>36</v>
      </c>
      <c r="H755">
        <v>48</v>
      </c>
      <c r="I755">
        <f t="shared" si="22"/>
        <v>1728</v>
      </c>
      <c r="J755" t="s">
        <v>1683</v>
      </c>
      <c r="K755" t="s">
        <v>1016</v>
      </c>
      <c r="L755" s="5" t="s">
        <v>2093</v>
      </c>
      <c r="M755">
        <v>326</v>
      </c>
      <c r="N755" s="2" t="s">
        <v>4047</v>
      </c>
      <c r="Q755" t="str">
        <f t="shared" si="23"/>
        <v>nm3api_inv_sign.ins(p_iit_ne_id =&gt; n,p_effective_date =&gt;'24-Mar-2015' , p_admin_unit=&gt; 3, pf_std_sign_no =&gt; 'R8-6-48' , pf_graph_id =&gt; '326' , pf_show  =&gt; 'Y' , pf_mms_no  =&gt; '' , pf_sign_desc =&gt; 'NO STOPPING EXCEPT ON SHOULDER' , pf_wd =&gt; '36' , pf_ht  =&gt; '48' , pf_sq_ft_no =&gt; '1728' , pf_sign_strrm_no  =&gt; 'R8-6' , pf_sz  =&gt; '36x48' , pf_color  =&gt; 'RED/SIL' , pf_std_sign_typ  =&gt; 'REGULATORY');</v>
      </c>
    </row>
    <row r="756" spans="1:17" x14ac:dyDescent="0.25">
      <c r="A756" t="s">
        <v>4045</v>
      </c>
      <c r="B756" t="s">
        <v>4042</v>
      </c>
      <c r="C756" s="6">
        <v>42087</v>
      </c>
      <c r="D756" s="3" t="s">
        <v>2094</v>
      </c>
      <c r="E756" s="3" t="s">
        <v>578</v>
      </c>
      <c r="F756" t="s">
        <v>819</v>
      </c>
      <c r="G756">
        <v>30</v>
      </c>
      <c r="H756">
        <v>24</v>
      </c>
      <c r="I756">
        <f t="shared" si="22"/>
        <v>720</v>
      </c>
      <c r="J756" t="s">
        <v>1015</v>
      </c>
      <c r="K756" t="s">
        <v>1016</v>
      </c>
      <c r="L756" s="5" t="s">
        <v>2095</v>
      </c>
      <c r="M756">
        <v>327</v>
      </c>
      <c r="N756" s="2" t="s">
        <v>4047</v>
      </c>
      <c r="Q756" t="str">
        <f t="shared" si="23"/>
        <v>nm3api_inv_sign.ins(p_iit_ne_id =&gt; n,p_effective_date =&gt;'24-Mar-2015' , p_admin_unit=&gt; 3, pf_std_sign_no =&gt; 'R8-7-24' , pf_graph_id =&gt; '327' , pf_show  =&gt; 'Y' , pf_mms_no  =&gt; '' , pf_sign_desc =&gt; 'EMERGENCY STOPPING ONLY' , pf_wd =&gt; '30' , pf_ht  =&gt; '24' , pf_sq_ft_no =&gt; '720' , pf_sign_strrm_no  =&gt; 'R8-7' , pf_sz  =&gt; '30x24' , pf_color  =&gt; 'BLK/SIL' , pf_std_sign_typ  =&gt; 'REGULATORY');</v>
      </c>
    </row>
    <row r="757" spans="1:17" x14ac:dyDescent="0.25">
      <c r="A757" t="s">
        <v>4045</v>
      </c>
      <c r="B757" t="s">
        <v>4042</v>
      </c>
      <c r="C757" s="6">
        <v>42087</v>
      </c>
      <c r="D757" s="3" t="s">
        <v>2096</v>
      </c>
      <c r="E757" s="3">
        <v>405508</v>
      </c>
      <c r="F757" t="s">
        <v>972</v>
      </c>
      <c r="G757">
        <v>24</v>
      </c>
      <c r="H757">
        <v>30</v>
      </c>
      <c r="I757">
        <f t="shared" si="22"/>
        <v>720</v>
      </c>
      <c r="J757" t="s">
        <v>1015</v>
      </c>
      <c r="K757" t="s">
        <v>1016</v>
      </c>
      <c r="L757" s="5" t="s">
        <v>2097</v>
      </c>
      <c r="M757">
        <v>515</v>
      </c>
      <c r="N757" s="2" t="s">
        <v>4047</v>
      </c>
      <c r="O757">
        <v>5508</v>
      </c>
      <c r="Q757" t="str">
        <f t="shared" si="23"/>
        <v>nm3api_inv_sign.ins(p_iit_ne_id =&gt; n,p_effective_date =&gt;'24-Mar-2015' , p_admin_unit=&gt; 3, pf_std_sign_no =&gt; 'R8-8-30' , pf_graph_id =&gt; '515' , pf_show  =&gt; 'Y' , pf_mms_no  =&gt; '5508' , pf_sign_desc =&gt; 'DO NOT STOP ON TRACKS' , pf_wd =&gt; '24' , pf_ht  =&gt; '30' , pf_sq_ft_no =&gt; '720' , pf_sign_strrm_no  =&gt; '405508' , pf_sz  =&gt; '24x30' , pf_color  =&gt; 'BLK/SIL' , pf_std_sign_typ  =&gt; 'REGULATORY');</v>
      </c>
    </row>
    <row r="758" spans="1:17" x14ac:dyDescent="0.25">
      <c r="A758" t="s">
        <v>4045</v>
      </c>
      <c r="B758" t="s">
        <v>4042</v>
      </c>
      <c r="C758" s="6">
        <v>42087</v>
      </c>
      <c r="D758" s="3" t="s">
        <v>2098</v>
      </c>
      <c r="E758" s="3" t="s">
        <v>579</v>
      </c>
      <c r="F758" t="s">
        <v>1451</v>
      </c>
      <c r="G758">
        <v>36</v>
      </c>
      <c r="H758">
        <v>48</v>
      </c>
      <c r="I758">
        <f t="shared" si="22"/>
        <v>1728</v>
      </c>
      <c r="J758" t="s">
        <v>1015</v>
      </c>
      <c r="K758" t="s">
        <v>1016</v>
      </c>
      <c r="L758" s="5" t="s">
        <v>2097</v>
      </c>
      <c r="M758">
        <v>515</v>
      </c>
      <c r="N758" s="2" t="s">
        <v>4047</v>
      </c>
      <c r="Q758" t="str">
        <f t="shared" si="23"/>
        <v>nm3api_inv_sign.ins(p_iit_ne_id =&gt; n,p_effective_date =&gt;'24-Mar-2015' , p_admin_unit=&gt; 3, pf_std_sign_no =&gt; 'R8-8-48' , pf_graph_id =&gt; '515' , pf_show  =&gt; 'Y' , pf_mms_no  =&gt; '' , pf_sign_desc =&gt; 'DO NOT STOP ON TRACKS' , pf_wd =&gt; '36' , pf_ht  =&gt; '48' , pf_sq_ft_no =&gt; '1728' , pf_sign_strrm_no  =&gt; 'R8-8' , pf_sz  =&gt; '36x48' , pf_color  =&gt; 'BLK/SIL' , pf_std_sign_typ  =&gt; 'REGULATORY');</v>
      </c>
    </row>
    <row r="759" spans="1:17" x14ac:dyDescent="0.25">
      <c r="A759" t="s">
        <v>4045</v>
      </c>
      <c r="B759" t="s">
        <v>4042</v>
      </c>
      <c r="C759" s="6">
        <v>42087</v>
      </c>
      <c r="D759" s="3" t="s">
        <v>2099</v>
      </c>
      <c r="E759" s="3" t="s">
        <v>2100</v>
      </c>
      <c r="F759" t="s">
        <v>935</v>
      </c>
      <c r="G759">
        <v>24</v>
      </c>
      <c r="H759">
        <v>24</v>
      </c>
      <c r="I759">
        <f t="shared" si="22"/>
        <v>576</v>
      </c>
      <c r="J759" t="s">
        <v>1015</v>
      </c>
      <c r="K759" t="s">
        <v>1016</v>
      </c>
      <c r="L759" s="5" t="s">
        <v>2815</v>
      </c>
      <c r="M759">
        <v>332</v>
      </c>
      <c r="N759" s="2" t="s">
        <v>4047</v>
      </c>
      <c r="Q759" t="str">
        <f t="shared" si="23"/>
        <v>nm3api_inv_sign.ins(p_iit_ne_id =&gt; n,p_effective_date =&gt;'24-Mar-2015' , p_admin_unit=&gt; 3, pf_std_sign_no =&gt; 'R9-3a-24' , pf_graph_id =&gt; '332' , pf_show  =&gt; 'Y' , pf_mms_no  =&gt; '' , pf_sign_desc =&gt; 'PEDESTRIAN CROSSING PROHIBITED (SYMBOL)' , pf_wd =&gt; '24' , pf_ht  =&gt; '24' , pf_sq_ft_no =&gt; '576' , pf_sign_strrm_no  =&gt; 'R9-3a' , pf_sz  =&gt; '24x24' , pf_color  =&gt; 'BLK/SIL' , pf_std_sign_typ  =&gt; 'REGULATORY');</v>
      </c>
    </row>
    <row r="760" spans="1:17" x14ac:dyDescent="0.25">
      <c r="A760" t="s">
        <v>4045</v>
      </c>
      <c r="B760" t="s">
        <v>4042</v>
      </c>
      <c r="C760" s="6">
        <v>42087</v>
      </c>
      <c r="D760" s="3" t="s">
        <v>2101</v>
      </c>
      <c r="E760" s="3" t="s">
        <v>587</v>
      </c>
      <c r="F760" t="s">
        <v>1506</v>
      </c>
      <c r="G760">
        <v>18</v>
      </c>
      <c r="H760">
        <v>24</v>
      </c>
      <c r="I760">
        <f t="shared" si="22"/>
        <v>432</v>
      </c>
      <c r="J760" t="s">
        <v>1015</v>
      </c>
      <c r="K760" t="s">
        <v>1016</v>
      </c>
      <c r="L760" s="5" t="s">
        <v>2102</v>
      </c>
      <c r="M760">
        <v>335</v>
      </c>
      <c r="N760" s="2" t="s">
        <v>4047</v>
      </c>
      <c r="Q760" t="str">
        <f t="shared" si="23"/>
        <v>nm3api_inv_sign.ins(p_iit_ne_id =&gt; n,p_effective_date =&gt;'24-Mar-2015' , p_admin_unit=&gt; 3, pf_std_sign_no =&gt; 'R9-4-24' , pf_graph_id =&gt; '335' , pf_show  =&gt; 'Y' , pf_mms_no  =&gt; '' , pf_sign_desc =&gt; 'NO HITCH HIKING' , pf_wd =&gt; '18' , pf_ht  =&gt; '24' , pf_sq_ft_no =&gt; '432' , pf_sign_strrm_no  =&gt; 'R9-4' , pf_sz  =&gt; '18x24' , pf_color  =&gt; 'BLK/SIL' , pf_std_sign_typ  =&gt; 'REGULATORY');</v>
      </c>
    </row>
    <row r="761" spans="1:17" x14ac:dyDescent="0.25">
      <c r="A761" t="s">
        <v>4045</v>
      </c>
      <c r="B761" t="s">
        <v>4042</v>
      </c>
      <c r="C761" s="6">
        <v>42087</v>
      </c>
      <c r="D761" s="3" t="s">
        <v>2103</v>
      </c>
      <c r="E761" s="3" t="s">
        <v>593</v>
      </c>
      <c r="F761" t="s">
        <v>1088</v>
      </c>
      <c r="G761">
        <v>18</v>
      </c>
      <c r="H761">
        <v>18</v>
      </c>
      <c r="I761">
        <f t="shared" si="22"/>
        <v>324</v>
      </c>
      <c r="J761" t="s">
        <v>860</v>
      </c>
      <c r="K761" t="s">
        <v>807</v>
      </c>
      <c r="L761" s="5" t="s">
        <v>2816</v>
      </c>
      <c r="M761">
        <v>1</v>
      </c>
      <c r="N761" s="2" t="s">
        <v>4047</v>
      </c>
      <c r="Q761" t="str">
        <f t="shared" si="23"/>
        <v>nm3api_inv_sign.ins(p_iit_ne_id =&gt; n,p_effective_date =&gt;'24-Mar-2015' , p_admin_unit=&gt; 3, pf_std_sign_no =&gt; 'RA-020-18' , pf_graph_id =&gt; '1' , pf_show  =&gt; 'Y' , pf_mms_no  =&gt; '' , pf_sign_desc =&gt; 'BUS STOP (SYMBOL)' , pf_wd =&gt; '18' , pf_ht  =&gt; '18' , pf_sq_ft_no =&gt; '324' , pf_sign_strrm_no  =&gt; 'RA-020' , pf_sz  =&gt; '18x18' , pf_color  =&gt; 'SIL/GRN' , pf_std_sign_typ  =&gt; 'GUIDE');</v>
      </c>
    </row>
    <row r="762" spans="1:17" x14ac:dyDescent="0.25">
      <c r="A762" t="s">
        <v>4045</v>
      </c>
      <c r="B762" t="s">
        <v>4042</v>
      </c>
      <c r="C762" s="6">
        <v>42087</v>
      </c>
      <c r="D762" s="3" t="s">
        <v>2104</v>
      </c>
      <c r="E762" s="3" t="s">
        <v>599</v>
      </c>
      <c r="F762" t="s">
        <v>935</v>
      </c>
      <c r="G762">
        <v>24</v>
      </c>
      <c r="H762">
        <v>24</v>
      </c>
      <c r="I762">
        <f t="shared" si="22"/>
        <v>576</v>
      </c>
      <c r="J762" t="s">
        <v>875</v>
      </c>
      <c r="K762" t="s">
        <v>876</v>
      </c>
      <c r="L762" s="5" t="s">
        <v>2817</v>
      </c>
      <c r="M762">
        <v>1</v>
      </c>
      <c r="N762" s="2" t="s">
        <v>4047</v>
      </c>
      <c r="Q762" t="str">
        <f t="shared" si="23"/>
        <v>nm3api_inv_sign.ins(p_iit_ne_id =&gt; n,p_effective_date =&gt;'24-Mar-2015' , p_admin_unit=&gt; 3, pf_std_sign_no =&gt; 'RA-080-24' , pf_graph_id =&gt; '1' , pf_show  =&gt; 'Y' , pf_mms_no  =&gt; '' , pf_sign_desc =&gt; 'PARKING (SYMBOL)' , pf_wd =&gt; '24' , pf_ht  =&gt; '24' , pf_sq_ft_no =&gt; '576' , pf_sign_strrm_no  =&gt; 'RA-080' , pf_sz  =&gt; '24x24' , pf_color  =&gt; 'GRN/SIL' , pf_std_sign_typ  =&gt; 'PERMISSIVE');</v>
      </c>
    </row>
    <row r="763" spans="1:17" x14ac:dyDescent="0.25">
      <c r="A763" t="s">
        <v>4045</v>
      </c>
      <c r="B763" t="s">
        <v>4042</v>
      </c>
      <c r="C763" s="6">
        <v>42087</v>
      </c>
      <c r="D763" s="3" t="s">
        <v>2105</v>
      </c>
      <c r="E763" s="3" t="s">
        <v>605</v>
      </c>
      <c r="F763" t="s">
        <v>1088</v>
      </c>
      <c r="G763">
        <v>18</v>
      </c>
      <c r="H763">
        <v>18</v>
      </c>
      <c r="I763">
        <f t="shared" si="22"/>
        <v>324</v>
      </c>
      <c r="J763" t="s">
        <v>882</v>
      </c>
      <c r="K763" t="s">
        <v>1191</v>
      </c>
      <c r="L763" s="5" t="s">
        <v>2818</v>
      </c>
      <c r="M763">
        <v>347</v>
      </c>
      <c r="N763" s="2" t="s">
        <v>4047</v>
      </c>
      <c r="Q763" t="str">
        <f t="shared" si="23"/>
        <v>nm3api_inv_sign.ins(p_iit_ne_id =&gt; n,p_effective_date =&gt;'24-Mar-2015' , p_admin_unit=&gt; 3, pf_std_sign_no =&gt; 'RG-010-18' , pf_graph_id =&gt; '347' , pf_show  =&gt; 'Y' , pf_mms_no  =&gt; '' , pf_sign_desc =&gt; 'AUTOMOBILE (SYMBOL)' , pf_wd =&gt; '18' , pf_ht  =&gt; '18' , pf_sq_ft_no =&gt; '324' , pf_sign_strrm_no  =&gt; 'RG-010' , pf_sz  =&gt; '18x18' , pf_color  =&gt; 'SIL/BRN' , pf_std_sign_typ  =&gt; 'RECREATIONAL');</v>
      </c>
    </row>
    <row r="764" spans="1:17" x14ac:dyDescent="0.25">
      <c r="A764" t="s">
        <v>4045</v>
      </c>
      <c r="B764" t="s">
        <v>4042</v>
      </c>
      <c r="C764" s="6">
        <v>42087</v>
      </c>
      <c r="D764" s="3" t="s">
        <v>2106</v>
      </c>
      <c r="E764" s="3" t="s">
        <v>607</v>
      </c>
      <c r="F764" t="s">
        <v>1088</v>
      </c>
      <c r="G764">
        <v>18</v>
      </c>
      <c r="H764">
        <v>18</v>
      </c>
      <c r="I764">
        <f t="shared" si="22"/>
        <v>324</v>
      </c>
      <c r="J764" t="s">
        <v>882</v>
      </c>
      <c r="K764" t="s">
        <v>1191</v>
      </c>
      <c r="L764" s="5" t="s">
        <v>2819</v>
      </c>
      <c r="M764">
        <v>352</v>
      </c>
      <c r="N764" s="2" t="s">
        <v>4047</v>
      </c>
      <c r="Q764" t="str">
        <f t="shared" si="23"/>
        <v>nm3api_inv_sign.ins(p_iit_ne_id =&gt; n,p_effective_date =&gt;'24-Mar-2015' , p_admin_unit=&gt; 3, pf_std_sign_no =&gt; 'RG-030-18' , pf_graph_id =&gt; '352' , pf_show  =&gt; 'Y' , pf_mms_no  =&gt; '' , pf_sign_desc =&gt; 'DAM (SYMBOL)' , pf_wd =&gt; '18' , pf_ht  =&gt; '18' , pf_sq_ft_no =&gt; '324' , pf_sign_strrm_no  =&gt; 'RG-030' , pf_sz  =&gt; '18x18' , pf_color  =&gt; 'SIL/BRN' , pf_std_sign_typ  =&gt; 'RECREATIONAL');</v>
      </c>
    </row>
    <row r="765" spans="1:17" x14ac:dyDescent="0.25">
      <c r="A765" t="s">
        <v>4045</v>
      </c>
      <c r="B765" t="s">
        <v>4042</v>
      </c>
      <c r="C765" s="6">
        <v>42087</v>
      </c>
      <c r="D765" s="3" t="s">
        <v>2107</v>
      </c>
      <c r="E765" s="3" t="s">
        <v>609</v>
      </c>
      <c r="F765" t="s">
        <v>1088</v>
      </c>
      <c r="G765">
        <v>18</v>
      </c>
      <c r="H765">
        <v>18</v>
      </c>
      <c r="I765">
        <f t="shared" si="22"/>
        <v>324</v>
      </c>
      <c r="J765" t="s">
        <v>882</v>
      </c>
      <c r="K765" t="s">
        <v>1191</v>
      </c>
      <c r="L765" s="5" t="s">
        <v>2820</v>
      </c>
      <c r="M765">
        <v>354</v>
      </c>
      <c r="N765" s="2" t="s">
        <v>4047</v>
      </c>
      <c r="Q765" t="str">
        <f t="shared" si="23"/>
        <v>nm3api_inv_sign.ins(p_iit_ne_id =&gt; n,p_effective_date =&gt;'24-Mar-2015' , p_admin_unit=&gt; 3, pf_std_sign_no =&gt; 'RG-050-18' , pf_graph_id =&gt; '354' , pf_show  =&gt; 'Y' , pf_mms_no  =&gt; '' , pf_sign_desc =&gt; 'DRINKING WATER (SYMBOL)' , pf_wd =&gt; '18' , pf_ht  =&gt; '18' , pf_sq_ft_no =&gt; '324' , pf_sign_strrm_no  =&gt; 'RG-050' , pf_sz  =&gt; '18x18' , pf_color  =&gt; 'SIL/BRN' , pf_std_sign_typ  =&gt; 'RECREATIONAL');</v>
      </c>
    </row>
    <row r="766" spans="1:17" x14ac:dyDescent="0.25">
      <c r="A766" t="s">
        <v>4045</v>
      </c>
      <c r="B766" t="s">
        <v>4042</v>
      </c>
      <c r="C766" s="6">
        <v>42087</v>
      </c>
      <c r="D766" s="3" t="s">
        <v>2108</v>
      </c>
      <c r="E766" s="3" t="s">
        <v>611</v>
      </c>
      <c r="F766" t="s">
        <v>1088</v>
      </c>
      <c r="G766">
        <v>18</v>
      </c>
      <c r="H766">
        <v>18</v>
      </c>
      <c r="I766">
        <f t="shared" si="22"/>
        <v>324</v>
      </c>
      <c r="J766" t="s">
        <v>882</v>
      </c>
      <c r="K766" t="s">
        <v>1191</v>
      </c>
      <c r="L766" s="5" t="s">
        <v>2821</v>
      </c>
      <c r="M766">
        <v>356</v>
      </c>
      <c r="N766" s="2" t="s">
        <v>4047</v>
      </c>
      <c r="Q766" t="str">
        <f t="shared" si="23"/>
        <v>nm3api_inv_sign.ins(p_iit_ne_id =&gt; n,p_effective_date =&gt;'24-Mar-2015' , p_admin_unit=&gt; 3, pf_std_sign_no =&gt; 'RG-070-18' , pf_graph_id =&gt; '356' , pf_show  =&gt; 'Y' , pf_mms_no  =&gt; '' , pf_sign_desc =&gt; 'FALLING ROCK (SYMBOL)' , pf_wd =&gt; '18' , pf_ht  =&gt; '18' , pf_sq_ft_no =&gt; '324' , pf_sign_strrm_no  =&gt; 'RG-070' , pf_sz  =&gt; '18x18' , pf_color  =&gt; 'SIL/BRN' , pf_std_sign_typ  =&gt; 'RECREATIONAL');</v>
      </c>
    </row>
    <row r="767" spans="1:17" x14ac:dyDescent="0.25">
      <c r="A767" t="s">
        <v>4045</v>
      </c>
      <c r="B767" t="s">
        <v>4042</v>
      </c>
      <c r="C767" s="6">
        <v>42087</v>
      </c>
      <c r="D767" s="3" t="s">
        <v>2109</v>
      </c>
      <c r="E767" s="3" t="s">
        <v>613</v>
      </c>
      <c r="F767" t="s">
        <v>1088</v>
      </c>
      <c r="G767">
        <v>18</v>
      </c>
      <c r="H767">
        <v>18</v>
      </c>
      <c r="I767">
        <f t="shared" si="22"/>
        <v>324</v>
      </c>
      <c r="J767" t="s">
        <v>882</v>
      </c>
      <c r="K767" t="s">
        <v>1191</v>
      </c>
      <c r="L767" s="5" t="s">
        <v>2822</v>
      </c>
      <c r="M767">
        <v>358</v>
      </c>
      <c r="N767" s="2" t="s">
        <v>4047</v>
      </c>
      <c r="Q767" t="str">
        <f t="shared" si="23"/>
        <v>nm3api_inv_sign.ins(p_iit_ne_id =&gt; n,p_effective_date =&gt;'24-Mar-2015' , p_admin_unit=&gt; 3, pf_std_sign_no =&gt; 'RG-090-18' , pf_graph_id =&gt; '358' , pf_show  =&gt; 'Y' , pf_mms_no  =&gt; '' , pf_sign_desc =&gt; 'FISH HATCHERY (SYMBOL)' , pf_wd =&gt; '18' , pf_ht  =&gt; '18' , pf_sq_ft_no =&gt; '324' , pf_sign_strrm_no  =&gt; 'RG-090' , pf_sz  =&gt; '18x18' , pf_color  =&gt; 'SIL/BRN' , pf_std_sign_typ  =&gt; 'RECREATIONAL');</v>
      </c>
    </row>
    <row r="768" spans="1:17" x14ac:dyDescent="0.25">
      <c r="A768" t="s">
        <v>4045</v>
      </c>
      <c r="B768" t="s">
        <v>4042</v>
      </c>
      <c r="C768" s="6">
        <v>42087</v>
      </c>
      <c r="D768" s="3" t="s">
        <v>2110</v>
      </c>
      <c r="E768" s="3" t="s">
        <v>614</v>
      </c>
      <c r="F768" t="s">
        <v>1088</v>
      </c>
      <c r="G768">
        <v>18</v>
      </c>
      <c r="H768">
        <v>18</v>
      </c>
      <c r="I768">
        <f t="shared" si="22"/>
        <v>324</v>
      </c>
      <c r="J768" t="s">
        <v>882</v>
      </c>
      <c r="K768" t="s">
        <v>1191</v>
      </c>
      <c r="L768" s="5" t="s">
        <v>2823</v>
      </c>
      <c r="M768">
        <v>359</v>
      </c>
      <c r="N768" s="2" t="s">
        <v>4047</v>
      </c>
      <c r="Q768" t="str">
        <f t="shared" si="23"/>
        <v>nm3api_inv_sign.ins(p_iit_ne_id =&gt; n,p_effective_date =&gt;'24-Mar-2015' , p_admin_unit=&gt; 3, pf_std_sign_no =&gt; 'RG-100-18' , pf_graph_id =&gt; '359' , pf_show  =&gt; 'Y' , pf_mms_no  =&gt; '' , pf_sign_desc =&gt; 'INFORMATION (SYMBOL)' , pf_wd =&gt; '18' , pf_ht  =&gt; '18' , pf_sq_ft_no =&gt; '324' , pf_sign_strrm_no  =&gt; 'RG-100' , pf_sz  =&gt; '18x18' , pf_color  =&gt; 'SIL/BRN' , pf_std_sign_typ  =&gt; 'RECREATIONAL');</v>
      </c>
    </row>
    <row r="769" spans="1:17" x14ac:dyDescent="0.25">
      <c r="A769" t="s">
        <v>4045</v>
      </c>
      <c r="B769" t="s">
        <v>4042</v>
      </c>
      <c r="C769" s="6">
        <v>42087</v>
      </c>
      <c r="D769" s="3" t="s">
        <v>2111</v>
      </c>
      <c r="E769" s="3" t="s">
        <v>614</v>
      </c>
      <c r="F769" t="s">
        <v>935</v>
      </c>
      <c r="G769">
        <v>24</v>
      </c>
      <c r="H769">
        <v>24</v>
      </c>
      <c r="I769">
        <f t="shared" si="22"/>
        <v>576</v>
      </c>
      <c r="J769" t="s">
        <v>882</v>
      </c>
      <c r="K769" t="s">
        <v>1191</v>
      </c>
      <c r="L769" s="5" t="s">
        <v>2823</v>
      </c>
      <c r="M769">
        <v>359</v>
      </c>
      <c r="N769" s="2" t="s">
        <v>4047</v>
      </c>
      <c r="Q769" t="str">
        <f t="shared" si="23"/>
        <v>nm3api_inv_sign.ins(p_iit_ne_id =&gt; n,p_effective_date =&gt;'24-Mar-2015' , p_admin_unit=&gt; 3, pf_std_sign_no =&gt; 'RG-100-24' , pf_graph_id =&gt; '359' , pf_show  =&gt; 'Y' , pf_mms_no  =&gt; '' , pf_sign_desc =&gt; 'INFORMATION (SYMBOL)' , pf_wd =&gt; '24' , pf_ht  =&gt; '24' , pf_sq_ft_no =&gt; '576' , pf_sign_strrm_no  =&gt; 'RG-100' , pf_sz  =&gt; '24x24' , pf_color  =&gt; 'SIL/BRN' , pf_std_sign_typ  =&gt; 'RECREATIONAL');</v>
      </c>
    </row>
    <row r="770" spans="1:17" x14ac:dyDescent="0.25">
      <c r="A770" t="s">
        <v>4045</v>
      </c>
      <c r="B770" t="s">
        <v>4042</v>
      </c>
      <c r="C770" s="6">
        <v>42087</v>
      </c>
      <c r="D770" s="3" t="s">
        <v>2112</v>
      </c>
      <c r="E770" s="3" t="s">
        <v>616</v>
      </c>
      <c r="F770" t="s">
        <v>1088</v>
      </c>
      <c r="G770">
        <v>18</v>
      </c>
      <c r="H770">
        <v>18</v>
      </c>
      <c r="I770">
        <f t="shared" si="22"/>
        <v>324</v>
      </c>
      <c r="J770" t="s">
        <v>882</v>
      </c>
      <c r="K770" t="s">
        <v>1191</v>
      </c>
      <c r="L770" s="5" t="s">
        <v>2824</v>
      </c>
      <c r="M770">
        <v>1</v>
      </c>
      <c r="N770" s="2" t="s">
        <v>4047</v>
      </c>
      <c r="Q770" t="str">
        <f t="shared" si="23"/>
        <v>nm3api_inv_sign.ins(p_iit_ne_id =&gt; n,p_effective_date =&gt;'24-Mar-2015' , p_admin_unit=&gt; 3, pf_std_sign_no =&gt; 'RG-120-18' , pf_graph_id =&gt; '1' , pf_show  =&gt; 'Y' , pf_mms_no  =&gt; '' , pf_sign_desc =&gt; 'LIGHTHOUSE (SYMBOL)' , pf_wd =&gt; '18' , pf_ht  =&gt; '18' , pf_sq_ft_no =&gt; '324' , pf_sign_strrm_no  =&gt; 'RG-120' , pf_sz  =&gt; '18x18' , pf_color  =&gt; 'SIL/BRN' , pf_std_sign_typ  =&gt; 'RECREATIONAL');</v>
      </c>
    </row>
    <row r="771" spans="1:17" x14ac:dyDescent="0.25">
      <c r="A771" t="s">
        <v>4045</v>
      </c>
      <c r="B771" t="s">
        <v>4042</v>
      </c>
      <c r="C771" s="6">
        <v>42087</v>
      </c>
      <c r="D771" s="3" t="s">
        <v>2113</v>
      </c>
      <c r="E771" s="3" t="s">
        <v>616</v>
      </c>
      <c r="F771" t="s">
        <v>935</v>
      </c>
      <c r="G771">
        <v>24</v>
      </c>
      <c r="H771">
        <v>24</v>
      </c>
      <c r="I771">
        <f t="shared" ref="I771:I834" si="24">SUM(G771*H771)</f>
        <v>576</v>
      </c>
      <c r="J771" t="s">
        <v>882</v>
      </c>
      <c r="K771" t="s">
        <v>1191</v>
      </c>
      <c r="L771" s="5" t="s">
        <v>2824</v>
      </c>
      <c r="M771">
        <v>1</v>
      </c>
      <c r="N771" s="2" t="s">
        <v>4047</v>
      </c>
      <c r="Q771" t="str">
        <f t="shared" ref="Q771:Q834" si="25">"nm3api_inv_sign.ins(p_iit_ne_id =&gt; n,p_effective_date =&gt;'" &amp; TEXT(C771,"DD-MMM-yyy") &amp; "' , p_admin_unit=&gt; 3, pf_std_sign_no =&gt; '" &amp; D771 &amp;  "' , pf_graph_id =&gt; '" &amp; M771 &amp; "' , pf_show  =&gt; '" &amp;N771&amp; "' , pf_mms_no  =&gt; '" &amp;O771 &amp; "' , pf_sign_desc =&gt; '" &amp;L771 &amp; "' , pf_wd =&gt; '" &amp;G771&amp; "' , pf_ht  =&gt; '" &amp;H771&amp; "' , pf_sq_ft_no =&gt; '" &amp;I771&amp; "' , pf_sign_strrm_no  =&gt; '" &amp;E771 &amp; "' , pf_sz  =&gt; '" &amp;F771&amp; "' , pf_color  =&gt; '" &amp;J771&amp; "' , pf_std_sign_typ  =&gt; '" &amp;K771&amp;"');"</f>
        <v>nm3api_inv_sign.ins(p_iit_ne_id =&gt; n,p_effective_date =&gt;'24-Mar-2015' , p_admin_unit=&gt; 3, pf_std_sign_no =&gt; 'RG-120-24' , pf_graph_id =&gt; '1' , pf_show  =&gt; 'Y' , pf_mms_no  =&gt; '' , pf_sign_desc =&gt; 'LIGHTHOUSE (SYMBOL)' , pf_wd =&gt; '24' , pf_ht  =&gt; '24' , pf_sq_ft_no =&gt; '576' , pf_sign_strrm_no  =&gt; 'RG-120' , pf_sz  =&gt; '24x24' , pf_color  =&gt; 'SIL/BRN' , pf_std_sign_typ  =&gt; 'RECREATIONAL');</v>
      </c>
    </row>
    <row r="772" spans="1:17" x14ac:dyDescent="0.25">
      <c r="A772" t="s">
        <v>4045</v>
      </c>
      <c r="B772" t="s">
        <v>4042</v>
      </c>
      <c r="C772" s="6">
        <v>42087</v>
      </c>
      <c r="D772" s="3" t="s">
        <v>2114</v>
      </c>
      <c r="E772" s="3" t="s">
        <v>617</v>
      </c>
      <c r="F772" t="s">
        <v>1088</v>
      </c>
      <c r="G772">
        <v>18</v>
      </c>
      <c r="H772">
        <v>18</v>
      </c>
      <c r="I772">
        <f t="shared" si="24"/>
        <v>324</v>
      </c>
      <c r="J772" t="s">
        <v>882</v>
      </c>
      <c r="K772" t="s">
        <v>1191</v>
      </c>
      <c r="L772" s="5" t="s">
        <v>2825</v>
      </c>
      <c r="M772">
        <v>362</v>
      </c>
      <c r="N772" s="2" t="s">
        <v>4047</v>
      </c>
      <c r="Q772" t="str">
        <f t="shared" si="25"/>
        <v>nm3api_inv_sign.ins(p_iit_ne_id =&gt; n,p_effective_date =&gt;'24-Mar-2015' , p_admin_unit=&gt; 3, pf_std_sign_no =&gt; 'RG-130-18' , pf_graph_id =&gt; '362' , pf_show  =&gt; 'Y' , pf_mms_no  =&gt; '' , pf_sign_desc =&gt; 'LITTER CONTAINER (SYMBOL)' , pf_wd =&gt; '18' , pf_ht  =&gt; '18' , pf_sq_ft_no =&gt; '324' , pf_sign_strrm_no  =&gt; 'RG-130' , pf_sz  =&gt; '18x18' , pf_color  =&gt; 'SIL/BRN' , pf_std_sign_typ  =&gt; 'RECREATIONAL');</v>
      </c>
    </row>
    <row r="773" spans="1:17" x14ac:dyDescent="0.25">
      <c r="A773" t="s">
        <v>4045</v>
      </c>
      <c r="B773" t="s">
        <v>4042</v>
      </c>
      <c r="C773" s="6">
        <v>42087</v>
      </c>
      <c r="D773" s="3" t="s">
        <v>2115</v>
      </c>
      <c r="E773" s="3" t="s">
        <v>617</v>
      </c>
      <c r="F773" t="s">
        <v>935</v>
      </c>
      <c r="G773">
        <v>24</v>
      </c>
      <c r="H773">
        <v>24</v>
      </c>
      <c r="I773">
        <f t="shared" si="24"/>
        <v>576</v>
      </c>
      <c r="J773" t="s">
        <v>882</v>
      </c>
      <c r="K773" t="s">
        <v>1191</v>
      </c>
      <c r="L773" s="5" t="s">
        <v>2825</v>
      </c>
      <c r="M773">
        <v>362</v>
      </c>
      <c r="N773" s="2" t="s">
        <v>4047</v>
      </c>
      <c r="Q773" t="str">
        <f t="shared" si="25"/>
        <v>nm3api_inv_sign.ins(p_iit_ne_id =&gt; n,p_effective_date =&gt;'24-Mar-2015' , p_admin_unit=&gt; 3, pf_std_sign_no =&gt; 'RG-130-24' , pf_graph_id =&gt; '362' , pf_show  =&gt; 'Y' , pf_mms_no  =&gt; '' , pf_sign_desc =&gt; 'LITTER CONTAINER (SYMBOL)' , pf_wd =&gt; '24' , pf_ht  =&gt; '24' , pf_sq_ft_no =&gt; '576' , pf_sign_strrm_no  =&gt; 'RG-130' , pf_sz  =&gt; '24x24' , pf_color  =&gt; 'SIL/BRN' , pf_std_sign_typ  =&gt; 'RECREATIONAL');</v>
      </c>
    </row>
    <row r="774" spans="1:17" x14ac:dyDescent="0.25">
      <c r="A774" t="s">
        <v>4045</v>
      </c>
      <c r="B774" t="s">
        <v>4042</v>
      </c>
      <c r="C774" s="6">
        <v>42087</v>
      </c>
      <c r="D774" s="3" t="s">
        <v>2116</v>
      </c>
      <c r="E774" s="3" t="s">
        <v>620</v>
      </c>
      <c r="F774" t="s">
        <v>1088</v>
      </c>
      <c r="G774">
        <v>18</v>
      </c>
      <c r="H774">
        <v>18</v>
      </c>
      <c r="I774">
        <f t="shared" si="24"/>
        <v>324</v>
      </c>
      <c r="J774" t="s">
        <v>882</v>
      </c>
      <c r="K774" t="s">
        <v>1191</v>
      </c>
      <c r="L774" s="5" t="s">
        <v>2826</v>
      </c>
      <c r="M774">
        <v>1</v>
      </c>
      <c r="N774" s="2" t="s">
        <v>4047</v>
      </c>
      <c r="Q774" t="str">
        <f t="shared" si="25"/>
        <v>nm3api_inv_sign.ins(p_iit_ne_id =&gt; n,p_effective_date =&gt;'24-Mar-2015' , p_admin_unit=&gt; 3, pf_std_sign_no =&gt; 'RG-160-18' , pf_graph_id =&gt; '1' , pf_show  =&gt; 'Y' , pf_mms_no  =&gt; '' , pf_sign_desc =&gt; 'POINT OF INTEREST (SYMBOL)' , pf_wd =&gt; '18' , pf_ht  =&gt; '18' , pf_sq_ft_no =&gt; '324' , pf_sign_strrm_no  =&gt; 'RG-160' , pf_sz  =&gt; '18x18' , pf_color  =&gt; 'SIL/BRN' , pf_std_sign_typ  =&gt; 'RECREATIONAL');</v>
      </c>
    </row>
    <row r="775" spans="1:17" x14ac:dyDescent="0.25">
      <c r="A775" t="s">
        <v>4045</v>
      </c>
      <c r="B775" t="s">
        <v>4042</v>
      </c>
      <c r="C775" s="6">
        <v>42087</v>
      </c>
      <c r="D775" s="3" t="s">
        <v>2117</v>
      </c>
      <c r="E775" s="3" t="s">
        <v>628</v>
      </c>
      <c r="F775" t="s">
        <v>1088</v>
      </c>
      <c r="G775">
        <v>18</v>
      </c>
      <c r="H775">
        <v>18</v>
      </c>
      <c r="I775">
        <f t="shared" si="24"/>
        <v>324</v>
      </c>
      <c r="J775" t="s">
        <v>882</v>
      </c>
      <c r="K775" t="s">
        <v>1191</v>
      </c>
      <c r="L775" s="5" t="s">
        <v>2118</v>
      </c>
      <c r="M775">
        <v>1</v>
      </c>
      <c r="N775" s="2" t="s">
        <v>4047</v>
      </c>
      <c r="Q775" t="str">
        <f t="shared" si="25"/>
        <v>nm3api_inv_sign.ins(p_iit_ne_id =&gt; n,p_effective_date =&gt;'24-Mar-2015' , p_admin_unit=&gt; 3, pf_std_sign_no =&gt; 'RL-040-18' , pf_graph_id =&gt; '1' , pf_show  =&gt; 'Y' , pf_mms_no  =&gt; '' , pf_sign_desc =&gt; 'HUNTING' , pf_wd =&gt; '18' , pf_ht  =&gt; '18' , pf_sq_ft_no =&gt; '324' , pf_sign_strrm_no  =&gt; 'RL-040' , pf_sz  =&gt; '18x18' , pf_color  =&gt; 'SIL/BRN' , pf_std_sign_typ  =&gt; 'RECREATIONAL');</v>
      </c>
    </row>
    <row r="776" spans="1:17" x14ac:dyDescent="0.25">
      <c r="A776" t="s">
        <v>4045</v>
      </c>
      <c r="B776" t="s">
        <v>4042</v>
      </c>
      <c r="C776" s="6">
        <v>42087</v>
      </c>
      <c r="D776" s="3" t="s">
        <v>2119</v>
      </c>
      <c r="E776" s="3" t="s">
        <v>628</v>
      </c>
      <c r="F776" t="s">
        <v>935</v>
      </c>
      <c r="G776">
        <v>24</v>
      </c>
      <c r="H776">
        <v>24</v>
      </c>
      <c r="I776">
        <f t="shared" si="24"/>
        <v>576</v>
      </c>
      <c r="J776" t="s">
        <v>882</v>
      </c>
      <c r="K776" t="s">
        <v>1191</v>
      </c>
      <c r="L776" s="5" t="s">
        <v>2120</v>
      </c>
      <c r="M776">
        <v>1</v>
      </c>
      <c r="N776" s="2" t="s">
        <v>4047</v>
      </c>
      <c r="Q776" t="str">
        <f t="shared" si="25"/>
        <v>nm3api_inv_sign.ins(p_iit_ne_id =&gt; n,p_effective_date =&gt;'24-Mar-2015' , p_admin_unit=&gt; 3, pf_std_sign_no =&gt; 'RL-040-24' , pf_graph_id =&gt; '1' , pf_show  =&gt; 'Y' , pf_mms_no  =&gt; '' , pf_sign_desc =&gt; 'NUNTING' , pf_wd =&gt; '24' , pf_ht  =&gt; '24' , pf_sq_ft_no =&gt; '576' , pf_sign_strrm_no  =&gt; 'RL-040' , pf_sz  =&gt; '24x24' , pf_color  =&gt; 'SIL/BRN' , pf_std_sign_typ  =&gt; 'RECREATIONAL');</v>
      </c>
    </row>
    <row r="777" spans="1:17" x14ac:dyDescent="0.25">
      <c r="A777" t="s">
        <v>4045</v>
      </c>
      <c r="B777" t="s">
        <v>4042</v>
      </c>
      <c r="C777" s="6">
        <v>42087</v>
      </c>
      <c r="D777" s="3" t="s">
        <v>2121</v>
      </c>
      <c r="E777" s="3" t="s">
        <v>629</v>
      </c>
      <c r="F777" t="s">
        <v>1088</v>
      </c>
      <c r="G777">
        <v>18</v>
      </c>
      <c r="H777">
        <v>18</v>
      </c>
      <c r="I777">
        <f t="shared" si="24"/>
        <v>324</v>
      </c>
      <c r="J777" t="s">
        <v>882</v>
      </c>
      <c r="K777" t="s">
        <v>1191</v>
      </c>
      <c r="L777" s="5" t="s">
        <v>2827</v>
      </c>
      <c r="M777">
        <v>1</v>
      </c>
      <c r="N777" s="2" t="s">
        <v>4047</v>
      </c>
      <c r="Q777" t="str">
        <f t="shared" si="25"/>
        <v>nm3api_inv_sign.ins(p_iit_ne_id =&gt; n,p_effective_date =&gt;'24-Mar-2015' , p_admin_unit=&gt; 3, pf_std_sign_no =&gt; 'RL-050-18' , pf_graph_id =&gt; '1' , pf_show  =&gt; 'Y' , pf_mms_no  =&gt; '' , pf_sign_desc =&gt; 'PLAYGROUND (SYMBOL)' , pf_wd =&gt; '18' , pf_ht  =&gt; '18' , pf_sq_ft_no =&gt; '324' , pf_sign_strrm_no  =&gt; 'RL-050' , pf_sz  =&gt; '18x18' , pf_color  =&gt; 'SIL/BRN' , pf_std_sign_typ  =&gt; 'RECREATIONAL');</v>
      </c>
    </row>
    <row r="778" spans="1:17" x14ac:dyDescent="0.25">
      <c r="A778" t="s">
        <v>4045</v>
      </c>
      <c r="B778" t="s">
        <v>4042</v>
      </c>
      <c r="C778" s="6">
        <v>42087</v>
      </c>
      <c r="D778" s="3" t="s">
        <v>2122</v>
      </c>
      <c r="E778" s="3" t="s">
        <v>630</v>
      </c>
      <c r="F778" t="s">
        <v>1088</v>
      </c>
      <c r="G778">
        <v>18</v>
      </c>
      <c r="H778">
        <v>18</v>
      </c>
      <c r="I778">
        <f t="shared" si="24"/>
        <v>324</v>
      </c>
      <c r="J778" t="s">
        <v>882</v>
      </c>
      <c r="K778" t="s">
        <v>1191</v>
      </c>
      <c r="L778" s="5" t="s">
        <v>2828</v>
      </c>
      <c r="M778">
        <v>1</v>
      </c>
      <c r="N778" s="2" t="s">
        <v>4047</v>
      </c>
      <c r="Q778" t="str">
        <f t="shared" si="25"/>
        <v>nm3api_inv_sign.ins(p_iit_ne_id =&gt; n,p_effective_date =&gt;'24-Mar-2015' , p_admin_unit=&gt; 3, pf_std_sign_no =&gt; 'RL-060-18' , pf_graph_id =&gt; '1' , pf_show  =&gt; 'Y' , pf_mms_no  =&gt; '' , pf_sign_desc =&gt; 'ROCK COLLECTING (SYMBOL)' , pf_wd =&gt; '18' , pf_ht  =&gt; '18' , pf_sq_ft_no =&gt; '324' , pf_sign_strrm_no  =&gt; 'RL-060' , pf_sz  =&gt; '18x18' , pf_color  =&gt; 'SIL/BRN' , pf_std_sign_typ  =&gt; 'RECREATIONAL');</v>
      </c>
    </row>
    <row r="779" spans="1:17" x14ac:dyDescent="0.25">
      <c r="A779" t="s">
        <v>4045</v>
      </c>
      <c r="B779" t="s">
        <v>4042</v>
      </c>
      <c r="C779" s="6">
        <v>42087</v>
      </c>
      <c r="D779" s="3" t="s">
        <v>2123</v>
      </c>
      <c r="E779" s="3" t="s">
        <v>633</v>
      </c>
      <c r="F779" t="s">
        <v>1088</v>
      </c>
      <c r="G779">
        <v>18</v>
      </c>
      <c r="H779">
        <v>18</v>
      </c>
      <c r="I779">
        <f t="shared" si="24"/>
        <v>324</v>
      </c>
      <c r="J779" t="s">
        <v>882</v>
      </c>
      <c r="K779" t="s">
        <v>1191</v>
      </c>
      <c r="L779" s="5" t="s">
        <v>2829</v>
      </c>
      <c r="M779">
        <v>1</v>
      </c>
      <c r="N779" s="2" t="s">
        <v>4047</v>
      </c>
      <c r="Q779" t="str">
        <f t="shared" si="25"/>
        <v>nm3api_inv_sign.ins(p_iit_ne_id =&gt; n,p_effective_date =&gt;'24-Mar-2015' , p_admin_unit=&gt; 3, pf_std_sign_no =&gt; 'RL-090-18' , pf_graph_id =&gt; '1' , pf_show  =&gt; 'Y' , pf_mms_no  =&gt; '' , pf_sign_desc =&gt; 'BICYCLE TRAIL (SYMBOL)' , pf_wd =&gt; '18' , pf_ht  =&gt; '18' , pf_sq_ft_no =&gt; '324' , pf_sign_strrm_no  =&gt; 'RL-090' , pf_sz  =&gt; '18x18' , pf_color  =&gt; 'SIL/BRN' , pf_std_sign_typ  =&gt; 'RECREATIONAL');</v>
      </c>
    </row>
    <row r="780" spans="1:17" x14ac:dyDescent="0.25">
      <c r="A780" t="s">
        <v>4045</v>
      </c>
      <c r="B780" t="s">
        <v>4042</v>
      </c>
      <c r="C780" s="6">
        <v>42087</v>
      </c>
      <c r="D780" s="3" t="s">
        <v>2124</v>
      </c>
      <c r="E780" s="3" t="s">
        <v>633</v>
      </c>
      <c r="F780" t="s">
        <v>935</v>
      </c>
      <c r="G780">
        <v>24</v>
      </c>
      <c r="H780">
        <v>24</v>
      </c>
      <c r="I780">
        <f t="shared" si="24"/>
        <v>576</v>
      </c>
      <c r="J780" t="s">
        <v>882</v>
      </c>
      <c r="K780" t="s">
        <v>1191</v>
      </c>
      <c r="L780" s="5" t="s">
        <v>2829</v>
      </c>
      <c r="M780">
        <v>377</v>
      </c>
      <c r="N780" s="2" t="s">
        <v>4047</v>
      </c>
      <c r="Q780" t="str">
        <f t="shared" si="25"/>
        <v>nm3api_inv_sign.ins(p_iit_ne_id =&gt; n,p_effective_date =&gt;'24-Mar-2015' , p_admin_unit=&gt; 3, pf_std_sign_no =&gt; 'RL-090-24' , pf_graph_id =&gt; '377' , pf_show  =&gt; 'Y' , pf_mms_no  =&gt; '' , pf_sign_desc =&gt; 'BICYCLE TRAIL (SYMBOL)' , pf_wd =&gt; '24' , pf_ht  =&gt; '24' , pf_sq_ft_no =&gt; '576' , pf_sign_strrm_no  =&gt; 'RL-090' , pf_sz  =&gt; '24x24' , pf_color  =&gt; 'SIL/BRN' , pf_std_sign_typ  =&gt; 'RECREATIONAL');</v>
      </c>
    </row>
    <row r="781" spans="1:17" x14ac:dyDescent="0.25">
      <c r="A781" t="s">
        <v>4045</v>
      </c>
      <c r="B781" t="s">
        <v>4042</v>
      </c>
      <c r="C781" s="6">
        <v>42087</v>
      </c>
      <c r="D781" s="3" t="s">
        <v>2125</v>
      </c>
      <c r="E781" s="3" t="s">
        <v>634</v>
      </c>
      <c r="F781" t="s">
        <v>1088</v>
      </c>
      <c r="G781">
        <v>18</v>
      </c>
      <c r="H781">
        <v>18</v>
      </c>
      <c r="I781">
        <f t="shared" si="24"/>
        <v>324</v>
      </c>
      <c r="J781" t="s">
        <v>882</v>
      </c>
      <c r="K781" t="s">
        <v>1191</v>
      </c>
      <c r="L781" s="5" t="s">
        <v>2830</v>
      </c>
      <c r="M781">
        <v>1</v>
      </c>
      <c r="N781" s="2" t="s">
        <v>4047</v>
      </c>
      <c r="Q781" t="str">
        <f t="shared" si="25"/>
        <v>nm3api_inv_sign.ins(p_iit_ne_id =&gt; n,p_effective_date =&gt;'24-Mar-2015' , p_admin_unit=&gt; 3, pf_std_sign_no =&gt; 'RL-100-18' , pf_graph_id =&gt; '1' , pf_show  =&gt; 'Y' , pf_mms_no  =&gt; '' , pf_sign_desc =&gt; 'HIKING TRAIL (SYMBOL)' , pf_wd =&gt; '18' , pf_ht  =&gt; '18' , pf_sq_ft_no =&gt; '324' , pf_sign_strrm_no  =&gt; 'RL-100' , pf_sz  =&gt; '18x18' , pf_color  =&gt; 'SIL/BRN' , pf_std_sign_typ  =&gt; 'RECREATIONAL');</v>
      </c>
    </row>
    <row r="782" spans="1:17" x14ac:dyDescent="0.25">
      <c r="A782" t="s">
        <v>4045</v>
      </c>
      <c r="B782" t="s">
        <v>4042</v>
      </c>
      <c r="C782" s="6">
        <v>42087</v>
      </c>
      <c r="D782" s="3" t="s">
        <v>2126</v>
      </c>
      <c r="E782" s="3">
        <v>405129</v>
      </c>
      <c r="F782" t="s">
        <v>935</v>
      </c>
      <c r="G782">
        <v>24</v>
      </c>
      <c r="H782">
        <v>24</v>
      </c>
      <c r="I782">
        <f t="shared" si="24"/>
        <v>576</v>
      </c>
      <c r="J782" t="s">
        <v>882</v>
      </c>
      <c r="K782" t="s">
        <v>1191</v>
      </c>
      <c r="L782" s="5" t="s">
        <v>2830</v>
      </c>
      <c r="M782">
        <v>378</v>
      </c>
      <c r="N782" s="2" t="s">
        <v>4047</v>
      </c>
      <c r="O782">
        <v>5129</v>
      </c>
      <c r="Q782" t="str">
        <f t="shared" si="25"/>
        <v>nm3api_inv_sign.ins(p_iit_ne_id =&gt; n,p_effective_date =&gt;'24-Mar-2015' , p_admin_unit=&gt; 3, pf_std_sign_no =&gt; 'RL-100-24' , pf_graph_id =&gt; '378' , pf_show  =&gt; 'Y' , pf_mms_no  =&gt; '5129' , pf_sign_desc =&gt; 'HIKING TRAIL (SYMBOL)' , pf_wd =&gt; '24' , pf_ht  =&gt; '24' , pf_sq_ft_no =&gt; '576' , pf_sign_strrm_no  =&gt; '405129' , pf_sz  =&gt; '24x24' , pf_color  =&gt; 'SIL/BRN' , pf_std_sign_typ  =&gt; 'RECREATIONAL');</v>
      </c>
    </row>
    <row r="783" spans="1:17" x14ac:dyDescent="0.25">
      <c r="A783" t="s">
        <v>4045</v>
      </c>
      <c r="B783" t="s">
        <v>4042</v>
      </c>
      <c r="C783" s="6">
        <v>42087</v>
      </c>
      <c r="D783" s="3" t="s">
        <v>2127</v>
      </c>
      <c r="E783" s="3" t="s">
        <v>635</v>
      </c>
      <c r="F783" t="s">
        <v>935</v>
      </c>
      <c r="G783">
        <v>24</v>
      </c>
      <c r="H783">
        <v>24</v>
      </c>
      <c r="I783">
        <f t="shared" si="24"/>
        <v>576</v>
      </c>
      <c r="J783" t="s">
        <v>882</v>
      </c>
      <c r="K783" t="s">
        <v>1191</v>
      </c>
      <c r="L783" s="5" t="s">
        <v>2831</v>
      </c>
      <c r="M783">
        <v>379</v>
      </c>
      <c r="N783" s="2" t="s">
        <v>4047</v>
      </c>
      <c r="Q783" t="str">
        <f t="shared" si="25"/>
        <v>nm3api_inv_sign.ins(p_iit_ne_id =&gt; n,p_effective_date =&gt;'24-Mar-2015' , p_admin_unit=&gt; 3, pf_std_sign_no =&gt; 'RL-110-24' , pf_graph_id =&gt; '379' , pf_show  =&gt; 'Y' , pf_mms_no  =&gt; '' , pf_sign_desc =&gt; 'HORSE TRAIL (SYMBOL)' , pf_wd =&gt; '24' , pf_ht  =&gt; '24' , pf_sq_ft_no =&gt; '576' , pf_sign_strrm_no  =&gt; 'RL-110' , pf_sz  =&gt; '24x24' , pf_color  =&gt; 'SIL/BRN' , pf_std_sign_typ  =&gt; 'RECREATIONAL');</v>
      </c>
    </row>
    <row r="784" spans="1:17" x14ac:dyDescent="0.25">
      <c r="A784" t="s">
        <v>4045</v>
      </c>
      <c r="B784" t="s">
        <v>4042</v>
      </c>
      <c r="C784" s="6">
        <v>42087</v>
      </c>
      <c r="D784" s="3" t="s">
        <v>2128</v>
      </c>
      <c r="E784" s="3" t="s">
        <v>636</v>
      </c>
      <c r="F784" t="s">
        <v>1088</v>
      </c>
      <c r="G784">
        <v>18</v>
      </c>
      <c r="H784">
        <v>18</v>
      </c>
      <c r="I784">
        <f t="shared" si="24"/>
        <v>324</v>
      </c>
      <c r="J784" t="s">
        <v>882</v>
      </c>
      <c r="K784" t="s">
        <v>1191</v>
      </c>
      <c r="L784" s="5" t="s">
        <v>2129</v>
      </c>
      <c r="M784">
        <v>1</v>
      </c>
      <c r="N784" s="2" t="s">
        <v>4047</v>
      </c>
      <c r="Q784" t="str">
        <f t="shared" si="25"/>
        <v>nm3api_inv_sign.ins(p_iit_ne_id =&gt; n,p_effective_date =&gt;'24-Mar-2015' , p_admin_unit=&gt; 3, pf_std_sign_no =&gt; 'RL-120-18' , pf_graph_id =&gt; '1' , pf_show  =&gt; 'Y' , pf_mms_no  =&gt; '' , pf_sign_desc =&gt; 'CARS' , pf_wd =&gt; '18' , pf_ht  =&gt; '18' , pf_sq_ft_no =&gt; '324' , pf_sign_strrm_no  =&gt; 'RL-120' , pf_sz  =&gt; '18x18' , pf_color  =&gt; 'SIL/BRN' , pf_std_sign_typ  =&gt; 'RECREATIONAL');</v>
      </c>
    </row>
    <row r="785" spans="1:17" x14ac:dyDescent="0.25">
      <c r="A785" t="s">
        <v>4045</v>
      </c>
      <c r="B785" t="s">
        <v>4042</v>
      </c>
      <c r="C785" s="6">
        <v>42087</v>
      </c>
      <c r="D785" s="3" t="s">
        <v>2130</v>
      </c>
      <c r="E785" s="3" t="s">
        <v>636</v>
      </c>
      <c r="F785" t="s">
        <v>935</v>
      </c>
      <c r="G785">
        <v>24</v>
      </c>
      <c r="H785">
        <v>24</v>
      </c>
      <c r="I785">
        <f t="shared" si="24"/>
        <v>576</v>
      </c>
      <c r="J785" t="s">
        <v>882</v>
      </c>
      <c r="K785" t="s">
        <v>1191</v>
      </c>
      <c r="L785" s="5" t="s">
        <v>2129</v>
      </c>
      <c r="M785">
        <v>1</v>
      </c>
      <c r="N785" s="2" t="s">
        <v>4047</v>
      </c>
      <c r="Q785" t="str">
        <f t="shared" si="25"/>
        <v>nm3api_inv_sign.ins(p_iit_ne_id =&gt; n,p_effective_date =&gt;'24-Mar-2015' , p_admin_unit=&gt; 3, pf_std_sign_no =&gt; 'RL-120-24' , pf_graph_id =&gt; '1' , pf_show  =&gt; 'Y' , pf_mms_no  =&gt; '' , pf_sign_desc =&gt; 'CARS' , pf_wd =&gt; '24' , pf_ht  =&gt; '24' , pf_sq_ft_no =&gt; '576' , pf_sign_strrm_no  =&gt; 'RL-120' , pf_sz  =&gt; '24x24' , pf_color  =&gt; 'SIL/BRN' , pf_std_sign_typ  =&gt; 'RECREATIONAL');</v>
      </c>
    </row>
    <row r="786" spans="1:17" x14ac:dyDescent="0.25">
      <c r="A786" t="s">
        <v>4045</v>
      </c>
      <c r="B786" t="s">
        <v>4042</v>
      </c>
      <c r="C786" s="6">
        <v>42087</v>
      </c>
      <c r="D786" s="3" t="s">
        <v>2131</v>
      </c>
      <c r="E786" s="3" t="s">
        <v>638</v>
      </c>
      <c r="F786" t="s">
        <v>1088</v>
      </c>
      <c r="G786">
        <v>18</v>
      </c>
      <c r="H786">
        <v>18</v>
      </c>
      <c r="I786">
        <f t="shared" si="24"/>
        <v>324</v>
      </c>
      <c r="J786" t="s">
        <v>882</v>
      </c>
      <c r="K786" t="s">
        <v>1191</v>
      </c>
      <c r="L786" s="5" t="s">
        <v>2832</v>
      </c>
      <c r="M786">
        <v>1</v>
      </c>
      <c r="N786" s="2" t="s">
        <v>4047</v>
      </c>
      <c r="Q786" t="str">
        <f t="shared" si="25"/>
        <v>nm3api_inv_sign.ins(p_iit_ne_id =&gt; n,p_effective_date =&gt;'24-Mar-2015' , p_admin_unit=&gt; 3, pf_std_sign_no =&gt; 'RL-140-18' , pf_graph_id =&gt; '1' , pf_show  =&gt; 'Y' , pf_mms_no  =&gt; '' , pf_sign_desc =&gt; '4-WD VEHICLE TRAIL (SYMBOL)' , pf_wd =&gt; '18' , pf_ht  =&gt; '18' , pf_sq_ft_no =&gt; '324' , pf_sign_strrm_no  =&gt; 'RL-140' , pf_sz  =&gt; '18x18' , pf_color  =&gt; 'SIL/BRN' , pf_std_sign_typ  =&gt; 'RECREATIONAL');</v>
      </c>
    </row>
    <row r="787" spans="1:17" x14ac:dyDescent="0.25">
      <c r="A787" t="s">
        <v>4045</v>
      </c>
      <c r="B787" t="s">
        <v>4042</v>
      </c>
      <c r="C787" s="6">
        <v>42087</v>
      </c>
      <c r="D787" s="3" t="s">
        <v>2132</v>
      </c>
      <c r="E787" s="3" t="s">
        <v>639</v>
      </c>
      <c r="F787" t="s">
        <v>1088</v>
      </c>
      <c r="G787">
        <v>18</v>
      </c>
      <c r="H787">
        <v>18</v>
      </c>
      <c r="I787">
        <f t="shared" si="24"/>
        <v>324</v>
      </c>
      <c r="J787" t="s">
        <v>882</v>
      </c>
      <c r="K787" t="s">
        <v>1191</v>
      </c>
      <c r="L787" s="5" t="s">
        <v>2833</v>
      </c>
      <c r="M787">
        <v>1</v>
      </c>
      <c r="N787" s="2" t="s">
        <v>4047</v>
      </c>
      <c r="Q787" t="str">
        <f t="shared" si="25"/>
        <v>nm3api_inv_sign.ins(p_iit_ne_id =&gt; n,p_effective_date =&gt;'24-Mar-2015' , p_admin_unit=&gt; 3, pf_std_sign_no =&gt; 'RL-150-18' , pf_graph_id =&gt; '1' , pf_show  =&gt; 'Y' , pf_mms_no  =&gt; '' , pf_sign_desc =&gt; 'TRAIL BIKE TRAIL (SYMBOL)' , pf_wd =&gt; '18' , pf_ht  =&gt; '18' , pf_sq_ft_no =&gt; '324' , pf_sign_strrm_no  =&gt; 'RL-150' , pf_sz  =&gt; '18x18' , pf_color  =&gt; 'SIL/BRN' , pf_std_sign_typ  =&gt; 'RECREATIONAL');</v>
      </c>
    </row>
    <row r="788" spans="1:17" x14ac:dyDescent="0.25">
      <c r="A788" t="s">
        <v>4045</v>
      </c>
      <c r="B788" t="s">
        <v>4042</v>
      </c>
      <c r="C788" s="6">
        <v>42087</v>
      </c>
      <c r="D788" s="3" t="s">
        <v>2133</v>
      </c>
      <c r="E788" s="3" t="s">
        <v>2134</v>
      </c>
      <c r="F788" t="s">
        <v>1088</v>
      </c>
      <c r="G788">
        <v>18</v>
      </c>
      <c r="H788">
        <v>18</v>
      </c>
      <c r="I788">
        <f t="shared" si="24"/>
        <v>324</v>
      </c>
      <c r="J788" t="s">
        <v>882</v>
      </c>
      <c r="K788" t="s">
        <v>1191</v>
      </c>
      <c r="L788" s="5" t="s">
        <v>2834</v>
      </c>
      <c r="M788">
        <v>1</v>
      </c>
      <c r="N788" s="2" t="s">
        <v>4047</v>
      </c>
      <c r="Q788" t="str">
        <f t="shared" si="25"/>
        <v>nm3api_inv_sign.ins(p_iit_ne_id =&gt; n,p_effective_date =&gt;'24-Mar-2015' , p_admin_unit=&gt; 3, pf_std_sign_no =&gt; 'RL-170-18' , pf_graph_id =&gt; '1' , pf_show  =&gt; 'Y' , pf_mms_no  =&gt; '' , pf_sign_desc =&gt; 'ALL-TERRAIN VEHICLE (SYMBOL)' , pf_wd =&gt; '18' , pf_ht  =&gt; '18' , pf_sq_ft_no =&gt; '324' , pf_sign_strrm_no  =&gt; 'RL-170' , pf_sz  =&gt; '18x18' , pf_color  =&gt; 'SIL/BRN' , pf_std_sign_typ  =&gt; 'RECREATIONAL');</v>
      </c>
    </row>
    <row r="789" spans="1:17" x14ac:dyDescent="0.25">
      <c r="A789" t="s">
        <v>4045</v>
      </c>
      <c r="B789" t="s">
        <v>4042</v>
      </c>
      <c r="C789" s="6">
        <v>42087</v>
      </c>
      <c r="D789" s="3" t="s">
        <v>2135</v>
      </c>
      <c r="E789" s="3" t="s">
        <v>641</v>
      </c>
      <c r="F789" t="s">
        <v>1088</v>
      </c>
      <c r="G789">
        <v>18</v>
      </c>
      <c r="H789">
        <v>18</v>
      </c>
      <c r="I789">
        <f t="shared" si="24"/>
        <v>324</v>
      </c>
      <c r="J789" t="s">
        <v>882</v>
      </c>
      <c r="K789" t="s">
        <v>1191</v>
      </c>
      <c r="L789" s="5" t="s">
        <v>2835</v>
      </c>
      <c r="M789">
        <v>1</v>
      </c>
      <c r="N789" s="2" t="s">
        <v>4047</v>
      </c>
      <c r="Q789" t="str">
        <f t="shared" si="25"/>
        <v>nm3api_inv_sign.ins(p_iit_ne_id =&gt; n,p_effective_date =&gt;'24-Mar-2015' , p_admin_unit=&gt; 3, pf_std_sign_no =&gt; 'RM-010-18' , pf_graph_id =&gt; '1' , pf_show  =&gt; 'Y' , pf_mms_no  =&gt; '' , pf_sign_desc =&gt; 'CAMPING TENT (SYMBOL)' , pf_wd =&gt; '18' , pf_ht  =&gt; '18' , pf_sq_ft_no =&gt; '324' , pf_sign_strrm_no  =&gt; 'RM-010' , pf_sz  =&gt; '18x18' , pf_color  =&gt; 'SIL/BRN' , pf_std_sign_typ  =&gt; 'RECREATIONAL');</v>
      </c>
    </row>
    <row r="790" spans="1:17" x14ac:dyDescent="0.25">
      <c r="A790" t="s">
        <v>4045</v>
      </c>
      <c r="B790" t="s">
        <v>4042</v>
      </c>
      <c r="C790" s="6">
        <v>42087</v>
      </c>
      <c r="D790" s="3" t="s">
        <v>2136</v>
      </c>
      <c r="E790" s="3">
        <v>405128</v>
      </c>
      <c r="F790" t="s">
        <v>935</v>
      </c>
      <c r="G790">
        <v>24</v>
      </c>
      <c r="H790">
        <v>24</v>
      </c>
      <c r="I790">
        <f t="shared" si="24"/>
        <v>576</v>
      </c>
      <c r="J790" t="s">
        <v>882</v>
      </c>
      <c r="K790" t="s">
        <v>1191</v>
      </c>
      <c r="L790" s="5" t="s">
        <v>2835</v>
      </c>
      <c r="M790">
        <v>385</v>
      </c>
      <c r="N790" s="2" t="s">
        <v>4047</v>
      </c>
      <c r="O790">
        <v>5128</v>
      </c>
      <c r="Q790" t="str">
        <f t="shared" si="25"/>
        <v>nm3api_inv_sign.ins(p_iit_ne_id =&gt; n,p_effective_date =&gt;'24-Mar-2015' , p_admin_unit=&gt; 3, pf_std_sign_no =&gt; 'RM-010-24' , pf_graph_id =&gt; '385' , pf_show  =&gt; 'Y' , pf_mms_no  =&gt; '5128' , pf_sign_desc =&gt; 'CAMPING TENT (SYMBOL)' , pf_wd =&gt; '24' , pf_ht  =&gt; '24' , pf_sq_ft_no =&gt; '576' , pf_sign_strrm_no  =&gt; '405128' , pf_sz  =&gt; '24x24' , pf_color  =&gt; 'SIL/BRN' , pf_std_sign_typ  =&gt; 'RECREATIONAL');</v>
      </c>
    </row>
    <row r="791" spans="1:17" x14ac:dyDescent="0.25">
      <c r="A791" t="s">
        <v>4045</v>
      </c>
      <c r="B791" t="s">
        <v>4042</v>
      </c>
      <c r="C791" s="6">
        <v>42087</v>
      </c>
      <c r="D791" s="3" t="s">
        <v>2137</v>
      </c>
      <c r="E791" s="3">
        <v>408226</v>
      </c>
      <c r="F791" t="s">
        <v>1088</v>
      </c>
      <c r="G791">
        <v>18</v>
      </c>
      <c r="H791">
        <v>18</v>
      </c>
      <c r="I791">
        <f t="shared" si="24"/>
        <v>324</v>
      </c>
      <c r="J791" t="s">
        <v>882</v>
      </c>
      <c r="K791" t="s">
        <v>1191</v>
      </c>
      <c r="L791" s="5" t="s">
        <v>2836</v>
      </c>
      <c r="M791">
        <v>1</v>
      </c>
      <c r="N791" s="2" t="s">
        <v>4047</v>
      </c>
      <c r="O791">
        <v>8226</v>
      </c>
      <c r="Q791" t="str">
        <f t="shared" si="25"/>
        <v>nm3api_inv_sign.ins(p_iit_ne_id =&gt; n,p_effective_date =&gt;'24-Mar-2015' , p_admin_unit=&gt; 3, pf_std_sign_no =&gt; 'RM-020-18' , pf_graph_id =&gt; '1' , pf_show  =&gt; 'Y' , pf_mms_no  =&gt; '8226' , pf_sign_desc =&gt; 'CAMPING TRAILER (SYMBOL)' , pf_wd =&gt; '18' , pf_ht  =&gt; '18' , pf_sq_ft_no =&gt; '324' , pf_sign_strrm_no  =&gt; '408226' , pf_sz  =&gt; '18x18' , pf_color  =&gt; 'SIL/BRN' , pf_std_sign_typ  =&gt; 'RECREATIONAL');</v>
      </c>
    </row>
    <row r="792" spans="1:17" x14ac:dyDescent="0.25">
      <c r="A792" t="s">
        <v>4045</v>
      </c>
      <c r="B792" t="s">
        <v>4042</v>
      </c>
      <c r="C792" s="6">
        <v>42087</v>
      </c>
      <c r="D792" s="3" t="s">
        <v>2138</v>
      </c>
      <c r="E792" s="3">
        <v>405133</v>
      </c>
      <c r="F792" t="s">
        <v>935</v>
      </c>
      <c r="G792">
        <v>24</v>
      </c>
      <c r="H792">
        <v>24</v>
      </c>
      <c r="I792">
        <f t="shared" si="24"/>
        <v>576</v>
      </c>
      <c r="J792" t="s">
        <v>882</v>
      </c>
      <c r="K792" t="s">
        <v>1191</v>
      </c>
      <c r="L792" s="5" t="s">
        <v>2836</v>
      </c>
      <c r="M792">
        <v>386</v>
      </c>
      <c r="N792" s="2" t="s">
        <v>4047</v>
      </c>
      <c r="O792">
        <v>5133</v>
      </c>
      <c r="Q792" t="str">
        <f t="shared" si="25"/>
        <v>nm3api_inv_sign.ins(p_iit_ne_id =&gt; n,p_effective_date =&gt;'24-Mar-2015' , p_admin_unit=&gt; 3, pf_std_sign_no =&gt; 'RM-020-24' , pf_graph_id =&gt; '386' , pf_show  =&gt; 'Y' , pf_mms_no  =&gt; '5133' , pf_sign_desc =&gt; 'CAMPING TRAILER (SYMBOL)' , pf_wd =&gt; '24' , pf_ht  =&gt; '24' , pf_sq_ft_no =&gt; '576' , pf_sign_strrm_no  =&gt; '405133' , pf_sz  =&gt; '24x24' , pf_color  =&gt; 'SIL/BRN' , pf_std_sign_typ  =&gt; 'RECREATIONAL');</v>
      </c>
    </row>
    <row r="793" spans="1:17" x14ac:dyDescent="0.25">
      <c r="A793" t="s">
        <v>4045</v>
      </c>
      <c r="B793" t="s">
        <v>4042</v>
      </c>
      <c r="C793" s="6">
        <v>42087</v>
      </c>
      <c r="D793" s="3" t="s">
        <v>2139</v>
      </c>
      <c r="E793" s="3">
        <v>408232</v>
      </c>
      <c r="F793" t="s">
        <v>1088</v>
      </c>
      <c r="G793">
        <v>18</v>
      </c>
      <c r="H793">
        <v>18</v>
      </c>
      <c r="I793">
        <f t="shared" si="24"/>
        <v>324</v>
      </c>
      <c r="J793" t="s">
        <v>882</v>
      </c>
      <c r="K793" t="s">
        <v>1191</v>
      </c>
      <c r="L793" s="5" t="s">
        <v>2627</v>
      </c>
      <c r="M793">
        <v>1</v>
      </c>
      <c r="N793" s="2" t="s">
        <v>4047</v>
      </c>
      <c r="O793">
        <v>8232</v>
      </c>
      <c r="Q793" t="str">
        <f t="shared" si="25"/>
        <v>nm3api_inv_sign.ins(p_iit_ne_id =&gt; n,p_effective_date =&gt;'24-Mar-2015' , p_admin_unit=&gt; 3, pf_std_sign_no =&gt; 'RM-050-18' , pf_graph_id =&gt; '1' , pf_show  =&gt; 'Y' , pf_mms_no  =&gt; '8232' , pf_sign_desc =&gt; 'FOOD (SYMBOL)' , pf_wd =&gt; '18' , pf_ht  =&gt; '18' , pf_sq_ft_no =&gt; '324' , pf_sign_strrm_no  =&gt; '408232' , pf_sz  =&gt; '18x18' , pf_color  =&gt; 'SIL/BRN' , pf_std_sign_typ  =&gt; 'RECREATIONAL');</v>
      </c>
    </row>
    <row r="794" spans="1:17" x14ac:dyDescent="0.25">
      <c r="A794" t="s">
        <v>4045</v>
      </c>
      <c r="B794" t="s">
        <v>4042</v>
      </c>
      <c r="C794" s="6">
        <v>42087</v>
      </c>
      <c r="D794" s="3" t="s">
        <v>2140</v>
      </c>
      <c r="E794" s="3" t="s">
        <v>645</v>
      </c>
      <c r="F794" t="s">
        <v>935</v>
      </c>
      <c r="G794">
        <v>24</v>
      </c>
      <c r="H794">
        <v>24</v>
      </c>
      <c r="I794">
        <f t="shared" si="24"/>
        <v>576</v>
      </c>
      <c r="J794" t="s">
        <v>882</v>
      </c>
      <c r="K794" t="s">
        <v>1191</v>
      </c>
      <c r="L794" s="5" t="s">
        <v>2627</v>
      </c>
      <c r="M794">
        <v>1</v>
      </c>
      <c r="N794" s="2" t="s">
        <v>4047</v>
      </c>
      <c r="Q794" t="str">
        <f t="shared" si="25"/>
        <v>nm3api_inv_sign.ins(p_iit_ne_id =&gt; n,p_effective_date =&gt;'24-Mar-2015' , p_admin_unit=&gt; 3, pf_std_sign_no =&gt; 'RM-050-24' , pf_graph_id =&gt; '1' , pf_show  =&gt; 'Y' , pf_mms_no  =&gt; '' , pf_sign_desc =&gt; 'FOOD (SYMBOL)' , pf_wd =&gt; '24' , pf_ht  =&gt; '24' , pf_sq_ft_no =&gt; '576' , pf_sign_strrm_no  =&gt; 'RM-050' , pf_sz  =&gt; '24x24' , pf_color  =&gt; 'SIL/BRN' , pf_std_sign_typ  =&gt; 'RECREATIONAL');</v>
      </c>
    </row>
    <row r="795" spans="1:17" x14ac:dyDescent="0.25">
      <c r="A795" t="s">
        <v>4045</v>
      </c>
      <c r="B795" t="s">
        <v>4042</v>
      </c>
      <c r="C795" s="6">
        <v>42087</v>
      </c>
      <c r="D795" s="3" t="s">
        <v>2141</v>
      </c>
      <c r="E795" s="3" t="s">
        <v>648</v>
      </c>
      <c r="F795" t="s">
        <v>1088</v>
      </c>
      <c r="G795">
        <v>18</v>
      </c>
      <c r="H795">
        <v>18</v>
      </c>
      <c r="I795">
        <f t="shared" si="24"/>
        <v>324</v>
      </c>
      <c r="J795" t="s">
        <v>882</v>
      </c>
      <c r="K795" t="s">
        <v>1191</v>
      </c>
      <c r="L795" s="5" t="s">
        <v>2625</v>
      </c>
      <c r="M795">
        <v>1</v>
      </c>
      <c r="N795" s="2" t="s">
        <v>4047</v>
      </c>
      <c r="Q795" t="str">
        <f t="shared" si="25"/>
        <v>nm3api_inv_sign.ins(p_iit_ne_id =&gt; n,p_effective_date =&gt;'24-Mar-2015' , p_admin_unit=&gt; 3, pf_std_sign_no =&gt; 'RM-080-18' , pf_graph_id =&gt; '1' , pf_show  =&gt; 'Y' , pf_mms_no  =&gt; '' , pf_sign_desc =&gt; 'HANDICAPPED ACCESSIBILITY (SYMBOL)' , pf_wd =&gt; '18' , pf_ht  =&gt; '18' , pf_sq_ft_no =&gt; '324' , pf_sign_strrm_no  =&gt; 'RM-080' , pf_sz  =&gt; '18x18' , pf_color  =&gt; 'SIL/BRN' , pf_std_sign_typ  =&gt; 'RECREATIONAL');</v>
      </c>
    </row>
    <row r="796" spans="1:17" x14ac:dyDescent="0.25">
      <c r="A796" t="s">
        <v>4045</v>
      </c>
      <c r="B796" t="s">
        <v>4042</v>
      </c>
      <c r="C796" s="6">
        <v>42087</v>
      </c>
      <c r="D796" s="3" t="s">
        <v>2142</v>
      </c>
      <c r="E796" s="3" t="s">
        <v>649</v>
      </c>
      <c r="F796" t="s">
        <v>1088</v>
      </c>
      <c r="G796">
        <v>18</v>
      </c>
      <c r="H796">
        <v>18</v>
      </c>
      <c r="I796">
        <f t="shared" si="24"/>
        <v>324</v>
      </c>
      <c r="J796" t="s">
        <v>882</v>
      </c>
      <c r="K796" t="s">
        <v>1191</v>
      </c>
      <c r="L796" s="5" t="s">
        <v>2837</v>
      </c>
      <c r="M796">
        <v>1</v>
      </c>
      <c r="N796" s="2" t="s">
        <v>4047</v>
      </c>
      <c r="Q796" t="str">
        <f t="shared" si="25"/>
        <v>nm3api_inv_sign.ins(p_iit_ne_id =&gt; n,p_effective_date =&gt;'24-Mar-2015' , p_admin_unit=&gt; 3, pf_std_sign_no =&gt; 'RM-090-18' , pf_graph_id =&gt; '1' , pf_show  =&gt; 'Y' , pf_mms_no  =&gt; '' , pf_sign_desc =&gt; 'LODGING (SYMBOL)' , pf_wd =&gt; '18' , pf_ht  =&gt; '18' , pf_sq_ft_no =&gt; '324' , pf_sign_strrm_no  =&gt; 'RM-090' , pf_sz  =&gt; '18x18' , pf_color  =&gt; 'SIL/BRN' , pf_std_sign_typ  =&gt; 'RECREATIONAL');</v>
      </c>
    </row>
    <row r="797" spans="1:17" x14ac:dyDescent="0.25">
      <c r="A797" t="s">
        <v>4045</v>
      </c>
      <c r="B797" t="s">
        <v>4042</v>
      </c>
      <c r="C797" s="6">
        <v>42087</v>
      </c>
      <c r="D797" s="3" t="s">
        <v>2143</v>
      </c>
      <c r="E797" s="3" t="s">
        <v>649</v>
      </c>
      <c r="F797" t="s">
        <v>935</v>
      </c>
      <c r="G797">
        <v>24</v>
      </c>
      <c r="H797">
        <v>24</v>
      </c>
      <c r="I797">
        <f t="shared" si="24"/>
        <v>576</v>
      </c>
      <c r="J797" t="s">
        <v>882</v>
      </c>
      <c r="K797" t="s">
        <v>1191</v>
      </c>
      <c r="L797" s="5" t="s">
        <v>2837</v>
      </c>
      <c r="M797">
        <v>1</v>
      </c>
      <c r="N797" s="2" t="s">
        <v>4047</v>
      </c>
      <c r="Q797" t="str">
        <f t="shared" si="25"/>
        <v>nm3api_inv_sign.ins(p_iit_ne_id =&gt; n,p_effective_date =&gt;'24-Mar-2015' , p_admin_unit=&gt; 3, pf_std_sign_no =&gt; 'RM-090-24' , pf_graph_id =&gt; '1' , pf_show  =&gt; 'Y' , pf_mms_no  =&gt; '' , pf_sign_desc =&gt; 'LODGING (SYMBOL)' , pf_wd =&gt; '24' , pf_ht  =&gt; '24' , pf_sq_ft_no =&gt; '576' , pf_sign_strrm_no  =&gt; 'RM-090' , pf_sz  =&gt; '24x24' , pf_color  =&gt; 'SIL/BRN' , pf_std_sign_typ  =&gt; 'RECREATIONAL');</v>
      </c>
    </row>
    <row r="798" spans="1:17" x14ac:dyDescent="0.25">
      <c r="A798" t="s">
        <v>4045</v>
      </c>
      <c r="B798" t="s">
        <v>4042</v>
      </c>
      <c r="C798" s="6">
        <v>42087</v>
      </c>
      <c r="D798" s="3" t="s">
        <v>2144</v>
      </c>
      <c r="E798" s="3">
        <v>408244</v>
      </c>
      <c r="F798" t="s">
        <v>1088</v>
      </c>
      <c r="G798">
        <v>18</v>
      </c>
      <c r="H798">
        <v>18</v>
      </c>
      <c r="I798">
        <f t="shared" si="24"/>
        <v>324</v>
      </c>
      <c r="J798" t="s">
        <v>882</v>
      </c>
      <c r="K798" t="s">
        <v>1191</v>
      </c>
      <c r="L798" s="5" t="s">
        <v>2739</v>
      </c>
      <c r="M798">
        <v>1</v>
      </c>
      <c r="N798" s="2" t="s">
        <v>4047</v>
      </c>
      <c r="O798">
        <v>8244</v>
      </c>
      <c r="Q798" t="str">
        <f t="shared" si="25"/>
        <v>nm3api_inv_sign.ins(p_iit_ne_id =&gt; n,p_effective_date =&gt;'24-Mar-2015' , p_admin_unit=&gt; 3, pf_std_sign_no =&gt; 'RM-120-18' , pf_graph_id =&gt; '1' , pf_show  =&gt; 'Y' , pf_mms_no  =&gt; '8244' , pf_sign_desc =&gt; 'PICNIC AREA (SYMBOL)' , pf_wd =&gt; '18' , pf_ht  =&gt; '18' , pf_sq_ft_no =&gt; '324' , pf_sign_strrm_no  =&gt; '408244' , pf_sz  =&gt; '18x18' , pf_color  =&gt; 'SIL/BRN' , pf_std_sign_typ  =&gt; 'RECREATIONAL');</v>
      </c>
    </row>
    <row r="799" spans="1:17" x14ac:dyDescent="0.25">
      <c r="A799" t="s">
        <v>4045</v>
      </c>
      <c r="B799" t="s">
        <v>4042</v>
      </c>
      <c r="C799" s="6">
        <v>42087</v>
      </c>
      <c r="D799" s="3" t="s">
        <v>2145</v>
      </c>
      <c r="E799" s="3">
        <v>408247</v>
      </c>
      <c r="F799" t="s">
        <v>1088</v>
      </c>
      <c r="G799">
        <v>18</v>
      </c>
      <c r="H799">
        <v>18</v>
      </c>
      <c r="I799">
        <f t="shared" si="24"/>
        <v>324</v>
      </c>
      <c r="J799" t="s">
        <v>882</v>
      </c>
      <c r="K799" t="s">
        <v>1191</v>
      </c>
      <c r="L799" s="5" t="s">
        <v>2838</v>
      </c>
      <c r="M799">
        <v>1</v>
      </c>
      <c r="N799" s="2" t="s">
        <v>4047</v>
      </c>
      <c r="O799">
        <v>8247</v>
      </c>
      <c r="Q799" t="str">
        <f t="shared" si="25"/>
        <v>nm3api_inv_sign.ins(p_iit_ne_id =&gt; n,p_effective_date =&gt;'24-Mar-2015' , p_admin_unit=&gt; 3, pf_std_sign_no =&gt; 'RM-140-18' , pf_graph_id =&gt; '1' , pf_show  =&gt; 'Y' , pf_mms_no  =&gt; '8247' , pf_sign_desc =&gt; 'REST ROOM (SYMBOL)' , pf_wd =&gt; '18' , pf_ht  =&gt; '18' , pf_sq_ft_no =&gt; '324' , pf_sign_strrm_no  =&gt; '408247' , pf_sz  =&gt; '18x18' , pf_color  =&gt; 'SIL/BRN' , pf_std_sign_typ  =&gt; 'RECREATIONAL');</v>
      </c>
    </row>
    <row r="800" spans="1:17" x14ac:dyDescent="0.25">
      <c r="A800" t="s">
        <v>4045</v>
      </c>
      <c r="B800" t="s">
        <v>4042</v>
      </c>
      <c r="C800" s="6">
        <v>42087</v>
      </c>
      <c r="D800" s="3" t="s">
        <v>2146</v>
      </c>
      <c r="E800" s="3" t="s">
        <v>655</v>
      </c>
      <c r="F800" t="s">
        <v>1088</v>
      </c>
      <c r="G800">
        <v>18</v>
      </c>
      <c r="H800">
        <v>18</v>
      </c>
      <c r="I800">
        <f t="shared" si="24"/>
        <v>324</v>
      </c>
      <c r="J800" t="s">
        <v>882</v>
      </c>
      <c r="K800" t="s">
        <v>1191</v>
      </c>
      <c r="L800" s="5" t="s">
        <v>2619</v>
      </c>
      <c r="M800">
        <v>1</v>
      </c>
      <c r="N800" s="2" t="s">
        <v>4047</v>
      </c>
      <c r="Q800" t="str">
        <f t="shared" si="25"/>
        <v>nm3api_inv_sign.ins(p_iit_ne_id =&gt; n,p_effective_date =&gt;'24-Mar-2015' , p_admin_unit=&gt; 3, pf_std_sign_no =&gt; 'RM-150-18' , pf_graph_id =&gt; '1' , pf_show  =&gt; 'Y' , pf_mms_no  =&gt; '' , pf_sign_desc =&gt; 'TELEPHONE (SYMBOL)' , pf_wd =&gt; '18' , pf_ht  =&gt; '18' , pf_sq_ft_no =&gt; '324' , pf_sign_strrm_no  =&gt; 'RM-150' , pf_sz  =&gt; '18x18' , pf_color  =&gt; 'SIL/BRN' , pf_std_sign_typ  =&gt; 'RECREATIONAL');</v>
      </c>
    </row>
    <row r="801" spans="1:17" x14ac:dyDescent="0.25">
      <c r="A801" t="s">
        <v>4045</v>
      </c>
      <c r="B801" t="s">
        <v>4042</v>
      </c>
      <c r="C801" s="6">
        <v>42087</v>
      </c>
      <c r="D801" s="3" t="s">
        <v>2147</v>
      </c>
      <c r="E801" s="3" t="s">
        <v>656</v>
      </c>
      <c r="F801" t="s">
        <v>1088</v>
      </c>
      <c r="G801">
        <v>18</v>
      </c>
      <c r="H801">
        <v>18</v>
      </c>
      <c r="I801">
        <f t="shared" si="24"/>
        <v>324</v>
      </c>
      <c r="J801" t="s">
        <v>882</v>
      </c>
      <c r="K801" t="s">
        <v>1191</v>
      </c>
      <c r="L801" s="5" t="s">
        <v>2839</v>
      </c>
      <c r="M801">
        <v>1</v>
      </c>
      <c r="N801" s="2" t="s">
        <v>4047</v>
      </c>
      <c r="Q801" t="str">
        <f t="shared" si="25"/>
        <v>nm3api_inv_sign.ins(p_iit_ne_id =&gt; n,p_effective_date =&gt;'24-Mar-2015' , p_admin_unit=&gt; 3, pf_std_sign_no =&gt; 'RM-160-18' , pf_graph_id =&gt; '1' , pf_show  =&gt; 'Y' , pf_mms_no  =&gt; '' , pf_sign_desc =&gt; 'SANITARY STATION (SYMBOL)' , pf_wd =&gt; '18' , pf_ht  =&gt; '18' , pf_sq_ft_no =&gt; '324' , pf_sign_strrm_no  =&gt; 'RM-160' , pf_sz  =&gt; '18x18' , pf_color  =&gt; 'SIL/BRN' , pf_std_sign_typ  =&gt; 'RECREATIONAL');</v>
      </c>
    </row>
    <row r="802" spans="1:17" x14ac:dyDescent="0.25">
      <c r="A802" t="s">
        <v>4045</v>
      </c>
      <c r="B802" t="s">
        <v>4042</v>
      </c>
      <c r="C802" s="6">
        <v>42087</v>
      </c>
      <c r="D802" s="3" t="s">
        <v>2148</v>
      </c>
      <c r="E802" s="3" t="s">
        <v>2149</v>
      </c>
      <c r="F802" t="s">
        <v>1088</v>
      </c>
      <c r="G802">
        <v>18</v>
      </c>
      <c r="H802">
        <v>18</v>
      </c>
      <c r="I802">
        <f t="shared" si="24"/>
        <v>324</v>
      </c>
      <c r="J802" t="s">
        <v>882</v>
      </c>
      <c r="K802" t="s">
        <v>1191</v>
      </c>
      <c r="L802" s="5" t="s">
        <v>2840</v>
      </c>
      <c r="M802">
        <v>1</v>
      </c>
      <c r="N802" s="2" t="s">
        <v>4047</v>
      </c>
      <c r="Q802" t="str">
        <f t="shared" si="25"/>
        <v>nm3api_inv_sign.ins(p_iit_ne_id =&gt; n,p_effective_date =&gt;'24-Mar-2015' , p_admin_unit=&gt; 3, pf_std_sign_no =&gt; 'RM-210-18' , pf_graph_id =&gt; '1' , pf_show  =&gt; 'Y' , pf_mms_no  =&gt; '' , pf_sign_desc =&gt; 'GROUP CAMPING (SYMBOL)' , pf_wd =&gt; '18' , pf_ht  =&gt; '18' , pf_sq_ft_no =&gt; '324' , pf_sign_strrm_no  =&gt; 'RM-210' , pf_sz  =&gt; '18x18' , pf_color  =&gt; 'SIL/BRN' , pf_std_sign_typ  =&gt; 'RECREATIONAL');</v>
      </c>
    </row>
    <row r="803" spans="1:17" x14ac:dyDescent="0.25">
      <c r="A803" t="s">
        <v>4045</v>
      </c>
      <c r="B803" t="s">
        <v>4042</v>
      </c>
      <c r="C803" s="6">
        <v>42087</v>
      </c>
      <c r="D803" s="3" t="s">
        <v>2150</v>
      </c>
      <c r="E803" s="3" t="s">
        <v>2151</v>
      </c>
      <c r="F803" t="s">
        <v>1088</v>
      </c>
      <c r="G803">
        <v>18</v>
      </c>
      <c r="H803">
        <v>18</v>
      </c>
      <c r="I803">
        <f t="shared" si="24"/>
        <v>324</v>
      </c>
      <c r="J803" t="s">
        <v>882</v>
      </c>
      <c r="K803" t="s">
        <v>1191</v>
      </c>
      <c r="L803" s="5" t="s">
        <v>2841</v>
      </c>
      <c r="M803">
        <v>1</v>
      </c>
      <c r="N803" s="2" t="s">
        <v>4047</v>
      </c>
      <c r="Q803" t="str">
        <f t="shared" si="25"/>
        <v>nm3api_inv_sign.ins(p_iit_ne_id =&gt; n,p_effective_date =&gt;'24-Mar-2015' , p_admin_unit=&gt; 3, pf_std_sign_no =&gt; 'RM-220-18' , pf_graph_id =&gt; '1' , pf_show  =&gt; 'Y' , pf_mms_no  =&gt; '' , pf_sign_desc =&gt; 'GROUP PICNICING (SYMBOL)' , pf_wd =&gt; '18' , pf_ht  =&gt; '18' , pf_sq_ft_no =&gt; '324' , pf_sign_strrm_no  =&gt; 'RM-220' , pf_sz  =&gt; '18x18' , pf_color  =&gt; 'SIL/BRN' , pf_std_sign_typ  =&gt; 'RECREATIONAL');</v>
      </c>
    </row>
    <row r="804" spans="1:17" x14ac:dyDescent="0.25">
      <c r="A804" t="s">
        <v>4045</v>
      </c>
      <c r="B804" t="s">
        <v>4042</v>
      </c>
      <c r="C804" s="6">
        <v>42087</v>
      </c>
      <c r="D804" s="3" t="s">
        <v>2152</v>
      </c>
      <c r="E804" s="3" t="s">
        <v>661</v>
      </c>
      <c r="F804" t="s">
        <v>1088</v>
      </c>
      <c r="G804">
        <v>18</v>
      </c>
      <c r="H804">
        <v>18</v>
      </c>
      <c r="I804">
        <f t="shared" si="24"/>
        <v>324</v>
      </c>
      <c r="J804" t="s">
        <v>882</v>
      </c>
      <c r="K804" t="s">
        <v>1191</v>
      </c>
      <c r="L804" s="5" t="s">
        <v>2842</v>
      </c>
      <c r="M804">
        <v>1</v>
      </c>
      <c r="N804" s="2" t="s">
        <v>4047</v>
      </c>
      <c r="Q804" t="str">
        <f t="shared" si="25"/>
        <v>nm3api_inv_sign.ins(p_iit_ne_id =&gt; n,p_effective_date =&gt;'24-Mar-2015' , p_admin_unit=&gt; 3, pf_std_sign_no =&gt; 'RS-040-18' , pf_graph_id =&gt; '1' , pf_show  =&gt; 'Y' , pf_mms_no  =&gt; '' , pf_sign_desc =&gt; 'CROSS COUNTRY SKIING (SYMBOL)' , pf_wd =&gt; '18' , pf_ht  =&gt; '18' , pf_sq_ft_no =&gt; '324' , pf_sign_strrm_no  =&gt; 'RS-040' , pf_sz  =&gt; '18x18' , pf_color  =&gt; 'SIL/BRN' , pf_std_sign_typ  =&gt; 'RECREATIONAL');</v>
      </c>
    </row>
    <row r="805" spans="1:17" x14ac:dyDescent="0.25">
      <c r="A805" t="s">
        <v>4045</v>
      </c>
      <c r="B805" t="s">
        <v>4042</v>
      </c>
      <c r="C805" s="6">
        <v>42087</v>
      </c>
      <c r="D805" s="3" t="s">
        <v>2153</v>
      </c>
      <c r="E805" s="3">
        <v>408320</v>
      </c>
      <c r="F805" t="s">
        <v>935</v>
      </c>
      <c r="G805">
        <v>24</v>
      </c>
      <c r="H805">
        <v>24</v>
      </c>
      <c r="I805">
        <f t="shared" si="24"/>
        <v>576</v>
      </c>
      <c r="J805" t="s">
        <v>882</v>
      </c>
      <c r="K805" t="s">
        <v>1191</v>
      </c>
      <c r="L805" s="5" t="s">
        <v>2842</v>
      </c>
      <c r="M805">
        <v>1</v>
      </c>
      <c r="N805" s="2" t="s">
        <v>4047</v>
      </c>
      <c r="O805">
        <v>8320</v>
      </c>
      <c r="Q805" t="str">
        <f t="shared" si="25"/>
        <v>nm3api_inv_sign.ins(p_iit_ne_id =&gt; n,p_effective_date =&gt;'24-Mar-2015' , p_admin_unit=&gt; 3, pf_std_sign_no =&gt; 'RS-040-24' , pf_graph_id =&gt; '1' , pf_show  =&gt; 'Y' , pf_mms_no  =&gt; '8320' , pf_sign_desc =&gt; 'CROSS COUNTRY SKIING (SYMBOL)' , pf_wd =&gt; '24' , pf_ht  =&gt; '24' , pf_sq_ft_no =&gt; '576' , pf_sign_strrm_no  =&gt; '408320' , pf_sz  =&gt; '24x24' , pf_color  =&gt; 'SIL/BRN' , pf_std_sign_typ  =&gt; 'RECREATIONAL');</v>
      </c>
    </row>
    <row r="806" spans="1:17" x14ac:dyDescent="0.25">
      <c r="A806" t="s">
        <v>4045</v>
      </c>
      <c r="B806" t="s">
        <v>4042</v>
      </c>
      <c r="C806" s="6">
        <v>42087</v>
      </c>
      <c r="D806" s="3" t="s">
        <v>2154</v>
      </c>
      <c r="E806" s="3" t="s">
        <v>662</v>
      </c>
      <c r="F806" t="s">
        <v>1088</v>
      </c>
      <c r="G806">
        <v>18</v>
      </c>
      <c r="H806">
        <v>18</v>
      </c>
      <c r="I806">
        <f t="shared" si="24"/>
        <v>324</v>
      </c>
      <c r="J806" t="s">
        <v>882</v>
      </c>
      <c r="K806" t="s">
        <v>1191</v>
      </c>
      <c r="L806" s="5" t="s">
        <v>2843</v>
      </c>
      <c r="M806">
        <v>1</v>
      </c>
      <c r="N806" s="2" t="s">
        <v>4047</v>
      </c>
      <c r="Q806" t="str">
        <f t="shared" si="25"/>
        <v>nm3api_inv_sign.ins(p_iit_ne_id =&gt; n,p_effective_date =&gt;'24-Mar-2015' , p_admin_unit=&gt; 3, pf_std_sign_no =&gt; 'RS-050-18' , pf_graph_id =&gt; '1' , pf_show  =&gt; 'Y' , pf_mms_no  =&gt; '' , pf_sign_desc =&gt; 'DOWNHILL SKIING (SYMBOL)' , pf_wd =&gt; '18' , pf_ht  =&gt; '18' , pf_sq_ft_no =&gt; '324' , pf_sign_strrm_no  =&gt; 'RS-050' , pf_sz  =&gt; '18x18' , pf_color  =&gt; 'SIL/BRN' , pf_std_sign_typ  =&gt; 'RECREATIONAL');</v>
      </c>
    </row>
    <row r="807" spans="1:17" x14ac:dyDescent="0.25">
      <c r="A807" t="s">
        <v>4045</v>
      </c>
      <c r="B807" t="s">
        <v>4042</v>
      </c>
      <c r="C807" s="6">
        <v>42087</v>
      </c>
      <c r="D807" s="3" t="s">
        <v>2155</v>
      </c>
      <c r="E807" s="3" t="s">
        <v>2156</v>
      </c>
      <c r="F807" t="s">
        <v>1088</v>
      </c>
      <c r="G807">
        <v>18</v>
      </c>
      <c r="H807">
        <v>18</v>
      </c>
      <c r="I807">
        <f t="shared" si="24"/>
        <v>324</v>
      </c>
      <c r="J807" t="s">
        <v>882</v>
      </c>
      <c r="K807" t="s">
        <v>1191</v>
      </c>
      <c r="L807" s="5" t="s">
        <v>2843</v>
      </c>
      <c r="M807">
        <v>1</v>
      </c>
      <c r="N807" s="2" t="s">
        <v>4047</v>
      </c>
      <c r="Q807" t="str">
        <f t="shared" si="25"/>
        <v>nm3api_inv_sign.ins(p_iit_ne_id =&gt; n,p_effective_date =&gt;'24-Mar-2015' , p_admin_unit=&gt; 3, pf_std_sign_no =&gt; 'RS050-18' , pf_graph_id =&gt; '1' , pf_show  =&gt; 'Y' , pf_mms_no  =&gt; '' , pf_sign_desc =&gt; 'DOWNHILL SKIING (SYMBOL)' , pf_wd =&gt; '18' , pf_ht  =&gt; '18' , pf_sq_ft_no =&gt; '324' , pf_sign_strrm_no  =&gt; 'RS050' , pf_sz  =&gt; '18x18' , pf_color  =&gt; 'SIL/BRN' , pf_std_sign_typ  =&gt; 'RECREATIONAL');</v>
      </c>
    </row>
    <row r="808" spans="1:17" x14ac:dyDescent="0.25">
      <c r="A808" t="s">
        <v>4045</v>
      </c>
      <c r="B808" t="s">
        <v>4042</v>
      </c>
      <c r="C808" s="6">
        <v>42087</v>
      </c>
      <c r="D808" s="3" t="s">
        <v>2157</v>
      </c>
      <c r="E808" s="3" t="s">
        <v>662</v>
      </c>
      <c r="F808" t="s">
        <v>935</v>
      </c>
      <c r="G808">
        <v>24</v>
      </c>
      <c r="H808">
        <v>24</v>
      </c>
      <c r="I808">
        <f t="shared" si="24"/>
        <v>576</v>
      </c>
      <c r="J808" t="s">
        <v>882</v>
      </c>
      <c r="K808" t="s">
        <v>1191</v>
      </c>
      <c r="L808" s="5" t="s">
        <v>2843</v>
      </c>
      <c r="M808">
        <v>1</v>
      </c>
      <c r="N808" s="2" t="s">
        <v>4047</v>
      </c>
      <c r="Q808" t="str">
        <f t="shared" si="25"/>
        <v>nm3api_inv_sign.ins(p_iit_ne_id =&gt; n,p_effective_date =&gt;'24-Mar-2015' , p_admin_unit=&gt; 3, pf_std_sign_no =&gt; 'RS-050-24' , pf_graph_id =&gt; '1' , pf_show  =&gt; 'Y' , pf_mms_no  =&gt; '' , pf_sign_desc =&gt; 'DOWNHILL SKIING (SYMBOL)' , pf_wd =&gt; '24' , pf_ht  =&gt; '24' , pf_sq_ft_no =&gt; '576' , pf_sign_strrm_no  =&gt; 'RS-050' , pf_sz  =&gt; '24x24' , pf_color  =&gt; 'SIL/BRN' , pf_std_sign_typ  =&gt; 'RECREATIONAL');</v>
      </c>
    </row>
    <row r="809" spans="1:17" x14ac:dyDescent="0.25">
      <c r="A809" t="s">
        <v>4045</v>
      </c>
      <c r="B809" t="s">
        <v>4042</v>
      </c>
      <c r="C809" s="6">
        <v>42087</v>
      </c>
      <c r="D809" s="3" t="s">
        <v>2158</v>
      </c>
      <c r="E809" s="3" t="s">
        <v>2156</v>
      </c>
      <c r="F809" t="s">
        <v>935</v>
      </c>
      <c r="G809">
        <v>24</v>
      </c>
      <c r="H809">
        <v>24</v>
      </c>
      <c r="I809">
        <f t="shared" si="24"/>
        <v>576</v>
      </c>
      <c r="J809" t="s">
        <v>882</v>
      </c>
      <c r="K809" t="s">
        <v>1191</v>
      </c>
      <c r="L809" s="5" t="s">
        <v>2843</v>
      </c>
      <c r="M809">
        <v>1</v>
      </c>
      <c r="N809" s="2" t="s">
        <v>4047</v>
      </c>
      <c r="Q809" t="str">
        <f t="shared" si="25"/>
        <v>nm3api_inv_sign.ins(p_iit_ne_id =&gt; n,p_effective_date =&gt;'24-Mar-2015' , p_admin_unit=&gt; 3, pf_std_sign_no =&gt; 'RS050-24' , pf_graph_id =&gt; '1' , pf_show  =&gt; 'Y' , pf_mms_no  =&gt; '' , pf_sign_desc =&gt; 'DOWNHILL SKIING (SYMBOL)' , pf_wd =&gt; '24' , pf_ht  =&gt; '24' , pf_sq_ft_no =&gt; '576' , pf_sign_strrm_no  =&gt; 'RS050' , pf_sz  =&gt; '24x24' , pf_color  =&gt; 'SIL/BRN' , pf_std_sign_typ  =&gt; 'RECREATIONAL');</v>
      </c>
    </row>
    <row r="810" spans="1:17" x14ac:dyDescent="0.25">
      <c r="A810" t="s">
        <v>4045</v>
      </c>
      <c r="B810" t="s">
        <v>4042</v>
      </c>
      <c r="C810" s="6">
        <v>42087</v>
      </c>
      <c r="D810" s="3" t="s">
        <v>2159</v>
      </c>
      <c r="E810" s="3" t="s">
        <v>664</v>
      </c>
      <c r="F810" t="s">
        <v>1088</v>
      </c>
      <c r="G810">
        <v>18</v>
      </c>
      <c r="H810">
        <v>18</v>
      </c>
      <c r="I810">
        <f t="shared" si="24"/>
        <v>324</v>
      </c>
      <c r="J810" t="s">
        <v>882</v>
      </c>
      <c r="K810" t="s">
        <v>1191</v>
      </c>
      <c r="L810" s="5" t="s">
        <v>2720</v>
      </c>
      <c r="M810">
        <v>1</v>
      </c>
      <c r="N810" s="2" t="s">
        <v>4047</v>
      </c>
      <c r="Q810" t="str">
        <f t="shared" si="25"/>
        <v>nm3api_inv_sign.ins(p_iit_ne_id =&gt; n,p_effective_date =&gt;'24-Mar-2015' , p_admin_unit=&gt; 3, pf_std_sign_no =&gt; 'RS-070-18' , pf_graph_id =&gt; '1' , pf_show  =&gt; 'Y' , pf_mms_no  =&gt; '' , pf_sign_desc =&gt; 'SNOWMOBILE (SYMBOL)' , pf_wd =&gt; '18' , pf_ht  =&gt; '18' , pf_sq_ft_no =&gt; '324' , pf_sign_strrm_no  =&gt; 'RS-070' , pf_sz  =&gt; '18x18' , pf_color  =&gt; 'SIL/BRN' , pf_std_sign_typ  =&gt; 'RECREATIONAL');</v>
      </c>
    </row>
    <row r="811" spans="1:17" x14ac:dyDescent="0.25">
      <c r="A811" t="s">
        <v>4045</v>
      </c>
      <c r="B811" t="s">
        <v>4042</v>
      </c>
      <c r="C811" s="6">
        <v>42087</v>
      </c>
      <c r="D811" s="3" t="s">
        <v>2160</v>
      </c>
      <c r="E811" s="3" t="s">
        <v>664</v>
      </c>
      <c r="F811" t="s">
        <v>935</v>
      </c>
      <c r="G811">
        <v>24</v>
      </c>
      <c r="H811">
        <v>24</v>
      </c>
      <c r="I811">
        <f t="shared" si="24"/>
        <v>576</v>
      </c>
      <c r="J811" t="s">
        <v>882</v>
      </c>
      <c r="K811" t="s">
        <v>1191</v>
      </c>
      <c r="L811" s="5" t="s">
        <v>2720</v>
      </c>
      <c r="M811">
        <v>1</v>
      </c>
      <c r="N811" s="2" t="s">
        <v>4047</v>
      </c>
      <c r="Q811" t="str">
        <f t="shared" si="25"/>
        <v>nm3api_inv_sign.ins(p_iit_ne_id =&gt; n,p_effective_date =&gt;'24-Mar-2015' , p_admin_unit=&gt; 3, pf_std_sign_no =&gt; 'RS-070-24' , pf_graph_id =&gt; '1' , pf_show  =&gt; 'Y' , pf_mms_no  =&gt; '' , pf_sign_desc =&gt; 'SNOWMOBILE (SYMBOL)' , pf_wd =&gt; '24' , pf_ht  =&gt; '24' , pf_sq_ft_no =&gt; '576' , pf_sign_strrm_no  =&gt; 'RS-070' , pf_sz  =&gt; '24x24' , pf_color  =&gt; 'SIL/BRN' , pf_std_sign_typ  =&gt; 'RECREATIONAL');</v>
      </c>
    </row>
    <row r="812" spans="1:17" x14ac:dyDescent="0.25">
      <c r="A812" t="s">
        <v>4045</v>
      </c>
      <c r="B812" t="s">
        <v>4042</v>
      </c>
      <c r="C812" s="6">
        <v>42087</v>
      </c>
      <c r="D812" s="3" t="s">
        <v>2161</v>
      </c>
      <c r="E812" s="3" t="s">
        <v>666</v>
      </c>
      <c r="F812" t="s">
        <v>1088</v>
      </c>
      <c r="G812">
        <v>18</v>
      </c>
      <c r="H812">
        <v>18</v>
      </c>
      <c r="I812">
        <f t="shared" si="24"/>
        <v>324</v>
      </c>
      <c r="J812" t="s">
        <v>882</v>
      </c>
      <c r="K812" t="s">
        <v>1191</v>
      </c>
      <c r="L812" s="5" t="s">
        <v>2844</v>
      </c>
      <c r="M812">
        <v>1</v>
      </c>
      <c r="N812" s="2" t="s">
        <v>4047</v>
      </c>
      <c r="Q812" t="str">
        <f t="shared" si="25"/>
        <v>nm3api_inv_sign.ins(p_iit_ne_id =&gt; n,p_effective_date =&gt;'24-Mar-2015' , p_admin_unit=&gt; 3, pf_std_sign_no =&gt; 'RS-090-18' , pf_graph_id =&gt; '1' , pf_show  =&gt; 'Y' , pf_mms_no  =&gt; '' , pf_sign_desc =&gt; 'WINTER RECREATION AREA (SYMBOL)' , pf_wd =&gt; '18' , pf_ht  =&gt; '18' , pf_sq_ft_no =&gt; '324' , pf_sign_strrm_no  =&gt; 'RS-090' , pf_sz  =&gt; '18x18' , pf_color  =&gt; 'SIL/BRN' , pf_std_sign_typ  =&gt; 'RECREATIONAL');</v>
      </c>
    </row>
    <row r="813" spans="1:17" x14ac:dyDescent="0.25">
      <c r="A813" t="s">
        <v>4045</v>
      </c>
      <c r="B813" t="s">
        <v>4042</v>
      </c>
      <c r="C813" s="6">
        <v>42087</v>
      </c>
      <c r="D813" s="3" t="s">
        <v>2162</v>
      </c>
      <c r="E813" s="3" t="s">
        <v>671</v>
      </c>
      <c r="F813" t="s">
        <v>1088</v>
      </c>
      <c r="G813">
        <v>18</v>
      </c>
      <c r="H813">
        <v>18</v>
      </c>
      <c r="I813">
        <f t="shared" si="24"/>
        <v>324</v>
      </c>
      <c r="J813" t="s">
        <v>882</v>
      </c>
      <c r="K813" t="s">
        <v>1191</v>
      </c>
      <c r="L813" s="5" t="s">
        <v>2845</v>
      </c>
      <c r="M813">
        <v>1</v>
      </c>
      <c r="N813" s="2" t="s">
        <v>4047</v>
      </c>
      <c r="Q813" t="str">
        <f t="shared" si="25"/>
        <v>nm3api_inv_sign.ins(p_iit_ne_id =&gt; n,p_effective_date =&gt;'24-Mar-2015' , p_admin_unit=&gt; 3, pf_std_sign_no =&gt; 'RW-050-18' , pf_graph_id =&gt; '1' , pf_show  =&gt; 'Y' , pf_mms_no  =&gt; '' , pf_sign_desc =&gt; 'FISHING (SYMBOL)' , pf_wd =&gt; '18' , pf_ht  =&gt; '18' , pf_sq_ft_no =&gt; '324' , pf_sign_strrm_no  =&gt; 'RW-050' , pf_sz  =&gt; '18x18' , pf_color  =&gt; 'SIL/BRN' , pf_std_sign_typ  =&gt; 'RECREATIONAL');</v>
      </c>
    </row>
    <row r="814" spans="1:17" x14ac:dyDescent="0.25">
      <c r="A814" t="s">
        <v>4045</v>
      </c>
      <c r="B814" t="s">
        <v>4042</v>
      </c>
      <c r="C814" s="6">
        <v>42087</v>
      </c>
      <c r="D814" s="3" t="s">
        <v>2163</v>
      </c>
      <c r="E814" s="3">
        <v>408296</v>
      </c>
      <c r="F814" t="s">
        <v>935</v>
      </c>
      <c r="G814">
        <v>24</v>
      </c>
      <c r="H814">
        <v>24</v>
      </c>
      <c r="I814">
        <f t="shared" si="24"/>
        <v>576</v>
      </c>
      <c r="J814" t="s">
        <v>882</v>
      </c>
      <c r="K814" t="s">
        <v>1191</v>
      </c>
      <c r="L814" s="5" t="s">
        <v>2845</v>
      </c>
      <c r="M814">
        <v>1</v>
      </c>
      <c r="N814" s="2" t="s">
        <v>4047</v>
      </c>
      <c r="O814">
        <v>8296</v>
      </c>
      <c r="Q814" t="str">
        <f t="shared" si="25"/>
        <v>nm3api_inv_sign.ins(p_iit_ne_id =&gt; n,p_effective_date =&gt;'24-Mar-2015' , p_admin_unit=&gt; 3, pf_std_sign_no =&gt; 'RW-050-24' , pf_graph_id =&gt; '1' , pf_show  =&gt; 'Y' , pf_mms_no  =&gt; '8296' , pf_sign_desc =&gt; 'FISHING (SYMBOL)' , pf_wd =&gt; '24' , pf_ht  =&gt; '24' , pf_sq_ft_no =&gt; '576' , pf_sign_strrm_no  =&gt; '408296' , pf_sz  =&gt; '24x24' , pf_color  =&gt; 'SIL/BRN' , pf_std_sign_typ  =&gt; 'RECREATIONAL');</v>
      </c>
    </row>
    <row r="815" spans="1:17" x14ac:dyDescent="0.25">
      <c r="A815" t="s">
        <v>4045</v>
      </c>
      <c r="B815" t="s">
        <v>4042</v>
      </c>
      <c r="C815" s="6">
        <v>42087</v>
      </c>
      <c r="D815" s="3" t="s">
        <v>2164</v>
      </c>
      <c r="E815" s="3" t="s">
        <v>672</v>
      </c>
      <c r="F815" t="s">
        <v>1088</v>
      </c>
      <c r="G815">
        <v>18</v>
      </c>
      <c r="H815">
        <v>18</v>
      </c>
      <c r="I815">
        <f t="shared" si="24"/>
        <v>324</v>
      </c>
      <c r="J815" t="s">
        <v>882</v>
      </c>
      <c r="K815" t="s">
        <v>1191</v>
      </c>
      <c r="L815" s="5" t="s">
        <v>2846</v>
      </c>
      <c r="M815">
        <v>1</v>
      </c>
      <c r="N815" s="2" t="s">
        <v>4047</v>
      </c>
      <c r="Q815" t="str">
        <f t="shared" si="25"/>
        <v>nm3api_inv_sign.ins(p_iit_ne_id =&gt; n,p_effective_date =&gt;'24-Mar-2015' , p_admin_unit=&gt; 3, pf_std_sign_no =&gt; 'RW-060-18' , pf_graph_id =&gt; '1' , pf_show  =&gt; 'Y' , pf_mms_no  =&gt; '' , pf_sign_desc =&gt; 'MARINA (SYMBOL)' , pf_wd =&gt; '18' , pf_ht  =&gt; '18' , pf_sq_ft_no =&gt; '324' , pf_sign_strrm_no  =&gt; 'RW-060' , pf_sz  =&gt; '18x18' , pf_color  =&gt; 'SIL/BRN' , pf_std_sign_typ  =&gt; 'RECREATIONAL');</v>
      </c>
    </row>
    <row r="816" spans="1:17" x14ac:dyDescent="0.25">
      <c r="A816" t="s">
        <v>4045</v>
      </c>
      <c r="B816" t="s">
        <v>4042</v>
      </c>
      <c r="C816" s="6">
        <v>42087</v>
      </c>
      <c r="D816" s="3" t="s">
        <v>2165</v>
      </c>
      <c r="E816" s="3" t="s">
        <v>672</v>
      </c>
      <c r="F816" t="s">
        <v>935</v>
      </c>
      <c r="G816">
        <v>24</v>
      </c>
      <c r="H816">
        <v>24</v>
      </c>
      <c r="I816">
        <f t="shared" si="24"/>
        <v>576</v>
      </c>
      <c r="J816" t="s">
        <v>882</v>
      </c>
      <c r="K816" t="s">
        <v>1191</v>
      </c>
      <c r="L816" s="5" t="s">
        <v>2846</v>
      </c>
      <c r="M816">
        <v>1</v>
      </c>
      <c r="N816" s="2" t="s">
        <v>4047</v>
      </c>
      <c r="Q816" t="str">
        <f t="shared" si="25"/>
        <v>nm3api_inv_sign.ins(p_iit_ne_id =&gt; n,p_effective_date =&gt;'24-Mar-2015' , p_admin_unit=&gt; 3, pf_std_sign_no =&gt; 'RW-060-24' , pf_graph_id =&gt; '1' , pf_show  =&gt; 'Y' , pf_mms_no  =&gt; '' , pf_sign_desc =&gt; 'MARINA (SYMBOL)' , pf_wd =&gt; '24' , pf_ht  =&gt; '24' , pf_sq_ft_no =&gt; '576' , pf_sign_strrm_no  =&gt; 'RW-060' , pf_sz  =&gt; '24x24' , pf_color  =&gt; 'SIL/BRN' , pf_std_sign_typ  =&gt; 'RECREATIONAL');</v>
      </c>
    </row>
    <row r="817" spans="1:17" x14ac:dyDescent="0.25">
      <c r="A817" t="s">
        <v>4045</v>
      </c>
      <c r="B817" t="s">
        <v>4042</v>
      </c>
      <c r="C817" s="6">
        <v>42087</v>
      </c>
      <c r="D817" s="3" t="s">
        <v>2166</v>
      </c>
      <c r="E817" s="3" t="s">
        <v>674</v>
      </c>
      <c r="F817" t="s">
        <v>1088</v>
      </c>
      <c r="G817">
        <v>18</v>
      </c>
      <c r="H817">
        <v>18</v>
      </c>
      <c r="I817">
        <f t="shared" si="24"/>
        <v>324</v>
      </c>
      <c r="J817" t="s">
        <v>882</v>
      </c>
      <c r="K817" t="s">
        <v>1191</v>
      </c>
      <c r="L817" s="5" t="s">
        <v>2847</v>
      </c>
      <c r="M817">
        <v>1</v>
      </c>
      <c r="N817" s="2" t="s">
        <v>4047</v>
      </c>
      <c r="Q817" t="str">
        <f t="shared" si="25"/>
        <v>nm3api_inv_sign.ins(p_iit_ne_id =&gt; n,p_effective_date =&gt;'24-Mar-2015' , p_admin_unit=&gt; 3, pf_std_sign_no =&gt; 'RW-080-18' , pf_graph_id =&gt; '1' , pf_show  =&gt; 'Y' , pf_mms_no  =&gt; '' , pf_sign_desc =&gt; 'BOAT LAUNCH (SYMBOL)' , pf_wd =&gt; '18' , pf_ht  =&gt; '18' , pf_sq_ft_no =&gt; '324' , pf_sign_strrm_no  =&gt; 'RW-080' , pf_sz  =&gt; '18x18' , pf_color  =&gt; 'SIL/BRN' , pf_std_sign_typ  =&gt; 'RECREATIONAL');</v>
      </c>
    </row>
    <row r="818" spans="1:17" x14ac:dyDescent="0.25">
      <c r="A818" t="s">
        <v>4045</v>
      </c>
      <c r="B818" t="s">
        <v>4042</v>
      </c>
      <c r="C818" s="6">
        <v>42087</v>
      </c>
      <c r="D818" s="3" t="s">
        <v>2167</v>
      </c>
      <c r="E818" s="3">
        <v>405132</v>
      </c>
      <c r="F818" t="s">
        <v>935</v>
      </c>
      <c r="G818">
        <v>24</v>
      </c>
      <c r="H818">
        <v>24</v>
      </c>
      <c r="I818">
        <f t="shared" si="24"/>
        <v>576</v>
      </c>
      <c r="J818" t="s">
        <v>882</v>
      </c>
      <c r="K818" t="s">
        <v>1191</v>
      </c>
      <c r="L818" s="5" t="s">
        <v>2847</v>
      </c>
      <c r="M818">
        <v>1</v>
      </c>
      <c r="N818" s="2" t="s">
        <v>4047</v>
      </c>
      <c r="O818">
        <v>5132</v>
      </c>
      <c r="Q818" t="str">
        <f t="shared" si="25"/>
        <v>nm3api_inv_sign.ins(p_iit_ne_id =&gt; n,p_effective_date =&gt;'24-Mar-2015' , p_admin_unit=&gt; 3, pf_std_sign_no =&gt; 'RW-080-24' , pf_graph_id =&gt; '1' , pf_show  =&gt; 'Y' , pf_mms_no  =&gt; '5132' , pf_sign_desc =&gt; 'BOAT LAUNCH (SYMBOL)' , pf_wd =&gt; '24' , pf_ht  =&gt; '24' , pf_sq_ft_no =&gt; '576' , pf_sign_strrm_no  =&gt; '405132' , pf_sz  =&gt; '24x24' , pf_color  =&gt; 'SIL/BRN' , pf_std_sign_typ  =&gt; 'RECREATIONAL');</v>
      </c>
    </row>
    <row r="819" spans="1:17" x14ac:dyDescent="0.25">
      <c r="A819" t="s">
        <v>4045</v>
      </c>
      <c r="B819" t="s">
        <v>4042</v>
      </c>
      <c r="C819" s="6">
        <v>42087</v>
      </c>
      <c r="D819" s="3" t="s">
        <v>2168</v>
      </c>
      <c r="E819" s="3" t="s">
        <v>675</v>
      </c>
      <c r="F819" t="s">
        <v>1088</v>
      </c>
      <c r="G819">
        <v>18</v>
      </c>
      <c r="H819">
        <v>18</v>
      </c>
      <c r="I819">
        <f t="shared" si="24"/>
        <v>324</v>
      </c>
      <c r="J819" t="s">
        <v>882</v>
      </c>
      <c r="K819" t="s">
        <v>1191</v>
      </c>
      <c r="L819" s="5" t="s">
        <v>2848</v>
      </c>
      <c r="M819">
        <v>1</v>
      </c>
      <c r="N819" s="2" t="s">
        <v>4047</v>
      </c>
      <c r="Q819" t="str">
        <f t="shared" si="25"/>
        <v>nm3api_inv_sign.ins(p_iit_ne_id =&gt; n,p_effective_date =&gt;'24-Mar-2015' , p_admin_unit=&gt; 3, pf_std_sign_no =&gt; 'RW-090-18' , pf_graph_id =&gt; '1' , pf_show  =&gt; 'Y' , pf_mms_no  =&gt; '' , pf_sign_desc =&gt; 'ROWBOATING (SYMBOL)' , pf_wd =&gt; '18' , pf_ht  =&gt; '18' , pf_sq_ft_no =&gt; '324' , pf_sign_strrm_no  =&gt; 'RW-090' , pf_sz  =&gt; '18x18' , pf_color  =&gt; 'SIL/BRN' , pf_std_sign_typ  =&gt; 'RECREATIONAL');</v>
      </c>
    </row>
    <row r="820" spans="1:17" x14ac:dyDescent="0.25">
      <c r="A820" t="s">
        <v>4045</v>
      </c>
      <c r="B820" t="s">
        <v>4042</v>
      </c>
      <c r="C820" s="6">
        <v>42087</v>
      </c>
      <c r="D820" s="3" t="s">
        <v>2169</v>
      </c>
      <c r="E820" s="3" t="s">
        <v>677</v>
      </c>
      <c r="F820" t="s">
        <v>935</v>
      </c>
      <c r="G820">
        <v>24</v>
      </c>
      <c r="H820">
        <v>24</v>
      </c>
      <c r="I820">
        <f t="shared" si="24"/>
        <v>576</v>
      </c>
      <c r="J820" t="s">
        <v>882</v>
      </c>
      <c r="K820" t="s">
        <v>1191</v>
      </c>
      <c r="L820" s="5" t="s">
        <v>2849</v>
      </c>
      <c r="M820">
        <v>1</v>
      </c>
      <c r="N820" s="2" t="s">
        <v>4047</v>
      </c>
      <c r="Q820" t="str">
        <f t="shared" si="25"/>
        <v>nm3api_inv_sign.ins(p_iit_ne_id =&gt; n,p_effective_date =&gt;'24-Mar-2015' , p_admin_unit=&gt; 3, pf_std_sign_no =&gt; 'RW-110-24' , pf_graph_id =&gt; '1' , pf_show  =&gt; 'Y' , pf_mms_no  =&gt; '' , pf_sign_desc =&gt; 'WATER SKIING (SYMBOL)' , pf_wd =&gt; '24' , pf_ht  =&gt; '24' , pf_sq_ft_no =&gt; '576' , pf_sign_strrm_no  =&gt; 'RW-110' , pf_sz  =&gt; '24x24' , pf_color  =&gt; 'SIL/BRN' , pf_std_sign_typ  =&gt; 'RECREATIONAL');</v>
      </c>
    </row>
    <row r="821" spans="1:17" x14ac:dyDescent="0.25">
      <c r="A821" t="s">
        <v>4045</v>
      </c>
      <c r="B821" t="s">
        <v>4042</v>
      </c>
      <c r="C821" s="6">
        <v>42087</v>
      </c>
      <c r="D821" s="3" t="s">
        <v>2170</v>
      </c>
      <c r="E821" s="3" t="s">
        <v>679</v>
      </c>
      <c r="F821" t="s">
        <v>1088</v>
      </c>
      <c r="G821">
        <v>18</v>
      </c>
      <c r="H821">
        <v>18</v>
      </c>
      <c r="I821">
        <f t="shared" si="24"/>
        <v>324</v>
      </c>
      <c r="J821" t="s">
        <v>882</v>
      </c>
      <c r="K821" t="s">
        <v>1191</v>
      </c>
      <c r="L821" s="5" t="s">
        <v>2850</v>
      </c>
      <c r="M821">
        <v>1</v>
      </c>
      <c r="N821" s="2" t="s">
        <v>4047</v>
      </c>
      <c r="Q821" t="str">
        <f t="shared" si="25"/>
        <v>nm3api_inv_sign.ins(p_iit_ne_id =&gt; n,p_effective_date =&gt;'24-Mar-2015' , p_admin_unit=&gt; 3, pf_std_sign_no =&gt; 'RW-130-18' , pf_graph_id =&gt; '1' , pf_show  =&gt; 'Y' , pf_mms_no  =&gt; '' , pf_sign_desc =&gt; 'SWIMMING (SYMBOL)' , pf_wd =&gt; '18' , pf_ht  =&gt; '18' , pf_sq_ft_no =&gt; '324' , pf_sign_strrm_no  =&gt; 'RW-130' , pf_sz  =&gt; '18x18' , pf_color  =&gt; 'SIL/BRN' , pf_std_sign_typ  =&gt; 'RECREATIONAL');</v>
      </c>
    </row>
    <row r="822" spans="1:17" x14ac:dyDescent="0.25">
      <c r="A822" t="s">
        <v>4045</v>
      </c>
      <c r="B822" t="s">
        <v>4042</v>
      </c>
      <c r="C822" s="6">
        <v>42087</v>
      </c>
      <c r="D822" s="3" t="s">
        <v>2171</v>
      </c>
      <c r="E822" s="3">
        <v>405077</v>
      </c>
      <c r="F822" t="s">
        <v>1088</v>
      </c>
      <c r="G822">
        <v>18</v>
      </c>
      <c r="H822">
        <v>18</v>
      </c>
      <c r="I822">
        <f t="shared" si="24"/>
        <v>324</v>
      </c>
      <c r="J822" t="s">
        <v>882</v>
      </c>
      <c r="K822" t="s">
        <v>1191</v>
      </c>
      <c r="L822" s="5" t="s">
        <v>2851</v>
      </c>
      <c r="M822">
        <v>1</v>
      </c>
      <c r="N822" s="2" t="s">
        <v>4047</v>
      </c>
      <c r="O822">
        <v>5077</v>
      </c>
      <c r="Q822" t="str">
        <f t="shared" si="25"/>
        <v>nm3api_inv_sign.ins(p_iit_ne_id =&gt; n,p_effective_date =&gt;'24-Mar-2015' , p_admin_unit=&gt; 3, pf_std_sign_no =&gt; 'RW-210-18' , pf_graph_id =&gt; '1' , pf_show  =&gt; 'Y' , pf_mms_no  =&gt; '5077' , pf_sign_desc =&gt; 'WIND SURF (SYMBOL)' , pf_wd =&gt; '18' , pf_ht  =&gt; '18' , pf_sq_ft_no =&gt; '324' , pf_sign_strrm_no  =&gt; '405077' , pf_sz  =&gt; '18x18' , pf_color  =&gt; 'SIL/BRN' , pf_std_sign_typ  =&gt; 'RECREATIONAL');</v>
      </c>
    </row>
    <row r="823" spans="1:17" x14ac:dyDescent="0.25">
      <c r="A823" t="s">
        <v>4045</v>
      </c>
      <c r="B823" t="s">
        <v>4042</v>
      </c>
      <c r="C823" s="6">
        <v>42087</v>
      </c>
      <c r="D823" s="3" t="s">
        <v>2172</v>
      </c>
      <c r="E823" s="3">
        <v>405110</v>
      </c>
      <c r="F823" t="s">
        <v>827</v>
      </c>
      <c r="G823">
        <v>36</v>
      </c>
      <c r="H823">
        <v>36</v>
      </c>
      <c r="I823">
        <f t="shared" si="24"/>
        <v>1296</v>
      </c>
      <c r="J823" t="s">
        <v>1734</v>
      </c>
      <c r="K823" t="s">
        <v>1023</v>
      </c>
      <c r="L823" s="5" t="s">
        <v>2852</v>
      </c>
      <c r="M823">
        <v>519</v>
      </c>
      <c r="N823" s="2" t="s">
        <v>4047</v>
      </c>
      <c r="O823">
        <v>5110</v>
      </c>
      <c r="Q823" t="str">
        <f t="shared" si="25"/>
        <v>nm3api_inv_sign.ins(p_iit_ne_id =&gt; n,p_effective_date =&gt;'24-Mar-2015' , p_admin_unit=&gt; 3, pf_std_sign_no =&gt; 'S1-1-36' , pf_graph_id =&gt; '519' , pf_show  =&gt; 'Y' , pf_mms_no  =&gt; '5110' , pf_sign_desc =&gt; 'SCHOOL CROSSING ADVANCE' , pf_wd =&gt; '36' , pf_ht  =&gt; '36' , pf_sq_ft_no =&gt; '1296' , pf_sign_strrm_no  =&gt; '405110' , pf_sz  =&gt; '36x36' , pf_color  =&gt; 'BLK/YG' , pf_std_sign_typ  =&gt; 'WARNING');</v>
      </c>
    </row>
    <row r="824" spans="1:17" x14ac:dyDescent="0.25">
      <c r="A824" t="s">
        <v>4045</v>
      </c>
      <c r="B824" t="s">
        <v>4042</v>
      </c>
      <c r="C824" s="6">
        <v>42087</v>
      </c>
      <c r="D824" s="3" t="s">
        <v>2173</v>
      </c>
      <c r="E824" s="3">
        <v>405112</v>
      </c>
      <c r="F824" t="s">
        <v>822</v>
      </c>
      <c r="G824">
        <v>48</v>
      </c>
      <c r="H824">
        <v>48</v>
      </c>
      <c r="I824">
        <f t="shared" si="24"/>
        <v>2304</v>
      </c>
      <c r="J824" t="s">
        <v>1734</v>
      </c>
      <c r="K824" t="s">
        <v>1023</v>
      </c>
      <c r="L824" s="5" t="s">
        <v>2852</v>
      </c>
      <c r="M824">
        <v>519</v>
      </c>
      <c r="N824" s="2" t="s">
        <v>4047</v>
      </c>
      <c r="O824">
        <v>5112</v>
      </c>
      <c r="Q824" t="str">
        <f t="shared" si="25"/>
        <v>nm3api_inv_sign.ins(p_iit_ne_id =&gt; n,p_effective_date =&gt;'24-Mar-2015' , p_admin_unit=&gt; 3, pf_std_sign_no =&gt; 'S1-1-48' , pf_graph_id =&gt; '519' , pf_show  =&gt; 'Y' , pf_mms_no  =&gt; '5112' , pf_sign_desc =&gt; 'SCHOOL CROSSING ADVANCE' , pf_wd =&gt; '48' , pf_ht  =&gt; '48' , pf_sq_ft_no =&gt; '2304' , pf_sign_strrm_no  =&gt; '405112' , pf_sz  =&gt; '48x48' , pf_color  =&gt; 'BLK/YG' , pf_std_sign_typ  =&gt; 'WARNING');</v>
      </c>
    </row>
    <row r="825" spans="1:17" x14ac:dyDescent="0.25">
      <c r="A825" t="s">
        <v>4045</v>
      </c>
      <c r="B825" t="s">
        <v>4042</v>
      </c>
      <c r="C825" s="6">
        <v>42087</v>
      </c>
      <c r="D825" s="3" t="s">
        <v>2174</v>
      </c>
      <c r="E825" s="3" t="s">
        <v>682</v>
      </c>
      <c r="F825" t="s">
        <v>825</v>
      </c>
      <c r="G825">
        <v>30</v>
      </c>
      <c r="H825">
        <v>30</v>
      </c>
      <c r="I825">
        <f t="shared" si="24"/>
        <v>900</v>
      </c>
      <c r="J825" t="s">
        <v>1734</v>
      </c>
      <c r="K825" t="s">
        <v>1023</v>
      </c>
      <c r="L825" s="5" t="s">
        <v>2853</v>
      </c>
      <c r="M825">
        <v>520</v>
      </c>
      <c r="N825" s="2" t="s">
        <v>4047</v>
      </c>
      <c r="Q825" t="str">
        <f t="shared" si="25"/>
        <v>nm3api_inv_sign.ins(p_iit_ne_id =&gt; n,p_effective_date =&gt;'24-Mar-2015' , p_admin_unit=&gt; 3, pf_std_sign_no =&gt; 'S2-1-30' , pf_graph_id =&gt; '520' , pf_show  =&gt; 'Y' , pf_mms_no  =&gt; '' , pf_sign_desc =&gt; 'SCHOOL CROSSING ADVANCE W/ CROSSWALK LINES' , pf_wd =&gt; '30' , pf_ht  =&gt; '30' , pf_sq_ft_no =&gt; '900' , pf_sign_strrm_no  =&gt; 'S2-1' , pf_sz  =&gt; '30x30' , pf_color  =&gt; 'BLK/YG' , pf_std_sign_typ  =&gt; 'WARNING');</v>
      </c>
    </row>
    <row r="826" spans="1:17" x14ac:dyDescent="0.25">
      <c r="A826" t="s">
        <v>4045</v>
      </c>
      <c r="B826" t="s">
        <v>4042</v>
      </c>
      <c r="C826" s="6">
        <v>42087</v>
      </c>
      <c r="D826" s="3" t="s">
        <v>2175</v>
      </c>
      <c r="E826" s="3">
        <v>405112</v>
      </c>
      <c r="F826" t="s">
        <v>827</v>
      </c>
      <c r="G826">
        <v>36</v>
      </c>
      <c r="H826">
        <v>36</v>
      </c>
      <c r="I826">
        <f t="shared" si="24"/>
        <v>1296</v>
      </c>
      <c r="J826" t="s">
        <v>1734</v>
      </c>
      <c r="K826" t="s">
        <v>1023</v>
      </c>
      <c r="L826" s="5" t="s">
        <v>2853</v>
      </c>
      <c r="M826">
        <v>520</v>
      </c>
      <c r="N826" s="2" t="s">
        <v>4047</v>
      </c>
      <c r="O826">
        <v>5112</v>
      </c>
      <c r="Q826" t="str">
        <f t="shared" si="25"/>
        <v>nm3api_inv_sign.ins(p_iit_ne_id =&gt; n,p_effective_date =&gt;'24-Mar-2015' , p_admin_unit=&gt; 3, pf_std_sign_no =&gt; 'S2-1-36' , pf_graph_id =&gt; '520' , pf_show  =&gt; 'Y' , pf_mms_no  =&gt; '5112' , pf_sign_desc =&gt; 'SCHOOL CROSSING ADVANCE W/ CROSSWALK LINES' , pf_wd =&gt; '36' , pf_ht  =&gt; '36' , pf_sq_ft_no =&gt; '1296' , pf_sign_strrm_no  =&gt; '405112' , pf_sz  =&gt; '36x36' , pf_color  =&gt; 'BLK/YG' , pf_std_sign_typ  =&gt; 'WARNING');</v>
      </c>
    </row>
    <row r="827" spans="1:17" x14ac:dyDescent="0.25">
      <c r="A827" t="s">
        <v>4045</v>
      </c>
      <c r="B827" t="s">
        <v>4042</v>
      </c>
      <c r="C827" s="6">
        <v>42087</v>
      </c>
      <c r="D827" s="3" t="s">
        <v>2176</v>
      </c>
      <c r="E827" s="3">
        <v>405113</v>
      </c>
      <c r="F827" t="s">
        <v>822</v>
      </c>
      <c r="G827">
        <v>48</v>
      </c>
      <c r="H827">
        <v>48</v>
      </c>
      <c r="I827">
        <f t="shared" si="24"/>
        <v>2304</v>
      </c>
      <c r="J827" t="s">
        <v>1734</v>
      </c>
      <c r="K827" t="s">
        <v>1023</v>
      </c>
      <c r="L827" s="5" t="s">
        <v>2853</v>
      </c>
      <c r="M827">
        <v>520</v>
      </c>
      <c r="N827" s="2" t="s">
        <v>4047</v>
      </c>
      <c r="O827">
        <v>5113</v>
      </c>
      <c r="Q827" t="str">
        <f t="shared" si="25"/>
        <v>nm3api_inv_sign.ins(p_iit_ne_id =&gt; n,p_effective_date =&gt;'24-Mar-2015' , p_admin_unit=&gt; 3, pf_std_sign_no =&gt; 'S2-1-48' , pf_graph_id =&gt; '520' , pf_show  =&gt; 'Y' , pf_mms_no  =&gt; '5113' , pf_sign_desc =&gt; 'SCHOOL CROSSING ADVANCE W/ CROSSWALK LINES' , pf_wd =&gt; '48' , pf_ht  =&gt; '48' , pf_sq_ft_no =&gt; '2304' , pf_sign_strrm_no  =&gt; '405113' , pf_sz  =&gt; '48x48' , pf_color  =&gt; 'BLK/YG' , pf_std_sign_typ  =&gt; 'WARNING');</v>
      </c>
    </row>
    <row r="828" spans="1:17" x14ac:dyDescent="0.25">
      <c r="A828" t="s">
        <v>4045</v>
      </c>
      <c r="B828" t="s">
        <v>4042</v>
      </c>
      <c r="C828" s="6">
        <v>42087</v>
      </c>
      <c r="D828" s="3" t="s">
        <v>2177</v>
      </c>
      <c r="E828" s="3">
        <v>405114</v>
      </c>
      <c r="F828" t="s">
        <v>825</v>
      </c>
      <c r="G828">
        <v>30</v>
      </c>
      <c r="H828">
        <v>30</v>
      </c>
      <c r="I828">
        <f t="shared" si="24"/>
        <v>900</v>
      </c>
      <c r="J828" t="s">
        <v>1022</v>
      </c>
      <c r="K828" t="s">
        <v>1023</v>
      </c>
      <c r="L828" s="5" t="s">
        <v>2178</v>
      </c>
      <c r="M828">
        <v>425</v>
      </c>
      <c r="N828" s="2" t="s">
        <v>4047</v>
      </c>
      <c r="O828">
        <v>5114</v>
      </c>
      <c r="Q828" t="str">
        <f t="shared" si="25"/>
        <v>nm3api_inv_sign.ins(p_iit_ne_id =&gt; n,p_effective_date =&gt;'24-Mar-2015' , p_admin_unit=&gt; 3, pf_std_sign_no =&gt; 'S3-1-30' , pf_graph_id =&gt; '425' , pf_show  =&gt; 'Y' , pf_mms_no  =&gt; '5114' , pf_sign_desc =&gt; 'SCHOOL BUS STOP AHEAD' , pf_wd =&gt; '30' , pf_ht  =&gt; '30' , pf_sq_ft_no =&gt; '900' , pf_sign_strrm_no  =&gt; '405114' , pf_sz  =&gt; '30x30' , pf_color  =&gt; 'BLK/YLW' , pf_std_sign_typ  =&gt; 'WARNING');</v>
      </c>
    </row>
    <row r="829" spans="1:17" x14ac:dyDescent="0.25">
      <c r="A829" t="s">
        <v>4045</v>
      </c>
      <c r="B829" t="s">
        <v>4042</v>
      </c>
      <c r="C829" s="6">
        <v>42087</v>
      </c>
      <c r="D829" s="3" t="s">
        <v>2179</v>
      </c>
      <c r="E829" s="3">
        <v>405117</v>
      </c>
      <c r="F829" t="s">
        <v>827</v>
      </c>
      <c r="G829">
        <v>36</v>
      </c>
      <c r="H829">
        <v>36</v>
      </c>
      <c r="I829">
        <f t="shared" si="24"/>
        <v>1296</v>
      </c>
      <c r="J829" t="s">
        <v>1022</v>
      </c>
      <c r="K829" t="s">
        <v>1023</v>
      </c>
      <c r="L829" s="5" t="s">
        <v>2178</v>
      </c>
      <c r="M829">
        <v>1</v>
      </c>
      <c r="N829" s="2" t="s">
        <v>4047</v>
      </c>
      <c r="O829">
        <v>5117</v>
      </c>
      <c r="Q829" t="str">
        <f t="shared" si="25"/>
        <v>nm3api_inv_sign.ins(p_iit_ne_id =&gt; n,p_effective_date =&gt;'24-Mar-2015' , p_admin_unit=&gt; 3, pf_std_sign_no =&gt; 'S3-1-36' , pf_graph_id =&gt; '1' , pf_show  =&gt; 'Y' , pf_mms_no  =&gt; '5117' , pf_sign_desc =&gt; 'SCHOOL BUS STOP AHEAD' , pf_wd =&gt; '36' , pf_ht  =&gt; '36' , pf_sq_ft_no =&gt; '1296' , pf_sign_strrm_no  =&gt; '405117' , pf_sz  =&gt; '36x36' , pf_color  =&gt; 'BLK/YLW' , pf_std_sign_typ  =&gt; 'WARNING');</v>
      </c>
    </row>
    <row r="830" spans="1:17" x14ac:dyDescent="0.25">
      <c r="A830" t="s">
        <v>4045</v>
      </c>
      <c r="B830" t="s">
        <v>4042</v>
      </c>
      <c r="C830" s="6">
        <v>42087</v>
      </c>
      <c r="D830" s="3" t="s">
        <v>2180</v>
      </c>
      <c r="E830" s="3" t="s">
        <v>685</v>
      </c>
      <c r="F830" t="s">
        <v>1207</v>
      </c>
      <c r="G830">
        <v>36</v>
      </c>
      <c r="H830">
        <v>18</v>
      </c>
      <c r="I830">
        <f t="shared" si="24"/>
        <v>648</v>
      </c>
      <c r="J830" t="s">
        <v>1015</v>
      </c>
      <c r="K830" t="s">
        <v>1016</v>
      </c>
      <c r="L830" s="5" t="s">
        <v>2181</v>
      </c>
      <c r="M830">
        <v>522</v>
      </c>
      <c r="N830" s="2" t="s">
        <v>4047</v>
      </c>
      <c r="Q830" t="str">
        <f t="shared" si="25"/>
        <v>nm3api_inv_sign.ins(p_iit_ne_id =&gt; n,p_effective_date =&gt;'24-Mar-2015' , p_admin_unit=&gt; 3, pf_std_sign_no =&gt; 'S4-2-18' , pf_graph_id =&gt; '522' , pf_show  =&gt; 'Y' , pf_mms_no  =&gt; '' , pf_sign_desc =&gt; 'WHEN CHILDREN ARE PRESENT' , pf_wd =&gt; '36' , pf_ht  =&gt; '18' , pf_sq_ft_no =&gt; '648' , pf_sign_strrm_no  =&gt; 'S4-2' , pf_sz  =&gt; '36x18' , pf_color  =&gt; 'BLK/SIL' , pf_std_sign_typ  =&gt; 'REGULATORY');</v>
      </c>
    </row>
    <row r="831" spans="1:17" x14ac:dyDescent="0.25">
      <c r="A831" t="s">
        <v>4045</v>
      </c>
      <c r="B831" t="s">
        <v>4042</v>
      </c>
      <c r="C831" s="6">
        <v>42087</v>
      </c>
      <c r="D831" s="3" t="s">
        <v>2182</v>
      </c>
      <c r="E831" s="3" t="s">
        <v>686</v>
      </c>
      <c r="F831" t="s">
        <v>805</v>
      </c>
      <c r="G831">
        <v>36</v>
      </c>
      <c r="H831">
        <v>12</v>
      </c>
      <c r="I831">
        <f t="shared" si="24"/>
        <v>432</v>
      </c>
      <c r="J831" t="s">
        <v>1734</v>
      </c>
      <c r="K831" t="s">
        <v>1023</v>
      </c>
      <c r="L831" s="5" t="s">
        <v>2183</v>
      </c>
      <c r="M831">
        <v>523</v>
      </c>
      <c r="N831" s="2" t="s">
        <v>4047</v>
      </c>
      <c r="Q831" t="str">
        <f t="shared" si="25"/>
        <v>nm3api_inv_sign.ins(p_iit_ne_id =&gt; n,p_effective_date =&gt;'24-Mar-2015' , p_admin_unit=&gt; 3, pf_std_sign_no =&gt; 'S4-3-12' , pf_graph_id =&gt; '523' , pf_show  =&gt; 'Y' , pf_mms_no  =&gt; '' , pf_sign_desc =&gt; 'SCHOOL' , pf_wd =&gt; '36' , pf_ht  =&gt; '12' , pf_sq_ft_no =&gt; '432' , pf_sign_strrm_no  =&gt; 'S4-3' , pf_sz  =&gt; '36x12' , pf_color  =&gt; 'BLK/YG' , pf_std_sign_typ  =&gt; 'WARNING');</v>
      </c>
    </row>
    <row r="832" spans="1:17" x14ac:dyDescent="0.25">
      <c r="A832" t="s">
        <v>4045</v>
      </c>
      <c r="B832" t="s">
        <v>4042</v>
      </c>
      <c r="C832" s="6">
        <v>42087</v>
      </c>
      <c r="D832" s="3" t="s">
        <v>2184</v>
      </c>
      <c r="E832" s="3" t="s">
        <v>686</v>
      </c>
      <c r="F832" t="s">
        <v>1207</v>
      </c>
      <c r="G832">
        <v>36</v>
      </c>
      <c r="H832">
        <v>12</v>
      </c>
      <c r="I832">
        <f t="shared" si="24"/>
        <v>432</v>
      </c>
      <c r="J832" t="s">
        <v>1734</v>
      </c>
      <c r="K832" t="s">
        <v>1023</v>
      </c>
      <c r="L832" s="5" t="s">
        <v>2183</v>
      </c>
      <c r="M832">
        <v>523</v>
      </c>
      <c r="N832" s="2" t="s">
        <v>4047</v>
      </c>
      <c r="Q832" t="str">
        <f t="shared" si="25"/>
        <v>nm3api_inv_sign.ins(p_iit_ne_id =&gt; n,p_effective_date =&gt;'24-Mar-2015' , p_admin_unit=&gt; 3, pf_std_sign_no =&gt; 'S4-3-18' , pf_graph_id =&gt; '523' , pf_show  =&gt; 'Y' , pf_mms_no  =&gt; '' , pf_sign_desc =&gt; 'SCHOOL' , pf_wd =&gt; '36' , pf_ht  =&gt; '12' , pf_sq_ft_no =&gt; '432' , pf_sign_strrm_no  =&gt; 'S4-3' , pf_sz  =&gt; '36x18' , pf_color  =&gt; 'BLK/YG' , pf_std_sign_typ  =&gt; 'WARNING');</v>
      </c>
    </row>
    <row r="833" spans="1:17" x14ac:dyDescent="0.25">
      <c r="A833" t="s">
        <v>4045</v>
      </c>
      <c r="B833" t="s">
        <v>4042</v>
      </c>
      <c r="C833" s="6">
        <v>42087</v>
      </c>
      <c r="D833" s="3" t="s">
        <v>2185</v>
      </c>
      <c r="E833" s="3">
        <v>9900</v>
      </c>
      <c r="F833" t="s">
        <v>805</v>
      </c>
      <c r="G833">
        <v>36</v>
      </c>
      <c r="H833">
        <v>12</v>
      </c>
      <c r="I833">
        <f t="shared" si="24"/>
        <v>432</v>
      </c>
      <c r="J833" t="s">
        <v>1734</v>
      </c>
      <c r="K833" t="s">
        <v>1023</v>
      </c>
      <c r="L833" s="5" t="s">
        <v>2183</v>
      </c>
      <c r="M833">
        <v>1</v>
      </c>
      <c r="N833" s="2" t="s">
        <v>4047</v>
      </c>
      <c r="Q833" t="str">
        <f t="shared" si="25"/>
        <v>nm3api_inv_sign.ins(p_iit_ne_id =&gt; n,p_effective_date =&gt;'24-Mar-2015' , p_admin_unit=&gt; 3, pf_std_sign_no =&gt; 'S4-3P-12' , pf_graph_id =&gt; '1' , pf_show  =&gt; 'Y' , pf_mms_no  =&gt; '' , pf_sign_desc =&gt; 'SCHOOL' , pf_wd =&gt; '36' , pf_ht  =&gt; '12' , pf_sq_ft_no =&gt; '432' , pf_sign_strrm_no  =&gt; '9900' , pf_sz  =&gt; '36x12' , pf_color  =&gt; 'BLK/YG' , pf_std_sign_typ  =&gt; 'WARNING');</v>
      </c>
    </row>
    <row r="834" spans="1:17" x14ac:dyDescent="0.25">
      <c r="A834" t="s">
        <v>4045</v>
      </c>
      <c r="B834" t="s">
        <v>4042</v>
      </c>
      <c r="C834" s="6">
        <v>42087</v>
      </c>
      <c r="D834" s="3" t="s">
        <v>2186</v>
      </c>
      <c r="E834" s="3">
        <v>9900</v>
      </c>
      <c r="F834" t="s">
        <v>2187</v>
      </c>
      <c r="G834">
        <v>24</v>
      </c>
      <c r="H834">
        <v>8</v>
      </c>
      <c r="I834">
        <f t="shared" si="24"/>
        <v>192</v>
      </c>
      <c r="J834" t="s">
        <v>1734</v>
      </c>
      <c r="K834" t="s">
        <v>1023</v>
      </c>
      <c r="L834" s="5" t="s">
        <v>2183</v>
      </c>
      <c r="M834">
        <v>1</v>
      </c>
      <c r="N834" s="2" t="s">
        <v>4047</v>
      </c>
      <c r="Q834" t="str">
        <f t="shared" si="25"/>
        <v>nm3api_inv_sign.ins(p_iit_ne_id =&gt; n,p_effective_date =&gt;'24-Mar-2015' , p_admin_unit=&gt; 3, pf_std_sign_no =&gt; 'S4-3P-8' , pf_graph_id =&gt; '1' , pf_show  =&gt; 'Y' , pf_mms_no  =&gt; '' , pf_sign_desc =&gt; 'SCHOOL' , pf_wd =&gt; '24' , pf_ht  =&gt; '8' , pf_sq_ft_no =&gt; '192' , pf_sign_strrm_no  =&gt; '9900' , pf_sz  =&gt; '24x8' , pf_color  =&gt; 'BLK/YG' , pf_std_sign_typ  =&gt; 'WARNING');</v>
      </c>
    </row>
    <row r="835" spans="1:17" x14ac:dyDescent="0.25">
      <c r="A835" t="s">
        <v>4045</v>
      </c>
      <c r="B835" t="s">
        <v>4042</v>
      </c>
      <c r="C835" s="6">
        <v>42087</v>
      </c>
      <c r="D835" s="3" t="s">
        <v>2188</v>
      </c>
      <c r="E835" s="3" t="s">
        <v>687</v>
      </c>
      <c r="F835" t="s">
        <v>1207</v>
      </c>
      <c r="G835">
        <v>36</v>
      </c>
      <c r="H835">
        <v>18</v>
      </c>
      <c r="I835">
        <f t="shared" ref="I835:I898" si="26">SUM(G835*H835)</f>
        <v>648</v>
      </c>
      <c r="J835" t="s">
        <v>1015</v>
      </c>
      <c r="K835" t="s">
        <v>1016</v>
      </c>
      <c r="L835" s="5" t="s">
        <v>2189</v>
      </c>
      <c r="M835">
        <v>524</v>
      </c>
      <c r="N835" s="2" t="s">
        <v>4047</v>
      </c>
      <c r="Q835" t="str">
        <f t="shared" ref="Q835:Q898" si="27">"nm3api_inv_sign.ins(p_iit_ne_id =&gt; n,p_effective_date =&gt;'" &amp; TEXT(C835,"DD-MMM-yyy") &amp; "' , p_admin_unit=&gt; 3, pf_std_sign_no =&gt; '" &amp; D835 &amp;  "' , pf_graph_id =&gt; '" &amp; M835 &amp; "' , pf_show  =&gt; '" &amp;N835&amp; "' , pf_mms_no  =&gt; '" &amp;O835 &amp; "' , pf_sign_desc =&gt; '" &amp;L835 &amp; "' , pf_wd =&gt; '" &amp;G835&amp; "' , pf_ht  =&gt; '" &amp;H835&amp; "' , pf_sq_ft_no =&gt; '" &amp;I835&amp; "' , pf_sign_strrm_no  =&gt; '" &amp;E835 &amp; "' , pf_sz  =&gt; '" &amp;F835&amp; "' , pf_color  =&gt; '" &amp;J835&amp; "' , pf_std_sign_typ  =&gt; '" &amp;K835&amp;"');"</f>
        <v>nm3api_inv_sign.ins(p_iit_ne_id =&gt; n,p_effective_date =&gt;'24-Mar-2015' , p_admin_unit=&gt; 3, pf_std_sign_no =&gt; 'S4-4-18' , pf_graph_id =&gt; '524' , pf_show  =&gt; 'Y' , pf_mms_no  =&gt; '' , pf_sign_desc =&gt; 'WHEN FLASHING' , pf_wd =&gt; '36' , pf_ht  =&gt; '18' , pf_sq_ft_no =&gt; '648' , pf_sign_strrm_no  =&gt; 'S4-4' , pf_sz  =&gt; '36x18' , pf_color  =&gt; 'BLK/SIL' , pf_std_sign_typ  =&gt; 'REGULATORY');</v>
      </c>
    </row>
    <row r="836" spans="1:17" x14ac:dyDescent="0.25">
      <c r="A836" t="s">
        <v>4045</v>
      </c>
      <c r="B836" t="s">
        <v>4042</v>
      </c>
      <c r="C836" s="6">
        <v>42087</v>
      </c>
      <c r="D836" s="3" t="s">
        <v>2190</v>
      </c>
      <c r="E836" s="3">
        <v>9900</v>
      </c>
      <c r="F836" t="s">
        <v>827</v>
      </c>
      <c r="G836">
        <v>36</v>
      </c>
      <c r="H836">
        <v>36</v>
      </c>
      <c r="I836">
        <f t="shared" si="26"/>
        <v>1296</v>
      </c>
      <c r="J836" t="s">
        <v>2191</v>
      </c>
      <c r="K836" t="s">
        <v>1023</v>
      </c>
      <c r="L836" s="5" t="s">
        <v>2192</v>
      </c>
      <c r="M836">
        <v>1</v>
      </c>
      <c r="N836" s="2" t="s">
        <v>4047</v>
      </c>
      <c r="Q836" t="str">
        <f t="shared" si="27"/>
        <v>nm3api_inv_sign.ins(p_iit_ne_id =&gt; n,p_effective_date =&gt;'24-Mar-2015' , p_admin_unit=&gt; 3, pf_std_sign_no =&gt; 'S4-5-36' , pf_graph_id =&gt; '1' , pf_show  =&gt; 'Y' , pf_mms_no  =&gt; '' , pf_sign_desc =&gt; 'REDUCED SCHOOL SPEED LIMIT AHEAD' , pf_wd =&gt; '36' , pf_ht  =&gt; '36' , pf_sq_ft_no =&gt; '1296' , pf_sign_strrm_no  =&gt; '9900' , pf_sz  =&gt; '36x36' , pf_color  =&gt; 'BLK/SIL/YG' , pf_std_sign_typ  =&gt; 'WARNING');</v>
      </c>
    </row>
    <row r="837" spans="1:17" x14ac:dyDescent="0.25">
      <c r="A837" t="s">
        <v>4045</v>
      </c>
      <c r="B837" t="s">
        <v>4042</v>
      </c>
      <c r="C837" s="6">
        <v>42087</v>
      </c>
      <c r="D837" s="3" t="s">
        <v>2193</v>
      </c>
      <c r="E837" s="3">
        <v>9900</v>
      </c>
      <c r="F837" t="s">
        <v>822</v>
      </c>
      <c r="G837">
        <v>48</v>
      </c>
      <c r="H837">
        <v>48</v>
      </c>
      <c r="I837">
        <f t="shared" si="26"/>
        <v>2304</v>
      </c>
      <c r="J837" t="s">
        <v>2191</v>
      </c>
      <c r="K837" t="s">
        <v>1023</v>
      </c>
      <c r="L837" s="5" t="s">
        <v>2192</v>
      </c>
      <c r="M837">
        <v>1</v>
      </c>
      <c r="N837" s="2" t="s">
        <v>4047</v>
      </c>
      <c r="Q837" t="str">
        <f t="shared" si="27"/>
        <v>nm3api_inv_sign.ins(p_iit_ne_id =&gt; n,p_effective_date =&gt;'24-Mar-2015' , p_admin_unit=&gt; 3, pf_std_sign_no =&gt; 'S4-5-48' , pf_graph_id =&gt; '1' , pf_show  =&gt; 'Y' , pf_mms_no  =&gt; '' , pf_sign_desc =&gt; 'REDUCED SCHOOL SPEED LIMIT AHEAD' , pf_wd =&gt; '48' , pf_ht  =&gt; '48' , pf_sq_ft_no =&gt; '2304' , pf_sign_strrm_no  =&gt; '9900' , pf_sz  =&gt; '48x48' , pf_color  =&gt; 'BLK/SIL/YG' , pf_std_sign_typ  =&gt; 'WARNING');</v>
      </c>
    </row>
    <row r="838" spans="1:17" x14ac:dyDescent="0.25">
      <c r="A838" t="s">
        <v>4045</v>
      </c>
      <c r="B838" t="s">
        <v>4042</v>
      </c>
      <c r="C838" s="6">
        <v>42087</v>
      </c>
      <c r="D838" s="3" t="s">
        <v>2194</v>
      </c>
      <c r="E838" s="3" t="s">
        <v>688</v>
      </c>
      <c r="F838" t="s">
        <v>2195</v>
      </c>
      <c r="G838">
        <v>36</v>
      </c>
      <c r="H838">
        <v>78</v>
      </c>
      <c r="I838">
        <f t="shared" si="26"/>
        <v>2808</v>
      </c>
      <c r="J838" t="s">
        <v>2191</v>
      </c>
      <c r="K838" t="s">
        <v>1016</v>
      </c>
      <c r="L838" s="5" t="s">
        <v>2196</v>
      </c>
      <c r="M838">
        <v>525</v>
      </c>
      <c r="N838" s="2" t="s">
        <v>4047</v>
      </c>
      <c r="Q838" t="str">
        <f t="shared" si="27"/>
        <v>nm3api_inv_sign.ins(p_iit_ne_id =&gt; n,p_effective_date =&gt;'24-Mar-2015' , p_admin_unit=&gt; 3, pf_std_sign_no =&gt; 'S5-1-78' , pf_graph_id =&gt; '525' , pf_show  =&gt; 'Y' , pf_mms_no  =&gt; '' , pf_sign_desc =&gt; 'SCHOOL SPEED LIMIT 20 WHEN FLASHING' , pf_wd =&gt; '36' , pf_ht  =&gt; '78' , pf_sq_ft_no =&gt; '2808' , pf_sign_strrm_no  =&gt; 'S5-1' , pf_sz  =&gt; '36x78' , pf_color  =&gt; 'BLK/SIL/YG' , pf_std_sign_typ  =&gt; 'REGULATORY');</v>
      </c>
    </row>
    <row r="839" spans="1:17" x14ac:dyDescent="0.25">
      <c r="A839" t="s">
        <v>4045</v>
      </c>
      <c r="B839" t="s">
        <v>4042</v>
      </c>
      <c r="C839" s="6">
        <v>42087</v>
      </c>
      <c r="D839" s="3" t="s">
        <v>2197</v>
      </c>
      <c r="E839" s="3" t="s">
        <v>2198</v>
      </c>
      <c r="F839" t="s">
        <v>2195</v>
      </c>
      <c r="G839">
        <v>36</v>
      </c>
      <c r="H839">
        <v>78</v>
      </c>
      <c r="I839">
        <f t="shared" si="26"/>
        <v>2808</v>
      </c>
      <c r="J839" t="s">
        <v>2191</v>
      </c>
      <c r="K839" t="s">
        <v>1016</v>
      </c>
      <c r="L839" s="5" t="s">
        <v>2854</v>
      </c>
      <c r="M839">
        <v>1</v>
      </c>
      <c r="N839" s="2" t="s">
        <v>4047</v>
      </c>
      <c r="Q839" t="str">
        <f t="shared" si="27"/>
        <v>nm3api_inv_sign.ins(p_iit_ne_id =&gt; n,p_effective_date =&gt;'24-Mar-2015' , p_admin_unit=&gt; 3, pf_std_sign_no =&gt; 'S5-1m-78' , pf_graph_id =&gt; '1' , pf_show  =&gt; 'Y' , pf_mms_no  =&gt; '' , pf_sign_desc =&gt; 'SCHOOL SPEED LIMIT 30 KM/H WHEN FLASHING' , pf_wd =&gt; '36' , pf_ht  =&gt; '78' , pf_sq_ft_no =&gt; '2808' , pf_sign_strrm_no  =&gt; 'S5-1m' , pf_sz  =&gt; '36x78' , pf_color  =&gt; 'BLK/SIL/YG' , pf_std_sign_typ  =&gt; 'REGULATORY');</v>
      </c>
    </row>
    <row r="840" spans="1:17" x14ac:dyDescent="0.25">
      <c r="A840" t="s">
        <v>4045</v>
      </c>
      <c r="B840" t="s">
        <v>4042</v>
      </c>
      <c r="C840" s="6">
        <v>42087</v>
      </c>
      <c r="D840" s="3" t="s">
        <v>2199</v>
      </c>
      <c r="E840" s="3">
        <v>9900</v>
      </c>
      <c r="F840" t="s">
        <v>972</v>
      </c>
      <c r="G840">
        <v>24</v>
      </c>
      <c r="H840">
        <v>30</v>
      </c>
      <c r="I840">
        <f t="shared" si="26"/>
        <v>720</v>
      </c>
      <c r="J840" t="s">
        <v>1015</v>
      </c>
      <c r="K840" t="s">
        <v>1016</v>
      </c>
      <c r="L840" s="5" t="s">
        <v>1750</v>
      </c>
      <c r="M840">
        <v>1</v>
      </c>
      <c r="N840" s="2" t="s">
        <v>4047</v>
      </c>
      <c r="Q840" t="str">
        <f t="shared" si="27"/>
        <v>nm3api_inv_sign.ins(p_iit_ne_id =&gt; n,p_effective_date =&gt;'24-Mar-2015' , p_admin_unit=&gt; 3, pf_std_sign_no =&gt; 'S5-2-30' , pf_graph_id =&gt; '1' , pf_show  =&gt; 'Y' , pf_mms_no  =&gt; '' , pf_sign_desc =&gt; 'END SCHOOL ZONE' , pf_wd =&gt; '24' , pf_ht  =&gt; '30' , pf_sq_ft_no =&gt; '720' , pf_sign_strrm_no  =&gt; '9900' , pf_sz  =&gt; '24x30' , pf_color  =&gt; 'BLK/SIL' , pf_std_sign_typ  =&gt; 'REGULATORY');</v>
      </c>
    </row>
    <row r="841" spans="1:17" x14ac:dyDescent="0.25">
      <c r="A841" t="s">
        <v>4045</v>
      </c>
      <c r="B841" t="s">
        <v>4042</v>
      </c>
      <c r="C841" s="6">
        <v>42087</v>
      </c>
      <c r="D841" s="3" t="s">
        <v>2200</v>
      </c>
      <c r="E841" s="3">
        <v>9900</v>
      </c>
      <c r="F841" t="s">
        <v>1451</v>
      </c>
      <c r="G841">
        <v>36</v>
      </c>
      <c r="H841">
        <v>48</v>
      </c>
      <c r="I841">
        <f t="shared" si="26"/>
        <v>1728</v>
      </c>
      <c r="J841" t="s">
        <v>1015</v>
      </c>
      <c r="K841" t="s">
        <v>1016</v>
      </c>
      <c r="L841" s="5" t="s">
        <v>1750</v>
      </c>
      <c r="M841">
        <v>1</v>
      </c>
      <c r="N841" s="2" t="s">
        <v>4047</v>
      </c>
      <c r="Q841" t="str">
        <f t="shared" si="27"/>
        <v>nm3api_inv_sign.ins(p_iit_ne_id =&gt; n,p_effective_date =&gt;'24-Mar-2015' , p_admin_unit=&gt; 3, pf_std_sign_no =&gt; 'S5-2-48' , pf_graph_id =&gt; '1' , pf_show  =&gt; 'Y' , pf_mms_no  =&gt; '' , pf_sign_desc =&gt; 'END SCHOOL ZONE' , pf_wd =&gt; '36' , pf_ht  =&gt; '48' , pf_sq_ft_no =&gt; '1728' , pf_sign_strrm_no  =&gt; '9900' , pf_sz  =&gt; '36x48' , pf_color  =&gt; 'BLK/SIL' , pf_std_sign_typ  =&gt; 'REGULATORY');</v>
      </c>
    </row>
    <row r="842" spans="1:17" x14ac:dyDescent="0.25">
      <c r="A842" t="s">
        <v>4045</v>
      </c>
      <c r="B842" t="s">
        <v>4042</v>
      </c>
      <c r="C842" s="6">
        <v>42087</v>
      </c>
      <c r="D842" s="3" t="s">
        <v>2201</v>
      </c>
      <c r="E842" s="3" t="s">
        <v>2202</v>
      </c>
      <c r="F842" t="s">
        <v>972</v>
      </c>
      <c r="G842">
        <v>24</v>
      </c>
      <c r="H842">
        <v>30</v>
      </c>
      <c r="I842">
        <f t="shared" si="26"/>
        <v>720</v>
      </c>
      <c r="J842" t="s">
        <v>1015</v>
      </c>
      <c r="K842" t="s">
        <v>1016</v>
      </c>
      <c r="L842" s="5" t="s">
        <v>2203</v>
      </c>
      <c r="M842">
        <v>1</v>
      </c>
      <c r="N842" s="2" t="s">
        <v>4047</v>
      </c>
      <c r="Q842" t="str">
        <f t="shared" si="27"/>
        <v>nm3api_inv_sign.ins(p_iit_ne_id =&gt; n,p_effective_date =&gt;'24-Mar-2015' , p_admin_unit=&gt; 3, pf_std_sign_no =&gt; 'S5-3-30' , pf_graph_id =&gt; '1' , pf_show  =&gt; 'Y' , pf_mms_no  =&gt; '' , pf_sign_desc =&gt; 'END SCHOOL SPEED LIMIT' , pf_wd =&gt; '24' , pf_ht  =&gt; '30' , pf_sq_ft_no =&gt; '720' , pf_sign_strrm_no  =&gt; 'S5-3' , pf_sz  =&gt; '24x30' , pf_color  =&gt; 'BLK/SIL' , pf_std_sign_typ  =&gt; 'REGULATORY');</v>
      </c>
    </row>
    <row r="843" spans="1:17" x14ac:dyDescent="0.25">
      <c r="A843" t="s">
        <v>4045</v>
      </c>
      <c r="B843" t="s">
        <v>4042</v>
      </c>
      <c r="C843" s="6">
        <v>42087</v>
      </c>
      <c r="D843" s="3" t="s">
        <v>2204</v>
      </c>
      <c r="E843" s="3" t="s">
        <v>2202</v>
      </c>
      <c r="F843" t="s">
        <v>2205</v>
      </c>
      <c r="G843">
        <v>36</v>
      </c>
      <c r="H843">
        <v>48</v>
      </c>
      <c r="I843">
        <f t="shared" si="26"/>
        <v>1728</v>
      </c>
      <c r="J843" t="s">
        <v>1015</v>
      </c>
      <c r="K843" t="s">
        <v>1016</v>
      </c>
      <c r="L843" s="5" t="s">
        <v>2203</v>
      </c>
      <c r="M843">
        <v>1</v>
      </c>
      <c r="N843" s="2" t="s">
        <v>4047</v>
      </c>
      <c r="Q843" t="str">
        <f t="shared" si="27"/>
        <v>nm3api_inv_sign.ins(p_iit_ne_id =&gt; n,p_effective_date =&gt;'24-Mar-2015' , p_admin_unit=&gt; 3, pf_std_sign_no =&gt; 'S5-3-48' , pf_graph_id =&gt; '1' , pf_show  =&gt; 'Y' , pf_mms_no  =&gt; '' , pf_sign_desc =&gt; 'END SCHOOL SPEED LIMIT' , pf_wd =&gt; '36' , pf_ht  =&gt; '48' , pf_sq_ft_no =&gt; '1728' , pf_sign_strrm_no  =&gt; 'S5-3' , pf_sz  =&gt; '36X48' , pf_color  =&gt; 'BLK/SIL' , pf_std_sign_typ  =&gt; 'REGULATORY');</v>
      </c>
    </row>
    <row r="844" spans="1:17" x14ac:dyDescent="0.25">
      <c r="A844" t="s">
        <v>4045</v>
      </c>
      <c r="B844" t="s">
        <v>4042</v>
      </c>
      <c r="C844" s="6">
        <v>42087</v>
      </c>
      <c r="D844" s="3" t="s">
        <v>2206</v>
      </c>
      <c r="E844" s="3" t="s">
        <v>690</v>
      </c>
      <c r="F844" t="s">
        <v>825</v>
      </c>
      <c r="G844">
        <v>30</v>
      </c>
      <c r="H844">
        <v>30</v>
      </c>
      <c r="I844">
        <f t="shared" si="26"/>
        <v>900</v>
      </c>
      <c r="J844" t="s">
        <v>1022</v>
      </c>
      <c r="K844" t="s">
        <v>1023</v>
      </c>
      <c r="L844" s="5" t="s">
        <v>2855</v>
      </c>
      <c r="M844">
        <v>157</v>
      </c>
      <c r="N844" s="2" t="s">
        <v>4047</v>
      </c>
      <c r="Q844" t="str">
        <f t="shared" si="27"/>
        <v>nm3api_inv_sign.ins(p_iit_ne_id =&gt; n,p_effective_date =&gt;'24-Mar-2015' , p_admin_unit=&gt; 3, pf_std_sign_no =&gt; 'W10-1-30' , pf_graph_id =&gt; '157' , pf_show  =&gt; 'Y' , pf_mms_no  =&gt; '' , pf_sign_desc =&gt; 'RR CROSSING ADVANCE (SYMBOL)' , pf_wd =&gt; '30' , pf_ht  =&gt; '30' , pf_sq_ft_no =&gt; '900' , pf_sign_strrm_no  =&gt; 'W10-1' , pf_sz  =&gt; '30x30' , pf_color  =&gt; 'BLK/YLW' , pf_std_sign_typ  =&gt; 'WARNING');</v>
      </c>
    </row>
    <row r="845" spans="1:17" x14ac:dyDescent="0.25">
      <c r="A845" t="s">
        <v>4045</v>
      </c>
      <c r="B845" t="s">
        <v>4042</v>
      </c>
      <c r="C845" s="6">
        <v>42087</v>
      </c>
      <c r="D845" s="3" t="s">
        <v>2207</v>
      </c>
      <c r="E845" s="3">
        <v>405667</v>
      </c>
      <c r="F845" t="s">
        <v>2208</v>
      </c>
      <c r="G845">
        <v>36</v>
      </c>
      <c r="H845">
        <v>36</v>
      </c>
      <c r="I845">
        <f t="shared" si="26"/>
        <v>1296</v>
      </c>
      <c r="J845" t="s">
        <v>1022</v>
      </c>
      <c r="K845" t="s">
        <v>1023</v>
      </c>
      <c r="L845" s="5" t="s">
        <v>2855</v>
      </c>
      <c r="M845">
        <v>157</v>
      </c>
      <c r="N845" s="2" t="s">
        <v>4047</v>
      </c>
      <c r="O845">
        <v>5667</v>
      </c>
      <c r="Q845" t="str">
        <f t="shared" si="27"/>
        <v>nm3api_inv_sign.ins(p_iit_ne_id =&gt; n,p_effective_date =&gt;'24-Mar-2015' , p_admin_unit=&gt; 3, pf_std_sign_no =&gt; 'W10-1-36' , pf_graph_id =&gt; '157' , pf_show  =&gt; 'Y' , pf_mms_no  =&gt; '5667' , pf_sign_desc =&gt; 'RR CROSSING ADVANCE (SYMBOL)' , pf_wd =&gt; '36' , pf_ht  =&gt; '36' , pf_sq_ft_no =&gt; '1296' , pf_sign_strrm_no  =&gt; '405667' , pf_sz  =&gt; '36"DIAM' , pf_color  =&gt; 'BLK/YLW' , pf_std_sign_typ  =&gt; 'WARNING');</v>
      </c>
    </row>
    <row r="846" spans="1:17" x14ac:dyDescent="0.25">
      <c r="A846" t="s">
        <v>4045</v>
      </c>
      <c r="B846" t="s">
        <v>4042</v>
      </c>
      <c r="C846" s="6">
        <v>42087</v>
      </c>
      <c r="D846" s="3" t="s">
        <v>2209</v>
      </c>
      <c r="E846" s="3" t="s">
        <v>692</v>
      </c>
      <c r="F846" t="s">
        <v>827</v>
      </c>
      <c r="G846">
        <v>36</v>
      </c>
      <c r="H846">
        <v>36</v>
      </c>
      <c r="I846">
        <f t="shared" si="26"/>
        <v>1296</v>
      </c>
      <c r="J846" t="s">
        <v>1022</v>
      </c>
      <c r="K846" t="s">
        <v>1023</v>
      </c>
      <c r="L846" s="5" t="s">
        <v>2856</v>
      </c>
      <c r="M846">
        <v>1</v>
      </c>
      <c r="N846" s="2" t="s">
        <v>4047</v>
      </c>
      <c r="Q846" t="str">
        <f t="shared" si="27"/>
        <v>nm3api_inv_sign.ins(p_iit_ne_id =&gt; n,p_effective_date =&gt;'24-Mar-2015' , p_admin_unit=&gt; 3, pf_std_sign_no =&gt; 'W10-2-36' , pf_graph_id =&gt; '1' , pf_show  =&gt; 'Y' , pf_mms_no  =&gt; '' , pf_sign_desc =&gt; 'HIGHWAY-RAIL GRADE CROSSING ADVANCE WARNING CROSS ROAD (SYMBOL)' , pf_wd =&gt; '36' , pf_ht  =&gt; '36' , pf_sq_ft_no =&gt; '1296' , pf_sign_strrm_no  =&gt; 'W10-2' , pf_sz  =&gt; '36x36' , pf_color  =&gt; 'BLK/YLW' , pf_std_sign_typ  =&gt; 'WARNING');</v>
      </c>
    </row>
    <row r="847" spans="1:17" x14ac:dyDescent="0.25">
      <c r="A847" t="s">
        <v>4045</v>
      </c>
      <c r="B847" t="s">
        <v>4042</v>
      </c>
      <c r="C847" s="6">
        <v>42087</v>
      </c>
      <c r="D847" s="3" t="s">
        <v>2210</v>
      </c>
      <c r="E847" s="3" t="s">
        <v>692</v>
      </c>
      <c r="F847" t="s">
        <v>822</v>
      </c>
      <c r="G847">
        <v>48</v>
      </c>
      <c r="H847">
        <v>48</v>
      </c>
      <c r="I847">
        <f t="shared" si="26"/>
        <v>2304</v>
      </c>
      <c r="J847" t="s">
        <v>1022</v>
      </c>
      <c r="K847" t="s">
        <v>1023</v>
      </c>
      <c r="L847" s="5" t="s">
        <v>2856</v>
      </c>
      <c r="M847">
        <v>1</v>
      </c>
      <c r="N847" s="2" t="s">
        <v>4047</v>
      </c>
      <c r="Q847" t="str">
        <f t="shared" si="27"/>
        <v>nm3api_inv_sign.ins(p_iit_ne_id =&gt; n,p_effective_date =&gt;'24-Mar-2015' , p_admin_unit=&gt; 3, pf_std_sign_no =&gt; 'W10-2-48' , pf_graph_id =&gt; '1' , pf_show  =&gt; 'Y' , pf_mms_no  =&gt; '' , pf_sign_desc =&gt; 'HIGHWAY-RAIL GRADE CROSSING ADVANCE WARNING CROSS ROAD (SYMBOL)' , pf_wd =&gt; '48' , pf_ht  =&gt; '48' , pf_sq_ft_no =&gt; '2304' , pf_sign_strrm_no  =&gt; 'W10-2' , pf_sz  =&gt; '48x48' , pf_color  =&gt; 'BLK/YLW' , pf_std_sign_typ  =&gt; 'WARNING');</v>
      </c>
    </row>
    <row r="848" spans="1:17" x14ac:dyDescent="0.25">
      <c r="A848" t="s">
        <v>4045</v>
      </c>
      <c r="B848" t="s">
        <v>4042</v>
      </c>
      <c r="C848" s="6">
        <v>42087</v>
      </c>
      <c r="D848" s="3" t="s">
        <v>2211</v>
      </c>
      <c r="E848" s="3" t="s">
        <v>693</v>
      </c>
      <c r="F848" t="s">
        <v>827</v>
      </c>
      <c r="G848">
        <v>36</v>
      </c>
      <c r="H848">
        <v>36</v>
      </c>
      <c r="I848">
        <f t="shared" si="26"/>
        <v>1296</v>
      </c>
      <c r="J848" t="s">
        <v>1022</v>
      </c>
      <c r="K848" t="s">
        <v>1023</v>
      </c>
      <c r="L848" s="5" t="s">
        <v>2857</v>
      </c>
      <c r="M848">
        <v>1</v>
      </c>
      <c r="N848" s="2" t="s">
        <v>4047</v>
      </c>
      <c r="Q848" t="str">
        <f t="shared" si="27"/>
        <v>nm3api_inv_sign.ins(p_iit_ne_id =&gt; n,p_effective_date =&gt;'24-Mar-2015' , p_admin_unit=&gt; 3, pf_std_sign_no =&gt; 'W10-3-36' , pf_graph_id =&gt; '1' , pf_show  =&gt; 'Y' , pf_mms_no  =&gt; '' , pf_sign_desc =&gt; 'HIGHWAY-RAIL GRADE CROSSING ADVANCE WARNING SIDE ROAD (SYMBOL)' , pf_wd =&gt; '36' , pf_ht  =&gt; '36' , pf_sq_ft_no =&gt; '1296' , pf_sign_strrm_no  =&gt; 'W10-3' , pf_sz  =&gt; '36x36' , pf_color  =&gt; 'BLK/YLW' , pf_std_sign_typ  =&gt; 'WARNING');</v>
      </c>
    </row>
    <row r="849" spans="1:17" x14ac:dyDescent="0.25">
      <c r="A849" t="s">
        <v>4045</v>
      </c>
      <c r="B849" t="s">
        <v>4042</v>
      </c>
      <c r="C849" s="6">
        <v>42087</v>
      </c>
      <c r="D849" s="3" t="s">
        <v>2212</v>
      </c>
      <c r="E849" s="3" t="s">
        <v>693</v>
      </c>
      <c r="F849" t="s">
        <v>822</v>
      </c>
      <c r="G849">
        <v>48</v>
      </c>
      <c r="H849">
        <v>48</v>
      </c>
      <c r="I849">
        <f t="shared" si="26"/>
        <v>2304</v>
      </c>
      <c r="J849" t="s">
        <v>1022</v>
      </c>
      <c r="K849" t="s">
        <v>1023</v>
      </c>
      <c r="L849" s="5" t="s">
        <v>2857</v>
      </c>
      <c r="M849">
        <v>1</v>
      </c>
      <c r="N849" s="2" t="s">
        <v>4047</v>
      </c>
      <c r="Q849" t="str">
        <f t="shared" si="27"/>
        <v>nm3api_inv_sign.ins(p_iit_ne_id =&gt; n,p_effective_date =&gt;'24-Mar-2015' , p_admin_unit=&gt; 3, pf_std_sign_no =&gt; 'W10-3-48' , pf_graph_id =&gt; '1' , pf_show  =&gt; 'Y' , pf_mms_no  =&gt; '' , pf_sign_desc =&gt; 'HIGHWAY-RAIL GRADE CROSSING ADVANCE WARNING SIDE ROAD (SYMBOL)' , pf_wd =&gt; '48' , pf_ht  =&gt; '48' , pf_sq_ft_no =&gt; '2304' , pf_sign_strrm_no  =&gt; 'W10-3' , pf_sz  =&gt; '48x48' , pf_color  =&gt; 'BLK/YLW' , pf_std_sign_typ  =&gt; 'WARNING');</v>
      </c>
    </row>
    <row r="850" spans="1:17" x14ac:dyDescent="0.25">
      <c r="A850" t="s">
        <v>4045</v>
      </c>
      <c r="B850" t="s">
        <v>4042</v>
      </c>
      <c r="C850" s="6">
        <v>42087</v>
      </c>
      <c r="D850" s="3" t="s">
        <v>2213</v>
      </c>
      <c r="E850" s="3" t="s">
        <v>2214</v>
      </c>
      <c r="F850" t="s">
        <v>827</v>
      </c>
      <c r="G850">
        <v>36</v>
      </c>
      <c r="H850">
        <v>36</v>
      </c>
      <c r="I850">
        <f t="shared" si="26"/>
        <v>1296</v>
      </c>
      <c r="J850" t="s">
        <v>1022</v>
      </c>
      <c r="K850" t="s">
        <v>1023</v>
      </c>
      <c r="L850" s="5" t="s">
        <v>2858</v>
      </c>
      <c r="M850">
        <v>1</v>
      </c>
      <c r="N850" s="2" t="s">
        <v>4047</v>
      </c>
      <c r="Q850" t="str">
        <f t="shared" si="27"/>
        <v>nm3api_inv_sign.ins(p_iit_ne_id =&gt; n,p_effective_date =&gt;'24-Mar-2015' , p_admin_unit=&gt; 3, pf_std_sign_no =&gt; 'W10-4L-36' , pf_graph_id =&gt; '1' , pf_show  =&gt; 'Y' , pf_mms_no  =&gt; '' , pf_sign_desc =&gt; 'HIGHWAY-RAIL GRADE CROSSING ADVANCE WARNING T-INTERSECTION (SYMBOL)' , pf_wd =&gt; '36' , pf_ht  =&gt; '36' , pf_sq_ft_no =&gt; '1296' , pf_sign_strrm_no  =&gt; 'W10-4L' , pf_sz  =&gt; '36x36' , pf_color  =&gt; 'BLK/YLW' , pf_std_sign_typ  =&gt; 'WARNING');</v>
      </c>
    </row>
    <row r="851" spans="1:17" x14ac:dyDescent="0.25">
      <c r="A851" t="s">
        <v>4045</v>
      </c>
      <c r="B851" t="s">
        <v>4042</v>
      </c>
      <c r="C851" s="6">
        <v>42087</v>
      </c>
      <c r="D851" s="3" t="s">
        <v>2215</v>
      </c>
      <c r="E851" s="3" t="s">
        <v>2216</v>
      </c>
      <c r="F851" t="s">
        <v>827</v>
      </c>
      <c r="G851">
        <v>36</v>
      </c>
      <c r="H851">
        <v>36</v>
      </c>
      <c r="I851">
        <f t="shared" si="26"/>
        <v>1296</v>
      </c>
      <c r="J851" t="s">
        <v>1022</v>
      </c>
      <c r="K851" t="s">
        <v>1023</v>
      </c>
      <c r="L851" s="5" t="s">
        <v>2858</v>
      </c>
      <c r="M851">
        <v>1</v>
      </c>
      <c r="N851" s="2" t="s">
        <v>4047</v>
      </c>
      <c r="Q851" t="str">
        <f t="shared" si="27"/>
        <v>nm3api_inv_sign.ins(p_iit_ne_id =&gt; n,p_effective_date =&gt;'24-Mar-2015' , p_admin_unit=&gt; 3, pf_std_sign_no =&gt; 'W10-4R-36' , pf_graph_id =&gt; '1' , pf_show  =&gt; 'Y' , pf_mms_no  =&gt; '' , pf_sign_desc =&gt; 'HIGHWAY-RAIL GRADE CROSSING ADVANCE WARNING T-INTERSECTION (SYMBOL)' , pf_wd =&gt; '36' , pf_ht  =&gt; '36' , pf_sq_ft_no =&gt; '1296' , pf_sign_strrm_no  =&gt; 'W10-4R' , pf_sz  =&gt; '36x36' , pf_color  =&gt; 'BLK/YLW' , pf_std_sign_typ  =&gt; 'WARNING');</v>
      </c>
    </row>
    <row r="852" spans="1:17" x14ac:dyDescent="0.25">
      <c r="A852" t="s">
        <v>4045</v>
      </c>
      <c r="B852" t="s">
        <v>4042</v>
      </c>
      <c r="C852" s="6">
        <v>42087</v>
      </c>
      <c r="D852" s="3" t="s">
        <v>2217</v>
      </c>
      <c r="E852" s="3" t="s">
        <v>2218</v>
      </c>
      <c r="F852" t="s">
        <v>859</v>
      </c>
      <c r="G852">
        <v>24</v>
      </c>
      <c r="H852">
        <v>18</v>
      </c>
      <c r="I852">
        <f t="shared" si="26"/>
        <v>432</v>
      </c>
      <c r="J852" t="s">
        <v>1022</v>
      </c>
      <c r="K852" t="s">
        <v>1023</v>
      </c>
      <c r="L852" s="5" t="s">
        <v>2219</v>
      </c>
      <c r="M852">
        <v>1</v>
      </c>
      <c r="N852" s="2" t="s">
        <v>4047</v>
      </c>
      <c r="Q852" t="str">
        <f t="shared" si="27"/>
        <v>nm3api_inv_sign.ins(p_iit_ne_id =&gt; n,p_effective_date =&gt;'24-Mar-2015' , p_admin_unit=&gt; 3, pf_std_sign_no =&gt; 'W10-9-18' , pf_graph_id =&gt; '1' , pf_show  =&gt; 'Y' , pf_mms_no  =&gt; '' , pf_sign_desc =&gt; 'NO TRAIN HORN' , pf_wd =&gt; '24' , pf_ht  =&gt; '18' , pf_sq_ft_no =&gt; '432' , pf_sign_strrm_no  =&gt; 'W10-9' , pf_sz  =&gt; '24x18' , pf_color  =&gt; 'BLK/YLW' , pf_std_sign_typ  =&gt; 'WARNING');</v>
      </c>
    </row>
    <row r="853" spans="1:17" x14ac:dyDescent="0.25">
      <c r="A853" t="s">
        <v>4045</v>
      </c>
      <c r="B853" t="s">
        <v>4042</v>
      </c>
      <c r="C853" s="6">
        <v>42087</v>
      </c>
      <c r="D853" s="3" t="s">
        <v>2220</v>
      </c>
      <c r="E853" s="3" t="s">
        <v>2221</v>
      </c>
      <c r="F853" t="s">
        <v>827</v>
      </c>
      <c r="G853">
        <v>36</v>
      </c>
      <c r="H853">
        <v>36</v>
      </c>
      <c r="I853">
        <f t="shared" si="26"/>
        <v>1296</v>
      </c>
      <c r="J853" t="s">
        <v>1022</v>
      </c>
      <c r="K853" t="s">
        <v>1023</v>
      </c>
      <c r="L853" s="5" t="s">
        <v>2859</v>
      </c>
      <c r="M853">
        <v>1</v>
      </c>
      <c r="N853" s="2" t="s">
        <v>4047</v>
      </c>
      <c r="Q853" t="str">
        <f t="shared" si="27"/>
        <v>nm3api_inv_sign.ins(p_iit_ne_id =&gt; n,p_effective_date =&gt;'24-Mar-2015' , p_admin_unit=&gt; 3, pf_std_sign_no =&gt; 'W1-10L-36' , pf_graph_id =&gt; '1' , pf_show  =&gt; 'Y' , pf_mms_no  =&gt; '' , pf_sign_desc =&gt; 'CURVE LEFT W/ SIDE ROAD (SYMBOL)' , pf_wd =&gt; '36' , pf_ht  =&gt; '36' , pf_sq_ft_no =&gt; '1296' , pf_sign_strrm_no  =&gt; 'W1-10L' , pf_sz  =&gt; '36x36' , pf_color  =&gt; 'BLK/YLW' , pf_std_sign_typ  =&gt; 'WARNING');</v>
      </c>
    </row>
    <row r="854" spans="1:17" x14ac:dyDescent="0.25">
      <c r="A854" t="s">
        <v>4045</v>
      </c>
      <c r="B854" t="s">
        <v>4042</v>
      </c>
      <c r="C854" s="6">
        <v>42087</v>
      </c>
      <c r="D854" s="3" t="s">
        <v>2222</v>
      </c>
      <c r="E854" s="3" t="s">
        <v>2223</v>
      </c>
      <c r="F854" t="s">
        <v>827</v>
      </c>
      <c r="G854">
        <v>36</v>
      </c>
      <c r="H854">
        <v>36</v>
      </c>
      <c r="I854">
        <f t="shared" si="26"/>
        <v>1296</v>
      </c>
      <c r="J854" t="s">
        <v>1022</v>
      </c>
      <c r="K854" t="s">
        <v>1023</v>
      </c>
      <c r="L854" s="5" t="s">
        <v>2860</v>
      </c>
      <c r="M854">
        <v>1</v>
      </c>
      <c r="N854" s="2" t="s">
        <v>4047</v>
      </c>
      <c r="Q854" t="str">
        <f t="shared" si="27"/>
        <v>nm3api_inv_sign.ins(p_iit_ne_id =&gt; n,p_effective_date =&gt;'24-Mar-2015' , p_admin_unit=&gt; 3, pf_std_sign_no =&gt; 'W1-10R-36' , pf_graph_id =&gt; '1' , pf_show  =&gt; 'Y' , pf_mms_no  =&gt; '' , pf_sign_desc =&gt; 'CURVE RIGHT W/ SIDE ROAD (SYMBOL)' , pf_wd =&gt; '36' , pf_ht  =&gt; '36' , pf_sq_ft_no =&gt; '1296' , pf_sign_strrm_no  =&gt; 'W1-10R' , pf_sz  =&gt; '36x36' , pf_color  =&gt; 'BLK/YLW' , pf_std_sign_typ  =&gt; 'WARNING');</v>
      </c>
    </row>
    <row r="855" spans="1:17" x14ac:dyDescent="0.25">
      <c r="A855" t="s">
        <v>4045</v>
      </c>
      <c r="B855" t="s">
        <v>4042</v>
      </c>
      <c r="C855" s="6">
        <v>42087</v>
      </c>
      <c r="D855" s="3" t="s">
        <v>2224</v>
      </c>
      <c r="E855" s="3" t="s">
        <v>696</v>
      </c>
      <c r="F855" t="s">
        <v>825</v>
      </c>
      <c r="G855">
        <v>30</v>
      </c>
      <c r="H855">
        <v>30</v>
      </c>
      <c r="I855">
        <f t="shared" si="26"/>
        <v>900</v>
      </c>
      <c r="J855" t="s">
        <v>1022</v>
      </c>
      <c r="K855" t="s">
        <v>1023</v>
      </c>
      <c r="L855" s="5" t="s">
        <v>2861</v>
      </c>
      <c r="M855">
        <v>534</v>
      </c>
      <c r="N855" s="2" t="s">
        <v>4047</v>
      </c>
      <c r="Q855" t="str">
        <f t="shared" si="27"/>
        <v>nm3api_inv_sign.ins(p_iit_ne_id =&gt; n,p_effective_date =&gt;'24-Mar-2015' , p_admin_unit=&gt; 3, pf_std_sign_no =&gt; 'W11-10-30' , pf_graph_id =&gt; '534' , pf_show  =&gt; 'Y' , pf_mms_no  =&gt; '' , pf_sign_desc =&gt; 'TRUCK (SYMBOL)' , pf_wd =&gt; '30' , pf_ht  =&gt; '30' , pf_sq_ft_no =&gt; '900' , pf_sign_strrm_no  =&gt; 'W11-10' , pf_sz  =&gt; '30x30' , pf_color  =&gt; 'BLK/YLW' , pf_std_sign_typ  =&gt; 'WARNING');</v>
      </c>
    </row>
    <row r="856" spans="1:17" x14ac:dyDescent="0.25">
      <c r="A856" t="s">
        <v>4045</v>
      </c>
      <c r="B856" t="s">
        <v>4042</v>
      </c>
      <c r="C856" s="6">
        <v>42087</v>
      </c>
      <c r="D856" s="3" t="s">
        <v>2225</v>
      </c>
      <c r="E856" s="3">
        <v>405668</v>
      </c>
      <c r="F856" t="s">
        <v>825</v>
      </c>
      <c r="G856">
        <v>30</v>
      </c>
      <c r="H856">
        <v>30</v>
      </c>
      <c r="I856">
        <f t="shared" si="26"/>
        <v>900</v>
      </c>
      <c r="J856" t="s">
        <v>1022</v>
      </c>
      <c r="K856" t="s">
        <v>1023</v>
      </c>
      <c r="L856" s="5" t="s">
        <v>2862</v>
      </c>
      <c r="M856">
        <v>437</v>
      </c>
      <c r="N856" s="2" t="s">
        <v>4047</v>
      </c>
      <c r="O856">
        <v>5668</v>
      </c>
      <c r="Q856" t="str">
        <f t="shared" si="27"/>
        <v>nm3api_inv_sign.ins(p_iit_ne_id =&gt; n,p_effective_date =&gt;'24-Mar-2015' , p_admin_unit=&gt; 3, pf_std_sign_no =&gt; 'W11-1-30' , pf_graph_id =&gt; '437' , pf_show  =&gt; 'Y' , pf_mms_no  =&gt; '5668' , pf_sign_desc =&gt; 'BICYCLE (SYMBOL)' , pf_wd =&gt; '30' , pf_ht  =&gt; '30' , pf_sq_ft_no =&gt; '900' , pf_sign_strrm_no  =&gt; '405668' , pf_sz  =&gt; '30x30' , pf_color  =&gt; 'BLK/YLW' , pf_std_sign_typ  =&gt; 'WARNING');</v>
      </c>
    </row>
    <row r="857" spans="1:17" x14ac:dyDescent="0.25">
      <c r="A857" t="s">
        <v>4045</v>
      </c>
      <c r="B857" t="s">
        <v>4042</v>
      </c>
      <c r="C857" s="6">
        <v>42087</v>
      </c>
      <c r="D857" s="3" t="s">
        <v>2226</v>
      </c>
      <c r="E857" s="3" t="s">
        <v>2227</v>
      </c>
      <c r="F857" t="s">
        <v>827</v>
      </c>
      <c r="G857">
        <v>36</v>
      </c>
      <c r="H857">
        <v>36</v>
      </c>
      <c r="I857">
        <f t="shared" si="26"/>
        <v>1296</v>
      </c>
      <c r="J857" t="s">
        <v>1022</v>
      </c>
      <c r="K857" t="s">
        <v>1023</v>
      </c>
      <c r="L857" s="5" t="s">
        <v>2863</v>
      </c>
      <c r="M857">
        <v>1</v>
      </c>
      <c r="N857" s="2" t="s">
        <v>4047</v>
      </c>
      <c r="Q857" t="str">
        <f t="shared" si="27"/>
        <v>nm3api_inv_sign.ins(p_iit_ne_id =&gt; n,p_effective_date =&gt;'24-Mar-2015' , p_admin_unit=&gt; 3, pf_std_sign_no =&gt; 'W1-11-36' , pf_graph_id =&gt; '1' , pf_show  =&gt; 'Y' , pf_mms_no  =&gt; '' , pf_sign_desc =&gt; 'HAIRPIN CURVE (SYMBOL)' , pf_wd =&gt; '36' , pf_ht  =&gt; '36' , pf_sq_ft_no =&gt; '1296' , pf_sign_strrm_no  =&gt; 'W1-11' , pf_sz  =&gt; '36x36' , pf_color  =&gt; 'BLK/YLW' , pf_std_sign_typ  =&gt; 'WARNING');</v>
      </c>
    </row>
    <row r="858" spans="1:17" x14ac:dyDescent="0.25">
      <c r="A858" t="s">
        <v>4045</v>
      </c>
      <c r="B858" t="s">
        <v>4042</v>
      </c>
      <c r="C858" s="6">
        <v>42087</v>
      </c>
      <c r="D858" s="3" t="s">
        <v>2228</v>
      </c>
      <c r="E858" s="3" t="s">
        <v>695</v>
      </c>
      <c r="F858" t="s">
        <v>827</v>
      </c>
      <c r="G858">
        <v>36</v>
      </c>
      <c r="H858">
        <v>36</v>
      </c>
      <c r="I858">
        <f t="shared" si="26"/>
        <v>1296</v>
      </c>
      <c r="J858" t="s">
        <v>1022</v>
      </c>
      <c r="K858" t="s">
        <v>1023</v>
      </c>
      <c r="L858" s="5" t="s">
        <v>2862</v>
      </c>
      <c r="M858">
        <v>437</v>
      </c>
      <c r="N858" s="2" t="s">
        <v>4047</v>
      </c>
      <c r="Q858" t="str">
        <f t="shared" si="27"/>
        <v>nm3api_inv_sign.ins(p_iit_ne_id =&gt; n,p_effective_date =&gt;'24-Mar-2015' , p_admin_unit=&gt; 3, pf_std_sign_no =&gt; 'W11-1-36' , pf_graph_id =&gt; '437' , pf_show  =&gt; 'Y' , pf_mms_no  =&gt; '' , pf_sign_desc =&gt; 'BICYCLE (SYMBOL)' , pf_wd =&gt; '36' , pf_ht  =&gt; '36' , pf_sq_ft_no =&gt; '1296' , pf_sign_strrm_no  =&gt; 'W11-1' , pf_sz  =&gt; '36x36' , pf_color  =&gt; 'BLK/YLW' , pf_std_sign_typ  =&gt; 'WARNING');</v>
      </c>
    </row>
    <row r="859" spans="1:17" x14ac:dyDescent="0.25">
      <c r="A859" t="s">
        <v>4045</v>
      </c>
      <c r="B859" t="s">
        <v>4042</v>
      </c>
      <c r="C859" s="6">
        <v>42087</v>
      </c>
      <c r="D859" s="3" t="s">
        <v>2229</v>
      </c>
      <c r="E859" s="3" t="s">
        <v>2227</v>
      </c>
      <c r="F859" t="s">
        <v>822</v>
      </c>
      <c r="G859">
        <v>48</v>
      </c>
      <c r="H859">
        <v>48</v>
      </c>
      <c r="I859">
        <f t="shared" si="26"/>
        <v>2304</v>
      </c>
      <c r="J859" t="s">
        <v>1022</v>
      </c>
      <c r="K859" t="s">
        <v>1023</v>
      </c>
      <c r="L859" s="5" t="s">
        <v>2863</v>
      </c>
      <c r="M859">
        <v>1</v>
      </c>
      <c r="N859" s="2" t="s">
        <v>4047</v>
      </c>
      <c r="Q859" t="str">
        <f t="shared" si="27"/>
        <v>nm3api_inv_sign.ins(p_iit_ne_id =&gt; n,p_effective_date =&gt;'24-Mar-2015' , p_admin_unit=&gt; 3, pf_std_sign_no =&gt; 'W1-11-48' , pf_graph_id =&gt; '1' , pf_show  =&gt; 'Y' , pf_mms_no  =&gt; '' , pf_sign_desc =&gt; 'HAIRPIN CURVE (SYMBOL)' , pf_wd =&gt; '48' , pf_ht  =&gt; '48' , pf_sq_ft_no =&gt; '2304' , pf_sign_strrm_no  =&gt; 'W1-11' , pf_sz  =&gt; '48x48' , pf_color  =&gt; 'BLK/YLW' , pf_std_sign_typ  =&gt; 'WARNING');</v>
      </c>
    </row>
    <row r="860" spans="1:17" x14ac:dyDescent="0.25">
      <c r="A860" t="s">
        <v>4045</v>
      </c>
      <c r="B860" t="s">
        <v>4042</v>
      </c>
      <c r="C860" s="6">
        <v>42087</v>
      </c>
      <c r="D860" s="3" t="s">
        <v>2230</v>
      </c>
      <c r="E860" s="3" t="s">
        <v>695</v>
      </c>
      <c r="F860" t="s">
        <v>822</v>
      </c>
      <c r="G860">
        <v>48</v>
      </c>
      <c r="H860">
        <v>48</v>
      </c>
      <c r="I860">
        <f t="shared" si="26"/>
        <v>2304</v>
      </c>
      <c r="J860" t="s">
        <v>1022</v>
      </c>
      <c r="K860" t="s">
        <v>1023</v>
      </c>
      <c r="L860" s="5" t="s">
        <v>2862</v>
      </c>
      <c r="M860">
        <v>437</v>
      </c>
      <c r="N860" s="2" t="s">
        <v>4047</v>
      </c>
      <c r="Q860" t="str">
        <f t="shared" si="27"/>
        <v>nm3api_inv_sign.ins(p_iit_ne_id =&gt; n,p_effective_date =&gt;'24-Mar-2015' , p_admin_unit=&gt; 3, pf_std_sign_no =&gt; 'W11-1-48' , pf_graph_id =&gt; '437' , pf_show  =&gt; 'Y' , pf_mms_no  =&gt; '' , pf_sign_desc =&gt; 'BICYCLE (SYMBOL)' , pf_wd =&gt; '48' , pf_ht  =&gt; '48' , pf_sq_ft_no =&gt; '2304' , pf_sign_strrm_no  =&gt; 'W11-1' , pf_sz  =&gt; '48x48' , pf_color  =&gt; 'BLK/YLW' , pf_std_sign_typ  =&gt; 'WARNING');</v>
      </c>
    </row>
    <row r="861" spans="1:17" x14ac:dyDescent="0.25">
      <c r="A861" t="s">
        <v>4045</v>
      </c>
      <c r="B861" t="s">
        <v>4042</v>
      </c>
      <c r="C861" s="6">
        <v>42087</v>
      </c>
      <c r="D861" s="3" t="s">
        <v>2231</v>
      </c>
      <c r="E861" s="3" t="s">
        <v>2232</v>
      </c>
      <c r="F861" t="s">
        <v>827</v>
      </c>
      <c r="G861">
        <v>36</v>
      </c>
      <c r="H861">
        <v>36</v>
      </c>
      <c r="I861">
        <f t="shared" si="26"/>
        <v>1296</v>
      </c>
      <c r="J861" t="s">
        <v>1734</v>
      </c>
      <c r="K861" t="s">
        <v>1023</v>
      </c>
      <c r="L861" s="5" t="s">
        <v>2864</v>
      </c>
      <c r="M861">
        <v>1</v>
      </c>
      <c r="N861" s="2" t="s">
        <v>4047</v>
      </c>
      <c r="Q861" t="str">
        <f t="shared" si="27"/>
        <v>nm3api_inv_sign.ins(p_iit_ne_id =&gt; n,p_effective_date =&gt;'24-Mar-2015' , p_admin_unit=&gt; 3, pf_std_sign_no =&gt; 'W11-15-36' , pf_graph_id =&gt; '1' , pf_show  =&gt; 'Y' , pf_mms_no  =&gt; '' , pf_sign_desc =&gt; 'BICYCLE/PEDESTRIAN (SYMBOL)' , pf_wd =&gt; '36' , pf_ht  =&gt; '36' , pf_sq_ft_no =&gt; '1296' , pf_sign_strrm_no  =&gt; 'W11-15' , pf_sz  =&gt; '36x36' , pf_color  =&gt; 'BLK/YG' , pf_std_sign_typ  =&gt; 'WARNING');</v>
      </c>
    </row>
    <row r="862" spans="1:17" x14ac:dyDescent="0.25">
      <c r="A862" t="s">
        <v>4045</v>
      </c>
      <c r="B862" t="s">
        <v>4042</v>
      </c>
      <c r="C862" s="6">
        <v>42087</v>
      </c>
      <c r="D862" s="3" t="s">
        <v>2233</v>
      </c>
      <c r="E862" s="3" t="s">
        <v>2234</v>
      </c>
      <c r="F862" t="s">
        <v>827</v>
      </c>
      <c r="G862">
        <v>36</v>
      </c>
      <c r="H862">
        <v>36</v>
      </c>
      <c r="I862">
        <f t="shared" si="26"/>
        <v>1296</v>
      </c>
      <c r="J862" t="s">
        <v>1022</v>
      </c>
      <c r="K862" t="s">
        <v>1023</v>
      </c>
      <c r="L862" s="5" t="s">
        <v>2865</v>
      </c>
      <c r="M862">
        <v>1</v>
      </c>
      <c r="N862" s="2" t="s">
        <v>4047</v>
      </c>
      <c r="Q862" t="str">
        <f t="shared" si="27"/>
        <v>nm3api_inv_sign.ins(p_iit_ne_id =&gt; n,p_effective_date =&gt;'24-Mar-2015' , p_admin_unit=&gt; 3, pf_std_sign_no =&gt; 'W11-18-36' , pf_graph_id =&gt; '1' , pf_show  =&gt; 'Y' , pf_mms_no  =&gt; '' , pf_sign_desc =&gt; 'BIGHORN SHEEP' , pf_wd =&gt; '36' , pf_ht  =&gt; '36' , pf_sq_ft_no =&gt; '1296' , pf_sign_strrm_no  =&gt; 'W11-18' , pf_sz  =&gt; '36x36' , pf_color  =&gt; 'BLK/YLW' , pf_std_sign_typ  =&gt; 'WARNING');</v>
      </c>
    </row>
    <row r="863" spans="1:17" x14ac:dyDescent="0.25">
      <c r="A863" t="s">
        <v>4045</v>
      </c>
      <c r="B863" t="s">
        <v>4042</v>
      </c>
      <c r="C863" s="6">
        <v>42087</v>
      </c>
      <c r="D863" s="3" t="s">
        <v>2235</v>
      </c>
      <c r="E863" s="3" t="s">
        <v>2227</v>
      </c>
      <c r="F863" t="s">
        <v>2236</v>
      </c>
      <c r="G863">
        <v>48</v>
      </c>
      <c r="H863">
        <v>48</v>
      </c>
      <c r="I863">
        <f t="shared" si="26"/>
        <v>2304</v>
      </c>
      <c r="J863" t="s">
        <v>1022</v>
      </c>
      <c r="K863" t="s">
        <v>1023</v>
      </c>
      <c r="L863" s="5" t="s">
        <v>2866</v>
      </c>
      <c r="M863">
        <v>1</v>
      </c>
      <c r="N863" s="2" t="s">
        <v>4047</v>
      </c>
      <c r="Q863" t="str">
        <f t="shared" si="27"/>
        <v>nm3api_inv_sign.ins(p_iit_ne_id =&gt; n,p_effective_date =&gt;'24-Mar-2015' , p_admin_unit=&gt; 3, pf_std_sign_no =&gt; 'W1-11L-48' , pf_graph_id =&gt; '1' , pf_show  =&gt; 'Y' , pf_mms_no  =&gt; '' , pf_sign_desc =&gt; 'HAIRPIN CURVE LEFT (SYMBOL)' , pf_wd =&gt; '48' , pf_ht  =&gt; '48' , pf_sq_ft_no =&gt; '2304' , pf_sign_strrm_no  =&gt; 'W1-11' , pf_sz  =&gt; '48X48' , pf_color  =&gt; 'BLK/YLW' , pf_std_sign_typ  =&gt; 'WARNING');</v>
      </c>
    </row>
    <row r="864" spans="1:17" x14ac:dyDescent="0.25">
      <c r="A864" t="s">
        <v>4045</v>
      </c>
      <c r="B864" t="s">
        <v>4042</v>
      </c>
      <c r="C864" s="6">
        <v>42087</v>
      </c>
      <c r="D864" s="3" t="s">
        <v>2237</v>
      </c>
      <c r="E864" s="3" t="s">
        <v>2227</v>
      </c>
      <c r="F864" t="s">
        <v>2236</v>
      </c>
      <c r="G864">
        <v>48</v>
      </c>
      <c r="H864">
        <v>48</v>
      </c>
      <c r="I864">
        <f t="shared" si="26"/>
        <v>2304</v>
      </c>
      <c r="J864" t="s">
        <v>1022</v>
      </c>
      <c r="K864" t="s">
        <v>1023</v>
      </c>
      <c r="L864" s="5" t="s">
        <v>2867</v>
      </c>
      <c r="M864">
        <v>1</v>
      </c>
      <c r="N864" s="2" t="s">
        <v>4047</v>
      </c>
      <c r="Q864" t="str">
        <f t="shared" si="27"/>
        <v>nm3api_inv_sign.ins(p_iit_ne_id =&gt; n,p_effective_date =&gt;'24-Mar-2015' , p_admin_unit=&gt; 3, pf_std_sign_no =&gt; 'W1-11R-48' , pf_graph_id =&gt; '1' , pf_show  =&gt; 'Y' , pf_mms_no  =&gt; '' , pf_sign_desc =&gt; 'HAIRPIN CURVE RIGHT (SYMBOL)' , pf_wd =&gt; '48' , pf_ht  =&gt; '48' , pf_sq_ft_no =&gt; '2304' , pf_sign_strrm_no  =&gt; 'W1-11' , pf_sz  =&gt; '48X48' , pf_color  =&gt; 'BLK/YLW' , pf_std_sign_typ  =&gt; 'WARNING');</v>
      </c>
    </row>
    <row r="865" spans="1:17" x14ac:dyDescent="0.25">
      <c r="A865" t="s">
        <v>4045</v>
      </c>
      <c r="B865" t="s">
        <v>4042</v>
      </c>
      <c r="C865" s="6">
        <v>42087</v>
      </c>
      <c r="D865" s="3" t="s">
        <v>2238</v>
      </c>
      <c r="E865" s="3" t="s">
        <v>2239</v>
      </c>
      <c r="F865" t="s">
        <v>827</v>
      </c>
      <c r="G865">
        <v>36</v>
      </c>
      <c r="H865">
        <v>36</v>
      </c>
      <c r="I865">
        <f t="shared" si="26"/>
        <v>1296</v>
      </c>
      <c r="J865" t="s">
        <v>1022</v>
      </c>
      <c r="K865" t="s">
        <v>1023</v>
      </c>
      <c r="L865" s="5" t="s">
        <v>2868</v>
      </c>
      <c r="M865">
        <v>1</v>
      </c>
      <c r="N865" s="2" t="s">
        <v>4047</v>
      </c>
      <c r="Q865" t="str">
        <f t="shared" si="27"/>
        <v>nm3api_inv_sign.ins(p_iit_ne_id =&gt; n,p_effective_date =&gt;'24-Mar-2015' , p_admin_unit=&gt; 3, pf_std_sign_no =&gt; 'W11-20-36' , pf_graph_id =&gt; '1' , pf_show  =&gt; 'Y' , pf_mms_no  =&gt; '' , pf_sign_desc =&gt; 'ELK (SYMBOL)' , pf_wd =&gt; '36' , pf_ht  =&gt; '36' , pf_sq_ft_no =&gt; '1296' , pf_sign_strrm_no  =&gt; 'W11-20' , pf_sz  =&gt; '36x36' , pf_color  =&gt; 'BLK/YLW' , pf_std_sign_typ  =&gt; 'WARNING');</v>
      </c>
    </row>
    <row r="866" spans="1:17" x14ac:dyDescent="0.25">
      <c r="A866" t="s">
        <v>4045</v>
      </c>
      <c r="B866" t="s">
        <v>4042</v>
      </c>
      <c r="C866" s="6">
        <v>42087</v>
      </c>
      <c r="D866" s="3" t="s">
        <v>2240</v>
      </c>
      <c r="E866" s="3" t="s">
        <v>2239</v>
      </c>
      <c r="F866" t="s">
        <v>2236</v>
      </c>
      <c r="G866">
        <v>48</v>
      </c>
      <c r="H866">
        <v>48</v>
      </c>
      <c r="I866">
        <f t="shared" si="26"/>
        <v>2304</v>
      </c>
      <c r="J866" t="s">
        <v>1022</v>
      </c>
      <c r="K866" t="s">
        <v>1023</v>
      </c>
      <c r="L866" s="5" t="s">
        <v>2868</v>
      </c>
      <c r="M866">
        <v>1</v>
      </c>
      <c r="N866" s="2" t="s">
        <v>4047</v>
      </c>
      <c r="Q866" t="str">
        <f t="shared" si="27"/>
        <v>nm3api_inv_sign.ins(p_iit_ne_id =&gt; n,p_effective_date =&gt;'24-Mar-2015' , p_admin_unit=&gt; 3, pf_std_sign_no =&gt; 'W11-20-48' , pf_graph_id =&gt; '1' , pf_show  =&gt; 'Y' , pf_mms_no  =&gt; '' , pf_sign_desc =&gt; 'ELK (SYMBOL)' , pf_wd =&gt; '48' , pf_ht  =&gt; '48' , pf_sq_ft_no =&gt; '2304' , pf_sign_strrm_no  =&gt; 'W11-20' , pf_sz  =&gt; '48X48' , pf_color  =&gt; 'BLK/YLW' , pf_std_sign_typ  =&gt; 'WARNING');</v>
      </c>
    </row>
    <row r="867" spans="1:17" x14ac:dyDescent="0.25">
      <c r="A867" t="s">
        <v>4045</v>
      </c>
      <c r="B867" t="s">
        <v>4042</v>
      </c>
      <c r="C867" s="6">
        <v>42087</v>
      </c>
      <c r="D867" s="3" t="s">
        <v>2241</v>
      </c>
      <c r="E867" s="3">
        <v>405679</v>
      </c>
      <c r="F867" t="s">
        <v>825</v>
      </c>
      <c r="G867">
        <v>30</v>
      </c>
      <c r="H867">
        <v>30</v>
      </c>
      <c r="I867">
        <f t="shared" si="26"/>
        <v>900</v>
      </c>
      <c r="J867" t="s">
        <v>1022</v>
      </c>
      <c r="K867" t="s">
        <v>1023</v>
      </c>
      <c r="L867" s="5" t="s">
        <v>2869</v>
      </c>
      <c r="M867">
        <v>530</v>
      </c>
      <c r="N867" s="2" t="s">
        <v>4047</v>
      </c>
      <c r="O867">
        <v>5679</v>
      </c>
      <c r="Q867" t="str">
        <f t="shared" si="27"/>
        <v>nm3api_inv_sign.ins(p_iit_ne_id =&gt; n,p_effective_date =&gt;'24-Mar-2015' , p_admin_unit=&gt; 3, pf_std_sign_no =&gt; 'W11-2-30' , pf_graph_id =&gt; '530' , pf_show  =&gt; 'Y' , pf_mms_no  =&gt; '5679' , pf_sign_desc =&gt; 'PEDESTRIAN (SYMBOL)' , pf_wd =&gt; '30' , pf_ht  =&gt; '30' , pf_sq_ft_no =&gt; '900' , pf_sign_strrm_no  =&gt; '405679' , pf_sz  =&gt; '30x30' , pf_color  =&gt; 'BLK/YLW' , pf_std_sign_typ  =&gt; 'WARNING');</v>
      </c>
    </row>
    <row r="868" spans="1:17" x14ac:dyDescent="0.25">
      <c r="A868" t="s">
        <v>4045</v>
      </c>
      <c r="B868" t="s">
        <v>4042</v>
      </c>
      <c r="C868" s="6">
        <v>42087</v>
      </c>
      <c r="D868" s="3" t="s">
        <v>2242</v>
      </c>
      <c r="E868" s="3">
        <v>405672</v>
      </c>
      <c r="F868" t="s">
        <v>827</v>
      </c>
      <c r="G868">
        <v>36</v>
      </c>
      <c r="H868">
        <v>36</v>
      </c>
      <c r="I868">
        <f t="shared" si="26"/>
        <v>1296</v>
      </c>
      <c r="J868" t="s">
        <v>1022</v>
      </c>
      <c r="K868" t="s">
        <v>1023</v>
      </c>
      <c r="L868" s="5" t="s">
        <v>2869</v>
      </c>
      <c r="M868">
        <v>530</v>
      </c>
      <c r="N868" s="2" t="s">
        <v>4047</v>
      </c>
      <c r="O868">
        <v>5672</v>
      </c>
      <c r="Q868" t="str">
        <f t="shared" si="27"/>
        <v>nm3api_inv_sign.ins(p_iit_ne_id =&gt; n,p_effective_date =&gt;'24-Mar-2015' , p_admin_unit=&gt; 3, pf_std_sign_no =&gt; 'W11-2-36' , pf_graph_id =&gt; '530' , pf_show  =&gt; 'Y' , pf_mms_no  =&gt; '5672' , pf_sign_desc =&gt; 'PEDESTRIAN (SYMBOL)' , pf_wd =&gt; '36' , pf_ht  =&gt; '36' , pf_sq_ft_no =&gt; '1296' , pf_sign_strrm_no  =&gt; '405672' , pf_sz  =&gt; '36x36' , pf_color  =&gt; 'BLK/YLW' , pf_std_sign_typ  =&gt; 'WARNING');</v>
      </c>
    </row>
    <row r="869" spans="1:17" x14ac:dyDescent="0.25">
      <c r="A869" t="s">
        <v>4045</v>
      </c>
      <c r="B869" t="s">
        <v>4042</v>
      </c>
      <c r="C869" s="6">
        <v>42087</v>
      </c>
      <c r="D869" s="3" t="s">
        <v>2243</v>
      </c>
      <c r="E869" s="3">
        <v>405686</v>
      </c>
      <c r="F869" t="s">
        <v>822</v>
      </c>
      <c r="G869">
        <v>48</v>
      </c>
      <c r="H869">
        <v>48</v>
      </c>
      <c r="I869">
        <f t="shared" si="26"/>
        <v>2304</v>
      </c>
      <c r="J869" t="s">
        <v>1022</v>
      </c>
      <c r="K869" t="s">
        <v>1023</v>
      </c>
      <c r="L869" s="5" t="s">
        <v>2869</v>
      </c>
      <c r="M869">
        <v>1</v>
      </c>
      <c r="N869" s="2" t="s">
        <v>4047</v>
      </c>
      <c r="O869">
        <v>5686</v>
      </c>
      <c r="Q869" t="str">
        <f t="shared" si="27"/>
        <v>nm3api_inv_sign.ins(p_iit_ne_id =&gt; n,p_effective_date =&gt;'24-Mar-2015' , p_admin_unit=&gt; 3, pf_std_sign_no =&gt; 'W11-2-48' , pf_graph_id =&gt; '1' , pf_show  =&gt; 'Y' , pf_mms_no  =&gt; '5686' , pf_sign_desc =&gt; 'PEDESTRIAN (SYMBOL)' , pf_wd =&gt; '48' , pf_ht  =&gt; '48' , pf_sq_ft_no =&gt; '2304' , pf_sign_strrm_no  =&gt; '405686' , pf_sz  =&gt; '48x48' , pf_color  =&gt; 'BLK/YLW' , pf_std_sign_typ  =&gt; 'WARNING');</v>
      </c>
    </row>
    <row r="870" spans="1:17" x14ac:dyDescent="0.25">
      <c r="A870" t="s">
        <v>4045</v>
      </c>
      <c r="B870" t="s">
        <v>4042</v>
      </c>
      <c r="C870" s="6">
        <v>42087</v>
      </c>
      <c r="D870" s="3" t="s">
        <v>2244</v>
      </c>
      <c r="E870" s="3">
        <v>405670</v>
      </c>
      <c r="F870" t="s">
        <v>825</v>
      </c>
      <c r="G870">
        <v>30</v>
      </c>
      <c r="H870">
        <v>30</v>
      </c>
      <c r="I870">
        <f t="shared" si="26"/>
        <v>900</v>
      </c>
      <c r="J870" t="s">
        <v>1022</v>
      </c>
      <c r="K870" t="s">
        <v>1023</v>
      </c>
      <c r="L870" s="5" t="s">
        <v>2870</v>
      </c>
      <c r="M870">
        <v>159</v>
      </c>
      <c r="N870" s="2" t="s">
        <v>4047</v>
      </c>
      <c r="O870">
        <v>5670</v>
      </c>
      <c r="Q870" t="str">
        <f t="shared" si="27"/>
        <v>nm3api_inv_sign.ins(p_iit_ne_id =&gt; n,p_effective_date =&gt;'24-Mar-2015' , p_admin_unit=&gt; 3, pf_std_sign_no =&gt; 'W11-2a-30' , pf_graph_id =&gt; '159' , pf_show  =&gt; 'Y' , pf_mms_no  =&gt; '5670' , pf_sign_desc =&gt; 'PEDESTRIAN W/ CROSSWALK (SYMBOL)' , pf_wd =&gt; '30' , pf_ht  =&gt; '30' , pf_sq_ft_no =&gt; '900' , pf_sign_strrm_no  =&gt; '405670' , pf_sz  =&gt; '30x30' , pf_color  =&gt; 'BLK/YLW' , pf_std_sign_typ  =&gt; 'WARNING');</v>
      </c>
    </row>
    <row r="871" spans="1:17" x14ac:dyDescent="0.25">
      <c r="A871" t="s">
        <v>4045</v>
      </c>
      <c r="B871" t="s">
        <v>4042</v>
      </c>
      <c r="C871" s="6">
        <v>42087</v>
      </c>
      <c r="D871" s="3" t="s">
        <v>2245</v>
      </c>
      <c r="E871" s="3">
        <v>405671</v>
      </c>
      <c r="F871" t="s">
        <v>827</v>
      </c>
      <c r="G871">
        <v>36</v>
      </c>
      <c r="H871">
        <v>36</v>
      </c>
      <c r="I871">
        <f t="shared" si="26"/>
        <v>1296</v>
      </c>
      <c r="J871" t="s">
        <v>1022</v>
      </c>
      <c r="K871" t="s">
        <v>1023</v>
      </c>
      <c r="L871" s="5" t="s">
        <v>2870</v>
      </c>
      <c r="M871">
        <v>159</v>
      </c>
      <c r="N871" s="2" t="s">
        <v>4047</v>
      </c>
      <c r="O871">
        <v>5671</v>
      </c>
      <c r="Q871" t="str">
        <f t="shared" si="27"/>
        <v>nm3api_inv_sign.ins(p_iit_ne_id =&gt; n,p_effective_date =&gt;'24-Mar-2015' , p_admin_unit=&gt; 3, pf_std_sign_no =&gt; 'W11-2a-36' , pf_graph_id =&gt; '159' , pf_show  =&gt; 'Y' , pf_mms_no  =&gt; '5671' , pf_sign_desc =&gt; 'PEDESTRIAN W/ CROSSWALK (SYMBOL)' , pf_wd =&gt; '36' , pf_ht  =&gt; '36' , pf_sq_ft_no =&gt; '1296' , pf_sign_strrm_no  =&gt; '405671' , pf_sz  =&gt; '36x36' , pf_color  =&gt; 'BLK/YLW' , pf_std_sign_typ  =&gt; 'WARNING');</v>
      </c>
    </row>
    <row r="872" spans="1:17" x14ac:dyDescent="0.25">
      <c r="A872" t="s">
        <v>4045</v>
      </c>
      <c r="B872" t="s">
        <v>4042</v>
      </c>
      <c r="C872" s="6">
        <v>42087</v>
      </c>
      <c r="D872" s="3" t="s">
        <v>2246</v>
      </c>
      <c r="E872" s="3" t="s">
        <v>2247</v>
      </c>
      <c r="F872" t="s">
        <v>822</v>
      </c>
      <c r="G872">
        <v>48</v>
      </c>
      <c r="H872">
        <v>48</v>
      </c>
      <c r="I872">
        <f t="shared" si="26"/>
        <v>2304</v>
      </c>
      <c r="J872" t="s">
        <v>1022</v>
      </c>
      <c r="K872" t="s">
        <v>1023</v>
      </c>
      <c r="L872" s="5" t="s">
        <v>2870</v>
      </c>
      <c r="M872">
        <v>159</v>
      </c>
      <c r="N872" s="2" t="s">
        <v>4047</v>
      </c>
      <c r="Q872" t="str">
        <f t="shared" si="27"/>
        <v>nm3api_inv_sign.ins(p_iit_ne_id =&gt; n,p_effective_date =&gt;'24-Mar-2015' , p_admin_unit=&gt; 3, pf_std_sign_no =&gt; 'W11-2a-48' , pf_graph_id =&gt; '159' , pf_show  =&gt; 'Y' , pf_mms_no  =&gt; '' , pf_sign_desc =&gt; 'PEDESTRIAN W/ CROSSWALK (SYMBOL)' , pf_wd =&gt; '48' , pf_ht  =&gt; '48' , pf_sq_ft_no =&gt; '2304' , pf_sign_strrm_no  =&gt; 'W11-2a' , pf_sz  =&gt; '48x48' , pf_color  =&gt; 'BLK/YLW' , pf_std_sign_typ  =&gt; 'WARNING');</v>
      </c>
    </row>
    <row r="873" spans="1:17" x14ac:dyDescent="0.25">
      <c r="A873" t="s">
        <v>4045</v>
      </c>
      <c r="B873" t="s">
        <v>4042</v>
      </c>
      <c r="C873" s="6">
        <v>42087</v>
      </c>
      <c r="D873" s="3" t="s">
        <v>2248</v>
      </c>
      <c r="E873" s="3">
        <v>405673</v>
      </c>
      <c r="F873" t="s">
        <v>822</v>
      </c>
      <c r="G873">
        <v>48</v>
      </c>
      <c r="H873">
        <v>48</v>
      </c>
      <c r="I873">
        <f t="shared" si="26"/>
        <v>2304</v>
      </c>
      <c r="J873" t="s">
        <v>1022</v>
      </c>
      <c r="K873" t="s">
        <v>1023</v>
      </c>
      <c r="L873" s="5" t="s">
        <v>2871</v>
      </c>
      <c r="M873">
        <v>1</v>
      </c>
      <c r="N873" s="2" t="s">
        <v>4047</v>
      </c>
      <c r="O873">
        <v>5673</v>
      </c>
      <c r="Q873" t="str">
        <f t="shared" si="27"/>
        <v>nm3api_inv_sign.ins(p_iit_ne_id =&gt; n,p_effective_date =&gt;'24-Mar-2015' , p_admin_unit=&gt; 3, pf_std_sign_no =&gt; 'W11-2b-48' , pf_graph_id =&gt; '1' , pf_show  =&gt; 'Y' , pf_mms_no  =&gt; '5673' , pf_sign_desc =&gt; 'PEDESTRIAN (SYMBOL) 2-SIDED' , pf_wd =&gt; '48' , pf_ht  =&gt; '48' , pf_sq_ft_no =&gt; '2304' , pf_sign_strrm_no  =&gt; '405673' , pf_sz  =&gt; '48x48' , pf_color  =&gt; 'BLK/YLW' , pf_std_sign_typ  =&gt; 'WARNING');</v>
      </c>
    </row>
    <row r="874" spans="1:17" x14ac:dyDescent="0.25">
      <c r="A874" t="s">
        <v>4045</v>
      </c>
      <c r="B874" t="s">
        <v>4042</v>
      </c>
      <c r="C874" s="6">
        <v>42087</v>
      </c>
      <c r="D874" s="3" t="s">
        <v>2249</v>
      </c>
      <c r="E874" s="3" t="s">
        <v>2250</v>
      </c>
      <c r="F874" t="s">
        <v>825</v>
      </c>
      <c r="G874">
        <v>30</v>
      </c>
      <c r="H874">
        <v>30</v>
      </c>
      <c r="I874">
        <f t="shared" si="26"/>
        <v>900</v>
      </c>
      <c r="J874" t="s">
        <v>1022</v>
      </c>
      <c r="K874" t="s">
        <v>1023</v>
      </c>
      <c r="L874" s="5" t="s">
        <v>2872</v>
      </c>
      <c r="M874">
        <v>1</v>
      </c>
      <c r="N874" s="2" t="s">
        <v>4047</v>
      </c>
      <c r="Q874" t="str">
        <f t="shared" si="27"/>
        <v>nm3api_inv_sign.ins(p_iit_ne_id =&gt; n,p_effective_date =&gt;'24-Mar-2015' , p_admin_unit=&gt; 3, pf_std_sign_no =&gt; 'W1-13-30' , pf_graph_id =&gt; '1' , pf_show  =&gt; 'Y' , pf_mms_no  =&gt; '' , pf_sign_desc =&gt; 'TRUCK TIPPING (SYMBOL)' , pf_wd =&gt; '30' , pf_ht  =&gt; '30' , pf_sq_ft_no =&gt; '900' , pf_sign_strrm_no  =&gt; 'W1-13' , pf_sz  =&gt; '30x30' , pf_color  =&gt; 'BLK/YLW' , pf_std_sign_typ  =&gt; 'WARNING');</v>
      </c>
    </row>
    <row r="875" spans="1:17" x14ac:dyDescent="0.25">
      <c r="A875" t="s">
        <v>4045</v>
      </c>
      <c r="B875" t="s">
        <v>4042</v>
      </c>
      <c r="C875" s="6">
        <v>42087</v>
      </c>
      <c r="D875" s="3" t="s">
        <v>2251</v>
      </c>
      <c r="E875" s="3">
        <v>405674</v>
      </c>
      <c r="F875" t="s">
        <v>825</v>
      </c>
      <c r="G875">
        <v>30</v>
      </c>
      <c r="H875">
        <v>30</v>
      </c>
      <c r="I875">
        <f t="shared" si="26"/>
        <v>900</v>
      </c>
      <c r="J875" t="s">
        <v>1022</v>
      </c>
      <c r="K875" t="s">
        <v>1023</v>
      </c>
      <c r="L875" s="5" t="s">
        <v>2873</v>
      </c>
      <c r="M875">
        <v>438</v>
      </c>
      <c r="N875" s="2" t="s">
        <v>4047</v>
      </c>
      <c r="O875">
        <v>5674</v>
      </c>
      <c r="Q875" t="str">
        <f t="shared" si="27"/>
        <v>nm3api_inv_sign.ins(p_iit_ne_id =&gt; n,p_effective_date =&gt;'24-Mar-2015' , p_admin_unit=&gt; 3, pf_std_sign_no =&gt; 'W11-3-30' , pf_graph_id =&gt; '438' , pf_show  =&gt; 'Y' , pf_mms_no  =&gt; '5674' , pf_sign_desc =&gt; 'DEER (SYMBOL)' , pf_wd =&gt; '30' , pf_ht  =&gt; '30' , pf_sq_ft_no =&gt; '900' , pf_sign_strrm_no  =&gt; '405674' , pf_sz  =&gt; '30x30' , pf_color  =&gt; 'BLK/YLW' , pf_std_sign_typ  =&gt; 'WARNING');</v>
      </c>
    </row>
    <row r="876" spans="1:17" x14ac:dyDescent="0.25">
      <c r="A876" t="s">
        <v>4045</v>
      </c>
      <c r="B876" t="s">
        <v>4042</v>
      </c>
      <c r="C876" s="6">
        <v>42087</v>
      </c>
      <c r="D876" s="3" t="s">
        <v>2252</v>
      </c>
      <c r="E876" s="3">
        <v>405675</v>
      </c>
      <c r="F876" t="s">
        <v>827</v>
      </c>
      <c r="G876">
        <v>36</v>
      </c>
      <c r="H876">
        <v>36</v>
      </c>
      <c r="I876">
        <f t="shared" si="26"/>
        <v>1296</v>
      </c>
      <c r="J876" t="s">
        <v>1022</v>
      </c>
      <c r="K876" t="s">
        <v>1023</v>
      </c>
      <c r="L876" s="5" t="s">
        <v>2873</v>
      </c>
      <c r="M876">
        <v>438</v>
      </c>
      <c r="N876" s="2" t="s">
        <v>4047</v>
      </c>
      <c r="O876">
        <v>5675</v>
      </c>
      <c r="Q876" t="str">
        <f t="shared" si="27"/>
        <v>nm3api_inv_sign.ins(p_iit_ne_id =&gt; n,p_effective_date =&gt;'24-Mar-2015' , p_admin_unit=&gt; 3, pf_std_sign_no =&gt; 'W11-3-36' , pf_graph_id =&gt; '438' , pf_show  =&gt; 'Y' , pf_mms_no  =&gt; '5675' , pf_sign_desc =&gt; 'DEER (SYMBOL)' , pf_wd =&gt; '36' , pf_ht  =&gt; '36' , pf_sq_ft_no =&gt; '1296' , pf_sign_strrm_no  =&gt; '405675' , pf_sz  =&gt; '36x36' , pf_color  =&gt; 'BLK/YLW' , pf_std_sign_typ  =&gt; 'WARNING');</v>
      </c>
    </row>
    <row r="877" spans="1:17" x14ac:dyDescent="0.25">
      <c r="A877" t="s">
        <v>4045</v>
      </c>
      <c r="B877" t="s">
        <v>4042</v>
      </c>
      <c r="C877" s="6">
        <v>42087</v>
      </c>
      <c r="D877" s="3" t="s">
        <v>2253</v>
      </c>
      <c r="E877" s="3">
        <v>405676</v>
      </c>
      <c r="F877" t="s">
        <v>822</v>
      </c>
      <c r="G877">
        <v>48</v>
      </c>
      <c r="H877">
        <v>48</v>
      </c>
      <c r="I877">
        <f t="shared" si="26"/>
        <v>2304</v>
      </c>
      <c r="J877" t="s">
        <v>1022</v>
      </c>
      <c r="K877" t="s">
        <v>1023</v>
      </c>
      <c r="L877" s="5" t="s">
        <v>2873</v>
      </c>
      <c r="M877">
        <v>438</v>
      </c>
      <c r="N877" s="2" t="s">
        <v>4047</v>
      </c>
      <c r="O877">
        <v>5676</v>
      </c>
      <c r="Q877" t="str">
        <f t="shared" si="27"/>
        <v>nm3api_inv_sign.ins(p_iit_ne_id =&gt; n,p_effective_date =&gt;'24-Mar-2015' , p_admin_unit=&gt; 3, pf_std_sign_no =&gt; 'W11-3-48' , pf_graph_id =&gt; '438' , pf_show  =&gt; 'Y' , pf_mms_no  =&gt; '5676' , pf_sign_desc =&gt; 'DEER (SYMBOL)' , pf_wd =&gt; '48' , pf_ht  =&gt; '48' , pf_sq_ft_no =&gt; '2304' , pf_sign_strrm_no  =&gt; '405676' , pf_sz  =&gt; '48x48' , pf_color  =&gt; 'BLK/YLW' , pf_std_sign_typ  =&gt; 'WARNING');</v>
      </c>
    </row>
    <row r="878" spans="1:17" x14ac:dyDescent="0.25">
      <c r="A878" t="s">
        <v>4045</v>
      </c>
      <c r="B878" t="s">
        <v>4042</v>
      </c>
      <c r="C878" s="6">
        <v>42087</v>
      </c>
      <c r="D878" s="3" t="s">
        <v>2254</v>
      </c>
      <c r="E878" s="3" t="s">
        <v>2255</v>
      </c>
      <c r="F878" t="s">
        <v>827</v>
      </c>
      <c r="G878">
        <v>36</v>
      </c>
      <c r="H878">
        <v>36</v>
      </c>
      <c r="I878">
        <f t="shared" si="26"/>
        <v>1296</v>
      </c>
      <c r="J878" t="s">
        <v>1022</v>
      </c>
      <c r="K878" t="s">
        <v>1023</v>
      </c>
      <c r="L878" s="5" t="s">
        <v>2874</v>
      </c>
      <c r="M878">
        <v>1</v>
      </c>
      <c r="N878" s="2" t="s">
        <v>4047</v>
      </c>
      <c r="Q878" t="str">
        <f t="shared" si="27"/>
        <v>nm3api_inv_sign.ins(p_iit_ne_id =&gt; n,p_effective_date =&gt;'24-Mar-2015' , p_admin_unit=&gt; 3, pf_std_sign_no =&gt; 'W1-1-36' , pf_graph_id =&gt; '1' , pf_show  =&gt; 'Y' , pf_mms_no  =&gt; '' , pf_sign_desc =&gt; 'TURN (SYMBOL)' , pf_wd =&gt; '36' , pf_ht  =&gt; '36' , pf_sq_ft_no =&gt; '1296' , pf_sign_strrm_no  =&gt; 'W1-1' , pf_sz  =&gt; '36x36' , pf_color  =&gt; 'BLK/YLW' , pf_std_sign_typ  =&gt; 'WARNING');</v>
      </c>
    </row>
    <row r="879" spans="1:17" x14ac:dyDescent="0.25">
      <c r="A879" t="s">
        <v>4045</v>
      </c>
      <c r="B879" t="s">
        <v>4042</v>
      </c>
      <c r="C879" s="6">
        <v>42087</v>
      </c>
      <c r="D879" s="3" t="s">
        <v>2256</v>
      </c>
      <c r="E879" s="3">
        <v>405677</v>
      </c>
      <c r="F879" t="s">
        <v>825</v>
      </c>
      <c r="G879">
        <v>30</v>
      </c>
      <c r="H879">
        <v>30</v>
      </c>
      <c r="I879">
        <f t="shared" si="26"/>
        <v>900</v>
      </c>
      <c r="J879" t="s">
        <v>1022</v>
      </c>
      <c r="K879" t="s">
        <v>1023</v>
      </c>
      <c r="L879" s="5" t="s">
        <v>2875</v>
      </c>
      <c r="M879">
        <v>439</v>
      </c>
      <c r="N879" s="2" t="s">
        <v>4047</v>
      </c>
      <c r="O879">
        <v>5677</v>
      </c>
      <c r="Q879" t="str">
        <f t="shared" si="27"/>
        <v>nm3api_inv_sign.ins(p_iit_ne_id =&gt; n,p_effective_date =&gt;'24-Mar-2015' , p_admin_unit=&gt; 3, pf_std_sign_no =&gt; 'W11-4-30' , pf_graph_id =&gt; '439' , pf_show  =&gt; 'Y' , pf_mms_no  =&gt; '5677' , pf_sign_desc =&gt; 'CATTLE (SYMBOL)' , pf_wd =&gt; '30' , pf_ht  =&gt; '30' , pf_sq_ft_no =&gt; '900' , pf_sign_strrm_no  =&gt; '405677' , pf_sz  =&gt; '30x30' , pf_color  =&gt; 'BLK/YLW' , pf_std_sign_typ  =&gt; 'WARNING');</v>
      </c>
    </row>
    <row r="880" spans="1:17" x14ac:dyDescent="0.25">
      <c r="A880" t="s">
        <v>4045</v>
      </c>
      <c r="B880" t="s">
        <v>4042</v>
      </c>
      <c r="C880" s="6">
        <v>42087</v>
      </c>
      <c r="D880" s="3" t="s">
        <v>2257</v>
      </c>
      <c r="E880" s="3">
        <v>405678</v>
      </c>
      <c r="F880" t="s">
        <v>827</v>
      </c>
      <c r="G880">
        <v>36</v>
      </c>
      <c r="H880">
        <v>36</v>
      </c>
      <c r="I880">
        <f t="shared" si="26"/>
        <v>1296</v>
      </c>
      <c r="J880" t="s">
        <v>1022</v>
      </c>
      <c r="K880" t="s">
        <v>1023</v>
      </c>
      <c r="L880" s="5" t="s">
        <v>2875</v>
      </c>
      <c r="M880">
        <v>1</v>
      </c>
      <c r="N880" s="2" t="s">
        <v>4047</v>
      </c>
      <c r="O880">
        <v>5678</v>
      </c>
      <c r="Q880" t="str">
        <f t="shared" si="27"/>
        <v>nm3api_inv_sign.ins(p_iit_ne_id =&gt; n,p_effective_date =&gt;'24-Mar-2015' , p_admin_unit=&gt; 3, pf_std_sign_no =&gt; 'W11-4-36' , pf_graph_id =&gt; '1' , pf_show  =&gt; 'Y' , pf_mms_no  =&gt; '5678' , pf_sign_desc =&gt; 'CATTLE (SYMBOL)' , pf_wd =&gt; '36' , pf_ht  =&gt; '36' , pf_sq_ft_no =&gt; '1296' , pf_sign_strrm_no  =&gt; '405678' , pf_sz  =&gt; '36x36' , pf_color  =&gt; 'BLK/YLW' , pf_std_sign_typ  =&gt; 'WARNING');</v>
      </c>
    </row>
    <row r="881" spans="1:17" x14ac:dyDescent="0.25">
      <c r="A881" t="s">
        <v>4045</v>
      </c>
      <c r="B881" t="s">
        <v>4042</v>
      </c>
      <c r="C881" s="6">
        <v>42087</v>
      </c>
      <c r="D881" s="3" t="s">
        <v>2258</v>
      </c>
      <c r="E881" s="3" t="s">
        <v>2259</v>
      </c>
      <c r="F881" t="s">
        <v>827</v>
      </c>
      <c r="G881">
        <v>36</v>
      </c>
      <c r="H881">
        <v>36</v>
      </c>
      <c r="I881">
        <f t="shared" si="26"/>
        <v>1296</v>
      </c>
      <c r="J881" t="s">
        <v>1022</v>
      </c>
      <c r="K881" t="s">
        <v>1023</v>
      </c>
      <c r="L881" s="5" t="s">
        <v>2876</v>
      </c>
      <c r="M881">
        <v>1</v>
      </c>
      <c r="N881" s="2" t="s">
        <v>4047</v>
      </c>
      <c r="Q881" t="str">
        <f t="shared" si="27"/>
        <v>nm3api_inv_sign.ins(p_iit_ne_id =&gt; n,p_effective_date =&gt;'24-Mar-2015' , p_admin_unit=&gt; 3, pf_std_sign_no =&gt; 'W1-15-36' , pf_graph_id =&gt; '1' , pf_show  =&gt; 'Y' , pf_mms_no  =&gt; '' , pf_sign_desc =&gt; 'CURVE WARNING 270° LOOP (SYMBOL)' , pf_wd =&gt; '36' , pf_ht  =&gt; '36' , pf_sq_ft_no =&gt; '1296' , pf_sign_strrm_no  =&gt; 'W1-15' , pf_sz  =&gt; '36x36' , pf_color  =&gt; 'BLK/YLW' , pf_std_sign_typ  =&gt; 'WARNING');</v>
      </c>
    </row>
    <row r="882" spans="1:17" x14ac:dyDescent="0.25">
      <c r="A882" t="s">
        <v>4045</v>
      </c>
      <c r="B882" t="s">
        <v>4042</v>
      </c>
      <c r="C882" s="6">
        <v>42087</v>
      </c>
      <c r="D882" s="3" t="s">
        <v>2260</v>
      </c>
      <c r="E882" s="3" t="s">
        <v>700</v>
      </c>
      <c r="F882" t="s">
        <v>827</v>
      </c>
      <c r="G882">
        <v>36</v>
      </c>
      <c r="H882">
        <v>36</v>
      </c>
      <c r="I882">
        <f t="shared" si="26"/>
        <v>1296</v>
      </c>
      <c r="J882" t="s">
        <v>1022</v>
      </c>
      <c r="K882" t="s">
        <v>1023</v>
      </c>
      <c r="L882" s="5" t="s">
        <v>2877</v>
      </c>
      <c r="M882">
        <v>440</v>
      </c>
      <c r="N882" s="2" t="s">
        <v>4047</v>
      </c>
      <c r="Q882" t="str">
        <f t="shared" si="27"/>
        <v>nm3api_inv_sign.ins(p_iit_ne_id =&gt; n,p_effective_date =&gt;'24-Mar-2015' , p_admin_unit=&gt; 3, pf_std_sign_no =&gt; 'W11-5-36' , pf_graph_id =&gt; '440' , pf_show  =&gt; 'Y' , pf_mms_no  =&gt; '' , pf_sign_desc =&gt; 'FARM MACHINERY (SYMBOL)' , pf_wd =&gt; '36' , pf_ht  =&gt; '36' , pf_sq_ft_no =&gt; '1296' , pf_sign_strrm_no  =&gt; 'W11-5' , pf_sz  =&gt; '36x36' , pf_color  =&gt; 'BLK/YLW' , pf_std_sign_typ  =&gt; 'WARNING');</v>
      </c>
    </row>
    <row r="883" spans="1:17" x14ac:dyDescent="0.25">
      <c r="A883" t="s">
        <v>4045</v>
      </c>
      <c r="B883" t="s">
        <v>4042</v>
      </c>
      <c r="C883" s="6">
        <v>42087</v>
      </c>
      <c r="D883" s="3" t="s">
        <v>2261</v>
      </c>
      <c r="E883" s="3" t="s">
        <v>700</v>
      </c>
      <c r="F883" t="s">
        <v>822</v>
      </c>
      <c r="G883">
        <v>48</v>
      </c>
      <c r="H883">
        <v>48</v>
      </c>
      <c r="I883">
        <f t="shared" si="26"/>
        <v>2304</v>
      </c>
      <c r="J883" t="s">
        <v>1022</v>
      </c>
      <c r="K883" t="s">
        <v>1023</v>
      </c>
      <c r="L883" s="5" t="s">
        <v>2877</v>
      </c>
      <c r="M883">
        <v>1</v>
      </c>
      <c r="N883" s="2" t="s">
        <v>4047</v>
      </c>
      <c r="Q883" t="str">
        <f t="shared" si="27"/>
        <v>nm3api_inv_sign.ins(p_iit_ne_id =&gt; n,p_effective_date =&gt;'24-Mar-2015' , p_admin_unit=&gt; 3, pf_std_sign_no =&gt; 'W11-5-48' , pf_graph_id =&gt; '1' , pf_show  =&gt; 'Y' , pf_mms_no  =&gt; '' , pf_sign_desc =&gt; 'FARM MACHINERY (SYMBOL)' , pf_wd =&gt; '48' , pf_ht  =&gt; '48' , pf_sq_ft_no =&gt; '2304' , pf_sign_strrm_no  =&gt; 'W11-5' , pf_sz  =&gt; '48x48' , pf_color  =&gt; 'BLK/YLW' , pf_std_sign_typ  =&gt; 'WARNING');</v>
      </c>
    </row>
    <row r="884" spans="1:17" x14ac:dyDescent="0.25">
      <c r="A884" t="s">
        <v>4045</v>
      </c>
      <c r="B884" t="s">
        <v>4042</v>
      </c>
      <c r="C884" s="6">
        <v>42087</v>
      </c>
      <c r="D884" s="3" t="s">
        <v>2262</v>
      </c>
      <c r="E884" s="3" t="s">
        <v>701</v>
      </c>
      <c r="F884" t="s">
        <v>827</v>
      </c>
      <c r="G884">
        <v>36</v>
      </c>
      <c r="H884">
        <v>36</v>
      </c>
      <c r="I884">
        <f t="shared" si="26"/>
        <v>1296</v>
      </c>
      <c r="J884" t="s">
        <v>1022</v>
      </c>
      <c r="K884" t="s">
        <v>1023</v>
      </c>
      <c r="L884" s="5" t="s">
        <v>2720</v>
      </c>
      <c r="M884">
        <v>441</v>
      </c>
      <c r="N884" s="2" t="s">
        <v>4047</v>
      </c>
      <c r="Q884" t="str">
        <f t="shared" si="27"/>
        <v>nm3api_inv_sign.ins(p_iit_ne_id =&gt; n,p_effective_date =&gt;'24-Mar-2015' , p_admin_unit=&gt; 3, pf_std_sign_no =&gt; 'W11-6-36' , pf_graph_id =&gt; '441' , pf_show  =&gt; 'Y' , pf_mms_no  =&gt; '' , pf_sign_desc =&gt; 'SNOWMOBILE (SYMBOL)' , pf_wd =&gt; '36' , pf_ht  =&gt; '36' , pf_sq_ft_no =&gt; '1296' , pf_sign_strrm_no  =&gt; 'W11-6' , pf_sz  =&gt; '36x36' , pf_color  =&gt; 'BLK/YLW' , pf_std_sign_typ  =&gt; 'WARNING');</v>
      </c>
    </row>
    <row r="885" spans="1:17" x14ac:dyDescent="0.25">
      <c r="A885" t="s">
        <v>4045</v>
      </c>
      <c r="B885" t="s">
        <v>4042</v>
      </c>
      <c r="C885" s="6">
        <v>42087</v>
      </c>
      <c r="D885" s="3" t="s">
        <v>2263</v>
      </c>
      <c r="E885" s="3" t="s">
        <v>702</v>
      </c>
      <c r="F885" t="s">
        <v>827</v>
      </c>
      <c r="G885">
        <v>36</v>
      </c>
      <c r="H885">
        <v>36</v>
      </c>
      <c r="I885">
        <f t="shared" si="26"/>
        <v>1296</v>
      </c>
      <c r="J885" t="s">
        <v>1022</v>
      </c>
      <c r="K885" t="s">
        <v>1023</v>
      </c>
      <c r="L885" s="5" t="s">
        <v>2878</v>
      </c>
      <c r="M885">
        <v>531</v>
      </c>
      <c r="N885" s="2" t="s">
        <v>4047</v>
      </c>
      <c r="Q885" t="str">
        <f t="shared" si="27"/>
        <v>nm3api_inv_sign.ins(p_iit_ne_id =&gt; n,p_effective_date =&gt;'24-Mar-2015' , p_admin_unit=&gt; 3, pf_std_sign_no =&gt; 'W11-7-36' , pf_graph_id =&gt; '531' , pf_show  =&gt; 'Y' , pf_mms_no  =&gt; '' , pf_sign_desc =&gt; 'EQUESTRIAN (SYMBOL)' , pf_wd =&gt; '36' , pf_ht  =&gt; '36' , pf_sq_ft_no =&gt; '1296' , pf_sign_strrm_no  =&gt; 'W11-7' , pf_sz  =&gt; '36x36' , pf_color  =&gt; 'BLK/YLW' , pf_std_sign_typ  =&gt; 'WARNING');</v>
      </c>
    </row>
    <row r="886" spans="1:17" x14ac:dyDescent="0.25">
      <c r="A886" t="s">
        <v>4045</v>
      </c>
      <c r="B886" t="s">
        <v>4042</v>
      </c>
      <c r="C886" s="6">
        <v>42087</v>
      </c>
      <c r="D886" s="3" t="s">
        <v>2264</v>
      </c>
      <c r="E886" s="3" t="s">
        <v>703</v>
      </c>
      <c r="F886" t="s">
        <v>825</v>
      </c>
      <c r="G886">
        <v>30</v>
      </c>
      <c r="H886">
        <v>30</v>
      </c>
      <c r="I886">
        <f t="shared" si="26"/>
        <v>900</v>
      </c>
      <c r="J886" t="s">
        <v>1022</v>
      </c>
      <c r="K886" t="s">
        <v>1023</v>
      </c>
      <c r="L886" s="5" t="s">
        <v>2879</v>
      </c>
      <c r="M886">
        <v>532</v>
      </c>
      <c r="N886" s="2" t="s">
        <v>4047</v>
      </c>
      <c r="Q886" t="str">
        <f t="shared" si="27"/>
        <v>nm3api_inv_sign.ins(p_iit_ne_id =&gt; n,p_effective_date =&gt;'24-Mar-2015' , p_admin_unit=&gt; 3, pf_std_sign_no =&gt; 'W11-8-30' , pf_graph_id =&gt; '532' , pf_show  =&gt; 'Y' , pf_mms_no  =&gt; '' , pf_sign_desc =&gt; 'FIRE STATION (SYMBOL)' , pf_wd =&gt; '30' , pf_ht  =&gt; '30' , pf_sq_ft_no =&gt; '900' , pf_sign_strrm_no  =&gt; 'W11-8' , pf_sz  =&gt; '30x30' , pf_color  =&gt; 'BLK/YLW' , pf_std_sign_typ  =&gt; 'WARNING');</v>
      </c>
    </row>
    <row r="887" spans="1:17" x14ac:dyDescent="0.25">
      <c r="A887" t="s">
        <v>4045</v>
      </c>
      <c r="B887" t="s">
        <v>4042</v>
      </c>
      <c r="C887" s="6">
        <v>42087</v>
      </c>
      <c r="D887" s="3" t="s">
        <v>2265</v>
      </c>
      <c r="E887" s="3">
        <v>405749</v>
      </c>
      <c r="F887" t="s">
        <v>827</v>
      </c>
      <c r="G887">
        <v>36</v>
      </c>
      <c r="H887">
        <v>36</v>
      </c>
      <c r="I887">
        <f t="shared" si="26"/>
        <v>1296</v>
      </c>
      <c r="J887" t="s">
        <v>1022</v>
      </c>
      <c r="K887" t="s">
        <v>1023</v>
      </c>
      <c r="L887" s="5" t="s">
        <v>2879</v>
      </c>
      <c r="M887">
        <v>532</v>
      </c>
      <c r="N887" s="2" t="s">
        <v>4047</v>
      </c>
      <c r="O887">
        <v>5749</v>
      </c>
      <c r="Q887" t="str">
        <f t="shared" si="27"/>
        <v>nm3api_inv_sign.ins(p_iit_ne_id =&gt; n,p_effective_date =&gt;'24-Mar-2015' , p_admin_unit=&gt; 3, pf_std_sign_no =&gt; 'W11-8-36' , pf_graph_id =&gt; '532' , pf_show  =&gt; 'Y' , pf_mms_no  =&gt; '5749' , pf_sign_desc =&gt; 'FIRE STATION (SYMBOL)' , pf_wd =&gt; '36' , pf_ht  =&gt; '36' , pf_sq_ft_no =&gt; '1296' , pf_sign_strrm_no  =&gt; '405749' , pf_sz  =&gt; '36x36' , pf_color  =&gt; 'BLK/YLW' , pf_std_sign_typ  =&gt; 'WARNING');</v>
      </c>
    </row>
    <row r="888" spans="1:17" x14ac:dyDescent="0.25">
      <c r="A888" t="s">
        <v>4045</v>
      </c>
      <c r="B888" t="s">
        <v>4042</v>
      </c>
      <c r="C888" s="6">
        <v>42087</v>
      </c>
      <c r="D888" s="3" t="s">
        <v>2266</v>
      </c>
      <c r="E888" s="3" t="s">
        <v>2267</v>
      </c>
      <c r="F888" t="s">
        <v>827</v>
      </c>
      <c r="G888">
        <v>36</v>
      </c>
      <c r="H888">
        <v>36</v>
      </c>
      <c r="I888">
        <f t="shared" si="26"/>
        <v>1296</v>
      </c>
      <c r="J888" t="s">
        <v>1022</v>
      </c>
      <c r="K888" t="s">
        <v>1023</v>
      </c>
      <c r="L888" s="5" t="s">
        <v>2880</v>
      </c>
      <c r="M888">
        <v>1</v>
      </c>
      <c r="N888" s="2" t="s">
        <v>4047</v>
      </c>
      <c r="Q888" t="str">
        <f t="shared" si="27"/>
        <v>nm3api_inv_sign.ins(p_iit_ne_id =&gt; n,p_effective_date =&gt;'24-Mar-2015' , p_admin_unit=&gt; 3, pf_std_sign_no =&gt; 'W1-1aL-36' , pf_graph_id =&gt; '1' , pf_show  =&gt; 'Y' , pf_mms_no  =&gt; '' , pf_sign_desc =&gt; 'TURN ARROW LEFT (SYMBOL) W/ SPEED' , pf_wd =&gt; '36' , pf_ht  =&gt; '36' , pf_sq_ft_no =&gt; '1296' , pf_sign_strrm_no  =&gt; 'W1-1aL' , pf_sz  =&gt; '36x36' , pf_color  =&gt; 'BLK/YLW' , pf_std_sign_typ  =&gt; 'WARNING');</v>
      </c>
    </row>
    <row r="889" spans="1:17" x14ac:dyDescent="0.25">
      <c r="A889" t="s">
        <v>4045</v>
      </c>
      <c r="B889" t="s">
        <v>4042</v>
      </c>
      <c r="C889" s="6">
        <v>42087</v>
      </c>
      <c r="D889" s="3" t="s">
        <v>2268</v>
      </c>
      <c r="E889" s="3" t="s">
        <v>2267</v>
      </c>
      <c r="F889" t="s">
        <v>822</v>
      </c>
      <c r="G889">
        <v>48</v>
      </c>
      <c r="H889">
        <v>48</v>
      </c>
      <c r="I889">
        <f t="shared" si="26"/>
        <v>2304</v>
      </c>
      <c r="J889" t="s">
        <v>1022</v>
      </c>
      <c r="K889" t="s">
        <v>1023</v>
      </c>
      <c r="L889" s="5" t="s">
        <v>2880</v>
      </c>
      <c r="M889">
        <v>1</v>
      </c>
      <c r="N889" s="2" t="s">
        <v>4047</v>
      </c>
      <c r="Q889" t="str">
        <f t="shared" si="27"/>
        <v>nm3api_inv_sign.ins(p_iit_ne_id =&gt; n,p_effective_date =&gt;'24-Mar-2015' , p_admin_unit=&gt; 3, pf_std_sign_no =&gt; 'W1-1aL-48' , pf_graph_id =&gt; '1' , pf_show  =&gt; 'Y' , pf_mms_no  =&gt; '' , pf_sign_desc =&gt; 'TURN ARROW LEFT (SYMBOL) W/ SPEED' , pf_wd =&gt; '48' , pf_ht  =&gt; '48' , pf_sq_ft_no =&gt; '2304' , pf_sign_strrm_no  =&gt; 'W1-1aL' , pf_sz  =&gt; '48x48' , pf_color  =&gt; 'BLK/YLW' , pf_std_sign_typ  =&gt; 'WARNING');</v>
      </c>
    </row>
    <row r="890" spans="1:17" x14ac:dyDescent="0.25">
      <c r="A890" t="s">
        <v>4045</v>
      </c>
      <c r="B890" t="s">
        <v>4042</v>
      </c>
      <c r="C890" s="6">
        <v>42087</v>
      </c>
      <c r="D890" s="3" t="s">
        <v>2269</v>
      </c>
      <c r="E890" s="3" t="s">
        <v>2270</v>
      </c>
      <c r="F890" t="s">
        <v>827</v>
      </c>
      <c r="G890">
        <v>36</v>
      </c>
      <c r="H890">
        <v>36</v>
      </c>
      <c r="I890">
        <f t="shared" si="26"/>
        <v>1296</v>
      </c>
      <c r="J890" t="s">
        <v>1022</v>
      </c>
      <c r="K890" t="s">
        <v>1023</v>
      </c>
      <c r="L890" s="5" t="s">
        <v>2881</v>
      </c>
      <c r="M890">
        <v>1</v>
      </c>
      <c r="N890" s="2" t="s">
        <v>4047</v>
      </c>
      <c r="Q890" t="str">
        <f t="shared" si="27"/>
        <v>nm3api_inv_sign.ins(p_iit_ne_id =&gt; n,p_effective_date =&gt;'24-Mar-2015' , p_admin_unit=&gt; 3, pf_std_sign_no =&gt; 'W1-1aR-36' , pf_graph_id =&gt; '1' , pf_show  =&gt; 'Y' , pf_mms_no  =&gt; '' , pf_sign_desc =&gt; 'TURN ARROW RIGHT (SYMBOL) W/ SPEED' , pf_wd =&gt; '36' , pf_ht  =&gt; '36' , pf_sq_ft_no =&gt; '1296' , pf_sign_strrm_no  =&gt; 'W1-1aR' , pf_sz  =&gt; '36x36' , pf_color  =&gt; 'BLK/YLW' , pf_std_sign_typ  =&gt; 'WARNING');</v>
      </c>
    </row>
    <row r="891" spans="1:17" x14ac:dyDescent="0.25">
      <c r="A891" t="s">
        <v>4045</v>
      </c>
      <c r="B891" t="s">
        <v>4042</v>
      </c>
      <c r="C891" s="6">
        <v>42087</v>
      </c>
      <c r="D891" s="3" t="s">
        <v>2271</v>
      </c>
      <c r="E891" s="3" t="s">
        <v>2270</v>
      </c>
      <c r="F891" t="s">
        <v>822</v>
      </c>
      <c r="G891">
        <v>48</v>
      </c>
      <c r="H891">
        <v>48</v>
      </c>
      <c r="I891">
        <f t="shared" si="26"/>
        <v>2304</v>
      </c>
      <c r="J891" t="s">
        <v>1022</v>
      </c>
      <c r="K891" t="s">
        <v>1023</v>
      </c>
      <c r="L891" s="5" t="s">
        <v>2881</v>
      </c>
      <c r="M891">
        <v>1</v>
      </c>
      <c r="N891" s="2" t="s">
        <v>4047</v>
      </c>
      <c r="Q891" t="str">
        <f t="shared" si="27"/>
        <v>nm3api_inv_sign.ins(p_iit_ne_id =&gt; n,p_effective_date =&gt;'24-Mar-2015' , p_admin_unit=&gt; 3, pf_std_sign_no =&gt; 'W1-1aR-48' , pf_graph_id =&gt; '1' , pf_show  =&gt; 'Y' , pf_mms_no  =&gt; '' , pf_sign_desc =&gt; 'TURN ARROW RIGHT (SYMBOL) W/ SPEED' , pf_wd =&gt; '48' , pf_ht  =&gt; '48' , pf_sq_ft_no =&gt; '2304' , pf_sign_strrm_no  =&gt; 'W1-1aR' , pf_sz  =&gt; '48x48' , pf_color  =&gt; 'BLK/YLW' , pf_std_sign_typ  =&gt; 'WARNING');</v>
      </c>
    </row>
    <row r="892" spans="1:17" x14ac:dyDescent="0.25">
      <c r="A892" t="s">
        <v>4045</v>
      </c>
      <c r="B892" t="s">
        <v>4042</v>
      </c>
      <c r="C892" s="6">
        <v>42087</v>
      </c>
      <c r="D892" s="3" t="s">
        <v>2272</v>
      </c>
      <c r="E892" s="3">
        <v>405550</v>
      </c>
      <c r="F892" t="s">
        <v>825</v>
      </c>
      <c r="G892">
        <v>30</v>
      </c>
      <c r="H892">
        <v>30</v>
      </c>
      <c r="I892">
        <f t="shared" si="26"/>
        <v>900</v>
      </c>
      <c r="J892" t="s">
        <v>1022</v>
      </c>
      <c r="K892" t="s">
        <v>1023</v>
      </c>
      <c r="L892" s="5" t="s">
        <v>2882</v>
      </c>
      <c r="M892">
        <v>426</v>
      </c>
      <c r="N892" s="2" t="s">
        <v>4047</v>
      </c>
      <c r="O892">
        <v>5550</v>
      </c>
      <c r="Q892" t="str">
        <f t="shared" si="27"/>
        <v>nm3api_inv_sign.ins(p_iit_ne_id =&gt; n,p_effective_date =&gt;'24-Mar-2015' , p_admin_unit=&gt; 3, pf_std_sign_no =&gt; 'W1-1L-30' , pf_graph_id =&gt; '426' , pf_show  =&gt; 'Y' , pf_mms_no  =&gt; '5550' , pf_sign_desc =&gt; 'TURN ARROW LEFT (SYMBOL)' , pf_wd =&gt; '30' , pf_ht  =&gt; '30' , pf_sq_ft_no =&gt; '900' , pf_sign_strrm_no  =&gt; '405550' , pf_sz  =&gt; '30x30' , pf_color  =&gt; 'BLK/YLW' , pf_std_sign_typ  =&gt; 'WARNING');</v>
      </c>
    </row>
    <row r="893" spans="1:17" x14ac:dyDescent="0.25">
      <c r="A893" t="s">
        <v>4045</v>
      </c>
      <c r="B893" t="s">
        <v>4042</v>
      </c>
      <c r="C893" s="6">
        <v>42087</v>
      </c>
      <c r="D893" s="3" t="s">
        <v>2273</v>
      </c>
      <c r="E893" s="3">
        <v>405549</v>
      </c>
      <c r="F893" t="s">
        <v>827</v>
      </c>
      <c r="G893">
        <v>36</v>
      </c>
      <c r="H893">
        <v>36</v>
      </c>
      <c r="I893">
        <f t="shared" si="26"/>
        <v>1296</v>
      </c>
      <c r="J893" t="s">
        <v>1022</v>
      </c>
      <c r="K893" t="s">
        <v>1023</v>
      </c>
      <c r="L893" s="5" t="s">
        <v>2882</v>
      </c>
      <c r="M893">
        <v>426</v>
      </c>
      <c r="N893" s="2" t="s">
        <v>4047</v>
      </c>
      <c r="O893">
        <v>5549</v>
      </c>
      <c r="Q893" t="str">
        <f t="shared" si="27"/>
        <v>nm3api_inv_sign.ins(p_iit_ne_id =&gt; n,p_effective_date =&gt;'24-Mar-2015' , p_admin_unit=&gt; 3, pf_std_sign_no =&gt; 'W1-1L-36' , pf_graph_id =&gt; '426' , pf_show  =&gt; 'Y' , pf_mms_no  =&gt; '5549' , pf_sign_desc =&gt; 'TURN ARROW LEFT (SYMBOL)' , pf_wd =&gt; '36' , pf_ht  =&gt; '36' , pf_sq_ft_no =&gt; '1296' , pf_sign_strrm_no  =&gt; '405549' , pf_sz  =&gt; '36x36' , pf_color  =&gt; 'BLK/YLW' , pf_std_sign_typ  =&gt; 'WARNING');</v>
      </c>
    </row>
    <row r="894" spans="1:17" x14ac:dyDescent="0.25">
      <c r="A894" t="s">
        <v>4045</v>
      </c>
      <c r="B894" t="s">
        <v>4042</v>
      </c>
      <c r="C894" s="6">
        <v>42087</v>
      </c>
      <c r="D894" s="3" t="s">
        <v>2274</v>
      </c>
      <c r="E894" s="3">
        <v>405551</v>
      </c>
      <c r="F894" t="s">
        <v>822</v>
      </c>
      <c r="G894">
        <v>48</v>
      </c>
      <c r="H894">
        <v>48</v>
      </c>
      <c r="I894">
        <f t="shared" si="26"/>
        <v>2304</v>
      </c>
      <c r="J894" t="s">
        <v>1022</v>
      </c>
      <c r="K894" t="s">
        <v>1023</v>
      </c>
      <c r="L894" s="5" t="s">
        <v>2882</v>
      </c>
      <c r="M894">
        <v>426</v>
      </c>
      <c r="N894" s="2" t="s">
        <v>4047</v>
      </c>
      <c r="O894">
        <v>5551</v>
      </c>
      <c r="Q894" t="str">
        <f t="shared" si="27"/>
        <v>nm3api_inv_sign.ins(p_iit_ne_id =&gt; n,p_effective_date =&gt;'24-Mar-2015' , p_admin_unit=&gt; 3, pf_std_sign_no =&gt; 'W1-1L-48' , pf_graph_id =&gt; '426' , pf_show  =&gt; 'Y' , pf_mms_no  =&gt; '5551' , pf_sign_desc =&gt; 'TURN ARROW LEFT (SYMBOL)' , pf_wd =&gt; '48' , pf_ht  =&gt; '48' , pf_sq_ft_no =&gt; '2304' , pf_sign_strrm_no  =&gt; '405551' , pf_sz  =&gt; '48x48' , pf_color  =&gt; 'BLK/YLW' , pf_std_sign_typ  =&gt; 'WARNING');</v>
      </c>
    </row>
    <row r="895" spans="1:17" x14ac:dyDescent="0.25">
      <c r="A895" t="s">
        <v>4045</v>
      </c>
      <c r="B895" t="s">
        <v>4042</v>
      </c>
      <c r="C895" s="6">
        <v>42087</v>
      </c>
      <c r="D895" s="3" t="s">
        <v>2275</v>
      </c>
      <c r="E895" s="3">
        <v>405552</v>
      </c>
      <c r="F895" t="s">
        <v>825</v>
      </c>
      <c r="G895">
        <v>30</v>
      </c>
      <c r="H895">
        <v>30</v>
      </c>
      <c r="I895">
        <f t="shared" si="26"/>
        <v>900</v>
      </c>
      <c r="J895" t="s">
        <v>1022</v>
      </c>
      <c r="K895" t="s">
        <v>1023</v>
      </c>
      <c r="L895" s="5" t="s">
        <v>2883</v>
      </c>
      <c r="M895">
        <v>427</v>
      </c>
      <c r="N895" s="2" t="s">
        <v>4047</v>
      </c>
      <c r="O895">
        <v>5552</v>
      </c>
      <c r="Q895" t="str">
        <f t="shared" si="27"/>
        <v>nm3api_inv_sign.ins(p_iit_ne_id =&gt; n,p_effective_date =&gt;'24-Mar-2015' , p_admin_unit=&gt; 3, pf_std_sign_no =&gt; 'W1-1R-30' , pf_graph_id =&gt; '427' , pf_show  =&gt; 'Y' , pf_mms_no  =&gt; '5552' , pf_sign_desc =&gt; 'TURN ARROW RIGHT (SYMBOL)' , pf_wd =&gt; '30' , pf_ht  =&gt; '30' , pf_sq_ft_no =&gt; '900' , pf_sign_strrm_no  =&gt; '405552' , pf_sz  =&gt; '30x30' , pf_color  =&gt; 'BLK/YLW' , pf_std_sign_typ  =&gt; 'WARNING');</v>
      </c>
    </row>
    <row r="896" spans="1:17" x14ac:dyDescent="0.25">
      <c r="A896" t="s">
        <v>4045</v>
      </c>
      <c r="B896" t="s">
        <v>4042</v>
      </c>
      <c r="C896" s="6">
        <v>42087</v>
      </c>
      <c r="D896" s="3" t="s">
        <v>2276</v>
      </c>
      <c r="E896" s="3">
        <v>405548</v>
      </c>
      <c r="F896" t="s">
        <v>827</v>
      </c>
      <c r="G896">
        <v>36</v>
      </c>
      <c r="H896">
        <v>36</v>
      </c>
      <c r="I896">
        <f t="shared" si="26"/>
        <v>1296</v>
      </c>
      <c r="J896" t="s">
        <v>1022</v>
      </c>
      <c r="K896" t="s">
        <v>1023</v>
      </c>
      <c r="L896" s="5" t="s">
        <v>2883</v>
      </c>
      <c r="M896">
        <v>427</v>
      </c>
      <c r="N896" s="2" t="s">
        <v>4047</v>
      </c>
      <c r="O896">
        <v>5548</v>
      </c>
      <c r="Q896" t="str">
        <f t="shared" si="27"/>
        <v>nm3api_inv_sign.ins(p_iit_ne_id =&gt; n,p_effective_date =&gt;'24-Mar-2015' , p_admin_unit=&gt; 3, pf_std_sign_no =&gt; 'W1-1R-36' , pf_graph_id =&gt; '427' , pf_show  =&gt; 'Y' , pf_mms_no  =&gt; '5548' , pf_sign_desc =&gt; 'TURN ARROW RIGHT (SYMBOL)' , pf_wd =&gt; '36' , pf_ht  =&gt; '36' , pf_sq_ft_no =&gt; '1296' , pf_sign_strrm_no  =&gt; '405548' , pf_sz  =&gt; '36x36' , pf_color  =&gt; 'BLK/YLW' , pf_std_sign_typ  =&gt; 'WARNING');</v>
      </c>
    </row>
    <row r="897" spans="1:17" x14ac:dyDescent="0.25">
      <c r="A897" t="s">
        <v>4045</v>
      </c>
      <c r="B897" t="s">
        <v>4042</v>
      </c>
      <c r="C897" s="6">
        <v>42087</v>
      </c>
      <c r="D897" s="3" t="s">
        <v>2277</v>
      </c>
      <c r="E897" s="3">
        <v>405553</v>
      </c>
      <c r="F897" t="s">
        <v>822</v>
      </c>
      <c r="G897">
        <v>48</v>
      </c>
      <c r="H897">
        <v>48</v>
      </c>
      <c r="I897">
        <f t="shared" si="26"/>
        <v>2304</v>
      </c>
      <c r="J897" t="s">
        <v>1022</v>
      </c>
      <c r="K897" t="s">
        <v>1023</v>
      </c>
      <c r="L897" s="5" t="s">
        <v>2883</v>
      </c>
      <c r="M897">
        <v>427</v>
      </c>
      <c r="N897" s="2" t="s">
        <v>4047</v>
      </c>
      <c r="O897">
        <v>5553</v>
      </c>
      <c r="Q897" t="str">
        <f t="shared" si="27"/>
        <v>nm3api_inv_sign.ins(p_iit_ne_id =&gt; n,p_effective_date =&gt;'24-Mar-2015' , p_admin_unit=&gt; 3, pf_std_sign_no =&gt; 'W1-1R-48' , pf_graph_id =&gt; '427' , pf_show  =&gt; 'Y' , pf_mms_no  =&gt; '5553' , pf_sign_desc =&gt; 'TURN ARROW RIGHT (SYMBOL)' , pf_wd =&gt; '48' , pf_ht  =&gt; '48' , pf_sq_ft_no =&gt; '2304' , pf_sign_strrm_no  =&gt; '405553' , pf_sz  =&gt; '48x48' , pf_color  =&gt; 'BLK/YLW' , pf_std_sign_typ  =&gt; 'WARNING');</v>
      </c>
    </row>
    <row r="898" spans="1:17" x14ac:dyDescent="0.25">
      <c r="A898" t="s">
        <v>4045</v>
      </c>
      <c r="B898" t="s">
        <v>4042</v>
      </c>
      <c r="C898" s="6">
        <v>42087</v>
      </c>
      <c r="D898" s="3" t="s">
        <v>2278</v>
      </c>
      <c r="E898" s="3" t="s">
        <v>709</v>
      </c>
      <c r="F898" t="s">
        <v>827</v>
      </c>
      <c r="G898">
        <v>36</v>
      </c>
      <c r="H898">
        <v>36</v>
      </c>
      <c r="I898">
        <f t="shared" si="26"/>
        <v>1296</v>
      </c>
      <c r="J898" t="s">
        <v>1022</v>
      </c>
      <c r="K898" t="s">
        <v>1023</v>
      </c>
      <c r="L898" s="5" t="s">
        <v>2884</v>
      </c>
      <c r="M898">
        <v>442</v>
      </c>
      <c r="N898" s="2" t="s">
        <v>4047</v>
      </c>
      <c r="Q898" t="str">
        <f t="shared" si="27"/>
        <v>nm3api_inv_sign.ins(p_iit_ne_id =&gt; n,p_effective_date =&gt;'24-Mar-2015' , p_admin_unit=&gt; 3, pf_std_sign_no =&gt; 'W12-2-36' , pf_graph_id =&gt; '442' , pf_show  =&gt; 'Y' , pf_mms_no  =&gt; '' , pf_sign_desc =&gt; 'LOW CLEARANCE (SYMBOL) WITH HEIGHT' , pf_wd =&gt; '36' , pf_ht  =&gt; '36' , pf_sq_ft_no =&gt; '1296' , pf_sign_strrm_no  =&gt; 'W12-2' , pf_sz  =&gt; '36x36' , pf_color  =&gt; 'BLK/YLW' , pf_std_sign_typ  =&gt; 'WARNING');</v>
      </c>
    </row>
    <row r="899" spans="1:17" x14ac:dyDescent="0.25">
      <c r="A899" t="s">
        <v>4045</v>
      </c>
      <c r="B899" t="s">
        <v>4042</v>
      </c>
      <c r="C899" s="6">
        <v>42087</v>
      </c>
      <c r="D899" s="3" t="s">
        <v>2279</v>
      </c>
      <c r="E899" s="3">
        <v>405554</v>
      </c>
      <c r="F899" t="s">
        <v>825</v>
      </c>
      <c r="G899">
        <v>30</v>
      </c>
      <c r="H899">
        <v>30</v>
      </c>
      <c r="I899">
        <f t="shared" ref="I899:I962" si="28">SUM(G899*H899)</f>
        <v>900</v>
      </c>
      <c r="J899" t="s">
        <v>1022</v>
      </c>
      <c r="K899" t="s">
        <v>1023</v>
      </c>
      <c r="L899" s="5" t="s">
        <v>2885</v>
      </c>
      <c r="M899">
        <v>428</v>
      </c>
      <c r="N899" s="2" t="s">
        <v>4047</v>
      </c>
      <c r="O899">
        <v>5554</v>
      </c>
      <c r="Q899" t="str">
        <f t="shared" ref="Q899:Q962" si="29">"nm3api_inv_sign.ins(p_iit_ne_id =&gt; n,p_effective_date =&gt;'" &amp; TEXT(C899,"DD-MMM-yyy") &amp; "' , p_admin_unit=&gt; 3, pf_std_sign_no =&gt; '" &amp; D899 &amp;  "' , pf_graph_id =&gt; '" &amp; M899 &amp; "' , pf_show  =&gt; '" &amp;N899&amp; "' , pf_mms_no  =&gt; '" &amp;O899 &amp; "' , pf_sign_desc =&gt; '" &amp;L899 &amp; "' , pf_wd =&gt; '" &amp;G899&amp; "' , pf_ht  =&gt; '" &amp;H899&amp; "' , pf_sq_ft_no =&gt; '" &amp;I899&amp; "' , pf_sign_strrm_no  =&gt; '" &amp;E899 &amp; "' , pf_sz  =&gt; '" &amp;F899&amp; "' , pf_color  =&gt; '" &amp;J899&amp; "' , pf_std_sign_typ  =&gt; '" &amp;K899&amp;"');"</f>
        <v>nm3api_inv_sign.ins(p_iit_ne_id =&gt; n,p_effective_date =&gt;'24-Mar-2015' , p_admin_unit=&gt; 3, pf_std_sign_no =&gt; 'W1-2L-30' , pf_graph_id =&gt; '428' , pf_show  =&gt; 'Y' , pf_mms_no  =&gt; '5554' , pf_sign_desc =&gt; 'CURVE ARROW LEFT (SYMBOL)' , pf_wd =&gt; '30' , pf_ht  =&gt; '30' , pf_sq_ft_no =&gt; '900' , pf_sign_strrm_no  =&gt; '405554' , pf_sz  =&gt; '30x30' , pf_color  =&gt; 'BLK/YLW' , pf_std_sign_typ  =&gt; 'WARNING');</v>
      </c>
    </row>
    <row r="900" spans="1:17" x14ac:dyDescent="0.25">
      <c r="A900" t="s">
        <v>4045</v>
      </c>
      <c r="B900" t="s">
        <v>4042</v>
      </c>
      <c r="C900" s="6">
        <v>42087</v>
      </c>
      <c r="D900" s="3" t="s">
        <v>2280</v>
      </c>
      <c r="E900" s="3">
        <v>405016</v>
      </c>
      <c r="F900" t="s">
        <v>827</v>
      </c>
      <c r="G900">
        <v>36</v>
      </c>
      <c r="H900">
        <v>36</v>
      </c>
      <c r="I900">
        <f t="shared" si="28"/>
        <v>1296</v>
      </c>
      <c r="J900" t="s">
        <v>1022</v>
      </c>
      <c r="K900" t="s">
        <v>1023</v>
      </c>
      <c r="L900" s="5" t="s">
        <v>2885</v>
      </c>
      <c r="M900">
        <v>428</v>
      </c>
      <c r="N900" s="2" t="s">
        <v>4047</v>
      </c>
      <c r="O900">
        <v>5016</v>
      </c>
      <c r="Q900" t="str">
        <f t="shared" si="29"/>
        <v>nm3api_inv_sign.ins(p_iit_ne_id =&gt; n,p_effective_date =&gt;'24-Mar-2015' , p_admin_unit=&gt; 3, pf_std_sign_no =&gt; 'W1-2L-36' , pf_graph_id =&gt; '428' , pf_show  =&gt; 'Y' , pf_mms_no  =&gt; '5016' , pf_sign_desc =&gt; 'CURVE ARROW LEFT (SYMBOL)' , pf_wd =&gt; '36' , pf_ht  =&gt; '36' , pf_sq_ft_no =&gt; '1296' , pf_sign_strrm_no  =&gt; '405016' , pf_sz  =&gt; '36x36' , pf_color  =&gt; 'BLK/YLW' , pf_std_sign_typ  =&gt; 'WARNING');</v>
      </c>
    </row>
    <row r="901" spans="1:17" x14ac:dyDescent="0.25">
      <c r="A901" t="s">
        <v>4045</v>
      </c>
      <c r="B901" t="s">
        <v>4042</v>
      </c>
      <c r="C901" s="6">
        <v>42087</v>
      </c>
      <c r="D901" s="3" t="s">
        <v>2281</v>
      </c>
      <c r="E901" s="3">
        <v>405555</v>
      </c>
      <c r="F901" t="s">
        <v>822</v>
      </c>
      <c r="G901">
        <v>48</v>
      </c>
      <c r="H901">
        <v>48</v>
      </c>
      <c r="I901">
        <f t="shared" si="28"/>
        <v>2304</v>
      </c>
      <c r="J901" t="s">
        <v>1022</v>
      </c>
      <c r="K901" t="s">
        <v>1023</v>
      </c>
      <c r="L901" s="5" t="s">
        <v>2885</v>
      </c>
      <c r="M901">
        <v>428</v>
      </c>
      <c r="N901" s="2" t="s">
        <v>4047</v>
      </c>
      <c r="O901">
        <v>5555</v>
      </c>
      <c r="Q901" t="str">
        <f t="shared" si="29"/>
        <v>nm3api_inv_sign.ins(p_iit_ne_id =&gt; n,p_effective_date =&gt;'24-Mar-2015' , p_admin_unit=&gt; 3, pf_std_sign_no =&gt; 'W1-2L-48' , pf_graph_id =&gt; '428' , pf_show  =&gt; 'Y' , pf_mms_no  =&gt; '5555' , pf_sign_desc =&gt; 'CURVE ARROW LEFT (SYMBOL)' , pf_wd =&gt; '48' , pf_ht  =&gt; '48' , pf_sq_ft_no =&gt; '2304' , pf_sign_strrm_no  =&gt; '405555' , pf_sz  =&gt; '48x48' , pf_color  =&gt; 'BLK/YLW' , pf_std_sign_typ  =&gt; 'WARNING');</v>
      </c>
    </row>
    <row r="902" spans="1:17" x14ac:dyDescent="0.25">
      <c r="A902" t="s">
        <v>4045</v>
      </c>
      <c r="B902" t="s">
        <v>4042</v>
      </c>
      <c r="C902" s="6">
        <v>42087</v>
      </c>
      <c r="D902" s="3" t="s">
        <v>2282</v>
      </c>
      <c r="E902" s="3">
        <v>405556</v>
      </c>
      <c r="F902" t="s">
        <v>825</v>
      </c>
      <c r="G902">
        <v>30</v>
      </c>
      <c r="H902">
        <v>30</v>
      </c>
      <c r="I902">
        <f t="shared" si="28"/>
        <v>900</v>
      </c>
      <c r="J902" t="s">
        <v>1022</v>
      </c>
      <c r="K902" t="s">
        <v>1023</v>
      </c>
      <c r="L902" s="5" t="s">
        <v>2886</v>
      </c>
      <c r="M902">
        <v>429</v>
      </c>
      <c r="N902" s="2" t="s">
        <v>4047</v>
      </c>
      <c r="O902">
        <v>5556</v>
      </c>
      <c r="Q902" t="str">
        <f t="shared" si="29"/>
        <v>nm3api_inv_sign.ins(p_iit_ne_id =&gt; n,p_effective_date =&gt;'24-Mar-2015' , p_admin_unit=&gt; 3, pf_std_sign_no =&gt; 'W1-2R-30' , pf_graph_id =&gt; '429' , pf_show  =&gt; 'Y' , pf_mms_no  =&gt; '5556' , pf_sign_desc =&gt; 'CURVE ARROW RIGHT (SYMBOL)' , pf_wd =&gt; '30' , pf_ht  =&gt; '30' , pf_sq_ft_no =&gt; '900' , pf_sign_strrm_no  =&gt; '405556' , pf_sz  =&gt; '30x30' , pf_color  =&gt; 'BLK/YLW' , pf_std_sign_typ  =&gt; 'WARNING');</v>
      </c>
    </row>
    <row r="903" spans="1:17" x14ac:dyDescent="0.25">
      <c r="A903" t="s">
        <v>4045</v>
      </c>
      <c r="B903" t="s">
        <v>4042</v>
      </c>
      <c r="C903" s="6">
        <v>42087</v>
      </c>
      <c r="D903" s="3" t="s">
        <v>2283</v>
      </c>
      <c r="E903" s="3">
        <v>405017</v>
      </c>
      <c r="F903" t="s">
        <v>827</v>
      </c>
      <c r="G903">
        <v>36</v>
      </c>
      <c r="H903">
        <v>36</v>
      </c>
      <c r="I903">
        <f t="shared" si="28"/>
        <v>1296</v>
      </c>
      <c r="J903" t="s">
        <v>1022</v>
      </c>
      <c r="K903" t="s">
        <v>1023</v>
      </c>
      <c r="L903" s="5" t="s">
        <v>2886</v>
      </c>
      <c r="M903">
        <v>429</v>
      </c>
      <c r="N903" s="2" t="s">
        <v>4047</v>
      </c>
      <c r="O903">
        <v>5017</v>
      </c>
      <c r="Q903" t="str">
        <f t="shared" si="29"/>
        <v>nm3api_inv_sign.ins(p_iit_ne_id =&gt; n,p_effective_date =&gt;'24-Mar-2015' , p_admin_unit=&gt; 3, pf_std_sign_no =&gt; 'W1-2R-36' , pf_graph_id =&gt; '429' , pf_show  =&gt; 'Y' , pf_mms_no  =&gt; '5017' , pf_sign_desc =&gt; 'CURVE ARROW RIGHT (SYMBOL)' , pf_wd =&gt; '36' , pf_ht  =&gt; '36' , pf_sq_ft_no =&gt; '1296' , pf_sign_strrm_no  =&gt; '405017' , pf_sz  =&gt; '36x36' , pf_color  =&gt; 'BLK/YLW' , pf_std_sign_typ  =&gt; 'WARNING');</v>
      </c>
    </row>
    <row r="904" spans="1:17" x14ac:dyDescent="0.25">
      <c r="A904" t="s">
        <v>4045</v>
      </c>
      <c r="B904" t="s">
        <v>4042</v>
      </c>
      <c r="C904" s="6">
        <v>42087</v>
      </c>
      <c r="D904" s="3" t="s">
        <v>2284</v>
      </c>
      <c r="E904" s="3">
        <v>405557</v>
      </c>
      <c r="F904" t="s">
        <v>822</v>
      </c>
      <c r="G904">
        <v>48</v>
      </c>
      <c r="H904">
        <v>48</v>
      </c>
      <c r="I904">
        <f t="shared" si="28"/>
        <v>2304</v>
      </c>
      <c r="J904" t="s">
        <v>1022</v>
      </c>
      <c r="K904" t="s">
        <v>1023</v>
      </c>
      <c r="L904" s="5" t="s">
        <v>2886</v>
      </c>
      <c r="M904">
        <v>429</v>
      </c>
      <c r="N904" s="2" t="s">
        <v>4047</v>
      </c>
      <c r="O904">
        <v>5557</v>
      </c>
      <c r="Q904" t="str">
        <f t="shared" si="29"/>
        <v>nm3api_inv_sign.ins(p_iit_ne_id =&gt; n,p_effective_date =&gt;'24-Mar-2015' , p_admin_unit=&gt; 3, pf_std_sign_no =&gt; 'W1-2R-48' , pf_graph_id =&gt; '429' , pf_show  =&gt; 'Y' , pf_mms_no  =&gt; '5557' , pf_sign_desc =&gt; 'CURVE ARROW RIGHT (SYMBOL)' , pf_wd =&gt; '48' , pf_ht  =&gt; '48' , pf_sq_ft_no =&gt; '2304' , pf_sign_strrm_no  =&gt; '405557' , pf_sz  =&gt; '48x48' , pf_color  =&gt; 'BLK/YLW' , pf_std_sign_typ  =&gt; 'WARNING');</v>
      </c>
    </row>
    <row r="905" spans="1:17" x14ac:dyDescent="0.25">
      <c r="A905" t="s">
        <v>4045</v>
      </c>
      <c r="B905" t="s">
        <v>4042</v>
      </c>
      <c r="C905" s="6">
        <v>42087</v>
      </c>
      <c r="D905" s="3" t="s">
        <v>2285</v>
      </c>
      <c r="E905" s="3" t="s">
        <v>712</v>
      </c>
      <c r="F905" t="s">
        <v>1088</v>
      </c>
      <c r="G905">
        <v>18</v>
      </c>
      <c r="H905">
        <v>18</v>
      </c>
      <c r="I905">
        <f t="shared" si="28"/>
        <v>324</v>
      </c>
      <c r="J905" t="s">
        <v>1022</v>
      </c>
      <c r="K905" t="s">
        <v>1023</v>
      </c>
      <c r="L905" s="5" t="s">
        <v>2286</v>
      </c>
      <c r="M905">
        <v>84</v>
      </c>
      <c r="N905" s="2" t="s">
        <v>4047</v>
      </c>
      <c r="Q905" t="str">
        <f t="shared" si="29"/>
        <v>nm3api_inv_sign.ins(p_iit_ne_id =&gt; n,p_effective_date =&gt;'24-Mar-2015' , p_admin_unit=&gt; 3, pf_std_sign_no =&gt; 'W13-1-18-10' , pf_graph_id =&gt; '84' , pf_show  =&gt; 'Y' , pf_mms_no  =&gt; '' , pf_sign_desc =&gt; '10 MPH' , pf_wd =&gt; '18' , pf_ht  =&gt; '18' , pf_sq_ft_no =&gt; '324' , pf_sign_strrm_no  =&gt; 'W13-1' , pf_sz  =&gt; '18x18' , pf_color  =&gt; 'BLK/YLW' , pf_std_sign_typ  =&gt; 'WARNING');</v>
      </c>
    </row>
    <row r="906" spans="1:17" x14ac:dyDescent="0.25">
      <c r="A906" t="s">
        <v>4045</v>
      </c>
      <c r="B906" t="s">
        <v>4042</v>
      </c>
      <c r="C906" s="6">
        <v>42087</v>
      </c>
      <c r="D906" s="3" t="s">
        <v>2287</v>
      </c>
      <c r="E906" s="3">
        <v>405701</v>
      </c>
      <c r="F906" t="s">
        <v>1088</v>
      </c>
      <c r="G906">
        <v>18</v>
      </c>
      <c r="H906">
        <v>18</v>
      </c>
      <c r="I906">
        <f t="shared" si="28"/>
        <v>324</v>
      </c>
      <c r="J906" t="s">
        <v>1022</v>
      </c>
      <c r="K906" t="s">
        <v>1023</v>
      </c>
      <c r="L906" s="5" t="s">
        <v>2288</v>
      </c>
      <c r="M906">
        <v>84</v>
      </c>
      <c r="N906" s="2" t="s">
        <v>4047</v>
      </c>
      <c r="O906">
        <v>5701</v>
      </c>
      <c r="Q906" t="str">
        <f t="shared" si="29"/>
        <v>nm3api_inv_sign.ins(p_iit_ne_id =&gt; n,p_effective_date =&gt;'24-Mar-2015' , p_admin_unit=&gt; 3, pf_std_sign_no =&gt; 'W13-1-18-15' , pf_graph_id =&gt; '84' , pf_show  =&gt; 'Y' , pf_mms_no  =&gt; '5701' , pf_sign_desc =&gt; '15 MPH' , pf_wd =&gt; '18' , pf_ht  =&gt; '18' , pf_sq_ft_no =&gt; '324' , pf_sign_strrm_no  =&gt; '405701' , pf_sz  =&gt; '18x18' , pf_color  =&gt; 'BLK/YLW' , pf_std_sign_typ  =&gt; 'WARNING');</v>
      </c>
    </row>
    <row r="907" spans="1:17" x14ac:dyDescent="0.25">
      <c r="A907" t="s">
        <v>4045</v>
      </c>
      <c r="B907" t="s">
        <v>4042</v>
      </c>
      <c r="C907" s="6">
        <v>42087</v>
      </c>
      <c r="D907" s="3" t="s">
        <v>2289</v>
      </c>
      <c r="E907" s="3">
        <v>405702</v>
      </c>
      <c r="F907" t="s">
        <v>1088</v>
      </c>
      <c r="G907">
        <v>18</v>
      </c>
      <c r="H907">
        <v>18</v>
      </c>
      <c r="I907">
        <f t="shared" si="28"/>
        <v>324</v>
      </c>
      <c r="J907" t="s">
        <v>1022</v>
      </c>
      <c r="K907" t="s">
        <v>1023</v>
      </c>
      <c r="L907" s="5" t="s">
        <v>2290</v>
      </c>
      <c r="M907">
        <v>84</v>
      </c>
      <c r="N907" s="2" t="s">
        <v>4047</v>
      </c>
      <c r="O907">
        <v>5702</v>
      </c>
      <c r="Q907" t="str">
        <f t="shared" si="29"/>
        <v>nm3api_inv_sign.ins(p_iit_ne_id =&gt; n,p_effective_date =&gt;'24-Mar-2015' , p_admin_unit=&gt; 3, pf_std_sign_no =&gt; 'W13-1-18-20' , pf_graph_id =&gt; '84' , pf_show  =&gt; 'Y' , pf_mms_no  =&gt; '5702' , pf_sign_desc =&gt; '20 MPH' , pf_wd =&gt; '18' , pf_ht  =&gt; '18' , pf_sq_ft_no =&gt; '324' , pf_sign_strrm_no  =&gt; '405702' , pf_sz  =&gt; '18x18' , pf_color  =&gt; 'BLK/YLW' , pf_std_sign_typ  =&gt; 'WARNING');</v>
      </c>
    </row>
    <row r="908" spans="1:17" x14ac:dyDescent="0.25">
      <c r="A908" t="s">
        <v>4045</v>
      </c>
      <c r="B908" t="s">
        <v>4042</v>
      </c>
      <c r="C908" s="6">
        <v>42087</v>
      </c>
      <c r="D908" s="3" t="s">
        <v>2291</v>
      </c>
      <c r="E908" s="3">
        <v>405703</v>
      </c>
      <c r="F908" t="s">
        <v>1088</v>
      </c>
      <c r="G908">
        <v>18</v>
      </c>
      <c r="H908">
        <v>18</v>
      </c>
      <c r="I908">
        <f t="shared" si="28"/>
        <v>324</v>
      </c>
      <c r="J908" t="s">
        <v>1022</v>
      </c>
      <c r="K908" t="s">
        <v>1023</v>
      </c>
      <c r="L908" s="5" t="s">
        <v>2292</v>
      </c>
      <c r="M908">
        <v>84</v>
      </c>
      <c r="N908" s="2" t="s">
        <v>4047</v>
      </c>
      <c r="O908">
        <v>5703</v>
      </c>
      <c r="Q908" t="str">
        <f t="shared" si="29"/>
        <v>nm3api_inv_sign.ins(p_iit_ne_id =&gt; n,p_effective_date =&gt;'24-Mar-2015' , p_admin_unit=&gt; 3, pf_std_sign_no =&gt; 'W13-1-18-25' , pf_graph_id =&gt; '84' , pf_show  =&gt; 'Y' , pf_mms_no  =&gt; '5703' , pf_sign_desc =&gt; '25 MPH' , pf_wd =&gt; '18' , pf_ht  =&gt; '18' , pf_sq_ft_no =&gt; '324' , pf_sign_strrm_no  =&gt; '405703' , pf_sz  =&gt; '18x18' , pf_color  =&gt; 'BLK/YLW' , pf_std_sign_typ  =&gt; 'WARNING');</v>
      </c>
    </row>
    <row r="909" spans="1:17" x14ac:dyDescent="0.25">
      <c r="A909" t="s">
        <v>4045</v>
      </c>
      <c r="B909" t="s">
        <v>4042</v>
      </c>
      <c r="C909" s="6">
        <v>42087</v>
      </c>
      <c r="D909" s="3" t="s">
        <v>2293</v>
      </c>
      <c r="E909" s="3">
        <v>405704</v>
      </c>
      <c r="F909" t="s">
        <v>1088</v>
      </c>
      <c r="G909">
        <v>18</v>
      </c>
      <c r="H909">
        <v>18</v>
      </c>
      <c r="I909">
        <f t="shared" si="28"/>
        <v>324</v>
      </c>
      <c r="J909" t="s">
        <v>1022</v>
      </c>
      <c r="K909" t="s">
        <v>1023</v>
      </c>
      <c r="L909" s="5" t="s">
        <v>2294</v>
      </c>
      <c r="M909">
        <v>84</v>
      </c>
      <c r="N909" s="2" t="s">
        <v>4047</v>
      </c>
      <c r="O909">
        <v>5704</v>
      </c>
      <c r="Q909" t="str">
        <f t="shared" si="29"/>
        <v>nm3api_inv_sign.ins(p_iit_ne_id =&gt; n,p_effective_date =&gt;'24-Mar-2015' , p_admin_unit=&gt; 3, pf_std_sign_no =&gt; 'W13-1-18-30' , pf_graph_id =&gt; '84' , pf_show  =&gt; 'Y' , pf_mms_no  =&gt; '5704' , pf_sign_desc =&gt; '30 MPH' , pf_wd =&gt; '18' , pf_ht  =&gt; '18' , pf_sq_ft_no =&gt; '324' , pf_sign_strrm_no  =&gt; '405704' , pf_sz  =&gt; '18x18' , pf_color  =&gt; 'BLK/YLW' , pf_std_sign_typ  =&gt; 'WARNING');</v>
      </c>
    </row>
    <row r="910" spans="1:17" x14ac:dyDescent="0.25">
      <c r="A910" t="s">
        <v>4045</v>
      </c>
      <c r="B910" t="s">
        <v>4042</v>
      </c>
      <c r="C910" s="6">
        <v>42087</v>
      </c>
      <c r="D910" s="3" t="s">
        <v>2295</v>
      </c>
      <c r="E910" s="3">
        <v>405705</v>
      </c>
      <c r="F910" t="s">
        <v>1088</v>
      </c>
      <c r="G910">
        <v>18</v>
      </c>
      <c r="H910">
        <v>18</v>
      </c>
      <c r="I910">
        <f t="shared" si="28"/>
        <v>324</v>
      </c>
      <c r="J910" t="s">
        <v>1022</v>
      </c>
      <c r="K910" t="s">
        <v>1023</v>
      </c>
      <c r="L910" s="5" t="s">
        <v>2296</v>
      </c>
      <c r="M910">
        <v>84</v>
      </c>
      <c r="N910" s="2" t="s">
        <v>4047</v>
      </c>
      <c r="O910">
        <v>5705</v>
      </c>
      <c r="Q910" t="str">
        <f t="shared" si="29"/>
        <v>nm3api_inv_sign.ins(p_iit_ne_id =&gt; n,p_effective_date =&gt;'24-Mar-2015' , p_admin_unit=&gt; 3, pf_std_sign_no =&gt; 'W13-1-18-35' , pf_graph_id =&gt; '84' , pf_show  =&gt; 'Y' , pf_mms_no  =&gt; '5705' , pf_sign_desc =&gt; '35 MPH' , pf_wd =&gt; '18' , pf_ht  =&gt; '18' , pf_sq_ft_no =&gt; '324' , pf_sign_strrm_no  =&gt; '405705' , pf_sz  =&gt; '18x18' , pf_color  =&gt; 'BLK/YLW' , pf_std_sign_typ  =&gt; 'WARNING');</v>
      </c>
    </row>
    <row r="911" spans="1:17" x14ac:dyDescent="0.25">
      <c r="A911" t="s">
        <v>4045</v>
      </c>
      <c r="B911" t="s">
        <v>4042</v>
      </c>
      <c r="C911" s="6">
        <v>42087</v>
      </c>
      <c r="D911" s="3" t="s">
        <v>2297</v>
      </c>
      <c r="E911" s="3">
        <v>405706</v>
      </c>
      <c r="F911" t="s">
        <v>1088</v>
      </c>
      <c r="G911">
        <v>18</v>
      </c>
      <c r="H911">
        <v>18</v>
      </c>
      <c r="I911">
        <f t="shared" si="28"/>
        <v>324</v>
      </c>
      <c r="J911" t="s">
        <v>1022</v>
      </c>
      <c r="K911" t="s">
        <v>1023</v>
      </c>
      <c r="L911" s="5" t="s">
        <v>2298</v>
      </c>
      <c r="M911">
        <v>84</v>
      </c>
      <c r="N911" s="2" t="s">
        <v>4047</v>
      </c>
      <c r="O911">
        <v>5706</v>
      </c>
      <c r="Q911" t="str">
        <f t="shared" si="29"/>
        <v>nm3api_inv_sign.ins(p_iit_ne_id =&gt; n,p_effective_date =&gt;'24-Mar-2015' , p_admin_unit=&gt; 3, pf_std_sign_no =&gt; 'W13-1-18-40' , pf_graph_id =&gt; '84' , pf_show  =&gt; 'Y' , pf_mms_no  =&gt; '5706' , pf_sign_desc =&gt; '40 MPH' , pf_wd =&gt; '18' , pf_ht  =&gt; '18' , pf_sq_ft_no =&gt; '324' , pf_sign_strrm_no  =&gt; '405706' , pf_sz  =&gt; '18x18' , pf_color  =&gt; 'BLK/YLW' , pf_std_sign_typ  =&gt; 'WARNING');</v>
      </c>
    </row>
    <row r="912" spans="1:17" x14ac:dyDescent="0.25">
      <c r="A912" t="s">
        <v>4045</v>
      </c>
      <c r="B912" t="s">
        <v>4042</v>
      </c>
      <c r="C912" s="6">
        <v>42087</v>
      </c>
      <c r="D912" s="3" t="s">
        <v>2299</v>
      </c>
      <c r="E912" s="3">
        <v>405707</v>
      </c>
      <c r="F912" t="s">
        <v>1088</v>
      </c>
      <c r="G912">
        <v>18</v>
      </c>
      <c r="H912">
        <v>18</v>
      </c>
      <c r="I912">
        <f t="shared" si="28"/>
        <v>324</v>
      </c>
      <c r="J912" t="s">
        <v>1022</v>
      </c>
      <c r="K912" t="s">
        <v>1023</v>
      </c>
      <c r="L912" s="5" t="s">
        <v>2300</v>
      </c>
      <c r="M912">
        <v>84</v>
      </c>
      <c r="N912" s="2" t="s">
        <v>4047</v>
      </c>
      <c r="O912">
        <v>5707</v>
      </c>
      <c r="Q912" t="str">
        <f t="shared" si="29"/>
        <v>nm3api_inv_sign.ins(p_iit_ne_id =&gt; n,p_effective_date =&gt;'24-Mar-2015' , p_admin_unit=&gt; 3, pf_std_sign_no =&gt; 'W13-1-18-45' , pf_graph_id =&gt; '84' , pf_show  =&gt; 'Y' , pf_mms_no  =&gt; '5707' , pf_sign_desc =&gt; '45 MPH' , pf_wd =&gt; '18' , pf_ht  =&gt; '18' , pf_sq_ft_no =&gt; '324' , pf_sign_strrm_no  =&gt; '405707' , pf_sz  =&gt; '18x18' , pf_color  =&gt; 'BLK/YLW' , pf_std_sign_typ  =&gt; 'WARNING');</v>
      </c>
    </row>
    <row r="913" spans="1:17" x14ac:dyDescent="0.25">
      <c r="A913" t="s">
        <v>4045</v>
      </c>
      <c r="B913" t="s">
        <v>4042</v>
      </c>
      <c r="C913" s="6">
        <v>42087</v>
      </c>
      <c r="D913" s="3" t="s">
        <v>2301</v>
      </c>
      <c r="E913" s="3" t="s">
        <v>712</v>
      </c>
      <c r="F913" t="s">
        <v>1088</v>
      </c>
      <c r="G913">
        <v>18</v>
      </c>
      <c r="H913">
        <v>18</v>
      </c>
      <c r="I913">
        <f t="shared" si="28"/>
        <v>324</v>
      </c>
      <c r="J913" t="s">
        <v>1022</v>
      </c>
      <c r="K913" t="s">
        <v>1023</v>
      </c>
      <c r="L913" s="5" t="s">
        <v>2302</v>
      </c>
      <c r="M913">
        <v>1</v>
      </c>
      <c r="N913" s="2" t="s">
        <v>4047</v>
      </c>
      <c r="Q913" t="str">
        <f t="shared" si="29"/>
        <v>nm3api_inv_sign.ins(p_iit_ne_id =&gt; n,p_effective_date =&gt;'24-Mar-2015' , p_admin_unit=&gt; 3, pf_std_sign_no =&gt; 'W13-1-18-50' , pf_graph_id =&gt; '1' , pf_show  =&gt; 'Y' , pf_mms_no  =&gt; '' , pf_sign_desc =&gt; '50 MPH' , pf_wd =&gt; '18' , pf_ht  =&gt; '18' , pf_sq_ft_no =&gt; '324' , pf_sign_strrm_no  =&gt; 'W13-1' , pf_sz  =&gt; '18x18' , pf_color  =&gt; 'BLK/YLW' , pf_std_sign_typ  =&gt; 'WARNING');</v>
      </c>
    </row>
    <row r="914" spans="1:17" x14ac:dyDescent="0.25">
      <c r="A914" t="s">
        <v>4045</v>
      </c>
      <c r="B914" t="s">
        <v>4042</v>
      </c>
      <c r="C914" s="6">
        <v>42087</v>
      </c>
      <c r="D914" s="3" t="s">
        <v>2303</v>
      </c>
      <c r="E914" s="3" t="s">
        <v>712</v>
      </c>
      <c r="F914" t="s">
        <v>935</v>
      </c>
      <c r="G914">
        <v>24</v>
      </c>
      <c r="H914">
        <v>24</v>
      </c>
      <c r="I914">
        <f t="shared" si="28"/>
        <v>576</v>
      </c>
      <c r="J914" t="s">
        <v>1022</v>
      </c>
      <c r="K914" t="s">
        <v>1023</v>
      </c>
      <c r="L914" s="5" t="s">
        <v>2286</v>
      </c>
      <c r="M914">
        <v>84</v>
      </c>
      <c r="N914" s="2" t="s">
        <v>4047</v>
      </c>
      <c r="Q914" t="str">
        <f t="shared" si="29"/>
        <v>nm3api_inv_sign.ins(p_iit_ne_id =&gt; n,p_effective_date =&gt;'24-Mar-2015' , p_admin_unit=&gt; 3, pf_std_sign_no =&gt; 'W13-1-24-10' , pf_graph_id =&gt; '84' , pf_show  =&gt; 'Y' , pf_mms_no  =&gt; '' , pf_sign_desc =&gt; '10 MPH' , pf_wd =&gt; '24' , pf_ht  =&gt; '24' , pf_sq_ft_no =&gt; '576' , pf_sign_strrm_no  =&gt; 'W13-1' , pf_sz  =&gt; '24x24' , pf_color  =&gt; 'BLK/YLW' , pf_std_sign_typ  =&gt; 'WARNING');</v>
      </c>
    </row>
    <row r="915" spans="1:17" x14ac:dyDescent="0.25">
      <c r="A915" t="s">
        <v>4045</v>
      </c>
      <c r="B915" t="s">
        <v>4042</v>
      </c>
      <c r="C915" s="6">
        <v>42087</v>
      </c>
      <c r="D915" s="3" t="s">
        <v>2304</v>
      </c>
      <c r="E915" s="3">
        <v>405707</v>
      </c>
      <c r="F915" t="s">
        <v>935</v>
      </c>
      <c r="G915">
        <v>24</v>
      </c>
      <c r="H915">
        <v>24</v>
      </c>
      <c r="I915">
        <f t="shared" si="28"/>
        <v>576</v>
      </c>
      <c r="J915" t="s">
        <v>1022</v>
      </c>
      <c r="K915" t="s">
        <v>1023</v>
      </c>
      <c r="L915" s="5" t="s">
        <v>2288</v>
      </c>
      <c r="M915">
        <v>1</v>
      </c>
      <c r="N915" s="2" t="s">
        <v>4047</v>
      </c>
      <c r="O915">
        <v>5707</v>
      </c>
      <c r="Q915" t="str">
        <f t="shared" si="29"/>
        <v>nm3api_inv_sign.ins(p_iit_ne_id =&gt; n,p_effective_date =&gt;'24-Mar-2015' , p_admin_unit=&gt; 3, pf_std_sign_no =&gt; 'W13-1-24-15' , pf_graph_id =&gt; '1' , pf_show  =&gt; 'Y' , pf_mms_no  =&gt; '5707' , pf_sign_desc =&gt; '15 MPH' , pf_wd =&gt; '24' , pf_ht  =&gt; '24' , pf_sq_ft_no =&gt; '576' , pf_sign_strrm_no  =&gt; '405707' , pf_sz  =&gt; '24x24' , pf_color  =&gt; 'BLK/YLW' , pf_std_sign_typ  =&gt; 'WARNING');</v>
      </c>
    </row>
    <row r="916" spans="1:17" x14ac:dyDescent="0.25">
      <c r="A916" t="s">
        <v>4045</v>
      </c>
      <c r="B916" t="s">
        <v>4042</v>
      </c>
      <c r="C916" s="6">
        <v>42087</v>
      </c>
      <c r="D916" s="3" t="s">
        <v>2305</v>
      </c>
      <c r="E916" s="3">
        <v>405708</v>
      </c>
      <c r="F916" t="s">
        <v>935</v>
      </c>
      <c r="G916">
        <v>24</v>
      </c>
      <c r="H916">
        <v>24</v>
      </c>
      <c r="I916">
        <f t="shared" si="28"/>
        <v>576</v>
      </c>
      <c r="J916" t="s">
        <v>1022</v>
      </c>
      <c r="K916" t="s">
        <v>1023</v>
      </c>
      <c r="L916" s="5" t="s">
        <v>2290</v>
      </c>
      <c r="M916">
        <v>84</v>
      </c>
      <c r="N916" s="2" t="s">
        <v>4047</v>
      </c>
      <c r="O916">
        <v>5708</v>
      </c>
      <c r="Q916" t="str">
        <f t="shared" si="29"/>
        <v>nm3api_inv_sign.ins(p_iit_ne_id =&gt; n,p_effective_date =&gt;'24-Mar-2015' , p_admin_unit=&gt; 3, pf_std_sign_no =&gt; 'W13-1-24-20' , pf_graph_id =&gt; '84' , pf_show  =&gt; 'Y' , pf_mms_no  =&gt; '5708' , pf_sign_desc =&gt; '20 MPH' , pf_wd =&gt; '24' , pf_ht  =&gt; '24' , pf_sq_ft_no =&gt; '576' , pf_sign_strrm_no  =&gt; '405708' , pf_sz  =&gt; '24x24' , pf_color  =&gt; 'BLK/YLW' , pf_std_sign_typ  =&gt; 'WARNING');</v>
      </c>
    </row>
    <row r="917" spans="1:17" x14ac:dyDescent="0.25">
      <c r="A917" t="s">
        <v>4045</v>
      </c>
      <c r="B917" t="s">
        <v>4042</v>
      </c>
      <c r="C917" s="6">
        <v>42087</v>
      </c>
      <c r="D917" s="3" t="s">
        <v>2306</v>
      </c>
      <c r="E917" s="3">
        <v>405709</v>
      </c>
      <c r="F917" t="s">
        <v>935</v>
      </c>
      <c r="G917">
        <v>24</v>
      </c>
      <c r="H917">
        <v>24</v>
      </c>
      <c r="I917">
        <f t="shared" si="28"/>
        <v>576</v>
      </c>
      <c r="J917" t="s">
        <v>1022</v>
      </c>
      <c r="K917" t="s">
        <v>1023</v>
      </c>
      <c r="L917" s="5" t="s">
        <v>2292</v>
      </c>
      <c r="M917">
        <v>84</v>
      </c>
      <c r="N917" s="2" t="s">
        <v>4047</v>
      </c>
      <c r="O917">
        <v>5709</v>
      </c>
      <c r="Q917" t="str">
        <f t="shared" si="29"/>
        <v>nm3api_inv_sign.ins(p_iit_ne_id =&gt; n,p_effective_date =&gt;'24-Mar-2015' , p_admin_unit=&gt; 3, pf_std_sign_no =&gt; 'W13-1-24-25' , pf_graph_id =&gt; '84' , pf_show  =&gt; 'Y' , pf_mms_no  =&gt; '5709' , pf_sign_desc =&gt; '25 MPH' , pf_wd =&gt; '24' , pf_ht  =&gt; '24' , pf_sq_ft_no =&gt; '576' , pf_sign_strrm_no  =&gt; '405709' , pf_sz  =&gt; '24x24' , pf_color  =&gt; 'BLK/YLW' , pf_std_sign_typ  =&gt; 'WARNING');</v>
      </c>
    </row>
    <row r="918" spans="1:17" x14ac:dyDescent="0.25">
      <c r="A918" t="s">
        <v>4045</v>
      </c>
      <c r="B918" t="s">
        <v>4042</v>
      </c>
      <c r="C918" s="6">
        <v>42087</v>
      </c>
      <c r="D918" s="3" t="s">
        <v>2307</v>
      </c>
      <c r="E918" s="3">
        <v>405710</v>
      </c>
      <c r="F918" t="s">
        <v>935</v>
      </c>
      <c r="G918">
        <v>24</v>
      </c>
      <c r="H918">
        <v>24</v>
      </c>
      <c r="I918">
        <f t="shared" si="28"/>
        <v>576</v>
      </c>
      <c r="J918" t="s">
        <v>1022</v>
      </c>
      <c r="K918" t="s">
        <v>1023</v>
      </c>
      <c r="L918" s="5" t="s">
        <v>2294</v>
      </c>
      <c r="M918">
        <v>84</v>
      </c>
      <c r="N918" s="2" t="s">
        <v>4047</v>
      </c>
      <c r="O918">
        <v>5710</v>
      </c>
      <c r="Q918" t="str">
        <f t="shared" si="29"/>
        <v>nm3api_inv_sign.ins(p_iit_ne_id =&gt; n,p_effective_date =&gt;'24-Mar-2015' , p_admin_unit=&gt; 3, pf_std_sign_no =&gt; 'W13-1-24-30' , pf_graph_id =&gt; '84' , pf_show  =&gt; 'Y' , pf_mms_no  =&gt; '5710' , pf_sign_desc =&gt; '30 MPH' , pf_wd =&gt; '24' , pf_ht  =&gt; '24' , pf_sq_ft_no =&gt; '576' , pf_sign_strrm_no  =&gt; '405710' , pf_sz  =&gt; '24x24' , pf_color  =&gt; 'BLK/YLW' , pf_std_sign_typ  =&gt; 'WARNING');</v>
      </c>
    </row>
    <row r="919" spans="1:17" x14ac:dyDescent="0.25">
      <c r="A919" t="s">
        <v>4045</v>
      </c>
      <c r="B919" t="s">
        <v>4042</v>
      </c>
      <c r="C919" s="6">
        <v>42087</v>
      </c>
      <c r="D919" s="3" t="s">
        <v>2308</v>
      </c>
      <c r="E919" s="3">
        <v>405711</v>
      </c>
      <c r="F919" t="s">
        <v>935</v>
      </c>
      <c r="G919">
        <v>24</v>
      </c>
      <c r="H919">
        <v>24</v>
      </c>
      <c r="I919">
        <f t="shared" si="28"/>
        <v>576</v>
      </c>
      <c r="J919" t="s">
        <v>1022</v>
      </c>
      <c r="K919" t="s">
        <v>1023</v>
      </c>
      <c r="L919" s="5" t="s">
        <v>2296</v>
      </c>
      <c r="M919">
        <v>84</v>
      </c>
      <c r="N919" s="2" t="s">
        <v>4047</v>
      </c>
      <c r="O919">
        <v>5711</v>
      </c>
      <c r="Q919" t="str">
        <f t="shared" si="29"/>
        <v>nm3api_inv_sign.ins(p_iit_ne_id =&gt; n,p_effective_date =&gt;'24-Mar-2015' , p_admin_unit=&gt; 3, pf_std_sign_no =&gt; 'W13-1-24-35' , pf_graph_id =&gt; '84' , pf_show  =&gt; 'Y' , pf_mms_no  =&gt; '5711' , pf_sign_desc =&gt; '35 MPH' , pf_wd =&gt; '24' , pf_ht  =&gt; '24' , pf_sq_ft_no =&gt; '576' , pf_sign_strrm_no  =&gt; '405711' , pf_sz  =&gt; '24x24' , pf_color  =&gt; 'BLK/YLW' , pf_std_sign_typ  =&gt; 'WARNING');</v>
      </c>
    </row>
    <row r="920" spans="1:17" x14ac:dyDescent="0.25">
      <c r="A920" t="s">
        <v>4045</v>
      </c>
      <c r="B920" t="s">
        <v>4042</v>
      </c>
      <c r="C920" s="6">
        <v>42087</v>
      </c>
      <c r="D920" s="3" t="s">
        <v>2309</v>
      </c>
      <c r="E920" s="3">
        <v>405712</v>
      </c>
      <c r="F920" t="s">
        <v>935</v>
      </c>
      <c r="G920">
        <v>24</v>
      </c>
      <c r="H920">
        <v>24</v>
      </c>
      <c r="I920">
        <f t="shared" si="28"/>
        <v>576</v>
      </c>
      <c r="J920" t="s">
        <v>1022</v>
      </c>
      <c r="K920" t="s">
        <v>1023</v>
      </c>
      <c r="L920" s="5" t="s">
        <v>2298</v>
      </c>
      <c r="M920">
        <v>84</v>
      </c>
      <c r="N920" s="2" t="s">
        <v>4047</v>
      </c>
      <c r="O920">
        <v>5712</v>
      </c>
      <c r="Q920" t="str">
        <f t="shared" si="29"/>
        <v>nm3api_inv_sign.ins(p_iit_ne_id =&gt; n,p_effective_date =&gt;'24-Mar-2015' , p_admin_unit=&gt; 3, pf_std_sign_no =&gt; 'W13-1-24-40' , pf_graph_id =&gt; '84' , pf_show  =&gt; 'Y' , pf_mms_no  =&gt; '5712' , pf_sign_desc =&gt; '40 MPH' , pf_wd =&gt; '24' , pf_ht  =&gt; '24' , pf_sq_ft_no =&gt; '576' , pf_sign_strrm_no  =&gt; '405712' , pf_sz  =&gt; '24x24' , pf_color  =&gt; 'BLK/YLW' , pf_std_sign_typ  =&gt; 'WARNING');</v>
      </c>
    </row>
    <row r="921" spans="1:17" x14ac:dyDescent="0.25">
      <c r="A921" t="s">
        <v>4045</v>
      </c>
      <c r="B921" t="s">
        <v>4042</v>
      </c>
      <c r="C921" s="6">
        <v>42087</v>
      </c>
      <c r="D921" s="3" t="s">
        <v>2310</v>
      </c>
      <c r="E921" s="3">
        <v>405713</v>
      </c>
      <c r="F921" t="s">
        <v>935</v>
      </c>
      <c r="G921">
        <v>24</v>
      </c>
      <c r="H921">
        <v>24</v>
      </c>
      <c r="I921">
        <f t="shared" si="28"/>
        <v>576</v>
      </c>
      <c r="J921" t="s">
        <v>1022</v>
      </c>
      <c r="K921" t="s">
        <v>1023</v>
      </c>
      <c r="L921" s="5" t="s">
        <v>2300</v>
      </c>
      <c r="M921">
        <v>84</v>
      </c>
      <c r="N921" s="2" t="s">
        <v>4047</v>
      </c>
      <c r="O921">
        <v>5713</v>
      </c>
      <c r="Q921" t="str">
        <f t="shared" si="29"/>
        <v>nm3api_inv_sign.ins(p_iit_ne_id =&gt; n,p_effective_date =&gt;'24-Mar-2015' , p_admin_unit=&gt; 3, pf_std_sign_no =&gt; 'W13-1-24-45' , pf_graph_id =&gt; '84' , pf_show  =&gt; 'Y' , pf_mms_no  =&gt; '5713' , pf_sign_desc =&gt; '45 MPH' , pf_wd =&gt; '24' , pf_ht  =&gt; '24' , pf_sq_ft_no =&gt; '576' , pf_sign_strrm_no  =&gt; '405713' , pf_sz  =&gt; '24x24' , pf_color  =&gt; 'BLK/YLW' , pf_std_sign_typ  =&gt; 'WARNING');</v>
      </c>
    </row>
    <row r="922" spans="1:17" x14ac:dyDescent="0.25">
      <c r="A922" t="s">
        <v>4045</v>
      </c>
      <c r="B922" t="s">
        <v>4042</v>
      </c>
      <c r="C922" s="6">
        <v>42087</v>
      </c>
      <c r="D922" s="3" t="s">
        <v>2311</v>
      </c>
      <c r="E922" s="3">
        <v>405715</v>
      </c>
      <c r="F922" t="s">
        <v>935</v>
      </c>
      <c r="G922">
        <v>24</v>
      </c>
      <c r="H922">
        <v>24</v>
      </c>
      <c r="I922">
        <f t="shared" si="28"/>
        <v>576</v>
      </c>
      <c r="J922" t="s">
        <v>1022</v>
      </c>
      <c r="K922" t="s">
        <v>1023</v>
      </c>
      <c r="L922" s="5" t="s">
        <v>2302</v>
      </c>
      <c r="M922">
        <v>84</v>
      </c>
      <c r="N922" s="2" t="s">
        <v>4047</v>
      </c>
      <c r="O922">
        <v>5715</v>
      </c>
      <c r="Q922" t="str">
        <f t="shared" si="29"/>
        <v>nm3api_inv_sign.ins(p_iit_ne_id =&gt; n,p_effective_date =&gt;'24-Mar-2015' , p_admin_unit=&gt; 3, pf_std_sign_no =&gt; 'W13-1-24-50' , pf_graph_id =&gt; '84' , pf_show  =&gt; 'Y' , pf_mms_no  =&gt; '5715' , pf_sign_desc =&gt; '50 MPH' , pf_wd =&gt; '24' , pf_ht  =&gt; '24' , pf_sq_ft_no =&gt; '576' , pf_sign_strrm_no  =&gt; '405715' , pf_sz  =&gt; '24x24' , pf_color  =&gt; 'BLK/YLW' , pf_std_sign_typ  =&gt; 'WARNING');</v>
      </c>
    </row>
    <row r="923" spans="1:17" x14ac:dyDescent="0.25">
      <c r="A923" t="s">
        <v>4045</v>
      </c>
      <c r="B923" t="s">
        <v>4042</v>
      </c>
      <c r="C923" s="6">
        <v>42087</v>
      </c>
      <c r="D923" s="3" t="s">
        <v>2312</v>
      </c>
      <c r="E923" s="3" t="s">
        <v>712</v>
      </c>
      <c r="F923" t="s">
        <v>935</v>
      </c>
      <c r="G923">
        <v>24</v>
      </c>
      <c r="H923">
        <v>24</v>
      </c>
      <c r="I923">
        <f t="shared" si="28"/>
        <v>576</v>
      </c>
      <c r="J923" t="s">
        <v>1022</v>
      </c>
      <c r="K923" t="s">
        <v>1023</v>
      </c>
      <c r="L923" s="5" t="s">
        <v>2313</v>
      </c>
      <c r="M923">
        <v>84</v>
      </c>
      <c r="N923" s="2" t="s">
        <v>4047</v>
      </c>
      <c r="Q923" t="str">
        <f t="shared" si="29"/>
        <v>nm3api_inv_sign.ins(p_iit_ne_id =&gt; n,p_effective_date =&gt;'24-Mar-2015' , p_admin_unit=&gt; 3, pf_std_sign_no =&gt; 'W13-1-24-55' , pf_graph_id =&gt; '84' , pf_show  =&gt; 'Y' , pf_mms_no  =&gt; '' , pf_sign_desc =&gt; '55 MPH' , pf_wd =&gt; '24' , pf_ht  =&gt; '24' , pf_sq_ft_no =&gt; '576' , pf_sign_strrm_no  =&gt; 'W13-1' , pf_sz  =&gt; '24x24' , pf_color  =&gt; 'BLK/YLW' , pf_std_sign_typ  =&gt; 'WARNING');</v>
      </c>
    </row>
    <row r="924" spans="1:17" x14ac:dyDescent="0.25">
      <c r="A924" t="s">
        <v>4045</v>
      </c>
      <c r="B924" t="s">
        <v>4042</v>
      </c>
      <c r="C924" s="6">
        <v>42087</v>
      </c>
      <c r="D924" s="3" t="s">
        <v>2314</v>
      </c>
      <c r="E924" s="3" t="s">
        <v>712</v>
      </c>
      <c r="F924" t="s">
        <v>825</v>
      </c>
      <c r="G924">
        <v>30</v>
      </c>
      <c r="H924">
        <v>30</v>
      </c>
      <c r="I924">
        <f t="shared" si="28"/>
        <v>900</v>
      </c>
      <c r="J924" t="s">
        <v>1022</v>
      </c>
      <c r="K924" t="s">
        <v>1023</v>
      </c>
      <c r="L924" s="5" t="s">
        <v>2300</v>
      </c>
      <c r="M924">
        <v>1</v>
      </c>
      <c r="N924" s="2" t="s">
        <v>4047</v>
      </c>
      <c r="Q924" t="str">
        <f t="shared" si="29"/>
        <v>nm3api_inv_sign.ins(p_iit_ne_id =&gt; n,p_effective_date =&gt;'24-Mar-2015' , p_admin_unit=&gt; 3, pf_std_sign_no =&gt; 'W13-1-30-45' , pf_graph_id =&gt; '1' , pf_show  =&gt; 'Y' , pf_mms_no  =&gt; '' , pf_sign_desc =&gt; '45 MPH' , pf_wd =&gt; '30' , pf_ht  =&gt; '30' , pf_sq_ft_no =&gt; '900' , pf_sign_strrm_no  =&gt; 'W13-1' , pf_sz  =&gt; '30x30' , pf_color  =&gt; 'BLK/YLW' , pf_std_sign_typ  =&gt; 'WARNING');</v>
      </c>
    </row>
    <row r="925" spans="1:17" x14ac:dyDescent="0.25">
      <c r="A925" t="s">
        <v>4045</v>
      </c>
      <c r="B925" t="s">
        <v>4042</v>
      </c>
      <c r="C925" s="6">
        <v>42087</v>
      </c>
      <c r="D925" s="3" t="s">
        <v>2315</v>
      </c>
      <c r="E925" s="3" t="s">
        <v>712</v>
      </c>
      <c r="F925" t="s">
        <v>825</v>
      </c>
      <c r="G925">
        <v>30</v>
      </c>
      <c r="H925">
        <v>30</v>
      </c>
      <c r="I925">
        <f t="shared" si="28"/>
        <v>900</v>
      </c>
      <c r="J925" t="s">
        <v>1022</v>
      </c>
      <c r="K925" t="s">
        <v>1023</v>
      </c>
      <c r="L925" s="5" t="s">
        <v>2302</v>
      </c>
      <c r="M925">
        <v>1</v>
      </c>
      <c r="N925" s="2" t="s">
        <v>4047</v>
      </c>
      <c r="Q925" t="str">
        <f t="shared" si="29"/>
        <v>nm3api_inv_sign.ins(p_iit_ne_id =&gt; n,p_effective_date =&gt;'24-Mar-2015' , p_admin_unit=&gt; 3, pf_std_sign_no =&gt; 'W13-1-30-50' , pf_graph_id =&gt; '1' , pf_show  =&gt; 'Y' , pf_mms_no  =&gt; '' , pf_sign_desc =&gt; '50 MPH' , pf_wd =&gt; '30' , pf_ht  =&gt; '30' , pf_sq_ft_no =&gt; '900' , pf_sign_strrm_no  =&gt; 'W13-1' , pf_sz  =&gt; '30x30' , pf_color  =&gt; 'BLK/YLW' , pf_std_sign_typ  =&gt; 'WARNING');</v>
      </c>
    </row>
    <row r="926" spans="1:17" x14ac:dyDescent="0.25">
      <c r="A926" t="s">
        <v>4045</v>
      </c>
      <c r="B926" t="s">
        <v>4042</v>
      </c>
      <c r="C926" s="6">
        <v>42087</v>
      </c>
      <c r="D926" s="3" t="s">
        <v>2316</v>
      </c>
      <c r="E926" s="3" t="s">
        <v>712</v>
      </c>
      <c r="F926" t="s">
        <v>827</v>
      </c>
      <c r="G926">
        <v>36</v>
      </c>
      <c r="H926">
        <v>36</v>
      </c>
      <c r="I926">
        <f t="shared" si="28"/>
        <v>1296</v>
      </c>
      <c r="J926" t="s">
        <v>1022</v>
      </c>
      <c r="K926" t="s">
        <v>1023</v>
      </c>
      <c r="L926" s="5" t="s">
        <v>2300</v>
      </c>
      <c r="M926">
        <v>1</v>
      </c>
      <c r="N926" s="2" t="s">
        <v>4047</v>
      </c>
      <c r="Q926" t="str">
        <f t="shared" si="29"/>
        <v>nm3api_inv_sign.ins(p_iit_ne_id =&gt; n,p_effective_date =&gt;'24-Mar-2015' , p_admin_unit=&gt; 3, pf_std_sign_no =&gt; 'W13-1-36-45' , pf_graph_id =&gt; '1' , pf_show  =&gt; 'Y' , pf_mms_no  =&gt; '' , pf_sign_desc =&gt; '45 MPH' , pf_wd =&gt; '36' , pf_ht  =&gt; '36' , pf_sq_ft_no =&gt; '1296' , pf_sign_strrm_no  =&gt; 'W13-1' , pf_sz  =&gt; '36x36' , pf_color  =&gt; 'BLK/YLW' , pf_std_sign_typ  =&gt; 'WARNING');</v>
      </c>
    </row>
    <row r="927" spans="1:17" x14ac:dyDescent="0.25">
      <c r="A927" t="s">
        <v>4045</v>
      </c>
      <c r="B927" t="s">
        <v>4042</v>
      </c>
      <c r="C927" s="6">
        <v>42087</v>
      </c>
      <c r="D927" s="3" t="s">
        <v>2317</v>
      </c>
      <c r="E927" s="3" t="s">
        <v>713</v>
      </c>
      <c r="F927">
        <v>24</v>
      </c>
      <c r="G927">
        <v>1</v>
      </c>
      <c r="H927">
        <v>24</v>
      </c>
      <c r="I927">
        <f t="shared" si="28"/>
        <v>24</v>
      </c>
      <c r="J927" t="s">
        <v>1022</v>
      </c>
      <c r="K927" t="s">
        <v>1023</v>
      </c>
      <c r="L927" s="5" t="s">
        <v>2318</v>
      </c>
      <c r="M927">
        <v>1</v>
      </c>
      <c r="N927" s="2" t="s">
        <v>4047</v>
      </c>
      <c r="Q927" t="str">
        <f t="shared" si="29"/>
        <v>nm3api_inv_sign.ins(p_iit_ne_id =&gt; n,p_effective_date =&gt;'24-Mar-2015' , p_admin_unit=&gt; 3, pf_std_sign_no =&gt; 'W13-2-24-40' , pf_graph_id =&gt; '1' , pf_show  =&gt; 'Y' , pf_mms_no  =&gt; '' , pf_sign_desc =&gt; 'EXIT 40 MPH' , pf_wd =&gt; '1' , pf_ht  =&gt; '24' , pf_sq_ft_no =&gt; '24' , pf_sign_strrm_no  =&gt; 'W13-2' , pf_sz  =&gt; '24' , pf_color  =&gt; 'BLK/YLW' , pf_std_sign_typ  =&gt; 'WARNING');</v>
      </c>
    </row>
    <row r="928" spans="1:17" x14ac:dyDescent="0.25">
      <c r="A928" t="s">
        <v>4045</v>
      </c>
      <c r="B928" t="s">
        <v>4042</v>
      </c>
      <c r="C928" s="6">
        <v>42087</v>
      </c>
      <c r="D928" s="3" t="s">
        <v>2319</v>
      </c>
      <c r="E928" s="3" t="s">
        <v>713</v>
      </c>
      <c r="F928" t="s">
        <v>1451</v>
      </c>
      <c r="G928">
        <v>36</v>
      </c>
      <c r="H928">
        <v>48</v>
      </c>
      <c r="I928">
        <f t="shared" si="28"/>
        <v>1728</v>
      </c>
      <c r="J928" t="s">
        <v>1022</v>
      </c>
      <c r="K928" t="s">
        <v>1023</v>
      </c>
      <c r="L928" s="5" t="s">
        <v>2320</v>
      </c>
      <c r="M928">
        <v>1</v>
      </c>
      <c r="N928" s="2" t="s">
        <v>4047</v>
      </c>
      <c r="Q928" t="str">
        <f t="shared" si="29"/>
        <v>nm3api_inv_sign.ins(p_iit_ne_id =&gt; n,p_effective_date =&gt;'24-Mar-2015' , p_admin_unit=&gt; 3, pf_std_sign_no =&gt; 'W13-2-48-20' , pf_graph_id =&gt; '1' , pf_show  =&gt; 'Y' , pf_mms_no  =&gt; '' , pf_sign_desc =&gt; 'EXIT 20 MPH' , pf_wd =&gt; '36' , pf_ht  =&gt; '48' , pf_sq_ft_no =&gt; '1728' , pf_sign_strrm_no  =&gt; 'W13-2' , pf_sz  =&gt; '36x48' , pf_color  =&gt; 'BLK/YLW' , pf_std_sign_typ  =&gt; 'WARNING');</v>
      </c>
    </row>
    <row r="929" spans="1:17" x14ac:dyDescent="0.25">
      <c r="A929" t="s">
        <v>4045</v>
      </c>
      <c r="B929" t="s">
        <v>4042</v>
      </c>
      <c r="C929" s="6">
        <v>42087</v>
      </c>
      <c r="D929" s="3" t="s">
        <v>2321</v>
      </c>
      <c r="E929" s="3" t="s">
        <v>713</v>
      </c>
      <c r="F929" t="s">
        <v>1451</v>
      </c>
      <c r="G929">
        <v>36</v>
      </c>
      <c r="H929">
        <v>48</v>
      </c>
      <c r="I929">
        <f t="shared" si="28"/>
        <v>1728</v>
      </c>
      <c r="J929" t="s">
        <v>1022</v>
      </c>
      <c r="K929" t="s">
        <v>1023</v>
      </c>
      <c r="L929" s="5" t="s">
        <v>2322</v>
      </c>
      <c r="M929">
        <v>1</v>
      </c>
      <c r="N929" s="2" t="s">
        <v>4047</v>
      </c>
      <c r="Q929" t="str">
        <f t="shared" si="29"/>
        <v>nm3api_inv_sign.ins(p_iit_ne_id =&gt; n,p_effective_date =&gt;'24-Mar-2015' , p_admin_unit=&gt; 3, pf_std_sign_no =&gt; 'W13-2-48-25' , pf_graph_id =&gt; '1' , pf_show  =&gt; 'Y' , pf_mms_no  =&gt; '' , pf_sign_desc =&gt; 'EXIT 25 MPH' , pf_wd =&gt; '36' , pf_ht  =&gt; '48' , pf_sq_ft_no =&gt; '1728' , pf_sign_strrm_no  =&gt; 'W13-2' , pf_sz  =&gt; '36x48' , pf_color  =&gt; 'BLK/YLW' , pf_std_sign_typ  =&gt; 'WARNING');</v>
      </c>
    </row>
    <row r="930" spans="1:17" x14ac:dyDescent="0.25">
      <c r="A930" t="s">
        <v>4045</v>
      </c>
      <c r="B930" t="s">
        <v>4042</v>
      </c>
      <c r="C930" s="6">
        <v>42087</v>
      </c>
      <c r="D930" s="3" t="s">
        <v>2323</v>
      </c>
      <c r="E930" s="3" t="s">
        <v>713</v>
      </c>
      <c r="F930" t="s">
        <v>1451</v>
      </c>
      <c r="G930">
        <v>36</v>
      </c>
      <c r="H930">
        <v>48</v>
      </c>
      <c r="I930">
        <f t="shared" si="28"/>
        <v>1728</v>
      </c>
      <c r="J930" t="s">
        <v>1022</v>
      </c>
      <c r="K930" t="s">
        <v>1023</v>
      </c>
      <c r="L930" s="5" t="s">
        <v>2324</v>
      </c>
      <c r="M930">
        <v>1</v>
      </c>
      <c r="N930" s="2" t="s">
        <v>4047</v>
      </c>
      <c r="Q930" t="str">
        <f t="shared" si="29"/>
        <v>nm3api_inv_sign.ins(p_iit_ne_id =&gt; n,p_effective_date =&gt;'24-Mar-2015' , p_admin_unit=&gt; 3, pf_std_sign_no =&gt; 'W13-2-48-30' , pf_graph_id =&gt; '1' , pf_show  =&gt; 'Y' , pf_mms_no  =&gt; '' , pf_sign_desc =&gt; 'EXIT 30 MPH' , pf_wd =&gt; '36' , pf_ht  =&gt; '48' , pf_sq_ft_no =&gt; '1728' , pf_sign_strrm_no  =&gt; 'W13-2' , pf_sz  =&gt; '36x48' , pf_color  =&gt; 'BLK/YLW' , pf_std_sign_typ  =&gt; 'WARNING');</v>
      </c>
    </row>
    <row r="931" spans="1:17" x14ac:dyDescent="0.25">
      <c r="A931" t="s">
        <v>4045</v>
      </c>
      <c r="B931" t="s">
        <v>4042</v>
      </c>
      <c r="C931" s="6">
        <v>42087</v>
      </c>
      <c r="D931" s="3" t="s">
        <v>2325</v>
      </c>
      <c r="E931" s="3" t="s">
        <v>713</v>
      </c>
      <c r="F931" t="s">
        <v>1451</v>
      </c>
      <c r="G931">
        <v>36</v>
      </c>
      <c r="H931">
        <v>48</v>
      </c>
      <c r="I931">
        <f t="shared" si="28"/>
        <v>1728</v>
      </c>
      <c r="J931" t="s">
        <v>1022</v>
      </c>
      <c r="K931" t="s">
        <v>1023</v>
      </c>
      <c r="L931" s="5" t="s">
        <v>2326</v>
      </c>
      <c r="M931">
        <v>443</v>
      </c>
      <c r="N931" s="2" t="s">
        <v>4047</v>
      </c>
      <c r="Q931" t="str">
        <f t="shared" si="29"/>
        <v>nm3api_inv_sign.ins(p_iit_ne_id =&gt; n,p_effective_date =&gt;'24-Mar-2015' , p_admin_unit=&gt; 3, pf_std_sign_no =&gt; 'W13-2-48-35' , pf_graph_id =&gt; '443' , pf_show  =&gt; 'Y' , pf_mms_no  =&gt; '' , pf_sign_desc =&gt; 'EXIT 35 MPH' , pf_wd =&gt; '36' , pf_ht  =&gt; '48' , pf_sq_ft_no =&gt; '1728' , pf_sign_strrm_no  =&gt; 'W13-2' , pf_sz  =&gt; '36x48' , pf_color  =&gt; 'BLK/YLW' , pf_std_sign_typ  =&gt; 'WARNING');</v>
      </c>
    </row>
    <row r="932" spans="1:17" x14ac:dyDescent="0.25">
      <c r="A932" t="s">
        <v>4045</v>
      </c>
      <c r="B932" t="s">
        <v>4042</v>
      </c>
      <c r="C932" s="6">
        <v>42087</v>
      </c>
      <c r="D932" s="3" t="s">
        <v>2327</v>
      </c>
      <c r="E932" s="3" t="s">
        <v>713</v>
      </c>
      <c r="F932" t="s">
        <v>1451</v>
      </c>
      <c r="G932">
        <v>36</v>
      </c>
      <c r="H932">
        <v>48</v>
      </c>
      <c r="I932">
        <f t="shared" si="28"/>
        <v>1728</v>
      </c>
      <c r="J932" t="s">
        <v>1022</v>
      </c>
      <c r="K932" t="s">
        <v>1023</v>
      </c>
      <c r="L932" s="5" t="s">
        <v>2318</v>
      </c>
      <c r="M932">
        <v>1</v>
      </c>
      <c r="N932" s="2" t="s">
        <v>4047</v>
      </c>
      <c r="Q932" t="str">
        <f t="shared" si="29"/>
        <v>nm3api_inv_sign.ins(p_iit_ne_id =&gt; n,p_effective_date =&gt;'24-Mar-2015' , p_admin_unit=&gt; 3, pf_std_sign_no =&gt; 'W13-2-48-40' , pf_graph_id =&gt; '1' , pf_show  =&gt; 'Y' , pf_mms_no  =&gt; '' , pf_sign_desc =&gt; 'EXIT 40 MPH' , pf_wd =&gt; '36' , pf_ht  =&gt; '48' , pf_sq_ft_no =&gt; '1728' , pf_sign_strrm_no  =&gt; 'W13-2' , pf_sz  =&gt; '36x48' , pf_color  =&gt; 'BLK/YLW' , pf_std_sign_typ  =&gt; 'WARNING');</v>
      </c>
    </row>
    <row r="933" spans="1:17" x14ac:dyDescent="0.25">
      <c r="A933" t="s">
        <v>4045</v>
      </c>
      <c r="B933" t="s">
        <v>4042</v>
      </c>
      <c r="C933" s="6">
        <v>42087</v>
      </c>
      <c r="D933" s="3" t="s">
        <v>2328</v>
      </c>
      <c r="E933" s="3" t="s">
        <v>713</v>
      </c>
      <c r="F933" t="s">
        <v>1451</v>
      </c>
      <c r="G933">
        <v>36</v>
      </c>
      <c r="H933">
        <v>48</v>
      </c>
      <c r="I933">
        <f t="shared" si="28"/>
        <v>1728</v>
      </c>
      <c r="J933" t="s">
        <v>1022</v>
      </c>
      <c r="K933" t="s">
        <v>1023</v>
      </c>
      <c r="L933" s="5" t="s">
        <v>2329</v>
      </c>
      <c r="M933">
        <v>1</v>
      </c>
      <c r="N933" s="2" t="s">
        <v>4047</v>
      </c>
      <c r="Q933" t="str">
        <f t="shared" si="29"/>
        <v>nm3api_inv_sign.ins(p_iit_ne_id =&gt; n,p_effective_date =&gt;'24-Mar-2015' , p_admin_unit=&gt; 3, pf_std_sign_no =&gt; 'W13-2-48-45' , pf_graph_id =&gt; '1' , pf_show  =&gt; 'Y' , pf_mms_no  =&gt; '' , pf_sign_desc =&gt; 'EXIT 45 MPH' , pf_wd =&gt; '36' , pf_ht  =&gt; '48' , pf_sq_ft_no =&gt; '1728' , pf_sign_strrm_no  =&gt; 'W13-2' , pf_sz  =&gt; '36x48' , pf_color  =&gt; 'BLK/YLW' , pf_std_sign_typ  =&gt; 'WARNING');</v>
      </c>
    </row>
    <row r="934" spans="1:17" x14ac:dyDescent="0.25">
      <c r="A934" t="s">
        <v>4045</v>
      </c>
      <c r="B934" t="s">
        <v>4042</v>
      </c>
      <c r="C934" s="6">
        <v>42087</v>
      </c>
      <c r="D934" s="3" t="s">
        <v>2330</v>
      </c>
      <c r="E934" s="3" t="s">
        <v>713</v>
      </c>
      <c r="F934" t="s">
        <v>1451</v>
      </c>
      <c r="G934">
        <v>36</v>
      </c>
      <c r="H934">
        <v>48</v>
      </c>
      <c r="I934">
        <f t="shared" si="28"/>
        <v>1728</v>
      </c>
      <c r="J934" t="s">
        <v>1022</v>
      </c>
      <c r="K934" t="s">
        <v>1023</v>
      </c>
      <c r="L934" s="5" t="s">
        <v>2331</v>
      </c>
      <c r="M934">
        <v>1</v>
      </c>
      <c r="N934" s="2" t="s">
        <v>4047</v>
      </c>
      <c r="Q934" t="str">
        <f t="shared" si="29"/>
        <v>nm3api_inv_sign.ins(p_iit_ne_id =&gt; n,p_effective_date =&gt;'24-Mar-2015' , p_admin_unit=&gt; 3, pf_std_sign_no =&gt; 'W13-2-48-50' , pf_graph_id =&gt; '1' , pf_show  =&gt; 'Y' , pf_mms_no  =&gt; '' , pf_sign_desc =&gt; 'EXIT 50 MPH' , pf_wd =&gt; '36' , pf_ht  =&gt; '48' , pf_sq_ft_no =&gt; '1728' , pf_sign_strrm_no  =&gt; 'W13-2' , pf_sz  =&gt; '36x48' , pf_color  =&gt; 'BLK/YLW' , pf_std_sign_typ  =&gt; 'WARNING');</v>
      </c>
    </row>
    <row r="935" spans="1:17" x14ac:dyDescent="0.25">
      <c r="A935" t="s">
        <v>4045</v>
      </c>
      <c r="B935" t="s">
        <v>4042</v>
      </c>
      <c r="C935" s="6">
        <v>42087</v>
      </c>
      <c r="D935" s="3" t="s">
        <v>2332</v>
      </c>
      <c r="E935" s="3" t="s">
        <v>713</v>
      </c>
      <c r="F935" t="s">
        <v>1469</v>
      </c>
      <c r="G935">
        <v>48</v>
      </c>
      <c r="H935">
        <v>60</v>
      </c>
      <c r="I935">
        <f t="shared" si="28"/>
        <v>2880</v>
      </c>
      <c r="J935" t="s">
        <v>1022</v>
      </c>
      <c r="K935" t="s">
        <v>1023</v>
      </c>
      <c r="L935" s="5" t="s">
        <v>2333</v>
      </c>
      <c r="M935">
        <v>1</v>
      </c>
      <c r="N935" s="2" t="s">
        <v>4047</v>
      </c>
      <c r="Q935" t="str">
        <f t="shared" si="29"/>
        <v>nm3api_inv_sign.ins(p_iit_ne_id =&gt; n,p_effective_date =&gt;'24-Mar-2015' , p_admin_unit=&gt; 3, pf_std_sign_no =&gt; 'W13-2-60-10' , pf_graph_id =&gt; '1' , pf_show  =&gt; 'Y' , pf_mms_no  =&gt; '' , pf_sign_desc =&gt; 'EXIT 10 MPH' , pf_wd =&gt; '48' , pf_ht  =&gt; '60' , pf_sq_ft_no =&gt; '2880' , pf_sign_strrm_no  =&gt; 'W13-2' , pf_sz  =&gt; '48x60' , pf_color  =&gt; 'BLK/YLW' , pf_std_sign_typ  =&gt; 'WARNING');</v>
      </c>
    </row>
    <row r="936" spans="1:17" x14ac:dyDescent="0.25">
      <c r="A936" t="s">
        <v>4045</v>
      </c>
      <c r="B936" t="s">
        <v>4042</v>
      </c>
      <c r="C936" s="6">
        <v>42087</v>
      </c>
      <c r="D936" s="3" t="s">
        <v>2334</v>
      </c>
      <c r="E936" s="3" t="s">
        <v>713</v>
      </c>
      <c r="F936" t="s">
        <v>1469</v>
      </c>
      <c r="G936">
        <v>48</v>
      </c>
      <c r="H936">
        <v>60</v>
      </c>
      <c r="I936">
        <f t="shared" si="28"/>
        <v>2880</v>
      </c>
      <c r="J936" t="s">
        <v>1022</v>
      </c>
      <c r="K936" t="s">
        <v>1023</v>
      </c>
      <c r="L936" s="5" t="s">
        <v>2335</v>
      </c>
      <c r="M936">
        <v>1</v>
      </c>
      <c r="N936" s="2" t="s">
        <v>4047</v>
      </c>
      <c r="Q936" t="str">
        <f t="shared" si="29"/>
        <v>nm3api_inv_sign.ins(p_iit_ne_id =&gt; n,p_effective_date =&gt;'24-Mar-2015' , p_admin_unit=&gt; 3, pf_std_sign_no =&gt; 'W13-2-60-15' , pf_graph_id =&gt; '1' , pf_show  =&gt; 'Y' , pf_mms_no  =&gt; '' , pf_sign_desc =&gt; 'EXIT 15 MPH' , pf_wd =&gt; '48' , pf_ht  =&gt; '60' , pf_sq_ft_no =&gt; '2880' , pf_sign_strrm_no  =&gt; 'W13-2' , pf_sz  =&gt; '48x60' , pf_color  =&gt; 'BLK/YLW' , pf_std_sign_typ  =&gt; 'WARNING');</v>
      </c>
    </row>
    <row r="937" spans="1:17" x14ac:dyDescent="0.25">
      <c r="A937" t="s">
        <v>4045</v>
      </c>
      <c r="B937" t="s">
        <v>4042</v>
      </c>
      <c r="C937" s="6">
        <v>42087</v>
      </c>
      <c r="D937" s="3" t="s">
        <v>2336</v>
      </c>
      <c r="E937" s="3" t="s">
        <v>713</v>
      </c>
      <c r="F937" t="s">
        <v>1469</v>
      </c>
      <c r="G937">
        <v>48</v>
      </c>
      <c r="H937">
        <v>60</v>
      </c>
      <c r="I937">
        <f t="shared" si="28"/>
        <v>2880</v>
      </c>
      <c r="J937" t="s">
        <v>1022</v>
      </c>
      <c r="K937" t="s">
        <v>1023</v>
      </c>
      <c r="L937" s="5" t="s">
        <v>2320</v>
      </c>
      <c r="M937">
        <v>1</v>
      </c>
      <c r="N937" s="2" t="s">
        <v>4047</v>
      </c>
      <c r="Q937" t="str">
        <f t="shared" si="29"/>
        <v>nm3api_inv_sign.ins(p_iit_ne_id =&gt; n,p_effective_date =&gt;'24-Mar-2015' , p_admin_unit=&gt; 3, pf_std_sign_no =&gt; 'W13-2-60-20' , pf_graph_id =&gt; '1' , pf_show  =&gt; 'Y' , pf_mms_no  =&gt; '' , pf_sign_desc =&gt; 'EXIT 20 MPH' , pf_wd =&gt; '48' , pf_ht  =&gt; '60' , pf_sq_ft_no =&gt; '2880' , pf_sign_strrm_no  =&gt; 'W13-2' , pf_sz  =&gt; '48x60' , pf_color  =&gt; 'BLK/YLW' , pf_std_sign_typ  =&gt; 'WARNING');</v>
      </c>
    </row>
    <row r="938" spans="1:17" x14ac:dyDescent="0.25">
      <c r="A938" t="s">
        <v>4045</v>
      </c>
      <c r="B938" t="s">
        <v>4042</v>
      </c>
      <c r="C938" s="6">
        <v>42087</v>
      </c>
      <c r="D938" s="3" t="s">
        <v>2337</v>
      </c>
      <c r="E938" s="3" t="s">
        <v>713</v>
      </c>
      <c r="F938" t="s">
        <v>1469</v>
      </c>
      <c r="G938">
        <v>48</v>
      </c>
      <c r="H938">
        <v>60</v>
      </c>
      <c r="I938">
        <f t="shared" si="28"/>
        <v>2880</v>
      </c>
      <c r="J938" t="s">
        <v>1022</v>
      </c>
      <c r="K938" t="s">
        <v>1023</v>
      </c>
      <c r="L938" s="5" t="s">
        <v>2322</v>
      </c>
      <c r="M938">
        <v>1</v>
      </c>
      <c r="N938" s="2" t="s">
        <v>4047</v>
      </c>
      <c r="Q938" t="str">
        <f t="shared" si="29"/>
        <v>nm3api_inv_sign.ins(p_iit_ne_id =&gt; n,p_effective_date =&gt;'24-Mar-2015' , p_admin_unit=&gt; 3, pf_std_sign_no =&gt; 'W13-2-60-25' , pf_graph_id =&gt; '1' , pf_show  =&gt; 'Y' , pf_mms_no  =&gt; '' , pf_sign_desc =&gt; 'EXIT 25 MPH' , pf_wd =&gt; '48' , pf_ht  =&gt; '60' , pf_sq_ft_no =&gt; '2880' , pf_sign_strrm_no  =&gt; 'W13-2' , pf_sz  =&gt; '48x60' , pf_color  =&gt; 'BLK/YLW' , pf_std_sign_typ  =&gt; 'WARNING');</v>
      </c>
    </row>
    <row r="939" spans="1:17" x14ac:dyDescent="0.25">
      <c r="A939" t="s">
        <v>4045</v>
      </c>
      <c r="B939" t="s">
        <v>4042</v>
      </c>
      <c r="C939" s="6">
        <v>42087</v>
      </c>
      <c r="D939" s="3" t="s">
        <v>2338</v>
      </c>
      <c r="E939" s="3" t="s">
        <v>713</v>
      </c>
      <c r="F939" t="s">
        <v>1469</v>
      </c>
      <c r="G939">
        <v>48</v>
      </c>
      <c r="H939">
        <v>60</v>
      </c>
      <c r="I939">
        <f t="shared" si="28"/>
        <v>2880</v>
      </c>
      <c r="J939" t="s">
        <v>1022</v>
      </c>
      <c r="K939" t="s">
        <v>1023</v>
      </c>
      <c r="L939" s="5" t="s">
        <v>2324</v>
      </c>
      <c r="M939">
        <v>1</v>
      </c>
      <c r="N939" s="2" t="s">
        <v>4047</v>
      </c>
      <c r="Q939" t="str">
        <f t="shared" si="29"/>
        <v>nm3api_inv_sign.ins(p_iit_ne_id =&gt; n,p_effective_date =&gt;'24-Mar-2015' , p_admin_unit=&gt; 3, pf_std_sign_no =&gt; 'W13-2-60-30' , pf_graph_id =&gt; '1' , pf_show  =&gt; 'Y' , pf_mms_no  =&gt; '' , pf_sign_desc =&gt; 'EXIT 30 MPH' , pf_wd =&gt; '48' , pf_ht  =&gt; '60' , pf_sq_ft_no =&gt; '2880' , pf_sign_strrm_no  =&gt; 'W13-2' , pf_sz  =&gt; '48x60' , pf_color  =&gt; 'BLK/YLW' , pf_std_sign_typ  =&gt; 'WARNING');</v>
      </c>
    </row>
    <row r="940" spans="1:17" x14ac:dyDescent="0.25">
      <c r="A940" t="s">
        <v>4045</v>
      </c>
      <c r="B940" t="s">
        <v>4042</v>
      </c>
      <c r="C940" s="6">
        <v>42087</v>
      </c>
      <c r="D940" s="3" t="s">
        <v>2339</v>
      </c>
      <c r="E940" s="3" t="s">
        <v>713</v>
      </c>
      <c r="F940" t="s">
        <v>1469</v>
      </c>
      <c r="G940">
        <v>48</v>
      </c>
      <c r="H940">
        <v>60</v>
      </c>
      <c r="I940">
        <f t="shared" si="28"/>
        <v>2880</v>
      </c>
      <c r="J940" t="s">
        <v>1022</v>
      </c>
      <c r="K940" t="s">
        <v>1023</v>
      </c>
      <c r="L940" s="5" t="s">
        <v>2326</v>
      </c>
      <c r="M940">
        <v>1</v>
      </c>
      <c r="N940" s="2" t="s">
        <v>4047</v>
      </c>
      <c r="Q940" t="str">
        <f t="shared" si="29"/>
        <v>nm3api_inv_sign.ins(p_iit_ne_id =&gt; n,p_effective_date =&gt;'24-Mar-2015' , p_admin_unit=&gt; 3, pf_std_sign_no =&gt; 'W13-2-60-35' , pf_graph_id =&gt; '1' , pf_show  =&gt; 'Y' , pf_mms_no  =&gt; '' , pf_sign_desc =&gt; 'EXIT 35 MPH' , pf_wd =&gt; '48' , pf_ht  =&gt; '60' , pf_sq_ft_no =&gt; '2880' , pf_sign_strrm_no  =&gt; 'W13-2' , pf_sz  =&gt; '48x60' , pf_color  =&gt; 'BLK/YLW' , pf_std_sign_typ  =&gt; 'WARNING');</v>
      </c>
    </row>
    <row r="941" spans="1:17" x14ac:dyDescent="0.25">
      <c r="A941" t="s">
        <v>4045</v>
      </c>
      <c r="B941" t="s">
        <v>4042</v>
      </c>
      <c r="C941" s="6">
        <v>42087</v>
      </c>
      <c r="D941" s="3" t="s">
        <v>2340</v>
      </c>
      <c r="E941" s="3" t="s">
        <v>713</v>
      </c>
      <c r="F941" t="s">
        <v>1469</v>
      </c>
      <c r="G941">
        <v>48</v>
      </c>
      <c r="H941">
        <v>60</v>
      </c>
      <c r="I941">
        <f t="shared" si="28"/>
        <v>2880</v>
      </c>
      <c r="J941" t="s">
        <v>1022</v>
      </c>
      <c r="K941" t="s">
        <v>1023</v>
      </c>
      <c r="L941" s="5" t="s">
        <v>2318</v>
      </c>
      <c r="M941">
        <v>1</v>
      </c>
      <c r="N941" s="2" t="s">
        <v>4047</v>
      </c>
      <c r="Q941" t="str">
        <f t="shared" si="29"/>
        <v>nm3api_inv_sign.ins(p_iit_ne_id =&gt; n,p_effective_date =&gt;'24-Mar-2015' , p_admin_unit=&gt; 3, pf_std_sign_no =&gt; 'W13-2-60-40' , pf_graph_id =&gt; '1' , pf_show  =&gt; 'Y' , pf_mms_no  =&gt; '' , pf_sign_desc =&gt; 'EXIT 40 MPH' , pf_wd =&gt; '48' , pf_ht  =&gt; '60' , pf_sq_ft_no =&gt; '2880' , pf_sign_strrm_no  =&gt; 'W13-2' , pf_sz  =&gt; '48x60' , pf_color  =&gt; 'BLK/YLW' , pf_std_sign_typ  =&gt; 'WARNING');</v>
      </c>
    </row>
    <row r="942" spans="1:17" x14ac:dyDescent="0.25">
      <c r="A942" t="s">
        <v>4045</v>
      </c>
      <c r="B942" t="s">
        <v>4042</v>
      </c>
      <c r="C942" s="6">
        <v>42087</v>
      </c>
      <c r="D942" s="3" t="s">
        <v>2341</v>
      </c>
      <c r="E942" s="3" t="s">
        <v>713</v>
      </c>
      <c r="F942" t="s">
        <v>1469</v>
      </c>
      <c r="G942">
        <v>48</v>
      </c>
      <c r="H942">
        <v>60</v>
      </c>
      <c r="I942">
        <f t="shared" si="28"/>
        <v>2880</v>
      </c>
      <c r="J942" t="s">
        <v>1022</v>
      </c>
      <c r="K942" t="s">
        <v>1023</v>
      </c>
      <c r="L942" s="5" t="s">
        <v>2329</v>
      </c>
      <c r="M942">
        <v>1</v>
      </c>
      <c r="N942" s="2" t="s">
        <v>4047</v>
      </c>
      <c r="Q942" t="str">
        <f t="shared" si="29"/>
        <v>nm3api_inv_sign.ins(p_iit_ne_id =&gt; n,p_effective_date =&gt;'24-Mar-2015' , p_admin_unit=&gt; 3, pf_std_sign_no =&gt; 'W13-2-60-45' , pf_graph_id =&gt; '1' , pf_show  =&gt; 'Y' , pf_mms_no  =&gt; '' , pf_sign_desc =&gt; 'EXIT 45 MPH' , pf_wd =&gt; '48' , pf_ht  =&gt; '60' , pf_sq_ft_no =&gt; '2880' , pf_sign_strrm_no  =&gt; 'W13-2' , pf_sz  =&gt; '48x60' , pf_color  =&gt; 'BLK/YLW' , pf_std_sign_typ  =&gt; 'WARNING');</v>
      </c>
    </row>
    <row r="943" spans="1:17" x14ac:dyDescent="0.25">
      <c r="A943" t="s">
        <v>4045</v>
      </c>
      <c r="B943" t="s">
        <v>4042</v>
      </c>
      <c r="C943" s="6">
        <v>42087</v>
      </c>
      <c r="D943" s="3" t="s">
        <v>2342</v>
      </c>
      <c r="E943" s="3" t="s">
        <v>713</v>
      </c>
      <c r="F943" t="s">
        <v>1469</v>
      </c>
      <c r="G943">
        <v>48</v>
      </c>
      <c r="H943">
        <v>60</v>
      </c>
      <c r="I943">
        <f t="shared" si="28"/>
        <v>2880</v>
      </c>
      <c r="J943" t="s">
        <v>1022</v>
      </c>
      <c r="K943" t="s">
        <v>1023</v>
      </c>
      <c r="L943" s="5" t="s">
        <v>2331</v>
      </c>
      <c r="M943">
        <v>1</v>
      </c>
      <c r="N943" s="2" t="s">
        <v>4047</v>
      </c>
      <c r="Q943" t="str">
        <f t="shared" si="29"/>
        <v>nm3api_inv_sign.ins(p_iit_ne_id =&gt; n,p_effective_date =&gt;'24-Mar-2015' , p_admin_unit=&gt; 3, pf_std_sign_no =&gt; 'W13-2-60-50' , pf_graph_id =&gt; '1' , pf_show  =&gt; 'Y' , pf_mms_no  =&gt; '' , pf_sign_desc =&gt; 'EXIT 50 MPH' , pf_wd =&gt; '48' , pf_ht  =&gt; '60' , pf_sq_ft_no =&gt; '2880' , pf_sign_strrm_no  =&gt; 'W13-2' , pf_sz  =&gt; '48x60' , pf_color  =&gt; 'BLK/YLW' , pf_std_sign_typ  =&gt; 'WARNING');</v>
      </c>
    </row>
    <row r="944" spans="1:17" x14ac:dyDescent="0.25">
      <c r="A944" t="s">
        <v>4045</v>
      </c>
      <c r="B944" t="s">
        <v>4042</v>
      </c>
      <c r="C944" s="6">
        <v>42087</v>
      </c>
      <c r="D944" s="3" t="s">
        <v>2343</v>
      </c>
      <c r="E944" s="3">
        <v>405558</v>
      </c>
      <c r="F944" t="s">
        <v>825</v>
      </c>
      <c r="G944">
        <v>30</v>
      </c>
      <c r="H944">
        <v>30</v>
      </c>
      <c r="I944">
        <f t="shared" si="28"/>
        <v>900</v>
      </c>
      <c r="J944" t="s">
        <v>1022</v>
      </c>
      <c r="K944" t="s">
        <v>1023</v>
      </c>
      <c r="L944" s="5" t="s">
        <v>2887</v>
      </c>
      <c r="M944">
        <v>431</v>
      </c>
      <c r="N944" s="2" t="s">
        <v>4047</v>
      </c>
      <c r="O944">
        <v>5558</v>
      </c>
      <c r="Q944" t="str">
        <f t="shared" si="29"/>
        <v>nm3api_inv_sign.ins(p_iit_ne_id =&gt; n,p_effective_date =&gt;'24-Mar-2015' , p_admin_unit=&gt; 3, pf_std_sign_no =&gt; 'W1-3L-30' , pf_graph_id =&gt; '431' , pf_show  =&gt; 'Y' , pf_mms_no  =&gt; '5558' , pf_sign_desc =&gt; 'REVERSING TURN ARROW LEFT (SYMBOL)' , pf_wd =&gt; '30' , pf_ht  =&gt; '30' , pf_sq_ft_no =&gt; '900' , pf_sign_strrm_no  =&gt; '405558' , pf_sz  =&gt; '30x30' , pf_color  =&gt; 'BLK/YLW' , pf_std_sign_typ  =&gt; 'WARNING');</v>
      </c>
    </row>
    <row r="945" spans="1:17" x14ac:dyDescent="0.25">
      <c r="A945" t="s">
        <v>4045</v>
      </c>
      <c r="B945" t="s">
        <v>4042</v>
      </c>
      <c r="C945" s="6">
        <v>42087</v>
      </c>
      <c r="D945" s="3" t="s">
        <v>2344</v>
      </c>
      <c r="E945" s="3">
        <v>405547</v>
      </c>
      <c r="F945" t="s">
        <v>827</v>
      </c>
      <c r="G945">
        <v>36</v>
      </c>
      <c r="H945">
        <v>36</v>
      </c>
      <c r="I945">
        <f t="shared" si="28"/>
        <v>1296</v>
      </c>
      <c r="J945" t="s">
        <v>1022</v>
      </c>
      <c r="K945" t="s">
        <v>1023</v>
      </c>
      <c r="L945" s="5" t="s">
        <v>2887</v>
      </c>
      <c r="M945">
        <v>431</v>
      </c>
      <c r="N945" s="2" t="s">
        <v>4047</v>
      </c>
      <c r="O945">
        <v>5547</v>
      </c>
      <c r="Q945" t="str">
        <f t="shared" si="29"/>
        <v>nm3api_inv_sign.ins(p_iit_ne_id =&gt; n,p_effective_date =&gt;'24-Mar-2015' , p_admin_unit=&gt; 3, pf_std_sign_no =&gt; 'W1-3L-36' , pf_graph_id =&gt; '431' , pf_show  =&gt; 'Y' , pf_mms_no  =&gt; '5547' , pf_sign_desc =&gt; 'REVERSING TURN ARROW LEFT (SYMBOL)' , pf_wd =&gt; '36' , pf_ht  =&gt; '36' , pf_sq_ft_no =&gt; '1296' , pf_sign_strrm_no  =&gt; '405547' , pf_sz  =&gt; '36x36' , pf_color  =&gt; 'BLK/YLW' , pf_std_sign_typ  =&gt; 'WARNING');</v>
      </c>
    </row>
    <row r="946" spans="1:17" x14ac:dyDescent="0.25">
      <c r="A946" t="s">
        <v>4045</v>
      </c>
      <c r="B946" t="s">
        <v>4042</v>
      </c>
      <c r="C946" s="6">
        <v>42087</v>
      </c>
      <c r="D946" s="3" t="s">
        <v>2345</v>
      </c>
      <c r="E946" s="3">
        <v>405559</v>
      </c>
      <c r="F946" t="s">
        <v>822</v>
      </c>
      <c r="G946">
        <v>48</v>
      </c>
      <c r="H946">
        <v>48</v>
      </c>
      <c r="I946">
        <f t="shared" si="28"/>
        <v>2304</v>
      </c>
      <c r="J946" t="s">
        <v>1022</v>
      </c>
      <c r="K946" t="s">
        <v>1023</v>
      </c>
      <c r="L946" s="5" t="s">
        <v>2887</v>
      </c>
      <c r="M946">
        <v>431</v>
      </c>
      <c r="N946" s="2" t="s">
        <v>4047</v>
      </c>
      <c r="O946">
        <v>5559</v>
      </c>
      <c r="Q946" t="str">
        <f t="shared" si="29"/>
        <v>nm3api_inv_sign.ins(p_iit_ne_id =&gt; n,p_effective_date =&gt;'24-Mar-2015' , p_admin_unit=&gt; 3, pf_std_sign_no =&gt; 'W1-3L-48' , pf_graph_id =&gt; '431' , pf_show  =&gt; 'Y' , pf_mms_no  =&gt; '5559' , pf_sign_desc =&gt; 'REVERSING TURN ARROW LEFT (SYMBOL)' , pf_wd =&gt; '48' , pf_ht  =&gt; '48' , pf_sq_ft_no =&gt; '2304' , pf_sign_strrm_no  =&gt; '405559' , pf_sz  =&gt; '48x48' , pf_color  =&gt; 'BLK/YLW' , pf_std_sign_typ  =&gt; 'WARNING');</v>
      </c>
    </row>
    <row r="947" spans="1:17" x14ac:dyDescent="0.25">
      <c r="A947" t="s">
        <v>4045</v>
      </c>
      <c r="B947" t="s">
        <v>4042</v>
      </c>
      <c r="C947" s="6">
        <v>42087</v>
      </c>
      <c r="D947" s="3" t="s">
        <v>2346</v>
      </c>
      <c r="E947" s="3">
        <v>405560</v>
      </c>
      <c r="F947" t="s">
        <v>825</v>
      </c>
      <c r="G947">
        <v>30</v>
      </c>
      <c r="H947">
        <v>30</v>
      </c>
      <c r="I947">
        <f t="shared" si="28"/>
        <v>900</v>
      </c>
      <c r="J947" t="s">
        <v>1022</v>
      </c>
      <c r="K947" t="s">
        <v>1023</v>
      </c>
      <c r="L947" s="5" t="s">
        <v>2888</v>
      </c>
      <c r="M947">
        <v>430</v>
      </c>
      <c r="N947" s="2" t="s">
        <v>4047</v>
      </c>
      <c r="O947">
        <v>5560</v>
      </c>
      <c r="Q947" t="str">
        <f t="shared" si="29"/>
        <v>nm3api_inv_sign.ins(p_iit_ne_id =&gt; n,p_effective_date =&gt;'24-Mar-2015' , p_admin_unit=&gt; 3, pf_std_sign_no =&gt; 'W1-3R-30' , pf_graph_id =&gt; '430' , pf_show  =&gt; 'Y' , pf_mms_no  =&gt; '5560' , pf_sign_desc =&gt; 'REVERSING TURN ARROW RIGHT (SYMBOL)' , pf_wd =&gt; '30' , pf_ht  =&gt; '30' , pf_sq_ft_no =&gt; '900' , pf_sign_strrm_no  =&gt; '405560' , pf_sz  =&gt; '30x30' , pf_color  =&gt; 'BLK/YLW' , pf_std_sign_typ  =&gt; 'WARNING');</v>
      </c>
    </row>
    <row r="948" spans="1:17" x14ac:dyDescent="0.25">
      <c r="A948" t="s">
        <v>4045</v>
      </c>
      <c r="B948" t="s">
        <v>4042</v>
      </c>
      <c r="C948" s="6">
        <v>42087</v>
      </c>
      <c r="D948" s="3" t="s">
        <v>2347</v>
      </c>
      <c r="E948" s="3">
        <v>405018</v>
      </c>
      <c r="F948" t="s">
        <v>827</v>
      </c>
      <c r="G948">
        <v>36</v>
      </c>
      <c r="H948">
        <v>36</v>
      </c>
      <c r="I948">
        <f t="shared" si="28"/>
        <v>1296</v>
      </c>
      <c r="J948" t="s">
        <v>1022</v>
      </c>
      <c r="K948" t="s">
        <v>1023</v>
      </c>
      <c r="L948" s="5" t="s">
        <v>2888</v>
      </c>
      <c r="M948">
        <v>430</v>
      </c>
      <c r="N948" s="2" t="s">
        <v>4047</v>
      </c>
      <c r="O948">
        <v>5018</v>
      </c>
      <c r="Q948" t="str">
        <f t="shared" si="29"/>
        <v>nm3api_inv_sign.ins(p_iit_ne_id =&gt; n,p_effective_date =&gt;'24-Mar-2015' , p_admin_unit=&gt; 3, pf_std_sign_no =&gt; 'W1-3R-36' , pf_graph_id =&gt; '430' , pf_show  =&gt; 'Y' , pf_mms_no  =&gt; '5018' , pf_sign_desc =&gt; 'REVERSING TURN ARROW RIGHT (SYMBOL)' , pf_wd =&gt; '36' , pf_ht  =&gt; '36' , pf_sq_ft_no =&gt; '1296' , pf_sign_strrm_no  =&gt; '405018' , pf_sz  =&gt; '36x36' , pf_color  =&gt; 'BLK/YLW' , pf_std_sign_typ  =&gt; 'WARNING');</v>
      </c>
    </row>
    <row r="949" spans="1:17" x14ac:dyDescent="0.25">
      <c r="A949" t="s">
        <v>4045</v>
      </c>
      <c r="B949" t="s">
        <v>4042</v>
      </c>
      <c r="C949" s="6">
        <v>42087</v>
      </c>
      <c r="D949" s="3" t="s">
        <v>2348</v>
      </c>
      <c r="E949" s="3">
        <v>405561</v>
      </c>
      <c r="F949" t="s">
        <v>822</v>
      </c>
      <c r="G949">
        <v>48</v>
      </c>
      <c r="H949">
        <v>48</v>
      </c>
      <c r="I949">
        <f t="shared" si="28"/>
        <v>2304</v>
      </c>
      <c r="J949" t="s">
        <v>1022</v>
      </c>
      <c r="K949" t="s">
        <v>1023</v>
      </c>
      <c r="L949" s="5" t="s">
        <v>2888</v>
      </c>
      <c r="M949">
        <v>430</v>
      </c>
      <c r="N949" s="2" t="s">
        <v>4047</v>
      </c>
      <c r="O949">
        <v>5561</v>
      </c>
      <c r="Q949" t="str">
        <f t="shared" si="29"/>
        <v>nm3api_inv_sign.ins(p_iit_ne_id =&gt; n,p_effective_date =&gt;'24-Mar-2015' , p_admin_unit=&gt; 3, pf_std_sign_no =&gt; 'W1-3R-48' , pf_graph_id =&gt; '430' , pf_show  =&gt; 'Y' , pf_mms_no  =&gt; '5561' , pf_sign_desc =&gt; 'REVERSING TURN ARROW RIGHT (SYMBOL)' , pf_wd =&gt; '48' , pf_ht  =&gt; '48' , pf_sq_ft_no =&gt; '2304' , pf_sign_strrm_no  =&gt; '405561' , pf_sz  =&gt; '48x48' , pf_color  =&gt; 'BLK/YLW' , pf_std_sign_typ  =&gt; 'WARNING');</v>
      </c>
    </row>
    <row r="950" spans="1:17" x14ac:dyDescent="0.25">
      <c r="A950" t="s">
        <v>4045</v>
      </c>
      <c r="B950" t="s">
        <v>4042</v>
      </c>
      <c r="C950" s="6">
        <v>42087</v>
      </c>
      <c r="D950" s="3" t="s">
        <v>2349</v>
      </c>
      <c r="E950" s="3">
        <v>405714</v>
      </c>
      <c r="F950" t="s">
        <v>825</v>
      </c>
      <c r="G950">
        <v>30</v>
      </c>
      <c r="H950">
        <v>30</v>
      </c>
      <c r="I950">
        <f t="shared" si="28"/>
        <v>900</v>
      </c>
      <c r="J950" t="s">
        <v>1022</v>
      </c>
      <c r="K950" t="s">
        <v>1023</v>
      </c>
      <c r="L950" s="5" t="s">
        <v>2350</v>
      </c>
      <c r="M950">
        <v>445</v>
      </c>
      <c r="N950" s="2" t="s">
        <v>4047</v>
      </c>
      <c r="O950">
        <v>5714</v>
      </c>
      <c r="Q950" t="str">
        <f t="shared" si="29"/>
        <v>nm3api_inv_sign.ins(p_iit_ne_id =&gt; n,p_effective_date =&gt;'24-Mar-2015' , p_admin_unit=&gt; 3, pf_std_sign_no =&gt; 'W14-1-30' , pf_graph_id =&gt; '445' , pf_show  =&gt; 'Y' , pf_mms_no  =&gt; '5714' , pf_sign_desc =&gt; 'DEAD END' , pf_wd =&gt; '30' , pf_ht  =&gt; '30' , pf_sq_ft_no =&gt; '900' , pf_sign_strrm_no  =&gt; '405714' , pf_sz  =&gt; '30x30' , pf_color  =&gt; 'BLK/YLW' , pf_std_sign_typ  =&gt; 'WARNING');</v>
      </c>
    </row>
    <row r="951" spans="1:17" x14ac:dyDescent="0.25">
      <c r="A951" t="s">
        <v>4045</v>
      </c>
      <c r="B951" t="s">
        <v>4042</v>
      </c>
      <c r="C951" s="6">
        <v>42087</v>
      </c>
      <c r="D951" s="3" t="s">
        <v>2351</v>
      </c>
      <c r="E951" s="3">
        <v>405719</v>
      </c>
      <c r="F951" t="s">
        <v>827</v>
      </c>
      <c r="G951">
        <v>36</v>
      </c>
      <c r="H951">
        <v>36</v>
      </c>
      <c r="I951">
        <f t="shared" si="28"/>
        <v>1296</v>
      </c>
      <c r="J951" t="s">
        <v>1022</v>
      </c>
      <c r="K951" t="s">
        <v>1023</v>
      </c>
      <c r="L951" s="5" t="s">
        <v>2350</v>
      </c>
      <c r="M951">
        <v>445</v>
      </c>
      <c r="N951" s="2" t="s">
        <v>4047</v>
      </c>
      <c r="O951">
        <v>5719</v>
      </c>
      <c r="Q951" t="str">
        <f t="shared" si="29"/>
        <v>nm3api_inv_sign.ins(p_iit_ne_id =&gt; n,p_effective_date =&gt;'24-Mar-2015' , p_admin_unit=&gt; 3, pf_std_sign_no =&gt; 'W14-1-36' , pf_graph_id =&gt; '445' , pf_show  =&gt; 'Y' , pf_mms_no  =&gt; '5719' , pf_sign_desc =&gt; 'DEAD END' , pf_wd =&gt; '36' , pf_ht  =&gt; '36' , pf_sq_ft_no =&gt; '1296' , pf_sign_strrm_no  =&gt; '405719' , pf_sz  =&gt; '36x36' , pf_color  =&gt; 'BLK/YLW' , pf_std_sign_typ  =&gt; 'WARNING');</v>
      </c>
    </row>
    <row r="952" spans="1:17" x14ac:dyDescent="0.25">
      <c r="A952" t="s">
        <v>4045</v>
      </c>
      <c r="B952" t="s">
        <v>4042</v>
      </c>
      <c r="C952" s="6">
        <v>42087</v>
      </c>
      <c r="D952" s="3" t="s">
        <v>2352</v>
      </c>
      <c r="E952" s="3" t="s">
        <v>2353</v>
      </c>
      <c r="F952" t="s">
        <v>2354</v>
      </c>
      <c r="G952">
        <v>36</v>
      </c>
      <c r="H952">
        <v>8</v>
      </c>
      <c r="I952">
        <f t="shared" si="28"/>
        <v>288</v>
      </c>
      <c r="J952" t="s">
        <v>1022</v>
      </c>
      <c r="K952" t="s">
        <v>1023</v>
      </c>
      <c r="L952" s="5" t="s">
        <v>2750</v>
      </c>
      <c r="M952">
        <v>1</v>
      </c>
      <c r="N952" s="2" t="s">
        <v>4047</v>
      </c>
      <c r="Q952" t="str">
        <f t="shared" si="29"/>
        <v>nm3api_inv_sign.ins(p_iit_ne_id =&gt; n,p_effective_date =&gt;'24-Mar-2015' , p_admin_unit=&gt; 3, pf_std_sign_no =&gt; 'W14-1aL-8' , pf_graph_id =&gt; '1' , pf_show  =&gt; 'Y' , pf_mms_no  =&gt; '' , pf_sign_desc =&gt; 'DEAD END W/ LEFT ARROW' , pf_wd =&gt; '36' , pf_ht  =&gt; '8' , pf_sq_ft_no =&gt; '288' , pf_sign_strrm_no  =&gt; 'W14-1aL' , pf_sz  =&gt; '36x8' , pf_color  =&gt; 'BLK/YLW' , pf_std_sign_typ  =&gt; 'WARNING');</v>
      </c>
    </row>
    <row r="953" spans="1:17" x14ac:dyDescent="0.25">
      <c r="A953" t="s">
        <v>4045</v>
      </c>
      <c r="B953" t="s">
        <v>4042</v>
      </c>
      <c r="C953" s="6">
        <v>42087</v>
      </c>
      <c r="D953" s="3" t="s">
        <v>2355</v>
      </c>
      <c r="E953" s="3" t="s">
        <v>2356</v>
      </c>
      <c r="F953" t="s">
        <v>2354</v>
      </c>
      <c r="G953">
        <v>36</v>
      </c>
      <c r="H953">
        <v>8</v>
      </c>
      <c r="I953">
        <f t="shared" si="28"/>
        <v>288</v>
      </c>
      <c r="J953" t="s">
        <v>1022</v>
      </c>
      <c r="K953" t="s">
        <v>1023</v>
      </c>
      <c r="L953" s="5" t="s">
        <v>2751</v>
      </c>
      <c r="M953">
        <v>1</v>
      </c>
      <c r="N953" s="2" t="s">
        <v>4047</v>
      </c>
      <c r="Q953" t="str">
        <f t="shared" si="29"/>
        <v>nm3api_inv_sign.ins(p_iit_ne_id =&gt; n,p_effective_date =&gt;'24-Mar-2015' , p_admin_unit=&gt; 3, pf_std_sign_no =&gt; 'W14-1aR-8' , pf_graph_id =&gt; '1' , pf_show  =&gt; 'Y' , pf_mms_no  =&gt; '' , pf_sign_desc =&gt; 'DEAD END W/ RIGHT ARROW' , pf_wd =&gt; '36' , pf_ht  =&gt; '8' , pf_sq_ft_no =&gt; '288' , pf_sign_strrm_no  =&gt; 'W14-1aR' , pf_sz  =&gt; '36x8' , pf_color  =&gt; 'BLK/YLW' , pf_std_sign_typ  =&gt; 'WARNING');</v>
      </c>
    </row>
    <row r="954" spans="1:17" x14ac:dyDescent="0.25">
      <c r="A954" t="s">
        <v>4045</v>
      </c>
      <c r="B954" t="s">
        <v>4042</v>
      </c>
      <c r="C954" s="6">
        <v>42087</v>
      </c>
      <c r="D954" s="3" t="s">
        <v>2357</v>
      </c>
      <c r="E954" s="3" t="s">
        <v>719</v>
      </c>
      <c r="F954" t="s">
        <v>825</v>
      </c>
      <c r="G954">
        <v>30</v>
      </c>
      <c r="H954">
        <v>30</v>
      </c>
      <c r="I954">
        <f t="shared" si="28"/>
        <v>900</v>
      </c>
      <c r="J954" t="s">
        <v>1022</v>
      </c>
      <c r="K954" t="s">
        <v>1023</v>
      </c>
      <c r="L954" s="5" t="s">
        <v>376</v>
      </c>
      <c r="M954">
        <v>448</v>
      </c>
      <c r="N954" s="2" t="s">
        <v>4047</v>
      </c>
      <c r="Q954" t="str">
        <f t="shared" si="29"/>
        <v>nm3api_inv_sign.ins(p_iit_ne_id =&gt; n,p_effective_date =&gt;'24-Mar-2015' , p_admin_unit=&gt; 3, pf_std_sign_no =&gt; 'W14-2-30' , pf_graph_id =&gt; '448' , pf_show  =&gt; 'Y' , pf_mms_no  =&gt; '' , pf_sign_desc =&gt; 'NO OUTLET' , pf_wd =&gt; '30' , pf_ht  =&gt; '30' , pf_sq_ft_no =&gt; '900' , pf_sign_strrm_no  =&gt; 'W14-2' , pf_sz  =&gt; '30x30' , pf_color  =&gt; 'BLK/YLW' , pf_std_sign_typ  =&gt; 'WARNING');</v>
      </c>
    </row>
    <row r="955" spans="1:17" x14ac:dyDescent="0.25">
      <c r="A955" t="s">
        <v>4045</v>
      </c>
      <c r="B955" t="s">
        <v>4042</v>
      </c>
      <c r="C955" s="6">
        <v>42087</v>
      </c>
      <c r="D955" s="3" t="s">
        <v>2358</v>
      </c>
      <c r="E955" s="3" t="s">
        <v>2359</v>
      </c>
      <c r="F955" t="s">
        <v>2354</v>
      </c>
      <c r="G955">
        <v>36</v>
      </c>
      <c r="H955">
        <v>8</v>
      </c>
      <c r="I955">
        <f t="shared" si="28"/>
        <v>288</v>
      </c>
      <c r="J955" t="s">
        <v>1022</v>
      </c>
      <c r="K955" t="s">
        <v>1023</v>
      </c>
      <c r="L955" s="5" t="s">
        <v>2752</v>
      </c>
      <c r="M955">
        <v>1</v>
      </c>
      <c r="N955" s="2" t="s">
        <v>4047</v>
      </c>
      <c r="Q955" t="str">
        <f t="shared" si="29"/>
        <v>nm3api_inv_sign.ins(p_iit_ne_id =&gt; n,p_effective_date =&gt;'24-Mar-2015' , p_admin_unit=&gt; 3, pf_std_sign_no =&gt; 'W14-2aL-8' , pf_graph_id =&gt; '1' , pf_show  =&gt; 'Y' , pf_mms_no  =&gt; '' , pf_sign_desc =&gt; 'NO OUTLET W/ LEFT ARROW' , pf_wd =&gt; '36' , pf_ht  =&gt; '8' , pf_sq_ft_no =&gt; '288' , pf_sign_strrm_no  =&gt; 'W14-2aL' , pf_sz  =&gt; '36x8' , pf_color  =&gt; 'BLK/YLW' , pf_std_sign_typ  =&gt; 'WARNING');</v>
      </c>
    </row>
    <row r="956" spans="1:17" x14ac:dyDescent="0.25">
      <c r="A956" t="s">
        <v>4045</v>
      </c>
      <c r="B956" t="s">
        <v>4042</v>
      </c>
      <c r="C956" s="6">
        <v>42087</v>
      </c>
      <c r="D956" s="3" t="s">
        <v>2360</v>
      </c>
      <c r="E956" s="3" t="s">
        <v>2361</v>
      </c>
      <c r="F956" t="s">
        <v>2354</v>
      </c>
      <c r="G956">
        <v>36</v>
      </c>
      <c r="H956">
        <v>8</v>
      </c>
      <c r="I956">
        <f t="shared" si="28"/>
        <v>288</v>
      </c>
      <c r="J956" t="s">
        <v>1022</v>
      </c>
      <c r="K956" t="s">
        <v>1023</v>
      </c>
      <c r="L956" s="5" t="s">
        <v>2753</v>
      </c>
      <c r="M956">
        <v>1</v>
      </c>
      <c r="N956" s="2" t="s">
        <v>4047</v>
      </c>
      <c r="Q956" t="str">
        <f t="shared" si="29"/>
        <v>nm3api_inv_sign.ins(p_iit_ne_id =&gt; n,p_effective_date =&gt;'24-Mar-2015' , p_admin_unit=&gt; 3, pf_std_sign_no =&gt; 'W14-2aR-8' , pf_graph_id =&gt; '1' , pf_show  =&gt; 'Y' , pf_mms_no  =&gt; '' , pf_sign_desc =&gt; 'NO OUTLET W/ RIGHT ARROW' , pf_wd =&gt; '36' , pf_ht  =&gt; '8' , pf_sq_ft_no =&gt; '288' , pf_sign_strrm_no  =&gt; 'W14-2aR' , pf_sz  =&gt; '36x8' , pf_color  =&gt; 'BLK/YLW' , pf_std_sign_typ  =&gt; 'WARNING');</v>
      </c>
    </row>
    <row r="957" spans="1:17" x14ac:dyDescent="0.25">
      <c r="A957" t="s">
        <v>4045</v>
      </c>
      <c r="B957" t="s">
        <v>4042</v>
      </c>
      <c r="C957" s="6">
        <v>42087</v>
      </c>
      <c r="D957" s="3" t="s">
        <v>2362</v>
      </c>
      <c r="E957" s="3" t="s">
        <v>2363</v>
      </c>
      <c r="F957" t="s">
        <v>827</v>
      </c>
      <c r="G957">
        <v>36</v>
      </c>
      <c r="H957">
        <v>36</v>
      </c>
      <c r="I957">
        <f t="shared" si="28"/>
        <v>1296</v>
      </c>
      <c r="J957" t="s">
        <v>1022</v>
      </c>
      <c r="K957" t="s">
        <v>1023</v>
      </c>
      <c r="L957" s="5" t="s">
        <v>2889</v>
      </c>
      <c r="M957">
        <v>1</v>
      </c>
      <c r="N957" s="2" t="s">
        <v>4047</v>
      </c>
      <c r="Q957" t="str">
        <f t="shared" si="29"/>
        <v>nm3api_inv_sign.ins(p_iit_ne_id =&gt; n,p_effective_date =&gt;'24-Mar-2015' , p_admin_unit=&gt; 3, pf_std_sign_no =&gt; 'W1-4bL-36' , pf_graph_id =&gt; '1' , pf_show  =&gt; 'Y' , pf_mms_no  =&gt; '' , pf_sign_desc =&gt; 'TWO LANE REVERSE CURVE LEFT (SYMBOL)' , pf_wd =&gt; '36' , pf_ht  =&gt; '36' , pf_sq_ft_no =&gt; '1296' , pf_sign_strrm_no  =&gt; 'W1-4bL' , pf_sz  =&gt; '36x36' , pf_color  =&gt; 'BLK/YLW' , pf_std_sign_typ  =&gt; 'WARNING');</v>
      </c>
    </row>
    <row r="958" spans="1:17" x14ac:dyDescent="0.25">
      <c r="A958" t="s">
        <v>4045</v>
      </c>
      <c r="B958" t="s">
        <v>4042</v>
      </c>
      <c r="C958" s="6">
        <v>42087</v>
      </c>
      <c r="D958" s="3" t="s">
        <v>2364</v>
      </c>
      <c r="E958" s="3" t="s">
        <v>2365</v>
      </c>
      <c r="F958" t="s">
        <v>827</v>
      </c>
      <c r="G958">
        <v>36</v>
      </c>
      <c r="H958">
        <v>36</v>
      </c>
      <c r="I958">
        <f t="shared" si="28"/>
        <v>1296</v>
      </c>
      <c r="J958" t="s">
        <v>1022</v>
      </c>
      <c r="K958" t="s">
        <v>1023</v>
      </c>
      <c r="L958" s="5" t="s">
        <v>2890</v>
      </c>
      <c r="M958">
        <v>1</v>
      </c>
      <c r="N958" s="2" t="s">
        <v>4047</v>
      </c>
      <c r="Q958" t="str">
        <f t="shared" si="29"/>
        <v>nm3api_inv_sign.ins(p_iit_ne_id =&gt; n,p_effective_date =&gt;'24-Mar-2015' , p_admin_unit=&gt; 3, pf_std_sign_no =&gt; 'W1-4bR-36' , pf_graph_id =&gt; '1' , pf_show  =&gt; 'Y' , pf_mms_no  =&gt; '' , pf_sign_desc =&gt; 'TWO LANE REVERSE CURVE RIGHT (SYMBOL)' , pf_wd =&gt; '36' , pf_ht  =&gt; '36' , pf_sq_ft_no =&gt; '1296' , pf_sign_strrm_no  =&gt; 'W1-4bR' , pf_sz  =&gt; '36x36' , pf_color  =&gt; 'BLK/YLW' , pf_std_sign_typ  =&gt; 'WARNING');</v>
      </c>
    </row>
    <row r="959" spans="1:17" x14ac:dyDescent="0.25">
      <c r="A959" t="s">
        <v>4045</v>
      </c>
      <c r="B959" t="s">
        <v>4042</v>
      </c>
      <c r="C959" s="6">
        <v>42087</v>
      </c>
      <c r="D959" s="3" t="s">
        <v>2366</v>
      </c>
      <c r="E959" s="3">
        <v>405562</v>
      </c>
      <c r="F959" t="s">
        <v>825</v>
      </c>
      <c r="G959">
        <v>30</v>
      </c>
      <c r="H959">
        <v>30</v>
      </c>
      <c r="I959">
        <f t="shared" si="28"/>
        <v>900</v>
      </c>
      <c r="J959" t="s">
        <v>1022</v>
      </c>
      <c r="K959" t="s">
        <v>1023</v>
      </c>
      <c r="L959" s="5" t="s">
        <v>2891</v>
      </c>
      <c r="M959">
        <v>433</v>
      </c>
      <c r="N959" s="2" t="s">
        <v>4047</v>
      </c>
      <c r="O959">
        <v>5562</v>
      </c>
      <c r="Q959" t="str">
        <f t="shared" si="29"/>
        <v>nm3api_inv_sign.ins(p_iit_ne_id =&gt; n,p_effective_date =&gt;'24-Mar-2015' , p_admin_unit=&gt; 3, pf_std_sign_no =&gt; 'W1-4L-30' , pf_graph_id =&gt; '433' , pf_show  =&gt; 'Y' , pf_mms_no  =&gt; '5562' , pf_sign_desc =&gt; 'REVERSING CURVE ARROW LEFT (SYMBOL)' , pf_wd =&gt; '30' , pf_ht  =&gt; '30' , pf_sq_ft_no =&gt; '900' , pf_sign_strrm_no  =&gt; '405562' , pf_sz  =&gt; '30x30' , pf_color  =&gt; 'BLK/YLW' , pf_std_sign_typ  =&gt; 'WARNING');</v>
      </c>
    </row>
    <row r="960" spans="1:17" x14ac:dyDescent="0.25">
      <c r="A960" t="s">
        <v>4045</v>
      </c>
      <c r="B960" t="s">
        <v>4042</v>
      </c>
      <c r="C960" s="6">
        <v>42087</v>
      </c>
      <c r="D960" s="3" t="s">
        <v>2367</v>
      </c>
      <c r="E960" s="3">
        <v>405019</v>
      </c>
      <c r="F960" t="s">
        <v>827</v>
      </c>
      <c r="G960">
        <v>36</v>
      </c>
      <c r="H960">
        <v>36</v>
      </c>
      <c r="I960">
        <f t="shared" si="28"/>
        <v>1296</v>
      </c>
      <c r="J960" t="s">
        <v>1022</v>
      </c>
      <c r="K960" t="s">
        <v>1023</v>
      </c>
      <c r="L960" s="5" t="s">
        <v>2891</v>
      </c>
      <c r="M960">
        <v>433</v>
      </c>
      <c r="N960" s="2" t="s">
        <v>4047</v>
      </c>
      <c r="O960">
        <v>5019</v>
      </c>
      <c r="Q960" t="str">
        <f t="shared" si="29"/>
        <v>nm3api_inv_sign.ins(p_iit_ne_id =&gt; n,p_effective_date =&gt;'24-Mar-2015' , p_admin_unit=&gt; 3, pf_std_sign_no =&gt; 'W1-4L-36' , pf_graph_id =&gt; '433' , pf_show  =&gt; 'Y' , pf_mms_no  =&gt; '5019' , pf_sign_desc =&gt; 'REVERSING CURVE ARROW LEFT (SYMBOL)' , pf_wd =&gt; '36' , pf_ht  =&gt; '36' , pf_sq_ft_no =&gt; '1296' , pf_sign_strrm_no  =&gt; '405019' , pf_sz  =&gt; '36x36' , pf_color  =&gt; 'BLK/YLW' , pf_std_sign_typ  =&gt; 'WARNING');</v>
      </c>
    </row>
    <row r="961" spans="1:17" x14ac:dyDescent="0.25">
      <c r="A961" t="s">
        <v>4045</v>
      </c>
      <c r="B961" t="s">
        <v>4042</v>
      </c>
      <c r="C961" s="6">
        <v>42087</v>
      </c>
      <c r="D961" s="3" t="s">
        <v>2368</v>
      </c>
      <c r="E961" s="3">
        <v>405563</v>
      </c>
      <c r="F961" t="s">
        <v>822</v>
      </c>
      <c r="G961">
        <v>48</v>
      </c>
      <c r="H961">
        <v>48</v>
      </c>
      <c r="I961">
        <f t="shared" si="28"/>
        <v>2304</v>
      </c>
      <c r="J961" t="s">
        <v>1022</v>
      </c>
      <c r="K961" t="s">
        <v>1023</v>
      </c>
      <c r="L961" s="5" t="s">
        <v>2891</v>
      </c>
      <c r="M961">
        <v>433</v>
      </c>
      <c r="N961" s="2" t="s">
        <v>4047</v>
      </c>
      <c r="O961">
        <v>5563</v>
      </c>
      <c r="Q961" t="str">
        <f t="shared" si="29"/>
        <v>nm3api_inv_sign.ins(p_iit_ne_id =&gt; n,p_effective_date =&gt;'24-Mar-2015' , p_admin_unit=&gt; 3, pf_std_sign_no =&gt; 'W1-4L-48' , pf_graph_id =&gt; '433' , pf_show  =&gt; 'Y' , pf_mms_no  =&gt; '5563' , pf_sign_desc =&gt; 'REVERSING CURVE ARROW LEFT (SYMBOL)' , pf_wd =&gt; '48' , pf_ht  =&gt; '48' , pf_sq_ft_no =&gt; '2304' , pf_sign_strrm_no  =&gt; '405563' , pf_sz  =&gt; '48x48' , pf_color  =&gt; 'BLK/YLW' , pf_std_sign_typ  =&gt; 'WARNING');</v>
      </c>
    </row>
    <row r="962" spans="1:17" x14ac:dyDescent="0.25">
      <c r="A962" t="s">
        <v>4045</v>
      </c>
      <c r="B962" t="s">
        <v>4042</v>
      </c>
      <c r="C962" s="6">
        <v>42087</v>
      </c>
      <c r="D962" s="3" t="s">
        <v>2369</v>
      </c>
      <c r="E962" s="3">
        <v>405564</v>
      </c>
      <c r="F962" t="s">
        <v>825</v>
      </c>
      <c r="G962">
        <v>30</v>
      </c>
      <c r="H962">
        <v>30</v>
      </c>
      <c r="I962">
        <f t="shared" si="28"/>
        <v>900</v>
      </c>
      <c r="J962" t="s">
        <v>1022</v>
      </c>
      <c r="K962" t="s">
        <v>1023</v>
      </c>
      <c r="L962" s="5" t="s">
        <v>2892</v>
      </c>
      <c r="M962">
        <v>432</v>
      </c>
      <c r="N962" s="2" t="s">
        <v>4047</v>
      </c>
      <c r="O962">
        <v>5564</v>
      </c>
      <c r="Q962" t="str">
        <f t="shared" si="29"/>
        <v>nm3api_inv_sign.ins(p_iit_ne_id =&gt; n,p_effective_date =&gt;'24-Mar-2015' , p_admin_unit=&gt; 3, pf_std_sign_no =&gt; 'W1-4R-30' , pf_graph_id =&gt; '432' , pf_show  =&gt; 'Y' , pf_mms_no  =&gt; '5564' , pf_sign_desc =&gt; 'REVERSING CURVE ARROW RIGHT (SYMBOL)' , pf_wd =&gt; '30' , pf_ht  =&gt; '30' , pf_sq_ft_no =&gt; '900' , pf_sign_strrm_no  =&gt; '405564' , pf_sz  =&gt; '30x30' , pf_color  =&gt; 'BLK/YLW' , pf_std_sign_typ  =&gt; 'WARNING');</v>
      </c>
    </row>
    <row r="963" spans="1:17" x14ac:dyDescent="0.25">
      <c r="A963" t="s">
        <v>4045</v>
      </c>
      <c r="B963" t="s">
        <v>4042</v>
      </c>
      <c r="C963" s="6">
        <v>42087</v>
      </c>
      <c r="D963" s="3" t="s">
        <v>2370</v>
      </c>
      <c r="E963" s="3">
        <v>405021</v>
      </c>
      <c r="F963" t="s">
        <v>827</v>
      </c>
      <c r="G963">
        <v>36</v>
      </c>
      <c r="H963">
        <v>36</v>
      </c>
      <c r="I963">
        <f t="shared" ref="I963:I1026" si="30">SUM(G963*H963)</f>
        <v>1296</v>
      </c>
      <c r="J963" t="s">
        <v>1022</v>
      </c>
      <c r="K963" t="s">
        <v>1023</v>
      </c>
      <c r="L963" s="5" t="s">
        <v>2892</v>
      </c>
      <c r="M963">
        <v>432</v>
      </c>
      <c r="N963" s="2" t="s">
        <v>4047</v>
      </c>
      <c r="O963">
        <v>5021</v>
      </c>
      <c r="Q963" t="str">
        <f t="shared" ref="Q963:Q1026" si="31">"nm3api_inv_sign.ins(p_iit_ne_id =&gt; n,p_effective_date =&gt;'" &amp; TEXT(C963,"DD-MMM-yyy") &amp; "' , p_admin_unit=&gt; 3, pf_std_sign_no =&gt; '" &amp; D963 &amp;  "' , pf_graph_id =&gt; '" &amp; M963 &amp; "' , pf_show  =&gt; '" &amp;N963&amp; "' , pf_mms_no  =&gt; '" &amp;O963 &amp; "' , pf_sign_desc =&gt; '" &amp;L963 &amp; "' , pf_wd =&gt; '" &amp;G963&amp; "' , pf_ht  =&gt; '" &amp;H963&amp; "' , pf_sq_ft_no =&gt; '" &amp;I963&amp; "' , pf_sign_strrm_no  =&gt; '" &amp;E963 &amp; "' , pf_sz  =&gt; '" &amp;F963&amp; "' , pf_color  =&gt; '" &amp;J963&amp; "' , pf_std_sign_typ  =&gt; '" &amp;K963&amp;"');"</f>
        <v>nm3api_inv_sign.ins(p_iit_ne_id =&gt; n,p_effective_date =&gt;'24-Mar-2015' , p_admin_unit=&gt; 3, pf_std_sign_no =&gt; 'W1-4R-36' , pf_graph_id =&gt; '432' , pf_show  =&gt; 'Y' , pf_mms_no  =&gt; '5021' , pf_sign_desc =&gt; 'REVERSING CURVE ARROW RIGHT (SYMBOL)' , pf_wd =&gt; '36' , pf_ht  =&gt; '36' , pf_sq_ft_no =&gt; '1296' , pf_sign_strrm_no  =&gt; '405021' , pf_sz  =&gt; '36x36' , pf_color  =&gt; 'BLK/YLW' , pf_std_sign_typ  =&gt; 'WARNING');</v>
      </c>
    </row>
    <row r="964" spans="1:17" x14ac:dyDescent="0.25">
      <c r="A964" t="s">
        <v>4045</v>
      </c>
      <c r="B964" t="s">
        <v>4042</v>
      </c>
      <c r="C964" s="6">
        <v>42087</v>
      </c>
      <c r="D964" s="3" t="s">
        <v>2371</v>
      </c>
      <c r="E964" s="3">
        <v>405565</v>
      </c>
      <c r="F964" t="s">
        <v>822</v>
      </c>
      <c r="G964">
        <v>48</v>
      </c>
      <c r="H964">
        <v>48</v>
      </c>
      <c r="I964">
        <f t="shared" si="30"/>
        <v>2304</v>
      </c>
      <c r="J964" t="s">
        <v>1022</v>
      </c>
      <c r="K964" t="s">
        <v>1023</v>
      </c>
      <c r="L964" s="5" t="s">
        <v>2892</v>
      </c>
      <c r="M964">
        <v>432</v>
      </c>
      <c r="N964" s="2" t="s">
        <v>4047</v>
      </c>
      <c r="O964">
        <v>5565</v>
      </c>
      <c r="Q964" t="str">
        <f t="shared" si="31"/>
        <v>nm3api_inv_sign.ins(p_iit_ne_id =&gt; n,p_effective_date =&gt;'24-Mar-2015' , p_admin_unit=&gt; 3, pf_std_sign_no =&gt; 'W1-4R-48' , pf_graph_id =&gt; '432' , pf_show  =&gt; 'Y' , pf_mms_no  =&gt; '5565' , pf_sign_desc =&gt; 'REVERSING CURVE ARROW RIGHT (SYMBOL)' , pf_wd =&gt; '48' , pf_ht  =&gt; '48' , pf_sq_ft_no =&gt; '2304' , pf_sign_strrm_no  =&gt; '405565' , pf_sz  =&gt; '48x48' , pf_color  =&gt; 'BLK/YLW' , pf_std_sign_typ  =&gt; 'WARNING');</v>
      </c>
    </row>
    <row r="965" spans="1:17" x14ac:dyDescent="0.25">
      <c r="A965" t="s">
        <v>4045</v>
      </c>
      <c r="B965" t="s">
        <v>4042</v>
      </c>
      <c r="C965" s="6">
        <v>42087</v>
      </c>
      <c r="D965" s="3" t="s">
        <v>2372</v>
      </c>
      <c r="E965" s="3" t="s">
        <v>729</v>
      </c>
      <c r="F965" t="s">
        <v>827</v>
      </c>
      <c r="G965">
        <v>36</v>
      </c>
      <c r="H965">
        <v>36</v>
      </c>
      <c r="I965">
        <f t="shared" si="30"/>
        <v>1296</v>
      </c>
      <c r="J965" t="s">
        <v>1022</v>
      </c>
      <c r="K965" t="s">
        <v>1023</v>
      </c>
      <c r="L965" s="5" t="s">
        <v>2827</v>
      </c>
      <c r="M965">
        <v>450</v>
      </c>
      <c r="N965" s="2" t="s">
        <v>4047</v>
      </c>
      <c r="Q965" t="str">
        <f t="shared" si="31"/>
        <v>nm3api_inv_sign.ins(p_iit_ne_id =&gt; n,p_effective_date =&gt;'24-Mar-2015' , p_admin_unit=&gt; 3, pf_std_sign_no =&gt; 'W15-1-36' , pf_graph_id =&gt; '450' , pf_show  =&gt; 'Y' , pf_mms_no  =&gt; '' , pf_sign_desc =&gt; 'PLAYGROUND (SYMBOL)' , pf_wd =&gt; '36' , pf_ht  =&gt; '36' , pf_sq_ft_no =&gt; '1296' , pf_sign_strrm_no  =&gt; 'W15-1' , pf_sz  =&gt; '36x36' , pf_color  =&gt; 'BLK/YLW' , pf_std_sign_typ  =&gt; 'WARNING');</v>
      </c>
    </row>
    <row r="966" spans="1:17" x14ac:dyDescent="0.25">
      <c r="A966" t="s">
        <v>4045</v>
      </c>
      <c r="B966" t="s">
        <v>4042</v>
      </c>
      <c r="C966" s="6">
        <v>42087</v>
      </c>
      <c r="D966" s="3" t="s">
        <v>2373</v>
      </c>
      <c r="E966" s="3">
        <v>405566</v>
      </c>
      <c r="F966" t="s">
        <v>825</v>
      </c>
      <c r="G966">
        <v>30</v>
      </c>
      <c r="H966">
        <v>30</v>
      </c>
      <c r="I966">
        <f t="shared" si="30"/>
        <v>900</v>
      </c>
      <c r="J966" t="s">
        <v>1022</v>
      </c>
      <c r="K966" t="s">
        <v>1023</v>
      </c>
      <c r="L966" s="5" t="s">
        <v>2893</v>
      </c>
      <c r="M966">
        <v>434</v>
      </c>
      <c r="N966" s="2" t="s">
        <v>4047</v>
      </c>
      <c r="O966">
        <v>5566</v>
      </c>
      <c r="Q966" t="str">
        <f t="shared" si="31"/>
        <v>nm3api_inv_sign.ins(p_iit_ne_id =&gt; n,p_effective_date =&gt;'24-Mar-2015' , p_admin_unit=&gt; 3, pf_std_sign_no =&gt; 'W1-5L-30' , pf_graph_id =&gt; '434' , pf_show  =&gt; 'Y' , pf_mms_no  =&gt; '5566' , pf_sign_desc =&gt; 'WINDING ROAD ARROW LEFT (SYMBOL)' , pf_wd =&gt; '30' , pf_ht  =&gt; '30' , pf_sq_ft_no =&gt; '900' , pf_sign_strrm_no  =&gt; '405566' , pf_sz  =&gt; '30x30' , pf_color  =&gt; 'BLK/YLW' , pf_std_sign_typ  =&gt; 'WARNING');</v>
      </c>
    </row>
    <row r="967" spans="1:17" x14ac:dyDescent="0.25">
      <c r="A967" t="s">
        <v>4045</v>
      </c>
      <c r="B967" t="s">
        <v>4042</v>
      </c>
      <c r="C967" s="6">
        <v>42087</v>
      </c>
      <c r="D967" s="3" t="s">
        <v>2374</v>
      </c>
      <c r="E967" s="3">
        <v>405567</v>
      </c>
      <c r="F967" t="s">
        <v>827</v>
      </c>
      <c r="G967">
        <v>36</v>
      </c>
      <c r="H967">
        <v>36</v>
      </c>
      <c r="I967">
        <f t="shared" si="30"/>
        <v>1296</v>
      </c>
      <c r="J967" t="s">
        <v>1022</v>
      </c>
      <c r="K967" t="s">
        <v>1023</v>
      </c>
      <c r="L967" s="5" t="s">
        <v>2893</v>
      </c>
      <c r="M967">
        <v>434</v>
      </c>
      <c r="N967" s="2" t="s">
        <v>4047</v>
      </c>
      <c r="O967">
        <v>5567</v>
      </c>
      <c r="Q967" t="str">
        <f t="shared" si="31"/>
        <v>nm3api_inv_sign.ins(p_iit_ne_id =&gt; n,p_effective_date =&gt;'24-Mar-2015' , p_admin_unit=&gt; 3, pf_std_sign_no =&gt; 'W1-5L-36' , pf_graph_id =&gt; '434' , pf_show  =&gt; 'Y' , pf_mms_no  =&gt; '5567' , pf_sign_desc =&gt; 'WINDING ROAD ARROW LEFT (SYMBOL)' , pf_wd =&gt; '36' , pf_ht  =&gt; '36' , pf_sq_ft_no =&gt; '1296' , pf_sign_strrm_no  =&gt; '405567' , pf_sz  =&gt; '36x36' , pf_color  =&gt; 'BLK/YLW' , pf_std_sign_typ  =&gt; 'WARNING');</v>
      </c>
    </row>
    <row r="968" spans="1:17" x14ac:dyDescent="0.25">
      <c r="A968" t="s">
        <v>4045</v>
      </c>
      <c r="B968" t="s">
        <v>4042</v>
      </c>
      <c r="C968" s="6">
        <v>42087</v>
      </c>
      <c r="D968" s="3" t="s">
        <v>2375</v>
      </c>
      <c r="E968" s="3" t="s">
        <v>730</v>
      </c>
      <c r="F968" t="s">
        <v>822</v>
      </c>
      <c r="G968">
        <v>48</v>
      </c>
      <c r="H968">
        <v>48</v>
      </c>
      <c r="I968">
        <f t="shared" si="30"/>
        <v>2304</v>
      </c>
      <c r="J968" t="s">
        <v>1022</v>
      </c>
      <c r="K968" t="s">
        <v>1023</v>
      </c>
      <c r="L968" s="5" t="s">
        <v>2893</v>
      </c>
      <c r="M968">
        <v>434</v>
      </c>
      <c r="N968" s="2" t="s">
        <v>4047</v>
      </c>
      <c r="Q968" t="str">
        <f t="shared" si="31"/>
        <v>nm3api_inv_sign.ins(p_iit_ne_id =&gt; n,p_effective_date =&gt;'24-Mar-2015' , p_admin_unit=&gt; 3, pf_std_sign_no =&gt; 'W1-5L-48' , pf_graph_id =&gt; '434' , pf_show  =&gt; 'Y' , pf_mms_no  =&gt; '' , pf_sign_desc =&gt; 'WINDING ROAD ARROW LEFT (SYMBOL)' , pf_wd =&gt; '48' , pf_ht  =&gt; '48' , pf_sq_ft_no =&gt; '2304' , pf_sign_strrm_no  =&gt; 'W1-5L' , pf_sz  =&gt; '48x48' , pf_color  =&gt; 'BLK/YLW' , pf_std_sign_typ  =&gt; 'WARNING');</v>
      </c>
    </row>
    <row r="969" spans="1:17" x14ac:dyDescent="0.25">
      <c r="A969" t="s">
        <v>4045</v>
      </c>
      <c r="B969" t="s">
        <v>4042</v>
      </c>
      <c r="C969" s="6">
        <v>42087</v>
      </c>
      <c r="D969" s="3" t="s">
        <v>2376</v>
      </c>
      <c r="E969" s="3">
        <v>405568</v>
      </c>
      <c r="F969" t="s">
        <v>825</v>
      </c>
      <c r="G969">
        <v>30</v>
      </c>
      <c r="H969">
        <v>30</v>
      </c>
      <c r="I969">
        <f t="shared" si="30"/>
        <v>900</v>
      </c>
      <c r="J969" t="s">
        <v>1022</v>
      </c>
      <c r="K969" t="s">
        <v>1023</v>
      </c>
      <c r="L969" s="5" t="s">
        <v>2894</v>
      </c>
      <c r="M969">
        <v>435</v>
      </c>
      <c r="N969" s="2" t="s">
        <v>4047</v>
      </c>
      <c r="O969">
        <v>5568</v>
      </c>
      <c r="Q969" t="str">
        <f t="shared" si="31"/>
        <v>nm3api_inv_sign.ins(p_iit_ne_id =&gt; n,p_effective_date =&gt;'24-Mar-2015' , p_admin_unit=&gt; 3, pf_std_sign_no =&gt; 'W1-5R-30' , pf_graph_id =&gt; '435' , pf_show  =&gt; 'Y' , pf_mms_no  =&gt; '5568' , pf_sign_desc =&gt; 'WINDING ROAD ARROW RIGHT (SYMBOL)' , pf_wd =&gt; '30' , pf_ht  =&gt; '30' , pf_sq_ft_no =&gt; '900' , pf_sign_strrm_no  =&gt; '405568' , pf_sz  =&gt; '30x30' , pf_color  =&gt; 'BLK/YLW' , pf_std_sign_typ  =&gt; 'WARNING');</v>
      </c>
    </row>
    <row r="970" spans="1:17" x14ac:dyDescent="0.25">
      <c r="A970" t="s">
        <v>4045</v>
      </c>
      <c r="B970" t="s">
        <v>4042</v>
      </c>
      <c r="C970" s="6">
        <v>42087</v>
      </c>
      <c r="D970" s="3" t="s">
        <v>2377</v>
      </c>
      <c r="E970" s="3">
        <v>405569</v>
      </c>
      <c r="F970" t="s">
        <v>827</v>
      </c>
      <c r="G970">
        <v>36</v>
      </c>
      <c r="H970">
        <v>36</v>
      </c>
      <c r="I970">
        <f t="shared" si="30"/>
        <v>1296</v>
      </c>
      <c r="J970" t="s">
        <v>1022</v>
      </c>
      <c r="K970" t="s">
        <v>1023</v>
      </c>
      <c r="L970" s="5" t="s">
        <v>2894</v>
      </c>
      <c r="M970">
        <v>435</v>
      </c>
      <c r="N970" s="2" t="s">
        <v>4047</v>
      </c>
      <c r="O970">
        <v>5569</v>
      </c>
      <c r="Q970" t="str">
        <f t="shared" si="31"/>
        <v>nm3api_inv_sign.ins(p_iit_ne_id =&gt; n,p_effective_date =&gt;'24-Mar-2015' , p_admin_unit=&gt; 3, pf_std_sign_no =&gt; 'W1-5R-36' , pf_graph_id =&gt; '435' , pf_show  =&gt; 'Y' , pf_mms_no  =&gt; '5569' , pf_sign_desc =&gt; 'WINDING ROAD ARROW RIGHT (SYMBOL)' , pf_wd =&gt; '36' , pf_ht  =&gt; '36' , pf_sq_ft_no =&gt; '1296' , pf_sign_strrm_no  =&gt; '405569' , pf_sz  =&gt; '36x36' , pf_color  =&gt; 'BLK/YLW' , pf_std_sign_typ  =&gt; 'WARNING');</v>
      </c>
    </row>
    <row r="971" spans="1:17" x14ac:dyDescent="0.25">
      <c r="A971" t="s">
        <v>4045</v>
      </c>
      <c r="B971" t="s">
        <v>4042</v>
      </c>
      <c r="C971" s="6">
        <v>42087</v>
      </c>
      <c r="D971" s="3" t="s">
        <v>2378</v>
      </c>
      <c r="E971" s="3">
        <v>408127</v>
      </c>
      <c r="F971" t="s">
        <v>822</v>
      </c>
      <c r="G971">
        <v>48</v>
      </c>
      <c r="H971">
        <v>48</v>
      </c>
      <c r="I971">
        <f t="shared" si="30"/>
        <v>2304</v>
      </c>
      <c r="J971" t="s">
        <v>1022</v>
      </c>
      <c r="K971" t="s">
        <v>1023</v>
      </c>
      <c r="L971" s="5" t="s">
        <v>2894</v>
      </c>
      <c r="M971">
        <v>435</v>
      </c>
      <c r="N971" s="2" t="s">
        <v>4047</v>
      </c>
      <c r="O971">
        <v>8127</v>
      </c>
      <c r="Q971" t="str">
        <f t="shared" si="31"/>
        <v>nm3api_inv_sign.ins(p_iit_ne_id =&gt; n,p_effective_date =&gt;'24-Mar-2015' , p_admin_unit=&gt; 3, pf_std_sign_no =&gt; 'W1-5R-48' , pf_graph_id =&gt; '435' , pf_show  =&gt; 'Y' , pf_mms_no  =&gt; '8127' , pf_sign_desc =&gt; 'WINDING ROAD ARROW RIGHT (SYMBOL)' , pf_wd =&gt; '48' , pf_ht  =&gt; '48' , pf_sq_ft_no =&gt; '2304' , pf_sign_strrm_no  =&gt; '408127' , pf_sz  =&gt; '48x48' , pf_color  =&gt; 'BLK/YLW' , pf_std_sign_typ  =&gt; 'WARNING');</v>
      </c>
    </row>
    <row r="972" spans="1:17" x14ac:dyDescent="0.25">
      <c r="A972" t="s">
        <v>4045</v>
      </c>
      <c r="B972" t="s">
        <v>4042</v>
      </c>
      <c r="C972" s="6">
        <v>42087</v>
      </c>
      <c r="D972" s="3" t="s">
        <v>2379</v>
      </c>
      <c r="E972" s="3">
        <v>405568</v>
      </c>
      <c r="F972" t="s">
        <v>825</v>
      </c>
      <c r="G972">
        <v>30</v>
      </c>
      <c r="H972">
        <v>30</v>
      </c>
      <c r="I972">
        <f t="shared" si="30"/>
        <v>900</v>
      </c>
      <c r="J972" t="s">
        <v>1022</v>
      </c>
      <c r="K972" t="s">
        <v>1023</v>
      </c>
      <c r="L972" s="5" t="s">
        <v>2894</v>
      </c>
      <c r="M972">
        <v>435</v>
      </c>
      <c r="N972" s="2" t="s">
        <v>4047</v>
      </c>
      <c r="O972">
        <v>5568</v>
      </c>
      <c r="Q972" t="str">
        <f t="shared" si="31"/>
        <v>nm3api_inv_sign.ins(p_iit_ne_id =&gt; n,p_effective_date =&gt;'24-Mar-2015' , p_admin_unit=&gt; 3, pf_std_sign_no =&gt; 'W1-5RT-30' , pf_graph_id =&gt; '435' , pf_show  =&gt; 'Y' , pf_mms_no  =&gt; '5568' , pf_sign_desc =&gt; 'WINDING ROAD ARROW RIGHT (SYMBOL)' , pf_wd =&gt; '30' , pf_ht  =&gt; '30' , pf_sq_ft_no =&gt; '900' , pf_sign_strrm_no  =&gt; '405568' , pf_sz  =&gt; '30x30' , pf_color  =&gt; 'BLK/YLW' , pf_std_sign_typ  =&gt; 'WARNING');</v>
      </c>
    </row>
    <row r="973" spans="1:17" x14ac:dyDescent="0.25">
      <c r="A973" t="s">
        <v>4045</v>
      </c>
      <c r="B973" t="s">
        <v>4042</v>
      </c>
      <c r="C973" s="6">
        <v>42087</v>
      </c>
      <c r="D973" s="3" t="s">
        <v>2380</v>
      </c>
      <c r="E973" s="3">
        <v>405569</v>
      </c>
      <c r="F973" t="s">
        <v>827</v>
      </c>
      <c r="G973">
        <v>36</v>
      </c>
      <c r="H973">
        <v>36</v>
      </c>
      <c r="I973">
        <f t="shared" si="30"/>
        <v>1296</v>
      </c>
      <c r="J973" t="s">
        <v>1022</v>
      </c>
      <c r="K973" t="s">
        <v>1023</v>
      </c>
      <c r="L973" s="5" t="s">
        <v>2894</v>
      </c>
      <c r="M973">
        <v>435</v>
      </c>
      <c r="N973" s="2" t="s">
        <v>4047</v>
      </c>
      <c r="O973">
        <v>5569</v>
      </c>
      <c r="Q973" t="str">
        <f t="shared" si="31"/>
        <v>nm3api_inv_sign.ins(p_iit_ne_id =&gt; n,p_effective_date =&gt;'24-Mar-2015' , p_admin_unit=&gt; 3, pf_std_sign_no =&gt; 'W1-5RT-36' , pf_graph_id =&gt; '435' , pf_show  =&gt; 'Y' , pf_mms_no  =&gt; '5569' , pf_sign_desc =&gt; 'WINDING ROAD ARROW RIGHT (SYMBOL)' , pf_wd =&gt; '36' , pf_ht  =&gt; '36' , pf_sq_ft_no =&gt; '1296' , pf_sign_strrm_no  =&gt; '405569' , pf_sz  =&gt; '36x36' , pf_color  =&gt; 'BLK/YLW' , pf_std_sign_typ  =&gt; 'WARNING');</v>
      </c>
    </row>
    <row r="974" spans="1:17" x14ac:dyDescent="0.25">
      <c r="A974" t="s">
        <v>4045</v>
      </c>
      <c r="B974" t="s">
        <v>4042</v>
      </c>
      <c r="C974" s="6">
        <v>42087</v>
      </c>
      <c r="D974" s="3" t="s">
        <v>2381</v>
      </c>
      <c r="E974" s="3" t="s">
        <v>731</v>
      </c>
      <c r="F974" t="s">
        <v>822</v>
      </c>
      <c r="G974">
        <v>48</v>
      </c>
      <c r="H974">
        <v>48</v>
      </c>
      <c r="I974">
        <f t="shared" si="30"/>
        <v>2304</v>
      </c>
      <c r="J974" t="s">
        <v>1022</v>
      </c>
      <c r="K974" t="s">
        <v>1023</v>
      </c>
      <c r="L974" s="5" t="s">
        <v>2894</v>
      </c>
      <c r="M974">
        <v>435</v>
      </c>
      <c r="N974" s="2" t="s">
        <v>4047</v>
      </c>
      <c r="Q974" t="str">
        <f t="shared" si="31"/>
        <v>nm3api_inv_sign.ins(p_iit_ne_id =&gt; n,p_effective_date =&gt;'24-Mar-2015' , p_admin_unit=&gt; 3, pf_std_sign_no =&gt; 'W1-5RT-48' , pf_graph_id =&gt; '435' , pf_show  =&gt; 'Y' , pf_mms_no  =&gt; '' , pf_sign_desc =&gt; 'WINDING ROAD ARROW RIGHT (SYMBOL)' , pf_wd =&gt; '48' , pf_ht  =&gt; '48' , pf_sq_ft_no =&gt; '2304' , pf_sign_strrm_no  =&gt; 'W1-5R' , pf_sz  =&gt; '48x48' , pf_color  =&gt; 'BLK/YLW' , pf_std_sign_typ  =&gt; 'WARNING');</v>
      </c>
    </row>
    <row r="975" spans="1:17" x14ac:dyDescent="0.25">
      <c r="A975" t="s">
        <v>4045</v>
      </c>
      <c r="B975" t="s">
        <v>4042</v>
      </c>
      <c r="C975" s="6">
        <v>42087</v>
      </c>
      <c r="D975" s="3" t="s">
        <v>2382</v>
      </c>
      <c r="E975" s="3" t="s">
        <v>2383</v>
      </c>
      <c r="F975" t="s">
        <v>1506</v>
      </c>
      <c r="G975">
        <v>18</v>
      </c>
      <c r="H975">
        <v>24</v>
      </c>
      <c r="I975">
        <f t="shared" si="30"/>
        <v>432</v>
      </c>
      <c r="J975" t="s">
        <v>1022</v>
      </c>
      <c r="K975" t="s">
        <v>1023</v>
      </c>
      <c r="L975" s="5" t="s">
        <v>2384</v>
      </c>
      <c r="M975">
        <v>1</v>
      </c>
      <c r="N975" s="2" t="s">
        <v>4047</v>
      </c>
      <c r="Q975" t="str">
        <f t="shared" si="31"/>
        <v>nm3api_inv_sign.ins(p_iit_ne_id =&gt; n,p_effective_date =&gt;'24-Mar-2015' , p_admin_unit=&gt; 3, pf_std_sign_no =&gt; 'W16-1-24' , pf_graph_id =&gt; '1' , pf_show  =&gt; 'Y' , pf_mms_no  =&gt; '' , pf_sign_desc =&gt; 'SHARE THE ROAD' , pf_wd =&gt; '18' , pf_ht  =&gt; '24' , pf_sq_ft_no =&gt; '432' , pf_sign_strrm_no  =&gt; 'W16-1' , pf_sz  =&gt; '18x24' , pf_color  =&gt; 'BLK/YLW' , pf_std_sign_typ  =&gt; 'WARNING');</v>
      </c>
    </row>
    <row r="976" spans="1:17" x14ac:dyDescent="0.25">
      <c r="A976" t="s">
        <v>4045</v>
      </c>
      <c r="B976" t="s">
        <v>4042</v>
      </c>
      <c r="C976" s="6">
        <v>42087</v>
      </c>
      <c r="D976" s="3" t="s">
        <v>2385</v>
      </c>
      <c r="E976" s="3" t="s">
        <v>2383</v>
      </c>
      <c r="F976" t="s">
        <v>972</v>
      </c>
      <c r="G976">
        <v>24</v>
      </c>
      <c r="H976">
        <v>30</v>
      </c>
      <c r="I976">
        <f t="shared" si="30"/>
        <v>720</v>
      </c>
      <c r="J976" t="s">
        <v>1022</v>
      </c>
      <c r="K976" t="s">
        <v>1023</v>
      </c>
      <c r="L976" s="5" t="s">
        <v>2384</v>
      </c>
      <c r="M976">
        <v>1</v>
      </c>
      <c r="N976" s="2" t="s">
        <v>4047</v>
      </c>
      <c r="Q976" t="str">
        <f t="shared" si="31"/>
        <v>nm3api_inv_sign.ins(p_iit_ne_id =&gt; n,p_effective_date =&gt;'24-Mar-2015' , p_admin_unit=&gt; 3, pf_std_sign_no =&gt; 'W16-1-30' , pf_graph_id =&gt; '1' , pf_show  =&gt; 'Y' , pf_mms_no  =&gt; '' , pf_sign_desc =&gt; 'SHARE THE ROAD' , pf_wd =&gt; '24' , pf_ht  =&gt; '30' , pf_sq_ft_no =&gt; '720' , pf_sign_strrm_no  =&gt; 'W16-1' , pf_sz  =&gt; '24x30' , pf_color  =&gt; 'BLK/YLW' , pf_std_sign_typ  =&gt; 'WARNING');</v>
      </c>
    </row>
    <row r="977" spans="1:17" x14ac:dyDescent="0.25">
      <c r="A977" t="s">
        <v>4045</v>
      </c>
      <c r="B977" t="s">
        <v>4042</v>
      </c>
      <c r="C977" s="6">
        <v>42087</v>
      </c>
      <c r="D977" s="3" t="s">
        <v>2386</v>
      </c>
      <c r="E977" s="3" t="s">
        <v>2387</v>
      </c>
      <c r="F977" t="s">
        <v>859</v>
      </c>
      <c r="G977">
        <v>24</v>
      </c>
      <c r="H977">
        <v>18</v>
      </c>
      <c r="I977">
        <f t="shared" si="30"/>
        <v>432</v>
      </c>
      <c r="J977" t="s">
        <v>1022</v>
      </c>
      <c r="K977" t="s">
        <v>1023</v>
      </c>
      <c r="L977" s="5" t="s">
        <v>2189</v>
      </c>
      <c r="M977">
        <v>1</v>
      </c>
      <c r="N977" s="2" t="s">
        <v>4047</v>
      </c>
      <c r="Q977" t="str">
        <f t="shared" si="31"/>
        <v>nm3api_inv_sign.ins(p_iit_ne_id =&gt; n,p_effective_date =&gt;'24-Mar-2015' , p_admin_unit=&gt; 3, pf_std_sign_no =&gt; 'W16-13-18' , pf_graph_id =&gt; '1' , pf_show  =&gt; 'Y' , pf_mms_no  =&gt; '' , pf_sign_desc =&gt; 'WHEN FLASHING' , pf_wd =&gt; '24' , pf_ht  =&gt; '18' , pf_sq_ft_no =&gt; '432' , pf_sign_strrm_no  =&gt; 'W16-13' , pf_sz  =&gt; '24x18' , pf_color  =&gt; 'BLK/YLW' , pf_std_sign_typ  =&gt; 'WARNING');</v>
      </c>
    </row>
    <row r="978" spans="1:17" x14ac:dyDescent="0.25">
      <c r="A978" t="s">
        <v>4045</v>
      </c>
      <c r="B978" t="s">
        <v>4042</v>
      </c>
      <c r="C978" s="6">
        <v>42087</v>
      </c>
      <c r="D978" s="3" t="s">
        <v>2388</v>
      </c>
      <c r="E978" s="3" t="s">
        <v>2389</v>
      </c>
      <c r="F978" t="s">
        <v>859</v>
      </c>
      <c r="G978">
        <v>24</v>
      </c>
      <c r="H978">
        <v>18</v>
      </c>
      <c r="I978">
        <f t="shared" si="30"/>
        <v>432</v>
      </c>
      <c r="J978" t="s">
        <v>1022</v>
      </c>
      <c r="K978" t="s">
        <v>1023</v>
      </c>
      <c r="L978" s="5" t="s">
        <v>2390</v>
      </c>
      <c r="M978">
        <v>1</v>
      </c>
      <c r="N978" s="2" t="s">
        <v>4047</v>
      </c>
      <c r="Q978" t="str">
        <f t="shared" si="31"/>
        <v>nm3api_inv_sign.ins(p_iit_ne_id =&gt; n,p_effective_date =&gt;'24-Mar-2015' , p_admin_unit=&gt; 3, pf_std_sign_no =&gt; 'W16-2-18' , pf_graph_id =&gt; '1' , pf_show  =&gt; 'Y' , pf_mms_no  =&gt; '' , pf_sign_desc =&gt; 'XXX FEET' , pf_wd =&gt; '24' , pf_ht  =&gt; '18' , pf_sq_ft_no =&gt; '432' , pf_sign_strrm_no  =&gt; 'W16-2' , pf_sz  =&gt; '24x18' , pf_color  =&gt; 'BLK/YLW' , pf_std_sign_typ  =&gt; 'WARNING');</v>
      </c>
    </row>
    <row r="979" spans="1:17" x14ac:dyDescent="0.25">
      <c r="A979" t="s">
        <v>4045</v>
      </c>
      <c r="B979" t="s">
        <v>4042</v>
      </c>
      <c r="C979" s="6">
        <v>42087</v>
      </c>
      <c r="D979" s="3" t="s">
        <v>2391</v>
      </c>
      <c r="E979" s="3">
        <v>405570</v>
      </c>
      <c r="F979" t="s">
        <v>2392</v>
      </c>
      <c r="G979">
        <v>48</v>
      </c>
      <c r="H979">
        <v>24</v>
      </c>
      <c r="I979">
        <f t="shared" si="30"/>
        <v>1152</v>
      </c>
      <c r="J979" t="s">
        <v>1022</v>
      </c>
      <c r="K979" t="s">
        <v>1023</v>
      </c>
      <c r="L979" s="5" t="s">
        <v>2895</v>
      </c>
      <c r="M979">
        <v>436</v>
      </c>
      <c r="N979" s="2" t="s">
        <v>4047</v>
      </c>
      <c r="O979">
        <v>5570</v>
      </c>
      <c r="Q979" t="str">
        <f t="shared" si="31"/>
        <v>nm3api_inv_sign.ins(p_iit_ne_id =&gt; n,p_effective_date =&gt;'24-Mar-2015' , p_admin_unit=&gt; 3, pf_std_sign_no =&gt; 'W1-6-24' , pf_graph_id =&gt; '436' , pf_show  =&gt; 'Y' , pf_mms_no  =&gt; '5570' , pf_sign_desc =&gt; 'LARGE ARROW PLAQUE LEFT OR RIGHT' , pf_wd =&gt; '48' , pf_ht  =&gt; '24' , pf_sq_ft_no =&gt; '1152' , pf_sign_strrm_no  =&gt; '405570' , pf_sz  =&gt; '48x24' , pf_color  =&gt; 'BLK/YLW' , pf_std_sign_typ  =&gt; 'WARNING');</v>
      </c>
    </row>
    <row r="980" spans="1:17" x14ac:dyDescent="0.25">
      <c r="A980" t="s">
        <v>4045</v>
      </c>
      <c r="B980" t="s">
        <v>4042</v>
      </c>
      <c r="C980" s="6">
        <v>42087</v>
      </c>
      <c r="D980" s="3" t="s">
        <v>2393</v>
      </c>
      <c r="E980" s="3" t="s">
        <v>2394</v>
      </c>
      <c r="F980" t="s">
        <v>1241</v>
      </c>
      <c r="G980">
        <v>30</v>
      </c>
      <c r="H980">
        <v>12</v>
      </c>
      <c r="I980">
        <f t="shared" si="30"/>
        <v>360</v>
      </c>
      <c r="J980" t="s">
        <v>1022</v>
      </c>
      <c r="K980" t="s">
        <v>1023</v>
      </c>
      <c r="L980" s="5" t="s">
        <v>2395</v>
      </c>
      <c r="M980">
        <v>1</v>
      </c>
      <c r="N980" s="2" t="s">
        <v>4047</v>
      </c>
      <c r="Q980" t="str">
        <f t="shared" si="31"/>
        <v>nm3api_inv_sign.ins(p_iit_ne_id =&gt; n,p_effective_date =&gt;'24-Mar-2015' , p_admin_unit=&gt; 3, pf_std_sign_no =&gt; 'W16-3a-12' , pf_graph_id =&gt; '1' , pf_show  =&gt; 'Y' , pf_mms_no  =&gt; '' , pf_sign_desc =&gt; 'X MILES' , pf_wd =&gt; '30' , pf_ht  =&gt; '12' , pf_sq_ft_no =&gt; '360' , pf_sign_strrm_no  =&gt; 'W16-3a' , pf_sz  =&gt; '30x12' , pf_color  =&gt; 'BLK/YLW' , pf_std_sign_typ  =&gt; 'WARNING');</v>
      </c>
    </row>
    <row r="981" spans="1:17" x14ac:dyDescent="0.25">
      <c r="A981" t="s">
        <v>4045</v>
      </c>
      <c r="B981" t="s">
        <v>4042</v>
      </c>
      <c r="C981" s="6">
        <v>42087</v>
      </c>
      <c r="D981" s="3" t="s">
        <v>2396</v>
      </c>
      <c r="E981" s="3" t="s">
        <v>2397</v>
      </c>
      <c r="F981" t="s">
        <v>859</v>
      </c>
      <c r="G981">
        <v>24</v>
      </c>
      <c r="H981">
        <v>18</v>
      </c>
      <c r="I981">
        <f t="shared" si="30"/>
        <v>432</v>
      </c>
      <c r="J981" t="s">
        <v>1022</v>
      </c>
      <c r="K981" t="s">
        <v>1023</v>
      </c>
      <c r="L981" s="5" t="s">
        <v>2896</v>
      </c>
      <c r="M981">
        <v>1</v>
      </c>
      <c r="N981" s="2" t="s">
        <v>4047</v>
      </c>
      <c r="Q981" t="str">
        <f t="shared" si="31"/>
        <v>nm3api_inv_sign.ins(p_iit_ne_id =&gt; n,p_effective_date =&gt;'24-Mar-2015' , p_admin_unit=&gt; 3, pf_std_sign_no =&gt; 'W16-5pL-18' , pf_graph_id =&gt; '1' , pf_show  =&gt; 'Y' , pf_mms_no  =&gt; '' , pf_sign_desc =&gt; 'LEFT ARROW PLAQUE' , pf_wd =&gt; '24' , pf_ht  =&gt; '18' , pf_sq_ft_no =&gt; '432' , pf_sign_strrm_no  =&gt; 'W16-5pL' , pf_sz  =&gt; '24x18' , pf_color  =&gt; 'BLK/YLW' , pf_std_sign_typ  =&gt; 'WARNING');</v>
      </c>
    </row>
    <row r="982" spans="1:17" x14ac:dyDescent="0.25">
      <c r="A982" t="s">
        <v>4045</v>
      </c>
      <c r="B982" t="s">
        <v>4042</v>
      </c>
      <c r="C982" s="6">
        <v>42087</v>
      </c>
      <c r="D982" s="3" t="s">
        <v>2398</v>
      </c>
      <c r="E982" s="3" t="s">
        <v>2397</v>
      </c>
      <c r="F982" t="s">
        <v>859</v>
      </c>
      <c r="G982">
        <v>24</v>
      </c>
      <c r="H982">
        <v>18</v>
      </c>
      <c r="I982">
        <f t="shared" si="30"/>
        <v>432</v>
      </c>
      <c r="J982" t="s">
        <v>1022</v>
      </c>
      <c r="K982" t="s">
        <v>1023</v>
      </c>
      <c r="L982" s="5" t="s">
        <v>2896</v>
      </c>
      <c r="M982">
        <v>1</v>
      </c>
      <c r="N982" s="2" t="s">
        <v>4047</v>
      </c>
      <c r="Q982" t="str">
        <f t="shared" si="31"/>
        <v>nm3api_inv_sign.ins(p_iit_ne_id =&gt; n,p_effective_date =&gt;'24-Mar-2015' , p_admin_unit=&gt; 3, pf_std_sign_no =&gt; 'W16-5pL-24' , pf_graph_id =&gt; '1' , pf_show  =&gt; 'Y' , pf_mms_no  =&gt; '' , pf_sign_desc =&gt; 'LEFT ARROW PLAQUE' , pf_wd =&gt; '24' , pf_ht  =&gt; '18' , pf_sq_ft_no =&gt; '432' , pf_sign_strrm_no  =&gt; 'W16-5pL' , pf_sz  =&gt; '24x18' , pf_color  =&gt; 'BLK/YLW' , pf_std_sign_typ  =&gt; 'WARNING');</v>
      </c>
    </row>
    <row r="983" spans="1:17" x14ac:dyDescent="0.25">
      <c r="A983" t="s">
        <v>4045</v>
      </c>
      <c r="B983" t="s">
        <v>4042</v>
      </c>
      <c r="C983" s="6">
        <v>42087</v>
      </c>
      <c r="D983" s="3" t="s">
        <v>2399</v>
      </c>
      <c r="E983" s="3" t="s">
        <v>2400</v>
      </c>
      <c r="F983" t="s">
        <v>859</v>
      </c>
      <c r="G983">
        <v>24</v>
      </c>
      <c r="H983">
        <v>18</v>
      </c>
      <c r="I983">
        <f t="shared" si="30"/>
        <v>432</v>
      </c>
      <c r="J983" t="s">
        <v>1022</v>
      </c>
      <c r="K983" t="s">
        <v>1023</v>
      </c>
      <c r="L983" s="5" t="s">
        <v>2897</v>
      </c>
      <c r="M983">
        <v>1</v>
      </c>
      <c r="N983" s="2" t="s">
        <v>4047</v>
      </c>
      <c r="Q983" t="str">
        <f t="shared" si="31"/>
        <v>nm3api_inv_sign.ins(p_iit_ne_id =&gt; n,p_effective_date =&gt;'24-Mar-2015' , p_admin_unit=&gt; 3, pf_std_sign_no =&gt; 'W16-5pR-18' , pf_graph_id =&gt; '1' , pf_show  =&gt; 'Y' , pf_mms_no  =&gt; '' , pf_sign_desc =&gt; 'RIGHT ARROW PLAQUE' , pf_wd =&gt; '24' , pf_ht  =&gt; '18' , pf_sq_ft_no =&gt; '432' , pf_sign_strrm_no  =&gt; 'W16-5pR' , pf_sz  =&gt; '24x18' , pf_color  =&gt; 'BLK/YLW' , pf_std_sign_typ  =&gt; 'WARNING');</v>
      </c>
    </row>
    <row r="984" spans="1:17" x14ac:dyDescent="0.25">
      <c r="A984" t="s">
        <v>4045</v>
      </c>
      <c r="B984" t="s">
        <v>4042</v>
      </c>
      <c r="C984" s="6">
        <v>42087</v>
      </c>
      <c r="D984" s="3" t="s">
        <v>2401</v>
      </c>
      <c r="E984" s="3" t="s">
        <v>2400</v>
      </c>
      <c r="F984" t="s">
        <v>859</v>
      </c>
      <c r="G984">
        <v>24</v>
      </c>
      <c r="H984">
        <v>18</v>
      </c>
      <c r="I984">
        <f t="shared" si="30"/>
        <v>432</v>
      </c>
      <c r="J984" t="s">
        <v>1022</v>
      </c>
      <c r="K984" t="s">
        <v>1023</v>
      </c>
      <c r="L984" s="5" t="s">
        <v>2897</v>
      </c>
      <c r="M984">
        <v>1</v>
      </c>
      <c r="N984" s="2" t="s">
        <v>4047</v>
      </c>
      <c r="Q984" t="str">
        <f t="shared" si="31"/>
        <v>nm3api_inv_sign.ins(p_iit_ne_id =&gt; n,p_effective_date =&gt;'24-Mar-2015' , p_admin_unit=&gt; 3, pf_std_sign_no =&gt; 'W16-5pR-24' , pf_graph_id =&gt; '1' , pf_show  =&gt; 'Y' , pf_mms_no  =&gt; '' , pf_sign_desc =&gt; 'RIGHT ARROW PLAQUE' , pf_wd =&gt; '24' , pf_ht  =&gt; '18' , pf_sq_ft_no =&gt; '432' , pf_sign_strrm_no  =&gt; 'W16-5pR' , pf_sz  =&gt; '24x18' , pf_color  =&gt; 'BLK/YLW' , pf_std_sign_typ  =&gt; 'WARNING');</v>
      </c>
    </row>
    <row r="985" spans="1:17" x14ac:dyDescent="0.25">
      <c r="A985" t="s">
        <v>4045</v>
      </c>
      <c r="B985" t="s">
        <v>4042</v>
      </c>
      <c r="C985" s="6">
        <v>42087</v>
      </c>
      <c r="D985" s="3" t="s">
        <v>2402</v>
      </c>
      <c r="E985" s="3" t="s">
        <v>2403</v>
      </c>
      <c r="F985" t="s">
        <v>859</v>
      </c>
      <c r="G985">
        <v>24</v>
      </c>
      <c r="H985">
        <v>18</v>
      </c>
      <c r="I985">
        <f t="shared" si="30"/>
        <v>432</v>
      </c>
      <c r="J985" t="s">
        <v>1022</v>
      </c>
      <c r="K985" t="s">
        <v>1023</v>
      </c>
      <c r="L985" s="5" t="s">
        <v>2898</v>
      </c>
      <c r="M985">
        <v>1</v>
      </c>
      <c r="N985" s="2" t="s">
        <v>4047</v>
      </c>
      <c r="Q985" t="str">
        <f t="shared" si="31"/>
        <v>nm3api_inv_sign.ins(p_iit_ne_id =&gt; n,p_effective_date =&gt;'24-Mar-2015' , p_admin_unit=&gt; 3, pf_std_sign_no =&gt; 'W16-6pL-18' , pf_graph_id =&gt; '1' , pf_show  =&gt; 'Y' , pf_mms_no  =&gt; '' , pf_sign_desc =&gt; 'LEFT TURN ARROW PLAQUE' , pf_wd =&gt; '24' , pf_ht  =&gt; '18' , pf_sq_ft_no =&gt; '432' , pf_sign_strrm_no  =&gt; 'W16-6pL' , pf_sz  =&gt; '24x18' , pf_color  =&gt; 'BLK/YLW' , pf_std_sign_typ  =&gt; 'WARNING');</v>
      </c>
    </row>
    <row r="986" spans="1:17" x14ac:dyDescent="0.25">
      <c r="A986" t="s">
        <v>4045</v>
      </c>
      <c r="B986" t="s">
        <v>4042</v>
      </c>
      <c r="C986" s="6">
        <v>42087</v>
      </c>
      <c r="D986" s="3" t="s">
        <v>2404</v>
      </c>
      <c r="E986" s="3" t="s">
        <v>2403</v>
      </c>
      <c r="F986" t="s">
        <v>859</v>
      </c>
      <c r="G986">
        <v>24</v>
      </c>
      <c r="H986">
        <v>18</v>
      </c>
      <c r="I986">
        <f t="shared" si="30"/>
        <v>432</v>
      </c>
      <c r="J986" t="s">
        <v>1022</v>
      </c>
      <c r="K986" t="s">
        <v>1023</v>
      </c>
      <c r="L986" s="5" t="s">
        <v>2898</v>
      </c>
      <c r="M986">
        <v>1</v>
      </c>
      <c r="N986" s="2" t="s">
        <v>4047</v>
      </c>
      <c r="Q986" t="str">
        <f t="shared" si="31"/>
        <v>nm3api_inv_sign.ins(p_iit_ne_id =&gt; n,p_effective_date =&gt;'24-Mar-2015' , p_admin_unit=&gt; 3, pf_std_sign_no =&gt; 'W16-6pL-24' , pf_graph_id =&gt; '1' , pf_show  =&gt; 'Y' , pf_mms_no  =&gt; '' , pf_sign_desc =&gt; 'LEFT TURN ARROW PLAQUE' , pf_wd =&gt; '24' , pf_ht  =&gt; '18' , pf_sq_ft_no =&gt; '432' , pf_sign_strrm_no  =&gt; 'W16-6pL' , pf_sz  =&gt; '24x18' , pf_color  =&gt; 'BLK/YLW' , pf_std_sign_typ  =&gt; 'WARNING');</v>
      </c>
    </row>
    <row r="987" spans="1:17" x14ac:dyDescent="0.25">
      <c r="A987" t="s">
        <v>4045</v>
      </c>
      <c r="B987" t="s">
        <v>4042</v>
      </c>
      <c r="C987" s="6">
        <v>42087</v>
      </c>
      <c r="D987" s="3" t="s">
        <v>2405</v>
      </c>
      <c r="E987" s="3" t="s">
        <v>2406</v>
      </c>
      <c r="F987" t="s">
        <v>859</v>
      </c>
      <c r="G987">
        <v>24</v>
      </c>
      <c r="H987">
        <v>18</v>
      </c>
      <c r="I987">
        <f t="shared" si="30"/>
        <v>432</v>
      </c>
      <c r="J987" t="s">
        <v>1022</v>
      </c>
      <c r="K987" t="s">
        <v>1023</v>
      </c>
      <c r="L987" s="5" t="s">
        <v>2899</v>
      </c>
      <c r="M987">
        <v>1</v>
      </c>
      <c r="N987" s="2" t="s">
        <v>4047</v>
      </c>
      <c r="Q987" t="str">
        <f t="shared" si="31"/>
        <v>nm3api_inv_sign.ins(p_iit_ne_id =&gt; n,p_effective_date =&gt;'24-Mar-2015' , p_admin_unit=&gt; 3, pf_std_sign_no =&gt; 'W16-6pR-18' , pf_graph_id =&gt; '1' , pf_show  =&gt; 'Y' , pf_mms_no  =&gt; '' , pf_sign_desc =&gt; 'RIGHT TURN ARROW PLAQUE' , pf_wd =&gt; '24' , pf_ht  =&gt; '18' , pf_sq_ft_no =&gt; '432' , pf_sign_strrm_no  =&gt; 'W16-6pR' , pf_sz  =&gt; '24x18' , pf_color  =&gt; 'BLK/YLW' , pf_std_sign_typ  =&gt; 'WARNING');</v>
      </c>
    </row>
    <row r="988" spans="1:17" x14ac:dyDescent="0.25">
      <c r="A988" t="s">
        <v>4045</v>
      </c>
      <c r="B988" t="s">
        <v>4042</v>
      </c>
      <c r="C988" s="6">
        <v>42087</v>
      </c>
      <c r="D988" s="3" t="s">
        <v>2407</v>
      </c>
      <c r="E988" s="3" t="s">
        <v>2406</v>
      </c>
      <c r="F988" t="s">
        <v>859</v>
      </c>
      <c r="G988">
        <v>24</v>
      </c>
      <c r="H988">
        <v>18</v>
      </c>
      <c r="I988">
        <f t="shared" si="30"/>
        <v>432</v>
      </c>
      <c r="J988" t="s">
        <v>1022</v>
      </c>
      <c r="K988" t="s">
        <v>1023</v>
      </c>
      <c r="L988" s="5" t="s">
        <v>2899</v>
      </c>
      <c r="M988">
        <v>1</v>
      </c>
      <c r="N988" s="2" t="s">
        <v>4047</v>
      </c>
      <c r="Q988" t="str">
        <f t="shared" si="31"/>
        <v>nm3api_inv_sign.ins(p_iit_ne_id =&gt; n,p_effective_date =&gt;'24-Mar-2015' , p_admin_unit=&gt; 3, pf_std_sign_no =&gt; 'W16-6pR-24' , pf_graph_id =&gt; '1' , pf_show  =&gt; 'Y' , pf_mms_no  =&gt; '' , pf_sign_desc =&gt; 'RIGHT TURN ARROW PLAQUE' , pf_wd =&gt; '24' , pf_ht  =&gt; '18' , pf_sq_ft_no =&gt; '432' , pf_sign_strrm_no  =&gt; 'W16-6pR' , pf_sz  =&gt; '24x18' , pf_color  =&gt; 'BLK/YLW' , pf_std_sign_typ  =&gt; 'WARNING');</v>
      </c>
    </row>
    <row r="989" spans="1:17" x14ac:dyDescent="0.25">
      <c r="A989" t="s">
        <v>4045</v>
      </c>
      <c r="B989" t="s">
        <v>4042</v>
      </c>
      <c r="C989" s="6">
        <v>42087</v>
      </c>
      <c r="D989" s="3" t="s">
        <v>2408</v>
      </c>
      <c r="E989" s="3" t="s">
        <v>2409</v>
      </c>
      <c r="F989" t="s">
        <v>944</v>
      </c>
      <c r="G989">
        <v>30</v>
      </c>
      <c r="H989">
        <v>18</v>
      </c>
      <c r="I989">
        <f t="shared" si="30"/>
        <v>540</v>
      </c>
      <c r="J989" t="s">
        <v>1022</v>
      </c>
      <c r="K989" t="s">
        <v>1023</v>
      </c>
      <c r="L989" s="5" t="s">
        <v>2900</v>
      </c>
      <c r="M989">
        <v>828</v>
      </c>
      <c r="N989" s="2" t="s">
        <v>4047</v>
      </c>
      <c r="Q989" t="str">
        <f t="shared" si="31"/>
        <v>nm3api_inv_sign.ins(p_iit_ne_id =&gt; n,p_effective_date =&gt;'24-Mar-2015' , p_admin_unit=&gt; 3, pf_std_sign_no =&gt; 'W16-7pL-12' , pf_graph_id =&gt; '828' , pf_show  =&gt; 'Y' , pf_mms_no  =&gt; '' , pf_sign_desc =&gt; 'LEFT DIAGONAL ARROW PLAQUE' , pf_wd =&gt; '30' , pf_ht  =&gt; '18' , pf_sq_ft_no =&gt; '540' , pf_sign_strrm_no  =&gt; 'W16-7pL' , pf_sz  =&gt; '24x12' , pf_color  =&gt; 'BLK/YLW' , pf_std_sign_typ  =&gt; 'WARNING');</v>
      </c>
    </row>
    <row r="990" spans="1:17" x14ac:dyDescent="0.25">
      <c r="A990" t="s">
        <v>4045</v>
      </c>
      <c r="B990" t="s">
        <v>4042</v>
      </c>
      <c r="C990" s="6">
        <v>42087</v>
      </c>
      <c r="D990" s="3" t="s">
        <v>2410</v>
      </c>
      <c r="E990" s="3" t="s">
        <v>2409</v>
      </c>
      <c r="F990" t="s">
        <v>1467</v>
      </c>
      <c r="G990">
        <v>30</v>
      </c>
      <c r="H990">
        <v>18</v>
      </c>
      <c r="I990">
        <f t="shared" si="30"/>
        <v>540</v>
      </c>
      <c r="J990" t="s">
        <v>1022</v>
      </c>
      <c r="K990" t="s">
        <v>1023</v>
      </c>
      <c r="L990" s="5" t="s">
        <v>2900</v>
      </c>
      <c r="M990">
        <v>1</v>
      </c>
      <c r="N990" s="2" t="s">
        <v>4047</v>
      </c>
      <c r="Q990" t="str">
        <f t="shared" si="31"/>
        <v>nm3api_inv_sign.ins(p_iit_ne_id =&gt; n,p_effective_date =&gt;'24-Mar-2015' , p_admin_unit=&gt; 3, pf_std_sign_no =&gt; 'W16-7pL-18' , pf_graph_id =&gt; '1' , pf_show  =&gt; 'Y' , pf_mms_no  =&gt; '' , pf_sign_desc =&gt; 'LEFT DIAGONAL ARROW PLAQUE' , pf_wd =&gt; '30' , pf_ht  =&gt; '18' , pf_sq_ft_no =&gt; '540' , pf_sign_strrm_no  =&gt; 'W16-7pL' , pf_sz  =&gt; '30x18' , pf_color  =&gt; 'BLK/YLW' , pf_std_sign_typ  =&gt; 'WARNING');</v>
      </c>
    </row>
    <row r="991" spans="1:17" x14ac:dyDescent="0.25">
      <c r="A991" t="s">
        <v>4045</v>
      </c>
      <c r="B991" t="s">
        <v>4042</v>
      </c>
      <c r="C991" s="6">
        <v>42087</v>
      </c>
      <c r="D991" s="3" t="s">
        <v>2411</v>
      </c>
      <c r="E991" s="3" t="s">
        <v>2412</v>
      </c>
      <c r="F991" t="s">
        <v>944</v>
      </c>
      <c r="G991">
        <v>30</v>
      </c>
      <c r="H991">
        <v>18</v>
      </c>
      <c r="I991">
        <f t="shared" si="30"/>
        <v>540</v>
      </c>
      <c r="J991" t="s">
        <v>1022</v>
      </c>
      <c r="K991" t="s">
        <v>1023</v>
      </c>
      <c r="L991" s="5" t="s">
        <v>2901</v>
      </c>
      <c r="M991">
        <v>827</v>
      </c>
      <c r="N991" s="2" t="s">
        <v>4047</v>
      </c>
      <c r="Q991" t="str">
        <f t="shared" si="31"/>
        <v>nm3api_inv_sign.ins(p_iit_ne_id =&gt; n,p_effective_date =&gt;'24-Mar-2015' , p_admin_unit=&gt; 3, pf_std_sign_no =&gt; 'W16-7pR-12' , pf_graph_id =&gt; '827' , pf_show  =&gt; 'Y' , pf_mms_no  =&gt; '' , pf_sign_desc =&gt; 'RIGHT DIAGONAL ARROW PLAQUE' , pf_wd =&gt; '30' , pf_ht  =&gt; '18' , pf_sq_ft_no =&gt; '540' , pf_sign_strrm_no  =&gt; 'W16-7pR' , pf_sz  =&gt; '24x12' , pf_color  =&gt; 'BLK/YLW' , pf_std_sign_typ  =&gt; 'WARNING');</v>
      </c>
    </row>
    <row r="992" spans="1:17" x14ac:dyDescent="0.25">
      <c r="A992" t="s">
        <v>4045</v>
      </c>
      <c r="B992" t="s">
        <v>4042</v>
      </c>
      <c r="C992" s="6">
        <v>42087</v>
      </c>
      <c r="D992" s="3" t="s">
        <v>2413</v>
      </c>
      <c r="E992" s="3" t="s">
        <v>2412</v>
      </c>
      <c r="F992" t="s">
        <v>1467</v>
      </c>
      <c r="G992">
        <v>30</v>
      </c>
      <c r="H992">
        <v>18</v>
      </c>
      <c r="I992">
        <f t="shared" si="30"/>
        <v>540</v>
      </c>
      <c r="J992" t="s">
        <v>1022</v>
      </c>
      <c r="K992" t="s">
        <v>1023</v>
      </c>
      <c r="L992" s="5" t="s">
        <v>2901</v>
      </c>
      <c r="M992">
        <v>1</v>
      </c>
      <c r="N992" s="2" t="s">
        <v>4047</v>
      </c>
      <c r="Q992" t="str">
        <f t="shared" si="31"/>
        <v>nm3api_inv_sign.ins(p_iit_ne_id =&gt; n,p_effective_date =&gt;'24-Mar-2015' , p_admin_unit=&gt; 3, pf_std_sign_no =&gt; 'W16-7pR-18' , pf_graph_id =&gt; '1' , pf_show  =&gt; 'Y' , pf_mms_no  =&gt; '' , pf_sign_desc =&gt; 'RIGHT DIAGONAL ARROW PLAQUE' , pf_wd =&gt; '30' , pf_ht  =&gt; '18' , pf_sq_ft_no =&gt; '540' , pf_sign_strrm_no  =&gt; 'W16-7pR' , pf_sz  =&gt; '30x18' , pf_color  =&gt; 'BLK/YLW' , pf_std_sign_typ  =&gt; 'WARNING');</v>
      </c>
    </row>
    <row r="993" spans="1:17" x14ac:dyDescent="0.25">
      <c r="A993" t="s">
        <v>4045</v>
      </c>
      <c r="B993" t="s">
        <v>4042</v>
      </c>
      <c r="C993" s="6">
        <v>42087</v>
      </c>
      <c r="D993" s="3" t="s">
        <v>2414</v>
      </c>
      <c r="E993" s="3" t="s">
        <v>2415</v>
      </c>
      <c r="F993" t="s">
        <v>859</v>
      </c>
      <c r="G993">
        <v>24</v>
      </c>
      <c r="H993">
        <v>18</v>
      </c>
      <c r="I993">
        <f t="shared" si="30"/>
        <v>432</v>
      </c>
      <c r="J993" t="s">
        <v>1022</v>
      </c>
      <c r="K993" t="s">
        <v>1023</v>
      </c>
      <c r="L993" s="5" t="s">
        <v>2416</v>
      </c>
      <c r="M993">
        <v>1</v>
      </c>
      <c r="N993" s="2" t="s">
        <v>4047</v>
      </c>
      <c r="Q993" t="str">
        <f t="shared" si="31"/>
        <v>nm3api_inv_sign.ins(p_iit_ne_id =&gt; n,p_effective_date =&gt;'24-Mar-2015' , p_admin_unit=&gt; 3, pf_std_sign_no =&gt; 'W16-8p' , pf_graph_id =&gt; '1' , pf_show  =&gt; 'Y' , pf_mms_no  =&gt; '' , pf_sign_desc =&gt; 'ADVANCE STREET NAME PLAQUE' , pf_wd =&gt; '24' , pf_ht  =&gt; '18' , pf_sq_ft_no =&gt; '432' , pf_sign_strrm_no  =&gt; 'W16-8P' , pf_sz  =&gt; '24x18' , pf_color  =&gt; 'BLK/YLW' , pf_std_sign_typ  =&gt; 'WARNING');</v>
      </c>
    </row>
    <row r="994" spans="1:17" x14ac:dyDescent="0.25">
      <c r="A994" t="s">
        <v>4045</v>
      </c>
      <c r="B994" t="s">
        <v>4042</v>
      </c>
      <c r="C994" s="6">
        <v>42087</v>
      </c>
      <c r="D994" s="3" t="s">
        <v>2417</v>
      </c>
      <c r="E994" s="3" t="s">
        <v>2418</v>
      </c>
      <c r="F994" t="s">
        <v>944</v>
      </c>
      <c r="G994">
        <v>24</v>
      </c>
      <c r="H994">
        <v>12</v>
      </c>
      <c r="I994">
        <f t="shared" si="30"/>
        <v>288</v>
      </c>
      <c r="J994" t="s">
        <v>1022</v>
      </c>
      <c r="K994" t="s">
        <v>1023</v>
      </c>
      <c r="L994" s="5" t="s">
        <v>2419</v>
      </c>
      <c r="M994">
        <v>1</v>
      </c>
      <c r="N994" s="2" t="s">
        <v>4047</v>
      </c>
      <c r="Q994" t="str">
        <f t="shared" si="31"/>
        <v>nm3api_inv_sign.ins(p_iit_ne_id =&gt; n,p_effective_date =&gt;'24-Mar-2015' , p_admin_unit=&gt; 3, pf_std_sign_no =&gt; 'W16-9p-12' , pf_graph_id =&gt; '1' , pf_show  =&gt; 'Y' , pf_mms_no  =&gt; '' , pf_sign_desc =&gt; 'AHEAD' , pf_wd =&gt; '24' , pf_ht  =&gt; '12' , pf_sq_ft_no =&gt; '288' , pf_sign_strrm_no  =&gt; 'W16-9p' , pf_sz  =&gt; '24x12' , pf_color  =&gt; 'BLK/YLW' , pf_std_sign_typ  =&gt; 'WARNING');</v>
      </c>
    </row>
    <row r="995" spans="1:17" x14ac:dyDescent="0.25">
      <c r="A995" t="s">
        <v>4045</v>
      </c>
      <c r="B995" t="s">
        <v>4042</v>
      </c>
      <c r="C995" s="6">
        <v>42087</v>
      </c>
      <c r="D995" s="3" t="s">
        <v>2420</v>
      </c>
      <c r="E995" s="3" t="s">
        <v>2418</v>
      </c>
      <c r="F995" t="s">
        <v>1467</v>
      </c>
      <c r="G995">
        <v>30</v>
      </c>
      <c r="H995">
        <v>18</v>
      </c>
      <c r="I995">
        <f t="shared" si="30"/>
        <v>540</v>
      </c>
      <c r="J995" t="s">
        <v>1022</v>
      </c>
      <c r="K995" t="s">
        <v>1023</v>
      </c>
      <c r="L995" s="5" t="s">
        <v>2419</v>
      </c>
      <c r="M995">
        <v>1</v>
      </c>
      <c r="N995" s="2" t="s">
        <v>4047</v>
      </c>
      <c r="Q995" t="str">
        <f t="shared" si="31"/>
        <v>nm3api_inv_sign.ins(p_iit_ne_id =&gt; n,p_effective_date =&gt;'24-Mar-2015' , p_admin_unit=&gt; 3, pf_std_sign_no =&gt; 'W16-9p-18' , pf_graph_id =&gt; '1' , pf_show  =&gt; 'Y' , pf_mms_no  =&gt; '' , pf_sign_desc =&gt; 'AHEAD' , pf_wd =&gt; '30' , pf_ht  =&gt; '18' , pf_sq_ft_no =&gt; '540' , pf_sign_strrm_no  =&gt; 'W16-9p' , pf_sz  =&gt; '30x18' , pf_color  =&gt; 'BLK/YLW' , pf_std_sign_typ  =&gt; 'WARNING');</v>
      </c>
    </row>
    <row r="996" spans="1:17" x14ac:dyDescent="0.25">
      <c r="A996" t="s">
        <v>4045</v>
      </c>
      <c r="B996" t="s">
        <v>4042</v>
      </c>
      <c r="C996" s="6">
        <v>42087</v>
      </c>
      <c r="D996" s="3" t="s">
        <v>2421</v>
      </c>
      <c r="E996" s="3" t="s">
        <v>2418</v>
      </c>
      <c r="F996" t="s">
        <v>1011</v>
      </c>
      <c r="G996">
        <v>36</v>
      </c>
      <c r="H996">
        <v>24</v>
      </c>
      <c r="I996">
        <f t="shared" si="30"/>
        <v>864</v>
      </c>
      <c r="J996" t="s">
        <v>1022</v>
      </c>
      <c r="K996" t="s">
        <v>1023</v>
      </c>
      <c r="L996" s="5" t="s">
        <v>2419</v>
      </c>
      <c r="M996">
        <v>1</v>
      </c>
      <c r="N996" s="2" t="s">
        <v>4047</v>
      </c>
      <c r="Q996" t="str">
        <f t="shared" si="31"/>
        <v>nm3api_inv_sign.ins(p_iit_ne_id =&gt; n,p_effective_date =&gt;'24-Mar-2015' , p_admin_unit=&gt; 3, pf_std_sign_no =&gt; 'W16-9p-24' , pf_graph_id =&gt; '1' , pf_show  =&gt; 'Y' , pf_mms_no  =&gt; '' , pf_sign_desc =&gt; 'AHEAD' , pf_wd =&gt; '36' , pf_ht  =&gt; '24' , pf_sq_ft_no =&gt; '864' , pf_sign_strrm_no  =&gt; 'W16-9p' , pf_sz  =&gt; '36x24' , pf_color  =&gt; 'BLK/YLW' , pf_std_sign_typ  =&gt; 'WARNING');</v>
      </c>
    </row>
    <row r="997" spans="1:17" x14ac:dyDescent="0.25">
      <c r="A997" t="s">
        <v>4045</v>
      </c>
      <c r="B997" t="s">
        <v>4042</v>
      </c>
      <c r="C997" s="6">
        <v>42087</v>
      </c>
      <c r="D997" s="3" t="s">
        <v>2422</v>
      </c>
      <c r="E997" s="3" t="s">
        <v>2418</v>
      </c>
      <c r="F997" t="s">
        <v>1011</v>
      </c>
      <c r="G997">
        <v>36</v>
      </c>
      <c r="H997">
        <v>24</v>
      </c>
      <c r="I997">
        <f t="shared" si="30"/>
        <v>864</v>
      </c>
      <c r="J997" t="s">
        <v>1022</v>
      </c>
      <c r="K997" t="s">
        <v>1023</v>
      </c>
      <c r="L997" s="5" t="s">
        <v>2419</v>
      </c>
      <c r="M997">
        <v>1</v>
      </c>
      <c r="N997" s="2" t="s">
        <v>4047</v>
      </c>
      <c r="Q997" t="str">
        <f t="shared" si="31"/>
        <v>nm3api_inv_sign.ins(p_iit_ne_id =&gt; n,p_effective_date =&gt;'24-Mar-2015' , p_admin_unit=&gt; 3, pf_std_sign_no =&gt; 'W16-9p-36' , pf_graph_id =&gt; '1' , pf_show  =&gt; 'Y' , pf_mms_no  =&gt; '' , pf_sign_desc =&gt; 'AHEAD' , pf_wd =&gt; '36' , pf_ht  =&gt; '24' , pf_sq_ft_no =&gt; '864' , pf_sign_strrm_no  =&gt; 'W16-9p' , pf_sz  =&gt; '36x24' , pf_color  =&gt; 'BLK/YLW' , pf_std_sign_typ  =&gt; 'WARNING');</v>
      </c>
    </row>
    <row r="998" spans="1:17" x14ac:dyDescent="0.25">
      <c r="A998" t="s">
        <v>4045</v>
      </c>
      <c r="B998" t="s">
        <v>4042</v>
      </c>
      <c r="C998" s="6">
        <v>42087</v>
      </c>
      <c r="D998" s="3" t="s">
        <v>2423</v>
      </c>
      <c r="E998" s="3" t="s">
        <v>2418</v>
      </c>
      <c r="F998" t="s">
        <v>881</v>
      </c>
      <c r="G998">
        <v>48</v>
      </c>
      <c r="H998">
        <v>36</v>
      </c>
      <c r="I998">
        <f t="shared" si="30"/>
        <v>1728</v>
      </c>
      <c r="J998" t="s">
        <v>1022</v>
      </c>
      <c r="K998" t="s">
        <v>1023</v>
      </c>
      <c r="L998" s="5" t="s">
        <v>2419</v>
      </c>
      <c r="M998">
        <v>1</v>
      </c>
      <c r="N998" s="2" t="s">
        <v>4047</v>
      </c>
      <c r="Q998" t="str">
        <f t="shared" si="31"/>
        <v>nm3api_inv_sign.ins(p_iit_ne_id =&gt; n,p_effective_date =&gt;'24-Mar-2015' , p_admin_unit=&gt; 3, pf_std_sign_no =&gt; 'W16-9p-48' , pf_graph_id =&gt; '1' , pf_show  =&gt; 'Y' , pf_mms_no  =&gt; '' , pf_sign_desc =&gt; 'AHEAD' , pf_wd =&gt; '48' , pf_ht  =&gt; '36' , pf_sq_ft_no =&gt; '1728' , pf_sign_strrm_no  =&gt; 'W16-9p' , pf_sz  =&gt; '48x36' , pf_color  =&gt; 'BLK/YLW' , pf_std_sign_typ  =&gt; 'WARNING');</v>
      </c>
    </row>
    <row r="999" spans="1:17" x14ac:dyDescent="0.25">
      <c r="A999" t="s">
        <v>4045</v>
      </c>
      <c r="B999" t="s">
        <v>4042</v>
      </c>
      <c r="C999" s="6">
        <v>42087</v>
      </c>
      <c r="D999" s="3" t="s">
        <v>2424</v>
      </c>
      <c r="E999" s="3" t="s">
        <v>2425</v>
      </c>
      <c r="F999" t="s">
        <v>825</v>
      </c>
      <c r="G999">
        <v>30</v>
      </c>
      <c r="H999">
        <v>30</v>
      </c>
      <c r="I999">
        <f t="shared" si="30"/>
        <v>900</v>
      </c>
      <c r="J999" t="s">
        <v>1022</v>
      </c>
      <c r="K999" t="s">
        <v>1023</v>
      </c>
      <c r="L999" s="5" t="s">
        <v>2426</v>
      </c>
      <c r="M999">
        <v>1</v>
      </c>
      <c r="N999" s="2" t="s">
        <v>4047</v>
      </c>
      <c r="Q999" t="str">
        <f t="shared" si="31"/>
        <v>nm3api_inv_sign.ins(p_iit_ne_id =&gt; n,p_effective_date =&gt;'24-Mar-2015' , p_admin_unit=&gt; 3, pf_std_sign_no =&gt; 'W17-1-30' , pf_graph_id =&gt; '1' , pf_show  =&gt; 'Y' , pf_mms_no  =&gt; '' , pf_sign_desc =&gt; 'SPEED HUMP' , pf_wd =&gt; '30' , pf_ht  =&gt; '30' , pf_sq_ft_no =&gt; '900' , pf_sign_strrm_no  =&gt; 'W17-1' , pf_sz  =&gt; '30x30' , pf_color  =&gt; 'BLK/YLW' , pf_std_sign_typ  =&gt; 'WARNING');</v>
      </c>
    </row>
    <row r="1000" spans="1:17" x14ac:dyDescent="0.25">
      <c r="A1000" t="s">
        <v>4045</v>
      </c>
      <c r="B1000" t="s">
        <v>4042</v>
      </c>
      <c r="C1000" s="6">
        <v>42087</v>
      </c>
      <c r="D1000" s="3" t="s">
        <v>2427</v>
      </c>
      <c r="E1000" s="3">
        <v>405571</v>
      </c>
      <c r="F1000" t="s">
        <v>2392</v>
      </c>
      <c r="G1000">
        <v>48</v>
      </c>
      <c r="H1000">
        <v>24</v>
      </c>
      <c r="I1000">
        <f t="shared" si="30"/>
        <v>1152</v>
      </c>
      <c r="J1000" t="s">
        <v>1022</v>
      </c>
      <c r="K1000" t="s">
        <v>1023</v>
      </c>
      <c r="L1000" s="5" t="s">
        <v>2902</v>
      </c>
      <c r="M1000">
        <v>73</v>
      </c>
      <c r="N1000" s="2" t="s">
        <v>4047</v>
      </c>
      <c r="O1000">
        <v>5571</v>
      </c>
      <c r="Q1000" t="str">
        <f t="shared" si="31"/>
        <v>nm3api_inv_sign.ins(p_iit_ne_id =&gt; n,p_effective_date =&gt;'24-Mar-2015' , p_admin_unit=&gt; 3, pf_std_sign_no =&gt; 'W1-7-24' , pf_graph_id =&gt; '73' , pf_show  =&gt; 'Y' , pf_mms_no  =&gt; '5571' , pf_sign_desc =&gt; 'LARGE DOUBLE ARROW PLAQUE' , pf_wd =&gt; '48' , pf_ht  =&gt; '24' , pf_sq_ft_no =&gt; '1152' , pf_sign_strrm_no  =&gt; '405571' , pf_sz  =&gt; '48x24' , pf_color  =&gt; 'BLK/YLW' , pf_std_sign_typ  =&gt; 'WARNING');</v>
      </c>
    </row>
    <row r="1001" spans="1:17" x14ac:dyDescent="0.25">
      <c r="A1001" t="s">
        <v>4045</v>
      </c>
      <c r="B1001" t="s">
        <v>4042</v>
      </c>
      <c r="C1001" s="6">
        <v>42087</v>
      </c>
      <c r="D1001" s="3" t="s">
        <v>2428</v>
      </c>
      <c r="E1001" s="3">
        <v>405572</v>
      </c>
      <c r="F1001" t="s">
        <v>972</v>
      </c>
      <c r="G1001">
        <v>24</v>
      </c>
      <c r="H1001">
        <v>30</v>
      </c>
      <c r="I1001">
        <f t="shared" si="30"/>
        <v>720</v>
      </c>
      <c r="J1001" t="s">
        <v>1022</v>
      </c>
      <c r="K1001" t="s">
        <v>1023</v>
      </c>
      <c r="L1001" s="5" t="s">
        <v>2903</v>
      </c>
      <c r="M1001">
        <v>82</v>
      </c>
      <c r="N1001" s="2" t="s">
        <v>4047</v>
      </c>
      <c r="O1001">
        <v>5572</v>
      </c>
      <c r="Q1001" t="str">
        <f t="shared" si="31"/>
        <v>nm3api_inv_sign.ins(p_iit_ne_id =&gt; n,p_effective_date =&gt;'24-Mar-2015' , p_admin_unit=&gt; 3, pf_std_sign_no =&gt; 'W1-8-30' , pf_graph_id =&gt; '82' , pf_show  =&gt; 'Y' , pf_mms_no  =&gt; '5572' , pf_sign_desc =&gt; 'CHEVRON' , pf_wd =&gt; '24' , pf_ht  =&gt; '30' , pf_sq_ft_no =&gt; '720' , pf_sign_strrm_no  =&gt; '405572' , pf_sz  =&gt; '24x30' , pf_color  =&gt; 'BLK/YLW' , pf_std_sign_typ  =&gt; 'WARNING');</v>
      </c>
    </row>
    <row r="1002" spans="1:17" x14ac:dyDescent="0.25">
      <c r="A1002" t="s">
        <v>4045</v>
      </c>
      <c r="B1002" t="s">
        <v>4042</v>
      </c>
      <c r="C1002" s="6">
        <v>42087</v>
      </c>
      <c r="D1002" s="3" t="s">
        <v>2429</v>
      </c>
      <c r="E1002" s="3" t="s">
        <v>736</v>
      </c>
      <c r="F1002" t="s">
        <v>878</v>
      </c>
      <c r="G1002">
        <v>30</v>
      </c>
      <c r="H1002">
        <v>36</v>
      </c>
      <c r="I1002">
        <f t="shared" si="30"/>
        <v>1080</v>
      </c>
      <c r="J1002" t="s">
        <v>1022</v>
      </c>
      <c r="K1002" t="s">
        <v>1023</v>
      </c>
      <c r="L1002" s="5" t="s">
        <v>2903</v>
      </c>
      <c r="M1002">
        <v>1</v>
      </c>
      <c r="N1002" s="2" t="s">
        <v>4047</v>
      </c>
      <c r="Q1002" t="str">
        <f t="shared" si="31"/>
        <v>nm3api_inv_sign.ins(p_iit_ne_id =&gt; n,p_effective_date =&gt;'24-Mar-2015' , p_admin_unit=&gt; 3, pf_std_sign_no =&gt; 'W1-8-36' , pf_graph_id =&gt; '1' , pf_show  =&gt; 'Y' , pf_mms_no  =&gt; '' , pf_sign_desc =&gt; 'CHEVRON' , pf_wd =&gt; '30' , pf_ht  =&gt; '36' , pf_sq_ft_no =&gt; '1080' , pf_sign_strrm_no  =&gt; 'W1-8' , pf_sz  =&gt; '30x36' , pf_color  =&gt; 'BLK/YLW' , pf_std_sign_typ  =&gt; 'WARNING');</v>
      </c>
    </row>
    <row r="1003" spans="1:17" x14ac:dyDescent="0.25">
      <c r="A1003" t="s">
        <v>4045</v>
      </c>
      <c r="B1003" t="s">
        <v>4042</v>
      </c>
      <c r="C1003" s="6">
        <v>42087</v>
      </c>
      <c r="D1003" s="3" t="s">
        <v>2430</v>
      </c>
      <c r="E1003" s="3" t="s">
        <v>736</v>
      </c>
      <c r="F1003" t="s">
        <v>1451</v>
      </c>
      <c r="G1003">
        <v>36</v>
      </c>
      <c r="H1003">
        <v>48</v>
      </c>
      <c r="I1003">
        <f t="shared" si="30"/>
        <v>1728</v>
      </c>
      <c r="J1003" t="s">
        <v>1022</v>
      </c>
      <c r="K1003" t="s">
        <v>1023</v>
      </c>
      <c r="L1003" s="5" t="s">
        <v>2903</v>
      </c>
      <c r="M1003">
        <v>1</v>
      </c>
      <c r="N1003" s="2" t="s">
        <v>4047</v>
      </c>
      <c r="Q1003" t="str">
        <f t="shared" si="31"/>
        <v>nm3api_inv_sign.ins(p_iit_ne_id =&gt; n,p_effective_date =&gt;'24-Mar-2015' , p_admin_unit=&gt; 3, pf_std_sign_no =&gt; 'W1-8-48' , pf_graph_id =&gt; '1' , pf_show  =&gt; 'Y' , pf_mms_no  =&gt; '' , pf_sign_desc =&gt; 'CHEVRON' , pf_wd =&gt; '36' , pf_ht  =&gt; '48' , pf_sq_ft_no =&gt; '1728' , pf_sign_strrm_no  =&gt; 'W1-8' , pf_sz  =&gt; '36x48' , pf_color  =&gt; 'BLK/YLW' , pf_std_sign_typ  =&gt; 'WARNING');</v>
      </c>
    </row>
    <row r="1004" spans="1:17" x14ac:dyDescent="0.25">
      <c r="A1004" t="s">
        <v>4045</v>
      </c>
      <c r="B1004" t="s">
        <v>4042</v>
      </c>
      <c r="C1004" s="6">
        <v>42087</v>
      </c>
      <c r="D1004" s="3" t="s">
        <v>2431</v>
      </c>
      <c r="E1004" s="3">
        <v>405575</v>
      </c>
      <c r="F1004" t="s">
        <v>825</v>
      </c>
      <c r="G1004">
        <v>30</v>
      </c>
      <c r="H1004">
        <v>30</v>
      </c>
      <c r="I1004">
        <f t="shared" si="30"/>
        <v>900</v>
      </c>
      <c r="J1004" t="s">
        <v>1022</v>
      </c>
      <c r="K1004" t="s">
        <v>1023</v>
      </c>
      <c r="L1004" s="5" t="s">
        <v>2904</v>
      </c>
      <c r="M1004">
        <v>451</v>
      </c>
      <c r="N1004" s="2" t="s">
        <v>4047</v>
      </c>
      <c r="O1004">
        <v>5575</v>
      </c>
      <c r="Q1004" t="str">
        <f t="shared" si="31"/>
        <v>nm3api_inv_sign.ins(p_iit_ne_id =&gt; n,p_effective_date =&gt;'24-Mar-2015' , p_admin_unit=&gt; 3, pf_std_sign_no =&gt; 'W2-1-30' , pf_graph_id =&gt; '451' , pf_show  =&gt; 'Y' , pf_mms_no  =&gt; '5575' , pf_sign_desc =&gt; 'CROSS ROAD (SYMBOL)' , pf_wd =&gt; '30' , pf_ht  =&gt; '30' , pf_sq_ft_no =&gt; '900' , pf_sign_strrm_no  =&gt; '405575' , pf_sz  =&gt; '30x30' , pf_color  =&gt; 'BLK/YLW' , pf_std_sign_typ  =&gt; 'WARNING');</v>
      </c>
    </row>
    <row r="1005" spans="1:17" x14ac:dyDescent="0.25">
      <c r="A1005" t="s">
        <v>4045</v>
      </c>
      <c r="B1005" t="s">
        <v>4042</v>
      </c>
      <c r="C1005" s="6">
        <v>42087</v>
      </c>
      <c r="D1005" s="3" t="s">
        <v>2432</v>
      </c>
      <c r="E1005" s="3">
        <v>405576</v>
      </c>
      <c r="F1005" t="s">
        <v>827</v>
      </c>
      <c r="G1005">
        <v>36</v>
      </c>
      <c r="H1005">
        <v>36</v>
      </c>
      <c r="I1005">
        <f t="shared" si="30"/>
        <v>1296</v>
      </c>
      <c r="J1005" t="s">
        <v>1022</v>
      </c>
      <c r="K1005" t="s">
        <v>1023</v>
      </c>
      <c r="L1005" s="5" t="s">
        <v>2904</v>
      </c>
      <c r="M1005">
        <v>451</v>
      </c>
      <c r="N1005" s="2" t="s">
        <v>4047</v>
      </c>
      <c r="O1005">
        <v>5576</v>
      </c>
      <c r="Q1005" t="str">
        <f t="shared" si="31"/>
        <v>nm3api_inv_sign.ins(p_iit_ne_id =&gt; n,p_effective_date =&gt;'24-Mar-2015' , p_admin_unit=&gt; 3, pf_std_sign_no =&gt; 'W2-1-36' , pf_graph_id =&gt; '451' , pf_show  =&gt; 'Y' , pf_mms_no  =&gt; '5576' , pf_sign_desc =&gt; 'CROSS ROAD (SYMBOL)' , pf_wd =&gt; '36' , pf_ht  =&gt; '36' , pf_sq_ft_no =&gt; '1296' , pf_sign_strrm_no  =&gt; '405576' , pf_sz  =&gt; '36x36' , pf_color  =&gt; 'BLK/YLW' , pf_std_sign_typ  =&gt; 'WARNING');</v>
      </c>
    </row>
    <row r="1006" spans="1:17" x14ac:dyDescent="0.25">
      <c r="A1006" t="s">
        <v>4045</v>
      </c>
      <c r="B1006" t="s">
        <v>4042</v>
      </c>
      <c r="C1006" s="6">
        <v>42087</v>
      </c>
      <c r="D1006" s="3" t="s">
        <v>2433</v>
      </c>
      <c r="E1006" s="3">
        <v>405577</v>
      </c>
      <c r="F1006" t="s">
        <v>822</v>
      </c>
      <c r="G1006">
        <v>48</v>
      </c>
      <c r="H1006">
        <v>48</v>
      </c>
      <c r="I1006">
        <f t="shared" si="30"/>
        <v>2304</v>
      </c>
      <c r="J1006" t="s">
        <v>1022</v>
      </c>
      <c r="K1006" t="s">
        <v>1023</v>
      </c>
      <c r="L1006" s="5" t="s">
        <v>2904</v>
      </c>
      <c r="M1006">
        <v>451</v>
      </c>
      <c r="N1006" s="2" t="s">
        <v>4047</v>
      </c>
      <c r="O1006">
        <v>5577</v>
      </c>
      <c r="Q1006" t="str">
        <f t="shared" si="31"/>
        <v>nm3api_inv_sign.ins(p_iit_ne_id =&gt; n,p_effective_date =&gt;'24-Mar-2015' , p_admin_unit=&gt; 3, pf_std_sign_no =&gt; 'W2-1-48' , pf_graph_id =&gt; '451' , pf_show  =&gt; 'Y' , pf_mms_no  =&gt; '5577' , pf_sign_desc =&gt; 'CROSS ROAD (SYMBOL)' , pf_wd =&gt; '48' , pf_ht  =&gt; '48' , pf_sq_ft_no =&gt; '2304' , pf_sign_strrm_no  =&gt; '405577' , pf_sz  =&gt; '48x48' , pf_color  =&gt; 'BLK/YLW' , pf_std_sign_typ  =&gt; 'WARNING');</v>
      </c>
    </row>
    <row r="1007" spans="1:17" x14ac:dyDescent="0.25">
      <c r="A1007" t="s">
        <v>4045</v>
      </c>
      <c r="B1007" t="s">
        <v>4042</v>
      </c>
      <c r="C1007" s="6">
        <v>42087</v>
      </c>
      <c r="D1007" s="3" t="s">
        <v>2434</v>
      </c>
      <c r="E1007" s="3">
        <v>405578</v>
      </c>
      <c r="F1007" t="s">
        <v>825</v>
      </c>
      <c r="G1007">
        <v>30</v>
      </c>
      <c r="H1007">
        <v>30</v>
      </c>
      <c r="I1007">
        <f t="shared" si="30"/>
        <v>900</v>
      </c>
      <c r="J1007" t="s">
        <v>1022</v>
      </c>
      <c r="K1007" t="s">
        <v>1023</v>
      </c>
      <c r="L1007" s="5" t="s">
        <v>2905</v>
      </c>
      <c r="M1007">
        <v>71</v>
      </c>
      <c r="N1007" s="2" t="s">
        <v>4047</v>
      </c>
      <c r="O1007">
        <v>5578</v>
      </c>
      <c r="Q1007" t="str">
        <f t="shared" si="31"/>
        <v>nm3api_inv_sign.ins(p_iit_ne_id =&gt; n,p_effective_date =&gt;'24-Mar-2015' , p_admin_unit=&gt; 3, pf_std_sign_no =&gt; 'W2-2-30' , pf_graph_id =&gt; '71' , pf_show  =&gt; 'Y' , pf_mms_no  =&gt; '5578' , pf_sign_desc =&gt; 'SIDE ROAD (SYMBOL)' , pf_wd =&gt; '30' , pf_ht  =&gt; '30' , pf_sq_ft_no =&gt; '900' , pf_sign_strrm_no  =&gt; '405578' , pf_sz  =&gt; '30x30' , pf_color  =&gt; 'BLK/YLW' , pf_std_sign_typ  =&gt; 'WARNING');</v>
      </c>
    </row>
    <row r="1008" spans="1:17" x14ac:dyDescent="0.25">
      <c r="A1008" t="s">
        <v>4045</v>
      </c>
      <c r="B1008" t="s">
        <v>4042</v>
      </c>
      <c r="C1008" s="6">
        <v>42087</v>
      </c>
      <c r="D1008" s="3" t="s">
        <v>2435</v>
      </c>
      <c r="E1008" s="3">
        <v>405579</v>
      </c>
      <c r="F1008" t="s">
        <v>827</v>
      </c>
      <c r="G1008">
        <v>36</v>
      </c>
      <c r="H1008">
        <v>36</v>
      </c>
      <c r="I1008">
        <f t="shared" si="30"/>
        <v>1296</v>
      </c>
      <c r="J1008" t="s">
        <v>1022</v>
      </c>
      <c r="K1008" t="s">
        <v>1023</v>
      </c>
      <c r="L1008" s="5" t="s">
        <v>2905</v>
      </c>
      <c r="M1008">
        <v>71</v>
      </c>
      <c r="N1008" s="2" t="s">
        <v>4047</v>
      </c>
      <c r="O1008">
        <v>5579</v>
      </c>
      <c r="Q1008" t="str">
        <f t="shared" si="31"/>
        <v>nm3api_inv_sign.ins(p_iit_ne_id =&gt; n,p_effective_date =&gt;'24-Mar-2015' , p_admin_unit=&gt; 3, pf_std_sign_no =&gt; 'W2-2-36' , pf_graph_id =&gt; '71' , pf_show  =&gt; 'Y' , pf_mms_no  =&gt; '5579' , pf_sign_desc =&gt; 'SIDE ROAD (SYMBOL)' , pf_wd =&gt; '36' , pf_ht  =&gt; '36' , pf_sq_ft_no =&gt; '1296' , pf_sign_strrm_no  =&gt; '405579' , pf_sz  =&gt; '36x36' , pf_color  =&gt; 'BLK/YLW' , pf_std_sign_typ  =&gt; 'WARNING');</v>
      </c>
    </row>
    <row r="1009" spans="1:17" x14ac:dyDescent="0.25">
      <c r="A1009" t="s">
        <v>4045</v>
      </c>
      <c r="B1009" t="s">
        <v>4042</v>
      </c>
      <c r="C1009" s="6">
        <v>42087</v>
      </c>
      <c r="D1009" s="3" t="s">
        <v>2436</v>
      </c>
      <c r="E1009" s="3">
        <v>405580</v>
      </c>
      <c r="F1009" t="s">
        <v>822</v>
      </c>
      <c r="G1009">
        <v>48</v>
      </c>
      <c r="H1009">
        <v>48</v>
      </c>
      <c r="I1009">
        <f t="shared" si="30"/>
        <v>2304</v>
      </c>
      <c r="J1009" t="s">
        <v>1022</v>
      </c>
      <c r="K1009" t="s">
        <v>1023</v>
      </c>
      <c r="L1009" s="5" t="s">
        <v>2905</v>
      </c>
      <c r="M1009">
        <v>71</v>
      </c>
      <c r="N1009" s="2" t="s">
        <v>4047</v>
      </c>
      <c r="O1009">
        <v>5580</v>
      </c>
      <c r="Q1009" t="str">
        <f t="shared" si="31"/>
        <v>nm3api_inv_sign.ins(p_iit_ne_id =&gt; n,p_effective_date =&gt;'24-Mar-2015' , p_admin_unit=&gt; 3, pf_std_sign_no =&gt; 'W2-2-48' , pf_graph_id =&gt; '71' , pf_show  =&gt; 'Y' , pf_mms_no  =&gt; '5580' , pf_sign_desc =&gt; 'SIDE ROAD (SYMBOL)' , pf_wd =&gt; '48' , pf_ht  =&gt; '48' , pf_sq_ft_no =&gt; '2304' , pf_sign_strrm_no  =&gt; '405580' , pf_sz  =&gt; '48x48' , pf_color  =&gt; 'BLK/YLW' , pf_std_sign_typ  =&gt; 'WARNING');</v>
      </c>
    </row>
    <row r="1010" spans="1:17" x14ac:dyDescent="0.25">
      <c r="A1010" t="s">
        <v>4045</v>
      </c>
      <c r="B1010" t="s">
        <v>4042</v>
      </c>
      <c r="C1010" s="6">
        <v>42087</v>
      </c>
      <c r="D1010" s="3" t="s">
        <v>2437</v>
      </c>
      <c r="E1010" s="3" t="s">
        <v>2438</v>
      </c>
      <c r="F1010" t="s">
        <v>827</v>
      </c>
      <c r="G1010">
        <v>36</v>
      </c>
      <c r="H1010">
        <v>36</v>
      </c>
      <c r="I1010">
        <f t="shared" si="30"/>
        <v>1296</v>
      </c>
      <c r="J1010" t="s">
        <v>1022</v>
      </c>
      <c r="K1010" t="s">
        <v>1023</v>
      </c>
      <c r="L1010" s="5" t="s">
        <v>2906</v>
      </c>
      <c r="M1010">
        <v>1</v>
      </c>
      <c r="N1010" s="2" t="s">
        <v>4047</v>
      </c>
      <c r="Q1010" t="str">
        <f t="shared" si="31"/>
        <v>nm3api_inv_sign.ins(p_iit_ne_id =&gt; n,p_effective_date =&gt;'24-Mar-2015' , p_admin_unit=&gt; 3, pf_std_sign_no =&gt; 'W2-3L-36' , pf_graph_id =&gt; '1' , pf_show  =&gt; 'Y' , pf_mms_no  =&gt; '' , pf_sign_desc =&gt; 'SIDE ROAD ANGLE LEFT (SYMBOL)' , pf_wd =&gt; '36' , pf_ht  =&gt; '36' , pf_sq_ft_no =&gt; '1296' , pf_sign_strrm_no  =&gt; 'W2-3L' , pf_sz  =&gt; '36x36' , pf_color  =&gt; 'BLK/YLW' , pf_std_sign_typ  =&gt; 'WARNING');</v>
      </c>
    </row>
    <row r="1011" spans="1:17" x14ac:dyDescent="0.25">
      <c r="A1011" t="s">
        <v>4045</v>
      </c>
      <c r="B1011" t="s">
        <v>4042</v>
      </c>
      <c r="C1011" s="6">
        <v>42087</v>
      </c>
      <c r="D1011" s="3" t="s">
        <v>2439</v>
      </c>
      <c r="E1011" s="3" t="s">
        <v>2440</v>
      </c>
      <c r="F1011" t="s">
        <v>827</v>
      </c>
      <c r="G1011">
        <v>36</v>
      </c>
      <c r="H1011">
        <v>36</v>
      </c>
      <c r="I1011">
        <f t="shared" si="30"/>
        <v>1296</v>
      </c>
      <c r="J1011" t="s">
        <v>1022</v>
      </c>
      <c r="K1011" t="s">
        <v>1023</v>
      </c>
      <c r="L1011" s="5" t="s">
        <v>2907</v>
      </c>
      <c r="M1011">
        <v>1</v>
      </c>
      <c r="N1011" s="2" t="s">
        <v>4047</v>
      </c>
      <c r="Q1011" t="str">
        <f t="shared" si="31"/>
        <v>nm3api_inv_sign.ins(p_iit_ne_id =&gt; n,p_effective_date =&gt;'24-Mar-2015' , p_admin_unit=&gt; 3, pf_std_sign_no =&gt; 'W2-3R-36' , pf_graph_id =&gt; '1' , pf_show  =&gt; 'Y' , pf_mms_no  =&gt; '' , pf_sign_desc =&gt; 'SIDE ROAD ANGLE RIGHT (SYMBOL)' , pf_wd =&gt; '36' , pf_ht  =&gt; '36' , pf_sq_ft_no =&gt; '1296' , pf_sign_strrm_no  =&gt; 'W2-3R' , pf_sz  =&gt; '36x36' , pf_color  =&gt; 'BLK/YLW' , pf_std_sign_typ  =&gt; 'WARNING');</v>
      </c>
    </row>
    <row r="1012" spans="1:17" x14ac:dyDescent="0.25">
      <c r="A1012" t="s">
        <v>4045</v>
      </c>
      <c r="B1012" t="s">
        <v>4042</v>
      </c>
      <c r="C1012" s="6">
        <v>42087</v>
      </c>
      <c r="D1012" s="3" t="s">
        <v>2441</v>
      </c>
      <c r="E1012" s="3" t="s">
        <v>758</v>
      </c>
      <c r="F1012" t="s">
        <v>827</v>
      </c>
      <c r="G1012">
        <v>36</v>
      </c>
      <c r="H1012">
        <v>36</v>
      </c>
      <c r="I1012">
        <f t="shared" si="30"/>
        <v>1296</v>
      </c>
      <c r="J1012" t="s">
        <v>1022</v>
      </c>
      <c r="K1012" t="s">
        <v>1023</v>
      </c>
      <c r="L1012" s="5" t="s">
        <v>2908</v>
      </c>
      <c r="M1012">
        <v>70</v>
      </c>
      <c r="N1012" s="2" t="s">
        <v>4047</v>
      </c>
      <c r="Q1012" t="str">
        <f t="shared" si="31"/>
        <v>nm3api_inv_sign.ins(p_iit_ne_id =&gt; n,p_effective_date =&gt;'24-Mar-2015' , p_admin_unit=&gt; 3, pf_std_sign_no =&gt; 'W2-4-36' , pf_graph_id =&gt; '70' , pf_show  =&gt; 'Y' , pf_mms_no  =&gt; '' , pf_sign_desc =&gt; 'T INTERSECTION (SYMBOL)' , pf_wd =&gt; '36' , pf_ht  =&gt; '36' , pf_sq_ft_no =&gt; '1296' , pf_sign_strrm_no  =&gt; 'W2-4' , pf_sz  =&gt; '36x36' , pf_color  =&gt; 'BLK/YLW' , pf_std_sign_typ  =&gt; 'WARNING');</v>
      </c>
    </row>
    <row r="1013" spans="1:17" x14ac:dyDescent="0.25">
      <c r="A1013" t="s">
        <v>4045</v>
      </c>
      <c r="B1013" t="s">
        <v>4042</v>
      </c>
      <c r="C1013" s="6">
        <v>42087</v>
      </c>
      <c r="D1013" s="3" t="s">
        <v>2442</v>
      </c>
      <c r="E1013" s="3" t="s">
        <v>759</v>
      </c>
      <c r="F1013" t="s">
        <v>827</v>
      </c>
      <c r="G1013">
        <v>36</v>
      </c>
      <c r="H1013">
        <v>36</v>
      </c>
      <c r="I1013">
        <f t="shared" si="30"/>
        <v>1296</v>
      </c>
      <c r="J1013" t="s">
        <v>1022</v>
      </c>
      <c r="K1013" t="s">
        <v>1023</v>
      </c>
      <c r="L1013" s="5" t="s">
        <v>2909</v>
      </c>
      <c r="M1013">
        <v>80</v>
      </c>
      <c r="N1013" s="2" t="s">
        <v>4047</v>
      </c>
      <c r="Q1013" t="str">
        <f t="shared" si="31"/>
        <v>nm3api_inv_sign.ins(p_iit_ne_id =&gt; n,p_effective_date =&gt;'24-Mar-2015' , p_admin_unit=&gt; 3, pf_std_sign_no =&gt; 'W2-5-36' , pf_graph_id =&gt; '80' , pf_show  =&gt; 'Y' , pf_mms_no  =&gt; '' , pf_sign_desc =&gt; 'Y INTERSECTION (SYMBOL)' , pf_wd =&gt; '36' , pf_ht  =&gt; '36' , pf_sq_ft_no =&gt; '1296' , pf_sign_strrm_no  =&gt; 'W2-5' , pf_sz  =&gt; '36x36' , pf_color  =&gt; 'BLK/YLW' , pf_std_sign_typ  =&gt; 'WARNING');</v>
      </c>
    </row>
    <row r="1014" spans="1:17" x14ac:dyDescent="0.25">
      <c r="A1014" t="s">
        <v>4045</v>
      </c>
      <c r="B1014" t="s">
        <v>4042</v>
      </c>
      <c r="C1014" s="6">
        <v>42087</v>
      </c>
      <c r="D1014" s="3" t="s">
        <v>2443</v>
      </c>
      <c r="E1014" s="3" t="s">
        <v>2444</v>
      </c>
      <c r="F1014" t="s">
        <v>827</v>
      </c>
      <c r="G1014">
        <v>36</v>
      </c>
      <c r="H1014">
        <v>36</v>
      </c>
      <c r="I1014">
        <f t="shared" si="30"/>
        <v>1296</v>
      </c>
      <c r="J1014" t="s">
        <v>1022</v>
      </c>
      <c r="K1014" t="s">
        <v>1023</v>
      </c>
      <c r="L1014" s="5" t="s">
        <v>2910</v>
      </c>
      <c r="M1014">
        <v>1</v>
      </c>
      <c r="N1014" s="2" t="s">
        <v>4047</v>
      </c>
      <c r="Q1014" t="str">
        <f t="shared" si="31"/>
        <v>nm3api_inv_sign.ins(p_iit_ne_id =&gt; n,p_effective_date =&gt;'24-Mar-2015' , p_admin_unit=&gt; 3, pf_std_sign_no =&gt; 'W2-6-36' , pf_graph_id =&gt; '1' , pf_show  =&gt; 'Y' , pf_mms_no  =&gt; '' , pf_sign_desc =&gt; 'ROUNDABOUT (SYMBOL)' , pf_wd =&gt; '36' , pf_ht  =&gt; '36' , pf_sq_ft_no =&gt; '1296' , pf_sign_strrm_no  =&gt; 'W2-6' , pf_sz  =&gt; '36x36' , pf_color  =&gt; 'BLK/YLW' , pf_std_sign_typ  =&gt; 'WARNING');</v>
      </c>
    </row>
    <row r="1015" spans="1:17" x14ac:dyDescent="0.25">
      <c r="A1015" t="s">
        <v>4045</v>
      </c>
      <c r="B1015" t="s">
        <v>4042</v>
      </c>
      <c r="C1015" s="6">
        <v>42087</v>
      </c>
      <c r="D1015" s="3" t="s">
        <v>2445</v>
      </c>
      <c r="E1015" s="3" t="s">
        <v>2444</v>
      </c>
      <c r="F1015" t="s">
        <v>822</v>
      </c>
      <c r="G1015">
        <v>48</v>
      </c>
      <c r="H1015">
        <v>48</v>
      </c>
      <c r="I1015">
        <f t="shared" si="30"/>
        <v>2304</v>
      </c>
      <c r="J1015" t="s">
        <v>1022</v>
      </c>
      <c r="K1015" t="s">
        <v>1023</v>
      </c>
      <c r="L1015" s="5" t="s">
        <v>2910</v>
      </c>
      <c r="M1015">
        <v>1</v>
      </c>
      <c r="N1015" s="2" t="s">
        <v>4047</v>
      </c>
      <c r="Q1015" t="str">
        <f t="shared" si="31"/>
        <v>nm3api_inv_sign.ins(p_iit_ne_id =&gt; n,p_effective_date =&gt;'24-Mar-2015' , p_admin_unit=&gt; 3, pf_std_sign_no =&gt; 'W2-6-48' , pf_graph_id =&gt; '1' , pf_show  =&gt; 'Y' , pf_mms_no  =&gt; '' , pf_sign_desc =&gt; 'ROUNDABOUT (SYMBOL)' , pf_wd =&gt; '48' , pf_ht  =&gt; '48' , pf_sq_ft_no =&gt; '2304' , pf_sign_strrm_no  =&gt; 'W2-6' , pf_sz  =&gt; '48x48' , pf_color  =&gt; 'BLK/YLW' , pf_std_sign_typ  =&gt; 'WARNING');</v>
      </c>
    </row>
    <row r="1016" spans="1:17" x14ac:dyDescent="0.25">
      <c r="A1016" t="s">
        <v>4045</v>
      </c>
      <c r="B1016" t="s">
        <v>4042</v>
      </c>
      <c r="C1016" s="6">
        <v>42087</v>
      </c>
      <c r="D1016" s="3" t="s">
        <v>2446</v>
      </c>
      <c r="E1016" s="3" t="s">
        <v>2447</v>
      </c>
      <c r="F1016" t="s">
        <v>827</v>
      </c>
      <c r="G1016">
        <v>36</v>
      </c>
      <c r="H1016">
        <v>36</v>
      </c>
      <c r="I1016">
        <f t="shared" si="30"/>
        <v>1296</v>
      </c>
      <c r="J1016" t="s">
        <v>1022</v>
      </c>
      <c r="K1016" t="s">
        <v>1023</v>
      </c>
      <c r="L1016" s="5" t="s">
        <v>2911</v>
      </c>
      <c r="M1016">
        <v>1</v>
      </c>
      <c r="N1016" s="2" t="s">
        <v>4047</v>
      </c>
      <c r="Q1016" t="str">
        <f t="shared" si="31"/>
        <v>nm3api_inv_sign.ins(p_iit_ne_id =&gt; n,p_effective_date =&gt;'24-Mar-2015' , p_admin_unit=&gt; 3, pf_std_sign_no =&gt; 'W2-7L-36' , pf_graph_id =&gt; '1' , pf_show  =&gt; 'Y' , pf_mms_no  =&gt; '' , pf_sign_desc =&gt; 'OFFSET CROSSROAD LEFT (SYMBOL)' , pf_wd =&gt; '36' , pf_ht  =&gt; '36' , pf_sq_ft_no =&gt; '1296' , pf_sign_strrm_no  =&gt; 'W2-7L' , pf_sz  =&gt; '36x36' , pf_color  =&gt; 'BLK/YLW' , pf_std_sign_typ  =&gt; 'WARNING');</v>
      </c>
    </row>
    <row r="1017" spans="1:17" x14ac:dyDescent="0.25">
      <c r="A1017" t="s">
        <v>4045</v>
      </c>
      <c r="B1017" t="s">
        <v>4042</v>
      </c>
      <c r="C1017" s="6">
        <v>42087</v>
      </c>
      <c r="D1017" s="3" t="s">
        <v>2448</v>
      </c>
      <c r="E1017" s="3" t="s">
        <v>2447</v>
      </c>
      <c r="F1017" t="s">
        <v>822</v>
      </c>
      <c r="G1017">
        <v>48</v>
      </c>
      <c r="H1017">
        <v>48</v>
      </c>
      <c r="I1017">
        <f t="shared" si="30"/>
        <v>2304</v>
      </c>
      <c r="J1017" t="s">
        <v>1022</v>
      </c>
      <c r="K1017" t="s">
        <v>1023</v>
      </c>
      <c r="L1017" s="5" t="s">
        <v>2911</v>
      </c>
      <c r="M1017">
        <v>1</v>
      </c>
      <c r="N1017" s="2" t="s">
        <v>4047</v>
      </c>
      <c r="Q1017" t="str">
        <f t="shared" si="31"/>
        <v>nm3api_inv_sign.ins(p_iit_ne_id =&gt; n,p_effective_date =&gt;'24-Mar-2015' , p_admin_unit=&gt; 3, pf_std_sign_no =&gt; 'W2-7L-48' , pf_graph_id =&gt; '1' , pf_show  =&gt; 'Y' , pf_mms_no  =&gt; '' , pf_sign_desc =&gt; 'OFFSET CROSSROAD LEFT (SYMBOL)' , pf_wd =&gt; '48' , pf_ht  =&gt; '48' , pf_sq_ft_no =&gt; '2304' , pf_sign_strrm_no  =&gt; 'W2-7L' , pf_sz  =&gt; '48x48' , pf_color  =&gt; 'BLK/YLW' , pf_std_sign_typ  =&gt; 'WARNING');</v>
      </c>
    </row>
    <row r="1018" spans="1:17" x14ac:dyDescent="0.25">
      <c r="A1018" t="s">
        <v>4045</v>
      </c>
      <c r="B1018" t="s">
        <v>4042</v>
      </c>
      <c r="C1018" s="6">
        <v>42087</v>
      </c>
      <c r="D1018" s="3" t="s">
        <v>2449</v>
      </c>
      <c r="E1018" s="3" t="s">
        <v>2450</v>
      </c>
      <c r="F1018" t="s">
        <v>827</v>
      </c>
      <c r="G1018">
        <v>36</v>
      </c>
      <c r="H1018">
        <v>36</v>
      </c>
      <c r="I1018">
        <f t="shared" si="30"/>
        <v>1296</v>
      </c>
      <c r="J1018" t="s">
        <v>1022</v>
      </c>
      <c r="K1018" t="s">
        <v>1023</v>
      </c>
      <c r="L1018" s="5" t="s">
        <v>2912</v>
      </c>
      <c r="M1018">
        <v>1</v>
      </c>
      <c r="N1018" s="2" t="s">
        <v>4047</v>
      </c>
      <c r="Q1018" t="str">
        <f t="shared" si="31"/>
        <v>nm3api_inv_sign.ins(p_iit_ne_id =&gt; n,p_effective_date =&gt;'24-Mar-2015' , p_admin_unit=&gt; 3, pf_std_sign_no =&gt; 'W2-7R-36' , pf_graph_id =&gt; '1' , pf_show  =&gt; 'Y' , pf_mms_no  =&gt; '' , pf_sign_desc =&gt; 'OFFSET CROSSROAD RIGHT (SYMBOL)' , pf_wd =&gt; '36' , pf_ht  =&gt; '36' , pf_sq_ft_no =&gt; '1296' , pf_sign_strrm_no  =&gt; 'W2-7R' , pf_sz  =&gt; '36x36' , pf_color  =&gt; 'BLK/YLW' , pf_std_sign_typ  =&gt; 'WARNING');</v>
      </c>
    </row>
    <row r="1019" spans="1:17" x14ac:dyDescent="0.25">
      <c r="A1019" t="s">
        <v>4045</v>
      </c>
      <c r="B1019" t="s">
        <v>4042</v>
      </c>
      <c r="C1019" s="6">
        <v>42087</v>
      </c>
      <c r="D1019" s="3" t="s">
        <v>2451</v>
      </c>
      <c r="E1019" s="3" t="s">
        <v>2450</v>
      </c>
      <c r="F1019" t="s">
        <v>822</v>
      </c>
      <c r="G1019">
        <v>48</v>
      </c>
      <c r="H1019">
        <v>48</v>
      </c>
      <c r="I1019">
        <f t="shared" si="30"/>
        <v>2304</v>
      </c>
      <c r="J1019" t="s">
        <v>1022</v>
      </c>
      <c r="K1019" t="s">
        <v>1023</v>
      </c>
      <c r="L1019" s="5" t="s">
        <v>2912</v>
      </c>
      <c r="M1019">
        <v>1</v>
      </c>
      <c r="N1019" s="2" t="s">
        <v>4047</v>
      </c>
      <c r="Q1019" t="str">
        <f t="shared" si="31"/>
        <v>nm3api_inv_sign.ins(p_iit_ne_id =&gt; n,p_effective_date =&gt;'24-Mar-2015' , p_admin_unit=&gt; 3, pf_std_sign_no =&gt; 'W2-7R-48' , pf_graph_id =&gt; '1' , pf_show  =&gt; 'Y' , pf_mms_no  =&gt; '' , pf_sign_desc =&gt; 'OFFSET CROSSROAD RIGHT (SYMBOL)' , pf_wd =&gt; '48' , pf_ht  =&gt; '48' , pf_sq_ft_no =&gt; '2304' , pf_sign_strrm_no  =&gt; 'W2-7R' , pf_sz  =&gt; '48x48' , pf_color  =&gt; 'BLK/YLW' , pf_std_sign_typ  =&gt; 'WARNING');</v>
      </c>
    </row>
    <row r="1020" spans="1:17" x14ac:dyDescent="0.25">
      <c r="A1020" t="s">
        <v>4045</v>
      </c>
      <c r="B1020" t="s">
        <v>4042</v>
      </c>
      <c r="C1020" s="6">
        <v>42087</v>
      </c>
      <c r="D1020" s="3" t="s">
        <v>2452</v>
      </c>
      <c r="E1020" s="3">
        <v>405581</v>
      </c>
      <c r="F1020" t="s">
        <v>827</v>
      </c>
      <c r="G1020">
        <v>36</v>
      </c>
      <c r="H1020">
        <v>36</v>
      </c>
      <c r="I1020">
        <f t="shared" si="30"/>
        <v>1296</v>
      </c>
      <c r="J1020" t="s">
        <v>2599</v>
      </c>
      <c r="K1020" t="s">
        <v>1023</v>
      </c>
      <c r="L1020" s="5" t="s">
        <v>2913</v>
      </c>
      <c r="M1020">
        <v>85</v>
      </c>
      <c r="N1020" s="2" t="s">
        <v>4047</v>
      </c>
      <c r="O1020">
        <v>5581</v>
      </c>
      <c r="Q1020" t="str">
        <f t="shared" si="31"/>
        <v>nm3api_inv_sign.ins(p_iit_ne_id =&gt; n,p_effective_date =&gt;'24-Mar-2015' , p_admin_unit=&gt; 3, pf_std_sign_no =&gt; 'W3-1-36' , pf_graph_id =&gt; '85' , pf_show  =&gt; 'Y' , pf_mms_no  =&gt; '5581' , pf_sign_desc =&gt; 'STOP AHEAD (SYMBOL)' , pf_wd =&gt; '36' , pf_ht  =&gt; '36' , pf_sq_ft_no =&gt; '1296' , pf_sign_strrm_no  =&gt; '405581' , pf_sz  =&gt; '36x36' , pf_color  =&gt; 'BLK/RED/SIL/YLW' , pf_std_sign_typ  =&gt; 'WARNING');</v>
      </c>
    </row>
    <row r="1021" spans="1:17" x14ac:dyDescent="0.25">
      <c r="A1021" t="s">
        <v>4045</v>
      </c>
      <c r="B1021" t="s">
        <v>4042</v>
      </c>
      <c r="C1021" s="6">
        <v>42087</v>
      </c>
      <c r="D1021" s="3" t="s">
        <v>2453</v>
      </c>
      <c r="E1021" s="3">
        <v>405582</v>
      </c>
      <c r="F1021" t="s">
        <v>822</v>
      </c>
      <c r="G1021">
        <v>48</v>
      </c>
      <c r="H1021">
        <v>48</v>
      </c>
      <c r="I1021">
        <f t="shared" si="30"/>
        <v>2304</v>
      </c>
      <c r="J1021" t="s">
        <v>2599</v>
      </c>
      <c r="K1021" t="s">
        <v>1023</v>
      </c>
      <c r="L1021" s="5" t="s">
        <v>2913</v>
      </c>
      <c r="M1021">
        <v>85</v>
      </c>
      <c r="N1021" s="2" t="s">
        <v>4047</v>
      </c>
      <c r="O1021">
        <v>5582</v>
      </c>
      <c r="Q1021" t="str">
        <f t="shared" si="31"/>
        <v>nm3api_inv_sign.ins(p_iit_ne_id =&gt; n,p_effective_date =&gt;'24-Mar-2015' , p_admin_unit=&gt; 3, pf_std_sign_no =&gt; 'W3-1-48' , pf_graph_id =&gt; '85' , pf_show  =&gt; 'Y' , pf_mms_no  =&gt; '5582' , pf_sign_desc =&gt; 'STOP AHEAD (SYMBOL)' , pf_wd =&gt; '48' , pf_ht  =&gt; '48' , pf_sq_ft_no =&gt; '2304' , pf_sign_strrm_no  =&gt; '405582' , pf_sz  =&gt; '48x48' , pf_color  =&gt; 'BLK/RED/SIL/YLW' , pf_std_sign_typ  =&gt; 'WARNING');</v>
      </c>
    </row>
    <row r="1022" spans="1:17" x14ac:dyDescent="0.25">
      <c r="A1022" t="s">
        <v>4045</v>
      </c>
      <c r="B1022" t="s">
        <v>4042</v>
      </c>
      <c r="C1022" s="6">
        <v>42087</v>
      </c>
      <c r="D1022" s="3" t="s">
        <v>2454</v>
      </c>
      <c r="E1022" s="3" t="s">
        <v>2455</v>
      </c>
      <c r="F1022" t="s">
        <v>827</v>
      </c>
      <c r="G1022">
        <v>36</v>
      </c>
      <c r="H1022">
        <v>36</v>
      </c>
      <c r="I1022">
        <f t="shared" si="30"/>
        <v>1296</v>
      </c>
      <c r="J1022" t="s">
        <v>1022</v>
      </c>
      <c r="K1022" t="s">
        <v>1023</v>
      </c>
      <c r="L1022" s="5" t="s">
        <v>421</v>
      </c>
      <c r="M1022">
        <v>85</v>
      </c>
      <c r="N1022" s="2" t="s">
        <v>4047</v>
      </c>
      <c r="Q1022" t="str">
        <f t="shared" si="31"/>
        <v>nm3api_inv_sign.ins(p_iit_ne_id =&gt; n,p_effective_date =&gt;'24-Mar-2015' , p_admin_unit=&gt; 3, pf_std_sign_no =&gt; 'W3-1a-36' , pf_graph_id =&gt; '85' , pf_show  =&gt; 'Y' , pf_mms_no  =&gt; '' , pf_sign_desc =&gt; 'STOP AHEAD' , pf_wd =&gt; '36' , pf_ht  =&gt; '36' , pf_sq_ft_no =&gt; '1296' , pf_sign_strrm_no  =&gt; 'W3-1a' , pf_sz  =&gt; '36x36' , pf_color  =&gt; 'BLK/YLW' , pf_std_sign_typ  =&gt; 'WARNING');</v>
      </c>
    </row>
    <row r="1023" spans="1:17" x14ac:dyDescent="0.25">
      <c r="A1023" t="s">
        <v>4045</v>
      </c>
      <c r="B1023" t="s">
        <v>4042</v>
      </c>
      <c r="C1023" s="6">
        <v>42087</v>
      </c>
      <c r="D1023" s="3" t="s">
        <v>2456</v>
      </c>
      <c r="E1023" s="3" t="s">
        <v>2455</v>
      </c>
      <c r="F1023" t="s">
        <v>822</v>
      </c>
      <c r="G1023">
        <v>48</v>
      </c>
      <c r="H1023">
        <v>48</v>
      </c>
      <c r="I1023">
        <f t="shared" si="30"/>
        <v>2304</v>
      </c>
      <c r="J1023" t="s">
        <v>1022</v>
      </c>
      <c r="K1023" t="s">
        <v>1023</v>
      </c>
      <c r="L1023" s="5" t="s">
        <v>421</v>
      </c>
      <c r="M1023">
        <v>1</v>
      </c>
      <c r="N1023" s="2" t="s">
        <v>4047</v>
      </c>
      <c r="Q1023" t="str">
        <f t="shared" si="31"/>
        <v>nm3api_inv_sign.ins(p_iit_ne_id =&gt; n,p_effective_date =&gt;'24-Mar-2015' , p_admin_unit=&gt; 3, pf_std_sign_no =&gt; 'W3-1a-48' , pf_graph_id =&gt; '1' , pf_show  =&gt; 'Y' , pf_mms_no  =&gt; '' , pf_sign_desc =&gt; 'STOP AHEAD' , pf_wd =&gt; '48' , pf_ht  =&gt; '48' , pf_sq_ft_no =&gt; '2304' , pf_sign_strrm_no  =&gt; 'W3-1a' , pf_sz  =&gt; '48x48' , pf_color  =&gt; 'BLK/YLW' , pf_std_sign_typ  =&gt; 'WARNING');</v>
      </c>
    </row>
    <row r="1024" spans="1:17" x14ac:dyDescent="0.25">
      <c r="A1024" t="s">
        <v>4045</v>
      </c>
      <c r="B1024" t="s">
        <v>4042</v>
      </c>
      <c r="C1024" s="6">
        <v>42087</v>
      </c>
      <c r="D1024" s="3" t="s">
        <v>2457</v>
      </c>
      <c r="E1024" s="3">
        <v>405036</v>
      </c>
      <c r="F1024" t="s">
        <v>827</v>
      </c>
      <c r="G1024">
        <v>36</v>
      </c>
      <c r="H1024">
        <v>36</v>
      </c>
      <c r="I1024">
        <f t="shared" si="30"/>
        <v>1296</v>
      </c>
      <c r="J1024" t="s">
        <v>2599</v>
      </c>
      <c r="K1024" t="s">
        <v>1023</v>
      </c>
      <c r="L1024" s="5" t="s">
        <v>2914</v>
      </c>
      <c r="M1024">
        <v>583</v>
      </c>
      <c r="N1024" s="2" t="s">
        <v>4047</v>
      </c>
      <c r="O1024">
        <v>5036</v>
      </c>
      <c r="Q1024" t="str">
        <f t="shared" si="31"/>
        <v>nm3api_inv_sign.ins(p_iit_ne_id =&gt; n,p_effective_date =&gt;'24-Mar-2015' , p_admin_unit=&gt; 3, pf_std_sign_no =&gt; 'W3-2-36' , pf_graph_id =&gt; '583' , pf_show  =&gt; 'Y' , pf_mms_no  =&gt; '5036' , pf_sign_desc =&gt; 'YIELD AHEAD (SYMBOL)' , pf_wd =&gt; '36' , pf_ht  =&gt; '36' , pf_sq_ft_no =&gt; '1296' , pf_sign_strrm_no  =&gt; '405036' , pf_sz  =&gt; '36x36' , pf_color  =&gt; 'BLK/RED/SIL/YLW' , pf_std_sign_typ  =&gt; 'WARNING');</v>
      </c>
    </row>
    <row r="1025" spans="1:17" x14ac:dyDescent="0.25">
      <c r="A1025" t="s">
        <v>4045</v>
      </c>
      <c r="B1025" t="s">
        <v>4042</v>
      </c>
      <c r="C1025" s="6">
        <v>42087</v>
      </c>
      <c r="D1025" s="3" t="s">
        <v>2458</v>
      </c>
      <c r="E1025" s="3" t="s">
        <v>762</v>
      </c>
      <c r="F1025" t="s">
        <v>822</v>
      </c>
      <c r="G1025">
        <v>48</v>
      </c>
      <c r="H1025">
        <v>48</v>
      </c>
      <c r="I1025">
        <f t="shared" si="30"/>
        <v>2304</v>
      </c>
      <c r="J1025" t="s">
        <v>2599</v>
      </c>
      <c r="K1025" t="s">
        <v>1023</v>
      </c>
      <c r="L1025" s="5" t="s">
        <v>2914</v>
      </c>
      <c r="M1025">
        <v>452</v>
      </c>
      <c r="N1025" s="2" t="s">
        <v>4047</v>
      </c>
      <c r="Q1025" t="str">
        <f t="shared" si="31"/>
        <v>nm3api_inv_sign.ins(p_iit_ne_id =&gt; n,p_effective_date =&gt;'24-Mar-2015' , p_admin_unit=&gt; 3, pf_std_sign_no =&gt; 'W3-2-48' , pf_graph_id =&gt; '452' , pf_show  =&gt; 'Y' , pf_mms_no  =&gt; '' , pf_sign_desc =&gt; 'YIELD AHEAD (SYMBOL)' , pf_wd =&gt; '48' , pf_ht  =&gt; '48' , pf_sq_ft_no =&gt; '2304' , pf_sign_strrm_no  =&gt; 'W3-2' , pf_sz  =&gt; '48x48' , pf_color  =&gt; 'BLK/RED/SIL/YLW' , pf_std_sign_typ  =&gt; 'WARNING');</v>
      </c>
    </row>
    <row r="1026" spans="1:17" x14ac:dyDescent="0.25">
      <c r="A1026" t="s">
        <v>4045</v>
      </c>
      <c r="B1026" t="s">
        <v>4042</v>
      </c>
      <c r="C1026" s="6">
        <v>42087</v>
      </c>
      <c r="D1026" s="3" t="s">
        <v>2459</v>
      </c>
      <c r="E1026" s="3" t="s">
        <v>2460</v>
      </c>
      <c r="F1026" t="s">
        <v>827</v>
      </c>
      <c r="G1026">
        <v>36</v>
      </c>
      <c r="H1026">
        <v>36</v>
      </c>
      <c r="I1026">
        <f t="shared" si="30"/>
        <v>1296</v>
      </c>
      <c r="J1026" t="s">
        <v>1022</v>
      </c>
      <c r="K1026" t="s">
        <v>1023</v>
      </c>
      <c r="L1026" s="5" t="s">
        <v>2461</v>
      </c>
      <c r="M1026">
        <v>452</v>
      </c>
      <c r="N1026" s="2" t="s">
        <v>4047</v>
      </c>
      <c r="Q1026" t="str">
        <f t="shared" si="31"/>
        <v>nm3api_inv_sign.ins(p_iit_ne_id =&gt; n,p_effective_date =&gt;'24-Mar-2015' , p_admin_unit=&gt; 3, pf_std_sign_no =&gt; 'W3-2a-36' , pf_graph_id =&gt; '452' , pf_show  =&gt; 'Y' , pf_mms_no  =&gt; '' , pf_sign_desc =&gt; 'YIELD AHEAD' , pf_wd =&gt; '36' , pf_ht  =&gt; '36' , pf_sq_ft_no =&gt; '1296' , pf_sign_strrm_no  =&gt; 'W3-2a' , pf_sz  =&gt; '36x36' , pf_color  =&gt; 'BLK/YLW' , pf_std_sign_typ  =&gt; 'WARNING');</v>
      </c>
    </row>
    <row r="1027" spans="1:17" x14ac:dyDescent="0.25">
      <c r="A1027" t="s">
        <v>4045</v>
      </c>
      <c r="B1027" t="s">
        <v>4042</v>
      </c>
      <c r="C1027" s="6">
        <v>42087</v>
      </c>
      <c r="D1027" s="3" t="s">
        <v>2462</v>
      </c>
      <c r="E1027" s="3">
        <v>405583</v>
      </c>
      <c r="F1027" t="s">
        <v>827</v>
      </c>
      <c r="G1027">
        <v>36</v>
      </c>
      <c r="H1027">
        <v>36</v>
      </c>
      <c r="I1027">
        <f t="shared" ref="I1027:I1090" si="32">SUM(G1027*H1027)</f>
        <v>1296</v>
      </c>
      <c r="J1027" t="s">
        <v>1022</v>
      </c>
      <c r="K1027" t="s">
        <v>1023</v>
      </c>
      <c r="L1027" s="5" t="s">
        <v>2915</v>
      </c>
      <c r="M1027">
        <v>453</v>
      </c>
      <c r="N1027" s="2" t="s">
        <v>4047</v>
      </c>
      <c r="O1027">
        <v>5583</v>
      </c>
      <c r="Q1027" t="str">
        <f t="shared" ref="Q1027:Q1090" si="33">"nm3api_inv_sign.ins(p_iit_ne_id =&gt; n,p_effective_date =&gt;'" &amp; TEXT(C1027,"DD-MMM-yyy") &amp; "' , p_admin_unit=&gt; 3, pf_std_sign_no =&gt; '" &amp; D1027 &amp;  "' , pf_graph_id =&gt; '" &amp; M1027 &amp; "' , pf_show  =&gt; '" &amp;N1027&amp; "' , pf_mms_no  =&gt; '" &amp;O1027 &amp; "' , pf_sign_desc =&gt; '" &amp;L1027 &amp; "' , pf_wd =&gt; '" &amp;G1027&amp; "' , pf_ht  =&gt; '" &amp;H1027&amp; "' , pf_sq_ft_no =&gt; '" &amp;I1027&amp; "' , pf_sign_strrm_no  =&gt; '" &amp;E1027 &amp; "' , pf_sz  =&gt; '" &amp;F1027&amp; "' , pf_color  =&gt; '" &amp;J1027&amp; "' , pf_std_sign_typ  =&gt; '" &amp;K1027&amp;"');"</f>
        <v>nm3api_inv_sign.ins(p_iit_ne_id =&gt; n,p_effective_date =&gt;'24-Mar-2015' , p_admin_unit=&gt; 3, pf_std_sign_no =&gt; 'W3-3-36' , pf_graph_id =&gt; '453' , pf_show  =&gt; 'Y' , pf_mms_no  =&gt; '5583' , pf_sign_desc =&gt; 'SIGNAL AHEAD (SYMBOL)' , pf_wd =&gt; '36' , pf_ht  =&gt; '36' , pf_sq_ft_no =&gt; '1296' , pf_sign_strrm_no  =&gt; '405583' , pf_sz  =&gt; '36x36' , pf_color  =&gt; 'BLK/YLW' , pf_std_sign_typ  =&gt; 'WARNING');</v>
      </c>
    </row>
    <row r="1028" spans="1:17" x14ac:dyDescent="0.25">
      <c r="A1028" t="s">
        <v>4045</v>
      </c>
      <c r="B1028" t="s">
        <v>4042</v>
      </c>
      <c r="C1028" s="6">
        <v>42087</v>
      </c>
      <c r="D1028" s="3" t="s">
        <v>2463</v>
      </c>
      <c r="E1028" s="3">
        <v>405584</v>
      </c>
      <c r="F1028" t="s">
        <v>822</v>
      </c>
      <c r="G1028">
        <v>48</v>
      </c>
      <c r="H1028">
        <v>48</v>
      </c>
      <c r="I1028">
        <f t="shared" si="32"/>
        <v>2304</v>
      </c>
      <c r="J1028" t="s">
        <v>1022</v>
      </c>
      <c r="K1028" t="s">
        <v>1023</v>
      </c>
      <c r="L1028" s="5" t="s">
        <v>2915</v>
      </c>
      <c r="M1028">
        <v>453</v>
      </c>
      <c r="N1028" s="2" t="s">
        <v>4047</v>
      </c>
      <c r="O1028">
        <v>5584</v>
      </c>
      <c r="Q1028" t="str">
        <f t="shared" si="33"/>
        <v>nm3api_inv_sign.ins(p_iit_ne_id =&gt; n,p_effective_date =&gt;'24-Mar-2015' , p_admin_unit=&gt; 3, pf_std_sign_no =&gt; 'W3-3-48' , pf_graph_id =&gt; '453' , pf_show  =&gt; 'Y' , pf_mms_no  =&gt; '5584' , pf_sign_desc =&gt; 'SIGNAL AHEAD (SYMBOL)' , pf_wd =&gt; '48' , pf_ht  =&gt; '48' , pf_sq_ft_no =&gt; '2304' , pf_sign_strrm_no  =&gt; '405584' , pf_sz  =&gt; '48x48' , pf_color  =&gt; 'BLK/YLW' , pf_std_sign_typ  =&gt; 'WARNING');</v>
      </c>
    </row>
    <row r="1029" spans="1:17" x14ac:dyDescent="0.25">
      <c r="A1029" t="s">
        <v>4045</v>
      </c>
      <c r="B1029" t="s">
        <v>4042</v>
      </c>
      <c r="C1029" s="6">
        <v>42087</v>
      </c>
      <c r="D1029" s="3" t="s">
        <v>2464</v>
      </c>
      <c r="E1029" s="3" t="s">
        <v>2465</v>
      </c>
      <c r="F1029" t="s">
        <v>827</v>
      </c>
      <c r="G1029">
        <v>36</v>
      </c>
      <c r="H1029">
        <v>36</v>
      </c>
      <c r="I1029">
        <f t="shared" si="32"/>
        <v>1296</v>
      </c>
      <c r="J1029" t="s">
        <v>1022</v>
      </c>
      <c r="K1029" t="s">
        <v>1023</v>
      </c>
      <c r="L1029" s="5" t="s">
        <v>2466</v>
      </c>
      <c r="M1029">
        <v>1</v>
      </c>
      <c r="N1029" s="2" t="s">
        <v>4047</v>
      </c>
      <c r="Q1029" t="str">
        <f t="shared" si="33"/>
        <v>nm3api_inv_sign.ins(p_iit_ne_id =&gt; n,p_effective_date =&gt;'24-Mar-2015' , p_admin_unit=&gt; 3, pf_std_sign_no =&gt; 'W3-4-36' , pf_graph_id =&gt; '1' , pf_show  =&gt; 'Y' , pf_mms_no  =&gt; '' , pf_sign_desc =&gt; 'BE PREPARED TO STOP' , pf_wd =&gt; '36' , pf_ht  =&gt; '36' , pf_sq_ft_no =&gt; '1296' , pf_sign_strrm_no  =&gt; 'W3-4' , pf_sz  =&gt; '36x36' , pf_color  =&gt; 'BLK/YLW' , pf_std_sign_typ  =&gt; 'WARNING');</v>
      </c>
    </row>
    <row r="1030" spans="1:17" x14ac:dyDescent="0.25">
      <c r="A1030" t="s">
        <v>4045</v>
      </c>
      <c r="B1030" t="s">
        <v>4042</v>
      </c>
      <c r="C1030" s="6">
        <v>42087</v>
      </c>
      <c r="D1030" s="3" t="s">
        <v>2467</v>
      </c>
      <c r="E1030" s="3">
        <v>405036</v>
      </c>
      <c r="F1030" t="s">
        <v>827</v>
      </c>
      <c r="G1030">
        <v>36</v>
      </c>
      <c r="H1030">
        <v>36</v>
      </c>
      <c r="I1030">
        <f t="shared" si="32"/>
        <v>1296</v>
      </c>
      <c r="J1030" t="s">
        <v>2598</v>
      </c>
      <c r="K1030" t="s">
        <v>1023</v>
      </c>
      <c r="L1030" s="5" t="s">
        <v>2760</v>
      </c>
      <c r="M1030">
        <v>1</v>
      </c>
      <c r="N1030" s="2" t="s">
        <v>4047</v>
      </c>
      <c r="O1030">
        <v>5036</v>
      </c>
      <c r="Q1030" t="str">
        <f t="shared" si="33"/>
        <v>nm3api_inv_sign.ins(p_iit_ne_id =&gt; n,p_effective_date =&gt;'24-Mar-2015' , p_admin_unit=&gt; 3, pf_std_sign_no =&gt; 'W3-5-36' , pf_graph_id =&gt; '1' , pf_show  =&gt; 'Y' , pf_mms_no  =&gt; '5036' , pf_sign_desc =&gt; 'SPEED REDUCTION ADVANCE WARNING (SYMBOL)' , pf_wd =&gt; '36' , pf_ht  =&gt; '36' , pf_sq_ft_no =&gt; '1296' , pf_sign_strrm_no  =&gt; '405036' , pf_sz  =&gt; '36x36' , pf_color  =&gt; 'BLK/SIL/YLW' , pf_std_sign_typ  =&gt; 'WARNING');</v>
      </c>
    </row>
    <row r="1031" spans="1:17" x14ac:dyDescent="0.25">
      <c r="A1031" t="s">
        <v>4045</v>
      </c>
      <c r="B1031" t="s">
        <v>4042</v>
      </c>
      <c r="C1031" s="6">
        <v>42087</v>
      </c>
      <c r="D1031" s="3" t="s">
        <v>2468</v>
      </c>
      <c r="E1031" s="3">
        <v>405631</v>
      </c>
      <c r="F1031" t="s">
        <v>827</v>
      </c>
      <c r="G1031">
        <v>36</v>
      </c>
      <c r="H1031">
        <v>36</v>
      </c>
      <c r="I1031">
        <f t="shared" si="32"/>
        <v>1296</v>
      </c>
      <c r="J1031" t="s">
        <v>1022</v>
      </c>
      <c r="K1031" t="s">
        <v>1023</v>
      </c>
      <c r="L1031" s="5" t="s">
        <v>2916</v>
      </c>
      <c r="M1031">
        <v>89</v>
      </c>
      <c r="N1031" s="2" t="s">
        <v>4047</v>
      </c>
      <c r="O1031">
        <v>5631</v>
      </c>
      <c r="Q1031" t="str">
        <f t="shared" si="33"/>
        <v>nm3api_inv_sign.ins(p_iit_ne_id =&gt; n,p_effective_date =&gt;'24-Mar-2015' , p_admin_unit=&gt; 3, pf_std_sign_no =&gt; 'W3-5-36-30' , pf_graph_id =&gt; '89' , pf_show  =&gt; 'Y' , pf_mms_no  =&gt; '5631' , pf_sign_desc =&gt; 'SPEED LIMIT 30 AHEAD' , pf_wd =&gt; '36' , pf_ht  =&gt; '36' , pf_sq_ft_no =&gt; '1296' , pf_sign_strrm_no  =&gt; '405631' , pf_sz  =&gt; '36x36' , pf_color  =&gt; 'BLK/YLW' , pf_std_sign_typ  =&gt; 'WARNING');</v>
      </c>
    </row>
    <row r="1032" spans="1:17" x14ac:dyDescent="0.25">
      <c r="A1032" t="s">
        <v>4045</v>
      </c>
      <c r="B1032" t="s">
        <v>4042</v>
      </c>
      <c r="C1032" s="6">
        <v>42087</v>
      </c>
      <c r="D1032" s="3" t="s">
        <v>2469</v>
      </c>
      <c r="E1032" s="3">
        <v>405632</v>
      </c>
      <c r="F1032" t="s">
        <v>827</v>
      </c>
      <c r="G1032">
        <v>36</v>
      </c>
      <c r="H1032">
        <v>36</v>
      </c>
      <c r="I1032">
        <f t="shared" si="32"/>
        <v>1296</v>
      </c>
      <c r="J1032" t="s">
        <v>1022</v>
      </c>
      <c r="K1032" t="s">
        <v>1023</v>
      </c>
      <c r="L1032" s="5" t="s">
        <v>2917</v>
      </c>
      <c r="M1032">
        <v>89</v>
      </c>
      <c r="N1032" s="2" t="s">
        <v>4047</v>
      </c>
      <c r="O1032">
        <v>5632</v>
      </c>
      <c r="Q1032" t="str">
        <f t="shared" si="33"/>
        <v>nm3api_inv_sign.ins(p_iit_ne_id =&gt; n,p_effective_date =&gt;'24-Mar-2015' , p_admin_unit=&gt; 3, pf_std_sign_no =&gt; 'W3-5-36-40' , pf_graph_id =&gt; '89' , pf_show  =&gt; 'Y' , pf_mms_no  =&gt; '5632' , pf_sign_desc =&gt; 'SPEED LIMIT 40 AHEAD' , pf_wd =&gt; '36' , pf_ht  =&gt; '36' , pf_sq_ft_no =&gt; '1296' , pf_sign_strrm_no  =&gt; '405632' , pf_sz  =&gt; '36x36' , pf_color  =&gt; 'BLK/YLW' , pf_std_sign_typ  =&gt; 'WARNING');</v>
      </c>
    </row>
    <row r="1033" spans="1:17" x14ac:dyDescent="0.25">
      <c r="A1033" t="s">
        <v>4045</v>
      </c>
      <c r="B1033" t="s">
        <v>4042</v>
      </c>
      <c r="C1033" s="6">
        <v>42087</v>
      </c>
      <c r="D1033" s="3" t="s">
        <v>2470</v>
      </c>
      <c r="E1033" s="3">
        <v>405633</v>
      </c>
      <c r="F1033" t="s">
        <v>827</v>
      </c>
      <c r="G1033">
        <v>36</v>
      </c>
      <c r="H1033">
        <v>36</v>
      </c>
      <c r="I1033">
        <f t="shared" si="32"/>
        <v>1296</v>
      </c>
      <c r="J1033" t="s">
        <v>1022</v>
      </c>
      <c r="K1033" t="s">
        <v>1023</v>
      </c>
      <c r="L1033" s="5" t="s">
        <v>2918</v>
      </c>
      <c r="M1033">
        <v>89</v>
      </c>
      <c r="N1033" s="2" t="s">
        <v>4047</v>
      </c>
      <c r="O1033">
        <v>5633</v>
      </c>
      <c r="Q1033" t="str">
        <f t="shared" si="33"/>
        <v>nm3api_inv_sign.ins(p_iit_ne_id =&gt; n,p_effective_date =&gt;'24-Mar-2015' , p_admin_unit=&gt; 3, pf_std_sign_no =&gt; 'W3-5-36-45' , pf_graph_id =&gt; '89' , pf_show  =&gt; 'Y' , pf_mms_no  =&gt; '5633' , pf_sign_desc =&gt; 'SPEED LIMIT 45 AHEAD' , pf_wd =&gt; '36' , pf_ht  =&gt; '36' , pf_sq_ft_no =&gt; '1296' , pf_sign_strrm_no  =&gt; '405633' , pf_sz  =&gt; '36x36' , pf_color  =&gt; 'BLK/YLW' , pf_std_sign_typ  =&gt; 'WARNING');</v>
      </c>
    </row>
    <row r="1034" spans="1:17" x14ac:dyDescent="0.25">
      <c r="A1034" t="s">
        <v>4045</v>
      </c>
      <c r="B1034" t="s">
        <v>4042</v>
      </c>
      <c r="C1034" s="6">
        <v>42087</v>
      </c>
      <c r="D1034" s="3" t="s">
        <v>2471</v>
      </c>
      <c r="E1034" s="3">
        <v>405037</v>
      </c>
      <c r="F1034" t="s">
        <v>822</v>
      </c>
      <c r="G1034">
        <v>48</v>
      </c>
      <c r="H1034">
        <v>48</v>
      </c>
      <c r="I1034">
        <f t="shared" si="32"/>
        <v>2304</v>
      </c>
      <c r="J1034" t="s">
        <v>2598</v>
      </c>
      <c r="K1034" t="s">
        <v>1023</v>
      </c>
      <c r="L1034" s="5" t="s">
        <v>2760</v>
      </c>
      <c r="M1034">
        <v>1</v>
      </c>
      <c r="N1034" s="2" t="s">
        <v>4047</v>
      </c>
      <c r="O1034">
        <v>5037</v>
      </c>
      <c r="Q1034" t="str">
        <f t="shared" si="33"/>
        <v>nm3api_inv_sign.ins(p_iit_ne_id =&gt; n,p_effective_date =&gt;'24-Mar-2015' , p_admin_unit=&gt; 3, pf_std_sign_no =&gt; 'W3-5-48' , pf_graph_id =&gt; '1' , pf_show  =&gt; 'Y' , pf_mms_no  =&gt; '5037' , pf_sign_desc =&gt; 'SPEED REDUCTION ADVANCE WARNING (SYMBOL)' , pf_wd =&gt; '48' , pf_ht  =&gt; '48' , pf_sq_ft_no =&gt; '2304' , pf_sign_strrm_no  =&gt; '405037' , pf_sz  =&gt; '48x48' , pf_color  =&gt; 'BLK/SIL/YLW' , pf_std_sign_typ  =&gt; 'WARNING');</v>
      </c>
    </row>
    <row r="1035" spans="1:17" x14ac:dyDescent="0.25">
      <c r="A1035" t="s">
        <v>4045</v>
      </c>
      <c r="B1035" t="s">
        <v>4042</v>
      </c>
      <c r="C1035" s="6">
        <v>42087</v>
      </c>
      <c r="D1035" s="3" t="s">
        <v>2472</v>
      </c>
      <c r="E1035" s="3">
        <v>405634</v>
      </c>
      <c r="F1035" t="s">
        <v>822</v>
      </c>
      <c r="G1035">
        <v>48</v>
      </c>
      <c r="H1035">
        <v>48</v>
      </c>
      <c r="I1035">
        <f t="shared" si="32"/>
        <v>2304</v>
      </c>
      <c r="J1035" t="s">
        <v>1022</v>
      </c>
      <c r="K1035" t="s">
        <v>1023</v>
      </c>
      <c r="L1035" s="5" t="s">
        <v>2916</v>
      </c>
      <c r="M1035">
        <v>89</v>
      </c>
      <c r="N1035" s="2" t="s">
        <v>4047</v>
      </c>
      <c r="O1035">
        <v>5634</v>
      </c>
      <c r="Q1035" t="str">
        <f t="shared" si="33"/>
        <v>nm3api_inv_sign.ins(p_iit_ne_id =&gt; n,p_effective_date =&gt;'24-Mar-2015' , p_admin_unit=&gt; 3, pf_std_sign_no =&gt; 'W3-5-48-30' , pf_graph_id =&gt; '89' , pf_show  =&gt; 'Y' , pf_mms_no  =&gt; '5634' , pf_sign_desc =&gt; 'SPEED LIMIT 30 AHEAD' , pf_wd =&gt; '48' , pf_ht  =&gt; '48' , pf_sq_ft_no =&gt; '2304' , pf_sign_strrm_no  =&gt; '405634' , pf_sz  =&gt; '48x48' , pf_color  =&gt; 'BLK/YLW' , pf_std_sign_typ  =&gt; 'WARNING');</v>
      </c>
    </row>
    <row r="1036" spans="1:17" x14ac:dyDescent="0.25">
      <c r="A1036" t="s">
        <v>4045</v>
      </c>
      <c r="B1036" t="s">
        <v>4042</v>
      </c>
      <c r="C1036" s="6">
        <v>42087</v>
      </c>
      <c r="D1036" s="3" t="s">
        <v>2473</v>
      </c>
      <c r="E1036" s="3">
        <v>405635</v>
      </c>
      <c r="F1036" t="s">
        <v>822</v>
      </c>
      <c r="G1036">
        <v>48</v>
      </c>
      <c r="H1036">
        <v>48</v>
      </c>
      <c r="I1036">
        <f t="shared" si="32"/>
        <v>2304</v>
      </c>
      <c r="J1036" t="s">
        <v>1022</v>
      </c>
      <c r="K1036" t="s">
        <v>1023</v>
      </c>
      <c r="L1036" s="5" t="s">
        <v>2917</v>
      </c>
      <c r="M1036">
        <v>89</v>
      </c>
      <c r="N1036" s="2" t="s">
        <v>4047</v>
      </c>
      <c r="O1036">
        <v>5635</v>
      </c>
      <c r="Q1036" t="str">
        <f t="shared" si="33"/>
        <v>nm3api_inv_sign.ins(p_iit_ne_id =&gt; n,p_effective_date =&gt;'24-Mar-2015' , p_admin_unit=&gt; 3, pf_std_sign_no =&gt; 'W3-5-48-40' , pf_graph_id =&gt; '89' , pf_show  =&gt; 'Y' , pf_mms_no  =&gt; '5635' , pf_sign_desc =&gt; 'SPEED LIMIT 40 AHEAD' , pf_wd =&gt; '48' , pf_ht  =&gt; '48' , pf_sq_ft_no =&gt; '2304' , pf_sign_strrm_no  =&gt; '405635' , pf_sz  =&gt; '48x48' , pf_color  =&gt; 'BLK/YLW' , pf_std_sign_typ  =&gt; 'WARNING');</v>
      </c>
    </row>
    <row r="1037" spans="1:17" x14ac:dyDescent="0.25">
      <c r="A1037" t="s">
        <v>4045</v>
      </c>
      <c r="B1037" t="s">
        <v>4042</v>
      </c>
      <c r="C1037" s="6">
        <v>42087</v>
      </c>
      <c r="D1037" s="3" t="s">
        <v>2474</v>
      </c>
      <c r="E1037" s="3">
        <v>405636</v>
      </c>
      <c r="F1037" t="s">
        <v>822</v>
      </c>
      <c r="G1037">
        <v>48</v>
      </c>
      <c r="H1037">
        <v>48</v>
      </c>
      <c r="I1037">
        <f t="shared" si="32"/>
        <v>2304</v>
      </c>
      <c r="J1037" t="s">
        <v>1022</v>
      </c>
      <c r="K1037" t="s">
        <v>1023</v>
      </c>
      <c r="L1037" s="5" t="s">
        <v>2918</v>
      </c>
      <c r="M1037">
        <v>89</v>
      </c>
      <c r="N1037" s="2" t="s">
        <v>4047</v>
      </c>
      <c r="O1037">
        <v>5636</v>
      </c>
      <c r="Q1037" t="str">
        <f t="shared" si="33"/>
        <v>nm3api_inv_sign.ins(p_iit_ne_id =&gt; n,p_effective_date =&gt;'24-Mar-2015' , p_admin_unit=&gt; 3, pf_std_sign_no =&gt; 'W3-5-48-45' , pf_graph_id =&gt; '89' , pf_show  =&gt; 'Y' , pf_mms_no  =&gt; '5636' , pf_sign_desc =&gt; 'SPEED LIMIT 45 AHEAD' , pf_wd =&gt; '48' , pf_ht  =&gt; '48' , pf_sq_ft_no =&gt; '2304' , pf_sign_strrm_no  =&gt; '405636' , pf_sz  =&gt; '48x48' , pf_color  =&gt; 'BLK/YLW' , pf_std_sign_typ  =&gt; 'WARNING');</v>
      </c>
    </row>
    <row r="1038" spans="1:17" x14ac:dyDescent="0.25">
      <c r="A1038" t="s">
        <v>4045</v>
      </c>
      <c r="B1038" t="s">
        <v>4042</v>
      </c>
      <c r="C1038" s="6">
        <v>42087</v>
      </c>
      <c r="D1038" s="3" t="s">
        <v>2475</v>
      </c>
      <c r="E1038" s="3" t="s">
        <v>2476</v>
      </c>
      <c r="F1038" t="s">
        <v>827</v>
      </c>
      <c r="G1038">
        <v>36</v>
      </c>
      <c r="H1038">
        <v>36</v>
      </c>
      <c r="I1038">
        <f t="shared" si="32"/>
        <v>1296</v>
      </c>
      <c r="J1038" t="s">
        <v>1022</v>
      </c>
      <c r="K1038" t="s">
        <v>1023</v>
      </c>
      <c r="L1038" s="5" t="s">
        <v>2477</v>
      </c>
      <c r="M1038">
        <v>1</v>
      </c>
      <c r="N1038" s="2" t="s">
        <v>4047</v>
      </c>
      <c r="Q1038" t="str">
        <f t="shared" si="33"/>
        <v>nm3api_inv_sign.ins(p_iit_ne_id =&gt; n,p_effective_date =&gt;'24-Mar-2015' , p_admin_unit=&gt; 3, pf_std_sign_no =&gt; 'W3-5a-36' , pf_graph_id =&gt; '1' , pf_show  =&gt; 'Y' , pf_mms_no  =&gt; '' , pf_sign_desc =&gt; 'XX MPH SPEED ZONE AHEAD' , pf_wd =&gt; '36' , pf_ht  =&gt; '36' , pf_sq_ft_no =&gt; '1296' , pf_sign_strrm_no  =&gt; 'W3-5a' , pf_sz  =&gt; '36x36' , pf_color  =&gt; 'BLK/YLW' , pf_std_sign_typ  =&gt; 'WARNING');</v>
      </c>
    </row>
    <row r="1039" spans="1:17" x14ac:dyDescent="0.25">
      <c r="A1039" t="s">
        <v>4045</v>
      </c>
      <c r="B1039" t="s">
        <v>4042</v>
      </c>
      <c r="C1039" s="6">
        <v>42087</v>
      </c>
      <c r="D1039" s="3" t="s">
        <v>2478</v>
      </c>
      <c r="E1039" s="3" t="s">
        <v>2479</v>
      </c>
      <c r="F1039" t="s">
        <v>827</v>
      </c>
      <c r="G1039">
        <v>36</v>
      </c>
      <c r="H1039">
        <v>36</v>
      </c>
      <c r="I1039">
        <f t="shared" si="32"/>
        <v>1296</v>
      </c>
      <c r="J1039" t="s">
        <v>1022</v>
      </c>
      <c r="K1039" t="s">
        <v>1023</v>
      </c>
      <c r="L1039" s="5" t="s">
        <v>2480</v>
      </c>
      <c r="M1039">
        <v>1</v>
      </c>
      <c r="N1039" s="2" t="s">
        <v>4047</v>
      </c>
      <c r="Q1039" t="str">
        <f t="shared" si="33"/>
        <v>nm3api_inv_sign.ins(p_iit_ne_id =&gt; n,p_effective_date =&gt;'24-Mar-2015' , p_admin_unit=&gt; 3, pf_std_sign_no =&gt; 'W3-6-36' , pf_graph_id =&gt; '1' , pf_show  =&gt; 'Y' , pf_mms_no  =&gt; '' , pf_sign_desc =&gt; 'DRAW BRIDGE AHEAD' , pf_wd =&gt; '36' , pf_ht  =&gt; '36' , pf_sq_ft_no =&gt; '1296' , pf_sign_strrm_no  =&gt; 'W3-6' , pf_sz  =&gt; '36x36' , pf_color  =&gt; 'BLK/YLW' , pf_std_sign_typ  =&gt; 'WARNING');</v>
      </c>
    </row>
    <row r="1040" spans="1:17" x14ac:dyDescent="0.25">
      <c r="A1040" t="s">
        <v>4045</v>
      </c>
      <c r="B1040" t="s">
        <v>4042</v>
      </c>
      <c r="C1040" s="6">
        <v>42087</v>
      </c>
      <c r="D1040" s="3" t="s">
        <v>2481</v>
      </c>
      <c r="E1040" s="3" t="s">
        <v>2482</v>
      </c>
      <c r="F1040" t="s">
        <v>827</v>
      </c>
      <c r="G1040">
        <v>36</v>
      </c>
      <c r="H1040">
        <v>36</v>
      </c>
      <c r="I1040">
        <f t="shared" si="32"/>
        <v>1296</v>
      </c>
      <c r="J1040" t="s">
        <v>1022</v>
      </c>
      <c r="K1040" t="s">
        <v>1023</v>
      </c>
      <c r="L1040" s="5" t="s">
        <v>2483</v>
      </c>
      <c r="M1040">
        <v>1</v>
      </c>
      <c r="N1040" s="2" t="s">
        <v>4047</v>
      </c>
      <c r="Q1040" t="str">
        <f t="shared" si="33"/>
        <v>nm3api_inv_sign.ins(p_iit_ne_id =&gt; n,p_effective_date =&gt;'24-Mar-2015' , p_admin_unit=&gt; 3, pf_std_sign_no =&gt; 'W3-8-36' , pf_graph_id =&gt; '1' , pf_show  =&gt; 'Y' , pf_mms_no  =&gt; '' , pf_sign_desc =&gt; 'RAMP METERED WHEN FLASHING' , pf_wd =&gt; '36' , pf_ht  =&gt; '36' , pf_sq_ft_no =&gt; '1296' , pf_sign_strrm_no  =&gt; 'W3-8' , pf_sz  =&gt; '36x36' , pf_color  =&gt; 'BLK/YLW' , pf_std_sign_typ  =&gt; 'WARNING');</v>
      </c>
    </row>
    <row r="1041" spans="1:17" x14ac:dyDescent="0.25">
      <c r="A1041" t="s">
        <v>4045</v>
      </c>
      <c r="B1041" t="s">
        <v>4042</v>
      </c>
      <c r="C1041" s="6">
        <v>42087</v>
      </c>
      <c r="D1041" s="3" t="s">
        <v>2484</v>
      </c>
      <c r="E1041" s="3" t="s">
        <v>2485</v>
      </c>
      <c r="F1041" t="s">
        <v>825</v>
      </c>
      <c r="G1041">
        <v>30</v>
      </c>
      <c r="H1041">
        <v>30</v>
      </c>
      <c r="I1041">
        <f t="shared" si="32"/>
        <v>900</v>
      </c>
      <c r="J1041" t="s">
        <v>1022</v>
      </c>
      <c r="K1041" t="s">
        <v>1023</v>
      </c>
      <c r="L1041" s="5" t="s">
        <v>2919</v>
      </c>
      <c r="M1041">
        <v>454</v>
      </c>
      <c r="N1041" s="2" t="s">
        <v>4047</v>
      </c>
      <c r="Q1041" t="str">
        <f t="shared" si="33"/>
        <v>nm3api_inv_sign.ins(p_iit_ne_id =&gt; n,p_effective_date =&gt;'24-Mar-2015' , p_admin_unit=&gt; 3, pf_std_sign_no =&gt; 'W4-1L-30' , pf_graph_id =&gt; '454' , pf_show  =&gt; 'Y' , pf_mms_no  =&gt; '' , pf_sign_desc =&gt; 'MERGE LEFT (SYMBOL)' , pf_wd =&gt; '30' , pf_ht  =&gt; '30' , pf_sq_ft_no =&gt; '900' , pf_sign_strrm_no  =&gt; 'W4-1L' , pf_sz  =&gt; '30x30' , pf_color  =&gt; 'BLK/YLW' , pf_std_sign_typ  =&gt; 'WARNING');</v>
      </c>
    </row>
    <row r="1042" spans="1:17" x14ac:dyDescent="0.25">
      <c r="A1042" t="s">
        <v>4045</v>
      </c>
      <c r="B1042" t="s">
        <v>4042</v>
      </c>
      <c r="C1042" s="6">
        <v>42087</v>
      </c>
      <c r="D1042" s="3" t="s">
        <v>2486</v>
      </c>
      <c r="E1042" s="3" t="s">
        <v>2485</v>
      </c>
      <c r="F1042" t="s">
        <v>827</v>
      </c>
      <c r="G1042">
        <v>36</v>
      </c>
      <c r="H1042">
        <v>36</v>
      </c>
      <c r="I1042">
        <f t="shared" si="32"/>
        <v>1296</v>
      </c>
      <c r="J1042" t="s">
        <v>1022</v>
      </c>
      <c r="K1042" t="s">
        <v>1023</v>
      </c>
      <c r="L1042" s="5" t="s">
        <v>2919</v>
      </c>
      <c r="M1042">
        <v>1</v>
      </c>
      <c r="N1042" s="2" t="s">
        <v>4047</v>
      </c>
      <c r="Q1042" t="str">
        <f t="shared" si="33"/>
        <v>nm3api_inv_sign.ins(p_iit_ne_id =&gt; n,p_effective_date =&gt;'24-Mar-2015' , p_admin_unit=&gt; 3, pf_std_sign_no =&gt; 'W4-1L-36' , pf_graph_id =&gt; '1' , pf_show  =&gt; 'Y' , pf_mms_no  =&gt; '' , pf_sign_desc =&gt; 'MERGE LEFT (SYMBOL)' , pf_wd =&gt; '36' , pf_ht  =&gt; '36' , pf_sq_ft_no =&gt; '1296' , pf_sign_strrm_no  =&gt; 'W4-1L' , pf_sz  =&gt; '36x36' , pf_color  =&gt; 'BLK/YLW' , pf_std_sign_typ  =&gt; 'WARNING');</v>
      </c>
    </row>
    <row r="1043" spans="1:17" x14ac:dyDescent="0.25">
      <c r="A1043" t="s">
        <v>4045</v>
      </c>
      <c r="B1043" t="s">
        <v>4042</v>
      </c>
      <c r="C1043" s="6">
        <v>42087</v>
      </c>
      <c r="D1043" s="3" t="s">
        <v>2487</v>
      </c>
      <c r="E1043" s="3">
        <v>405605</v>
      </c>
      <c r="F1043" t="s">
        <v>822</v>
      </c>
      <c r="G1043">
        <v>48</v>
      </c>
      <c r="H1043">
        <v>48</v>
      </c>
      <c r="I1043">
        <f t="shared" si="32"/>
        <v>2304</v>
      </c>
      <c r="J1043" t="s">
        <v>1022</v>
      </c>
      <c r="K1043" t="s">
        <v>1023</v>
      </c>
      <c r="L1043" s="5" t="s">
        <v>2919</v>
      </c>
      <c r="M1043">
        <v>454</v>
      </c>
      <c r="N1043" s="2" t="s">
        <v>4047</v>
      </c>
      <c r="O1043">
        <v>5605</v>
      </c>
      <c r="Q1043" t="str">
        <f t="shared" si="33"/>
        <v>nm3api_inv_sign.ins(p_iit_ne_id =&gt; n,p_effective_date =&gt;'24-Mar-2015' , p_admin_unit=&gt; 3, pf_std_sign_no =&gt; 'W4-1L-48' , pf_graph_id =&gt; '454' , pf_show  =&gt; 'Y' , pf_mms_no  =&gt; '5605' , pf_sign_desc =&gt; 'MERGE LEFT (SYMBOL)' , pf_wd =&gt; '48' , pf_ht  =&gt; '48' , pf_sq_ft_no =&gt; '2304' , pf_sign_strrm_no  =&gt; '405605' , pf_sz  =&gt; '48x48' , pf_color  =&gt; 'BLK/YLW' , pf_std_sign_typ  =&gt; 'WARNING');</v>
      </c>
    </row>
    <row r="1044" spans="1:17" x14ac:dyDescent="0.25">
      <c r="A1044" t="s">
        <v>4045</v>
      </c>
      <c r="B1044" t="s">
        <v>4042</v>
      </c>
      <c r="C1044" s="6">
        <v>42087</v>
      </c>
      <c r="D1044" s="3" t="s">
        <v>2488</v>
      </c>
      <c r="E1044" s="3" t="s">
        <v>2489</v>
      </c>
      <c r="F1044" t="s">
        <v>825</v>
      </c>
      <c r="G1044">
        <v>30</v>
      </c>
      <c r="H1044">
        <v>30</v>
      </c>
      <c r="I1044">
        <f t="shared" si="32"/>
        <v>900</v>
      </c>
      <c r="J1044" t="s">
        <v>1022</v>
      </c>
      <c r="K1044" t="s">
        <v>1023</v>
      </c>
      <c r="L1044" s="5" t="s">
        <v>2920</v>
      </c>
      <c r="M1044">
        <v>454</v>
      </c>
      <c r="N1044" s="2" t="s">
        <v>4047</v>
      </c>
      <c r="Q1044" t="str">
        <f t="shared" si="33"/>
        <v>nm3api_inv_sign.ins(p_iit_ne_id =&gt; n,p_effective_date =&gt;'24-Mar-2015' , p_admin_unit=&gt; 3, pf_std_sign_no =&gt; 'W4-1R-30' , pf_graph_id =&gt; '454' , pf_show  =&gt; 'Y' , pf_mms_no  =&gt; '' , pf_sign_desc =&gt; 'MERGE RIGHT (SYMBOL)' , pf_wd =&gt; '30' , pf_ht  =&gt; '30' , pf_sq_ft_no =&gt; '900' , pf_sign_strrm_no  =&gt; 'W4-1R' , pf_sz  =&gt; '30x30' , pf_color  =&gt; 'BLK/YLW' , pf_std_sign_typ  =&gt; 'WARNING');</v>
      </c>
    </row>
    <row r="1045" spans="1:17" x14ac:dyDescent="0.25">
      <c r="A1045" t="s">
        <v>4045</v>
      </c>
      <c r="B1045" t="s">
        <v>4042</v>
      </c>
      <c r="C1045" s="6">
        <v>42087</v>
      </c>
      <c r="D1045" s="3" t="s">
        <v>2490</v>
      </c>
      <c r="E1045" s="3" t="s">
        <v>2489</v>
      </c>
      <c r="F1045" t="s">
        <v>827</v>
      </c>
      <c r="G1045">
        <v>36</v>
      </c>
      <c r="H1045">
        <v>36</v>
      </c>
      <c r="I1045">
        <f t="shared" si="32"/>
        <v>1296</v>
      </c>
      <c r="J1045" t="s">
        <v>1022</v>
      </c>
      <c r="K1045" t="s">
        <v>1023</v>
      </c>
      <c r="L1045" s="5" t="s">
        <v>2920</v>
      </c>
      <c r="M1045">
        <v>1</v>
      </c>
      <c r="N1045" s="2" t="s">
        <v>4047</v>
      </c>
      <c r="Q1045" t="str">
        <f t="shared" si="33"/>
        <v>nm3api_inv_sign.ins(p_iit_ne_id =&gt; n,p_effective_date =&gt;'24-Mar-2015' , p_admin_unit=&gt; 3, pf_std_sign_no =&gt; 'W4-1R-36' , pf_graph_id =&gt; '1' , pf_show  =&gt; 'Y' , pf_mms_no  =&gt; '' , pf_sign_desc =&gt; 'MERGE RIGHT (SYMBOL)' , pf_wd =&gt; '36' , pf_ht  =&gt; '36' , pf_sq_ft_no =&gt; '1296' , pf_sign_strrm_no  =&gt; 'W4-1R' , pf_sz  =&gt; '36x36' , pf_color  =&gt; 'BLK/YLW' , pf_std_sign_typ  =&gt; 'WARNING');</v>
      </c>
    </row>
    <row r="1046" spans="1:17" x14ac:dyDescent="0.25">
      <c r="A1046" t="s">
        <v>4045</v>
      </c>
      <c r="B1046" t="s">
        <v>4042</v>
      </c>
      <c r="C1046" s="6">
        <v>42087</v>
      </c>
      <c r="D1046" s="3" t="s">
        <v>2491</v>
      </c>
      <c r="E1046" s="3">
        <v>405606</v>
      </c>
      <c r="F1046" t="s">
        <v>822</v>
      </c>
      <c r="G1046">
        <v>48</v>
      </c>
      <c r="H1046">
        <v>48</v>
      </c>
      <c r="I1046">
        <f t="shared" si="32"/>
        <v>2304</v>
      </c>
      <c r="J1046" t="s">
        <v>1022</v>
      </c>
      <c r="K1046" t="s">
        <v>1023</v>
      </c>
      <c r="L1046" s="5" t="s">
        <v>2920</v>
      </c>
      <c r="M1046">
        <v>454</v>
      </c>
      <c r="N1046" s="2" t="s">
        <v>4047</v>
      </c>
      <c r="O1046">
        <v>5606</v>
      </c>
      <c r="Q1046" t="str">
        <f t="shared" si="33"/>
        <v>nm3api_inv_sign.ins(p_iit_ne_id =&gt; n,p_effective_date =&gt;'24-Mar-2015' , p_admin_unit=&gt; 3, pf_std_sign_no =&gt; 'W4-1R-48' , pf_graph_id =&gt; '454' , pf_show  =&gt; 'Y' , pf_mms_no  =&gt; '5606' , pf_sign_desc =&gt; 'MERGE RIGHT (SYMBOL)' , pf_wd =&gt; '48' , pf_ht  =&gt; '48' , pf_sq_ft_no =&gt; '2304' , pf_sign_strrm_no  =&gt; '405606' , pf_sz  =&gt; '48x48' , pf_color  =&gt; 'BLK/YLW' , pf_std_sign_typ  =&gt; 'WARNING');</v>
      </c>
    </row>
    <row r="1047" spans="1:17" x14ac:dyDescent="0.25">
      <c r="A1047" t="s">
        <v>4045</v>
      </c>
      <c r="B1047" t="s">
        <v>4042</v>
      </c>
      <c r="C1047" s="6">
        <v>42087</v>
      </c>
      <c r="D1047" s="3" t="s">
        <v>2492</v>
      </c>
      <c r="E1047" s="3">
        <v>405608</v>
      </c>
      <c r="F1047" t="s">
        <v>827</v>
      </c>
      <c r="G1047">
        <v>36</v>
      </c>
      <c r="H1047">
        <v>36</v>
      </c>
      <c r="I1047">
        <f t="shared" si="32"/>
        <v>1296</v>
      </c>
      <c r="J1047" t="s">
        <v>1022</v>
      </c>
      <c r="K1047" t="s">
        <v>1023</v>
      </c>
      <c r="L1047" s="5" t="s">
        <v>2604</v>
      </c>
      <c r="M1047">
        <v>455</v>
      </c>
      <c r="N1047" s="2" t="s">
        <v>4047</v>
      </c>
      <c r="O1047">
        <v>5608</v>
      </c>
      <c r="Q1047" t="str">
        <f t="shared" si="33"/>
        <v>nm3api_inv_sign.ins(p_iit_ne_id =&gt; n,p_effective_date =&gt;'24-Mar-2015' , p_admin_unit=&gt; 3, pf_std_sign_no =&gt; 'W4-2L-36' , pf_graph_id =&gt; '455' , pf_show  =&gt; 'Y' , pf_mms_no  =&gt; '5608' , pf_sign_desc =&gt; 'LEFT LANE ENDS (SYMBOL)' , pf_wd =&gt; '36' , pf_ht  =&gt; '36' , pf_sq_ft_no =&gt; '1296' , pf_sign_strrm_no  =&gt; '405608' , pf_sz  =&gt; '36x36' , pf_color  =&gt; 'BLK/YLW' , pf_std_sign_typ  =&gt; 'WARNING');</v>
      </c>
    </row>
    <row r="1048" spans="1:17" x14ac:dyDescent="0.25">
      <c r="A1048" t="s">
        <v>4045</v>
      </c>
      <c r="B1048" t="s">
        <v>4042</v>
      </c>
      <c r="C1048" s="6">
        <v>42087</v>
      </c>
      <c r="D1048" s="3" t="s">
        <v>2493</v>
      </c>
      <c r="E1048" s="3">
        <v>405609</v>
      </c>
      <c r="F1048" t="s">
        <v>822</v>
      </c>
      <c r="G1048">
        <v>48</v>
      </c>
      <c r="H1048">
        <v>48</v>
      </c>
      <c r="I1048">
        <f t="shared" si="32"/>
        <v>2304</v>
      </c>
      <c r="J1048" t="s">
        <v>1022</v>
      </c>
      <c r="K1048" t="s">
        <v>1023</v>
      </c>
      <c r="L1048" s="5" t="s">
        <v>2604</v>
      </c>
      <c r="M1048">
        <v>455</v>
      </c>
      <c r="N1048" s="2" t="s">
        <v>4047</v>
      </c>
      <c r="O1048">
        <v>5609</v>
      </c>
      <c r="Q1048" t="str">
        <f t="shared" si="33"/>
        <v>nm3api_inv_sign.ins(p_iit_ne_id =&gt; n,p_effective_date =&gt;'24-Mar-2015' , p_admin_unit=&gt; 3, pf_std_sign_no =&gt; 'W4-2L-48' , pf_graph_id =&gt; '455' , pf_show  =&gt; 'Y' , pf_mms_no  =&gt; '5609' , pf_sign_desc =&gt; 'LEFT LANE ENDS (SYMBOL)' , pf_wd =&gt; '48' , pf_ht  =&gt; '48' , pf_sq_ft_no =&gt; '2304' , pf_sign_strrm_no  =&gt; '405609' , pf_sz  =&gt; '48x48' , pf_color  =&gt; 'BLK/YLW' , pf_std_sign_typ  =&gt; 'WARNING');</v>
      </c>
    </row>
    <row r="1049" spans="1:17" x14ac:dyDescent="0.25">
      <c r="A1049" t="s">
        <v>4045</v>
      </c>
      <c r="B1049" t="s">
        <v>4042</v>
      </c>
      <c r="C1049" s="6">
        <v>42087</v>
      </c>
      <c r="D1049" s="3" t="s">
        <v>2494</v>
      </c>
      <c r="E1049" s="3">
        <v>405609</v>
      </c>
      <c r="F1049" t="s">
        <v>822</v>
      </c>
      <c r="G1049">
        <v>48</v>
      </c>
      <c r="H1049">
        <v>48</v>
      </c>
      <c r="I1049">
        <f t="shared" si="32"/>
        <v>2304</v>
      </c>
      <c r="J1049" t="s">
        <v>1022</v>
      </c>
      <c r="K1049" t="s">
        <v>1023</v>
      </c>
      <c r="L1049" s="5" t="s">
        <v>2604</v>
      </c>
      <c r="M1049">
        <v>455</v>
      </c>
      <c r="N1049" s="2" t="s">
        <v>4047</v>
      </c>
      <c r="O1049">
        <v>5609</v>
      </c>
      <c r="Q1049" t="str">
        <f t="shared" si="33"/>
        <v>nm3api_inv_sign.ins(p_iit_ne_id =&gt; n,p_effective_date =&gt;'24-Mar-2015' , p_admin_unit=&gt; 3, pf_std_sign_no =&gt; 'W4-2LT48' , pf_graph_id =&gt; '455' , pf_show  =&gt; 'Y' , pf_mms_no  =&gt; '5609' , pf_sign_desc =&gt; 'LEFT LANE ENDS (SYMBOL)' , pf_wd =&gt; '48' , pf_ht  =&gt; '48' , pf_sq_ft_no =&gt; '2304' , pf_sign_strrm_no  =&gt; '405609' , pf_sz  =&gt; '48x48' , pf_color  =&gt; 'BLK/YLW' , pf_std_sign_typ  =&gt; 'WARNING');</v>
      </c>
    </row>
    <row r="1050" spans="1:17" x14ac:dyDescent="0.25">
      <c r="A1050" t="s">
        <v>4045</v>
      </c>
      <c r="B1050" t="s">
        <v>4042</v>
      </c>
      <c r="C1050" s="6">
        <v>42087</v>
      </c>
      <c r="D1050" s="3" t="s">
        <v>2495</v>
      </c>
      <c r="E1050" s="3" t="s">
        <v>2496</v>
      </c>
      <c r="F1050" t="s">
        <v>827</v>
      </c>
      <c r="G1050">
        <v>36</v>
      </c>
      <c r="H1050">
        <v>36</v>
      </c>
      <c r="I1050">
        <f t="shared" si="32"/>
        <v>1296</v>
      </c>
      <c r="J1050" t="s">
        <v>1022</v>
      </c>
      <c r="K1050" t="s">
        <v>1023</v>
      </c>
      <c r="L1050" s="5" t="s">
        <v>2921</v>
      </c>
      <c r="M1050">
        <v>1</v>
      </c>
      <c r="N1050" s="2" t="s">
        <v>4047</v>
      </c>
      <c r="Q1050" t="str">
        <f t="shared" si="33"/>
        <v>nm3api_inv_sign.ins(p_iit_ne_id =&gt; n,p_effective_date =&gt;'24-Mar-2015' , p_admin_unit=&gt; 3, pf_std_sign_no =&gt; 'W4-2R-36' , pf_graph_id =&gt; '1' , pf_show  =&gt; 'Y' , pf_mms_no  =&gt; '' , pf_sign_desc =&gt; 'RIGHT LANE ENDS (SYMBOL)' , pf_wd =&gt; '36' , pf_ht  =&gt; '36' , pf_sq_ft_no =&gt; '1296' , pf_sign_strrm_no  =&gt; 'W4-2R' , pf_sz  =&gt; '36x36' , pf_color  =&gt; 'BLK/YLW' , pf_std_sign_typ  =&gt; 'WARNING');</v>
      </c>
    </row>
    <row r="1051" spans="1:17" x14ac:dyDescent="0.25">
      <c r="A1051" t="s">
        <v>4045</v>
      </c>
      <c r="B1051" t="s">
        <v>4042</v>
      </c>
      <c r="C1051" s="6">
        <v>42087</v>
      </c>
      <c r="D1051" s="3" t="s">
        <v>2497</v>
      </c>
      <c r="E1051" s="3">
        <v>405611</v>
      </c>
      <c r="F1051" t="s">
        <v>822</v>
      </c>
      <c r="G1051">
        <v>48</v>
      </c>
      <c r="H1051">
        <v>48</v>
      </c>
      <c r="I1051">
        <f t="shared" si="32"/>
        <v>2304</v>
      </c>
      <c r="J1051" t="s">
        <v>1022</v>
      </c>
      <c r="K1051" t="s">
        <v>1023</v>
      </c>
      <c r="L1051" s="5" t="s">
        <v>2921</v>
      </c>
      <c r="M1051">
        <v>455</v>
      </c>
      <c r="N1051" s="2" t="s">
        <v>4047</v>
      </c>
      <c r="O1051">
        <v>5611</v>
      </c>
      <c r="Q1051" t="str">
        <f t="shared" si="33"/>
        <v>nm3api_inv_sign.ins(p_iit_ne_id =&gt; n,p_effective_date =&gt;'24-Mar-2015' , p_admin_unit=&gt; 3, pf_std_sign_no =&gt; 'W4-2R-48' , pf_graph_id =&gt; '455' , pf_show  =&gt; 'Y' , pf_mms_no  =&gt; '5611' , pf_sign_desc =&gt; 'RIGHT LANE ENDS (SYMBOL)' , pf_wd =&gt; '48' , pf_ht  =&gt; '48' , pf_sq_ft_no =&gt; '2304' , pf_sign_strrm_no  =&gt; '405611' , pf_sz  =&gt; '48x48' , pf_color  =&gt; 'BLK/YLW' , pf_std_sign_typ  =&gt; 'WARNING');</v>
      </c>
    </row>
    <row r="1052" spans="1:17" x14ac:dyDescent="0.25">
      <c r="A1052" t="s">
        <v>4045</v>
      </c>
      <c r="B1052" t="s">
        <v>4042</v>
      </c>
      <c r="C1052" s="6">
        <v>42087</v>
      </c>
      <c r="D1052" s="3" t="s">
        <v>2498</v>
      </c>
      <c r="E1052" s="3" t="s">
        <v>2499</v>
      </c>
      <c r="F1052" t="s">
        <v>827</v>
      </c>
      <c r="G1052">
        <v>36</v>
      </c>
      <c r="H1052">
        <v>36</v>
      </c>
      <c r="I1052">
        <f t="shared" si="32"/>
        <v>1296</v>
      </c>
      <c r="J1052" t="s">
        <v>1022</v>
      </c>
      <c r="K1052" t="s">
        <v>1023</v>
      </c>
      <c r="L1052" s="5" t="s">
        <v>2922</v>
      </c>
      <c r="M1052">
        <v>1</v>
      </c>
      <c r="N1052" s="2" t="s">
        <v>4047</v>
      </c>
      <c r="Q1052" t="str">
        <f t="shared" si="33"/>
        <v>nm3api_inv_sign.ins(p_iit_ne_id =&gt; n,p_effective_date =&gt;'24-Mar-2015' , p_admin_unit=&gt; 3, pf_std_sign_no =&gt; 'W4-3L-36' , pf_graph_id =&gt; '1' , pf_show  =&gt; 'Y' , pf_mms_no  =&gt; '' , pf_sign_desc =&gt; 'ADDED LANE LEFT (SYMBOL)' , pf_wd =&gt; '36' , pf_ht  =&gt; '36' , pf_sq_ft_no =&gt; '1296' , pf_sign_strrm_no  =&gt; 'W4-3L' , pf_sz  =&gt; '36x36' , pf_color  =&gt; 'BLK/YLW' , pf_std_sign_typ  =&gt; 'WARNING');</v>
      </c>
    </row>
    <row r="1053" spans="1:17" x14ac:dyDescent="0.25">
      <c r="A1053" t="s">
        <v>4045</v>
      </c>
      <c r="B1053" t="s">
        <v>4042</v>
      </c>
      <c r="C1053" s="6">
        <v>42087</v>
      </c>
      <c r="D1053" s="3" t="s">
        <v>2500</v>
      </c>
      <c r="E1053" s="3" t="s">
        <v>2499</v>
      </c>
      <c r="F1053" t="s">
        <v>822</v>
      </c>
      <c r="G1053">
        <v>48</v>
      </c>
      <c r="H1053">
        <v>48</v>
      </c>
      <c r="I1053">
        <f t="shared" si="32"/>
        <v>2304</v>
      </c>
      <c r="J1053" t="s">
        <v>1022</v>
      </c>
      <c r="K1053" t="s">
        <v>1023</v>
      </c>
      <c r="L1053" s="5" t="s">
        <v>2922</v>
      </c>
      <c r="M1053">
        <v>1</v>
      </c>
      <c r="N1053" s="2" t="s">
        <v>4047</v>
      </c>
      <c r="Q1053" t="str">
        <f t="shared" si="33"/>
        <v>nm3api_inv_sign.ins(p_iit_ne_id =&gt; n,p_effective_date =&gt;'24-Mar-2015' , p_admin_unit=&gt; 3, pf_std_sign_no =&gt; 'W4-3L-48' , pf_graph_id =&gt; '1' , pf_show  =&gt; 'Y' , pf_mms_no  =&gt; '' , pf_sign_desc =&gt; 'ADDED LANE LEFT (SYMBOL)' , pf_wd =&gt; '48' , pf_ht  =&gt; '48' , pf_sq_ft_no =&gt; '2304' , pf_sign_strrm_no  =&gt; 'W4-3L' , pf_sz  =&gt; '48x48' , pf_color  =&gt; 'BLK/YLW' , pf_std_sign_typ  =&gt; 'WARNING');</v>
      </c>
    </row>
    <row r="1054" spans="1:17" x14ac:dyDescent="0.25">
      <c r="A1054" t="s">
        <v>4045</v>
      </c>
      <c r="B1054" t="s">
        <v>4042</v>
      </c>
      <c r="C1054" s="6">
        <v>42087</v>
      </c>
      <c r="D1054" s="3" t="s">
        <v>2501</v>
      </c>
      <c r="E1054" s="3" t="s">
        <v>2502</v>
      </c>
      <c r="F1054" t="s">
        <v>827</v>
      </c>
      <c r="G1054">
        <v>36</v>
      </c>
      <c r="H1054">
        <v>36</v>
      </c>
      <c r="I1054">
        <f t="shared" si="32"/>
        <v>1296</v>
      </c>
      <c r="J1054" t="s">
        <v>1022</v>
      </c>
      <c r="K1054" t="s">
        <v>1023</v>
      </c>
      <c r="L1054" s="5" t="s">
        <v>2923</v>
      </c>
      <c r="M1054">
        <v>1</v>
      </c>
      <c r="N1054" s="2" t="s">
        <v>4047</v>
      </c>
      <c r="Q1054" t="str">
        <f t="shared" si="33"/>
        <v>nm3api_inv_sign.ins(p_iit_ne_id =&gt; n,p_effective_date =&gt;'24-Mar-2015' , p_admin_unit=&gt; 3, pf_std_sign_no =&gt; 'W4-3R-36' , pf_graph_id =&gt; '1' , pf_show  =&gt; 'Y' , pf_mms_no  =&gt; '' , pf_sign_desc =&gt; 'ADDED LANE RIGHT (SYMBOL)' , pf_wd =&gt; '36' , pf_ht  =&gt; '36' , pf_sq_ft_no =&gt; '1296' , pf_sign_strrm_no  =&gt; 'W4-3R' , pf_sz  =&gt; '36x36' , pf_color  =&gt; 'BLK/YLW' , pf_std_sign_typ  =&gt; 'WARNING');</v>
      </c>
    </row>
    <row r="1055" spans="1:17" x14ac:dyDescent="0.25">
      <c r="A1055" t="s">
        <v>4045</v>
      </c>
      <c r="B1055" t="s">
        <v>4042</v>
      </c>
      <c r="C1055" s="6">
        <v>42087</v>
      </c>
      <c r="D1055" s="3" t="s">
        <v>2503</v>
      </c>
      <c r="E1055" s="3" t="s">
        <v>2502</v>
      </c>
      <c r="F1055" t="s">
        <v>822</v>
      </c>
      <c r="G1055">
        <v>48</v>
      </c>
      <c r="H1055">
        <v>48</v>
      </c>
      <c r="I1055">
        <f t="shared" si="32"/>
        <v>2304</v>
      </c>
      <c r="J1055" t="s">
        <v>1022</v>
      </c>
      <c r="K1055" t="s">
        <v>1023</v>
      </c>
      <c r="L1055" s="5" t="s">
        <v>2923</v>
      </c>
      <c r="M1055">
        <v>1</v>
      </c>
      <c r="N1055" s="2" t="s">
        <v>4047</v>
      </c>
      <c r="Q1055" t="str">
        <f t="shared" si="33"/>
        <v>nm3api_inv_sign.ins(p_iit_ne_id =&gt; n,p_effective_date =&gt;'24-Mar-2015' , p_admin_unit=&gt; 3, pf_std_sign_no =&gt; 'W4-3R-48' , pf_graph_id =&gt; '1' , pf_show  =&gt; 'Y' , pf_mms_no  =&gt; '' , pf_sign_desc =&gt; 'ADDED LANE RIGHT (SYMBOL)' , pf_wd =&gt; '48' , pf_ht  =&gt; '48' , pf_sq_ft_no =&gt; '2304' , pf_sign_strrm_no  =&gt; 'W4-3R' , pf_sz  =&gt; '48x48' , pf_color  =&gt; 'BLK/YLW' , pf_std_sign_typ  =&gt; 'WARNING');</v>
      </c>
    </row>
    <row r="1056" spans="1:17" x14ac:dyDescent="0.25">
      <c r="A1056" t="s">
        <v>4045</v>
      </c>
      <c r="B1056" t="s">
        <v>4042</v>
      </c>
      <c r="C1056" s="6">
        <v>42087</v>
      </c>
      <c r="D1056" s="3" t="s">
        <v>2504</v>
      </c>
      <c r="E1056" s="3" t="s">
        <v>2505</v>
      </c>
      <c r="F1056" t="s">
        <v>1207</v>
      </c>
      <c r="G1056">
        <v>36</v>
      </c>
      <c r="H1056">
        <v>18</v>
      </c>
      <c r="I1056">
        <f t="shared" si="32"/>
        <v>648</v>
      </c>
      <c r="J1056" t="s">
        <v>1022</v>
      </c>
      <c r="K1056" t="s">
        <v>1023</v>
      </c>
      <c r="L1056" s="5" t="s">
        <v>2506</v>
      </c>
      <c r="M1056">
        <v>1</v>
      </c>
      <c r="N1056" s="2" t="s">
        <v>4047</v>
      </c>
      <c r="Q1056" t="str">
        <f t="shared" si="33"/>
        <v>nm3api_inv_sign.ins(p_iit_ne_id =&gt; n,p_effective_date =&gt;'24-Mar-2015' , p_admin_unit=&gt; 3, pf_std_sign_no =&gt; 'W4-4a-18' , pf_graph_id =&gt; '1' , pf_show  =&gt; 'Y' , pf_mms_no  =&gt; '' , pf_sign_desc =&gt; 'TRAFFIC FROM LEFT DOES NOT STOP' , pf_wd =&gt; '36' , pf_ht  =&gt; '18' , pf_sq_ft_no =&gt; '648' , pf_sign_strrm_no  =&gt; 'W4-4a' , pf_sz  =&gt; '36x18' , pf_color  =&gt; 'BLK/YLW' , pf_std_sign_typ  =&gt; 'WARNING');</v>
      </c>
    </row>
    <row r="1057" spans="1:17" x14ac:dyDescent="0.25">
      <c r="A1057" t="s">
        <v>4045</v>
      </c>
      <c r="B1057" t="s">
        <v>4042</v>
      </c>
      <c r="C1057" s="6">
        <v>42087</v>
      </c>
      <c r="D1057" s="3" t="s">
        <v>2507</v>
      </c>
      <c r="E1057" s="3" t="s">
        <v>2508</v>
      </c>
      <c r="F1057" t="s">
        <v>1207</v>
      </c>
      <c r="G1057">
        <v>36</v>
      </c>
      <c r="H1057">
        <v>18</v>
      </c>
      <c r="I1057">
        <f t="shared" si="32"/>
        <v>648</v>
      </c>
      <c r="J1057" t="s">
        <v>1022</v>
      </c>
      <c r="K1057" t="s">
        <v>1023</v>
      </c>
      <c r="L1057" s="5" t="s">
        <v>2509</v>
      </c>
      <c r="M1057">
        <v>1</v>
      </c>
      <c r="N1057" s="2" t="s">
        <v>4047</v>
      </c>
      <c r="Q1057" t="str">
        <f t="shared" si="33"/>
        <v>nm3api_inv_sign.ins(p_iit_ne_id =&gt; n,p_effective_date =&gt;'24-Mar-2015' , p_admin_unit=&gt; 3, pf_std_sign_no =&gt; 'W4-4b-18' , pf_graph_id =&gt; '1' , pf_show  =&gt; 'Y' , pf_mms_no  =&gt; '' , pf_sign_desc =&gt; 'ONCOMING TRAFFIC DOES NOT STOP' , pf_wd =&gt; '36' , pf_ht  =&gt; '18' , pf_sq_ft_no =&gt; '648' , pf_sign_strrm_no  =&gt; 'W4-4b' , pf_sz  =&gt; '36x18' , pf_color  =&gt; 'BLK/YLW' , pf_std_sign_typ  =&gt; 'WARNING');</v>
      </c>
    </row>
    <row r="1058" spans="1:17" x14ac:dyDescent="0.25">
      <c r="A1058" t="s">
        <v>4045</v>
      </c>
      <c r="B1058" t="s">
        <v>4042</v>
      </c>
      <c r="C1058" s="6">
        <v>42087</v>
      </c>
      <c r="D1058" s="3" t="s">
        <v>2510</v>
      </c>
      <c r="E1058" s="3" t="s">
        <v>2511</v>
      </c>
      <c r="F1058" t="s">
        <v>1207</v>
      </c>
      <c r="G1058">
        <v>36</v>
      </c>
      <c r="H1058">
        <v>18</v>
      </c>
      <c r="I1058">
        <f t="shared" si="32"/>
        <v>648</v>
      </c>
      <c r="J1058" t="s">
        <v>1022</v>
      </c>
      <c r="K1058" t="s">
        <v>1023</v>
      </c>
      <c r="L1058" s="5" t="s">
        <v>2512</v>
      </c>
      <c r="M1058">
        <v>1</v>
      </c>
      <c r="N1058" s="2" t="s">
        <v>4047</v>
      </c>
      <c r="Q1058" t="str">
        <f t="shared" si="33"/>
        <v>nm3api_inv_sign.ins(p_iit_ne_id =&gt; n,p_effective_date =&gt;'24-Mar-2015' , p_admin_unit=&gt; 3, pf_std_sign_no =&gt; 'W4-4p-18' , pf_graph_id =&gt; '1' , pf_show  =&gt; 'Y' , pf_mms_no  =&gt; '' , pf_sign_desc =&gt; 'CROSS TRAFFIC DOES NOT STOP' , pf_wd =&gt; '36' , pf_ht  =&gt; '18' , pf_sq_ft_no =&gt; '648' , pf_sign_strrm_no  =&gt; 'W4-4p' , pf_sz  =&gt; '36x18' , pf_color  =&gt; 'BLK/YLW' , pf_std_sign_typ  =&gt; 'WARNING');</v>
      </c>
    </row>
    <row r="1059" spans="1:17" x14ac:dyDescent="0.25">
      <c r="A1059" t="s">
        <v>4045</v>
      </c>
      <c r="B1059" t="s">
        <v>4042</v>
      </c>
      <c r="C1059" s="6">
        <v>42087</v>
      </c>
      <c r="D1059" s="3" t="s">
        <v>2513</v>
      </c>
      <c r="E1059" s="3" t="s">
        <v>2514</v>
      </c>
      <c r="F1059" t="s">
        <v>827</v>
      </c>
      <c r="G1059">
        <v>36</v>
      </c>
      <c r="H1059">
        <v>36</v>
      </c>
      <c r="I1059">
        <f t="shared" si="32"/>
        <v>1296</v>
      </c>
      <c r="J1059" t="s">
        <v>1022</v>
      </c>
      <c r="K1059" t="s">
        <v>1023</v>
      </c>
      <c r="L1059" s="5" t="s">
        <v>2924</v>
      </c>
      <c r="M1059">
        <v>1</v>
      </c>
      <c r="N1059" s="2" t="s">
        <v>4047</v>
      </c>
      <c r="Q1059" t="str">
        <f t="shared" si="33"/>
        <v>nm3api_inv_sign.ins(p_iit_ne_id =&gt; n,p_effective_date =&gt;'24-Mar-2015' , p_admin_unit=&gt; 3, pf_std_sign_no =&gt; 'W4-7-36' , pf_graph_id =&gt; '1' , pf_show  =&gt; 'Y' , pf_mms_no  =&gt; '' , pf_sign_desc =&gt; 'THROUGH TRAFFIC MERGE LEFT' , pf_wd =&gt; '36' , pf_ht  =&gt; '36' , pf_sq_ft_no =&gt; '1296' , pf_sign_strrm_no  =&gt; 'W4-7' , pf_sz  =&gt; '36x36' , pf_color  =&gt; 'BLK/YLW' , pf_std_sign_typ  =&gt; 'WARNING');</v>
      </c>
    </row>
    <row r="1060" spans="1:17" x14ac:dyDescent="0.25">
      <c r="A1060" t="s">
        <v>4045</v>
      </c>
      <c r="B1060" t="s">
        <v>4042</v>
      </c>
      <c r="C1060" s="6">
        <v>42087</v>
      </c>
      <c r="D1060" s="3" t="s">
        <v>2515</v>
      </c>
      <c r="E1060" s="3">
        <v>405612</v>
      </c>
      <c r="F1060" t="s">
        <v>827</v>
      </c>
      <c r="G1060">
        <v>36</v>
      </c>
      <c r="H1060">
        <v>36</v>
      </c>
      <c r="I1060">
        <f t="shared" si="32"/>
        <v>1296</v>
      </c>
      <c r="J1060" t="s">
        <v>1022</v>
      </c>
      <c r="K1060" t="s">
        <v>1023</v>
      </c>
      <c r="L1060" s="5" t="s">
        <v>2516</v>
      </c>
      <c r="M1060">
        <v>457</v>
      </c>
      <c r="N1060" s="2" t="s">
        <v>4047</v>
      </c>
      <c r="O1060">
        <v>5612</v>
      </c>
      <c r="Q1060" t="str">
        <f t="shared" si="33"/>
        <v>nm3api_inv_sign.ins(p_iit_ne_id =&gt; n,p_effective_date =&gt;'24-Mar-2015' , p_admin_unit=&gt; 3, pf_std_sign_no =&gt; 'W5-1-36' , pf_graph_id =&gt; '457' , pf_show  =&gt; 'Y' , pf_mms_no  =&gt; '5612' , pf_sign_desc =&gt; 'ROAD NARROWS' , pf_wd =&gt; '36' , pf_ht  =&gt; '36' , pf_sq_ft_no =&gt; '1296' , pf_sign_strrm_no  =&gt; '405612' , pf_sz  =&gt; '36x36' , pf_color  =&gt; 'BLK/YLW' , pf_std_sign_typ  =&gt; 'WARNING');</v>
      </c>
    </row>
    <row r="1061" spans="1:17" x14ac:dyDescent="0.25">
      <c r="A1061" t="s">
        <v>4045</v>
      </c>
      <c r="B1061" t="s">
        <v>4042</v>
      </c>
      <c r="C1061" s="6">
        <v>42087</v>
      </c>
      <c r="D1061" s="3" t="s">
        <v>2517</v>
      </c>
      <c r="E1061" s="3">
        <v>405613</v>
      </c>
      <c r="F1061" t="s">
        <v>822</v>
      </c>
      <c r="G1061">
        <v>48</v>
      </c>
      <c r="H1061">
        <v>48</v>
      </c>
      <c r="I1061">
        <f t="shared" si="32"/>
        <v>2304</v>
      </c>
      <c r="J1061" t="s">
        <v>1022</v>
      </c>
      <c r="K1061" t="s">
        <v>1023</v>
      </c>
      <c r="L1061" s="5" t="s">
        <v>2516</v>
      </c>
      <c r="M1061">
        <v>457</v>
      </c>
      <c r="N1061" s="2" t="s">
        <v>4047</v>
      </c>
      <c r="O1061">
        <v>5613</v>
      </c>
      <c r="Q1061" t="str">
        <f t="shared" si="33"/>
        <v>nm3api_inv_sign.ins(p_iit_ne_id =&gt; n,p_effective_date =&gt;'24-Mar-2015' , p_admin_unit=&gt; 3, pf_std_sign_no =&gt; 'W5-1-48' , pf_graph_id =&gt; '457' , pf_show  =&gt; 'Y' , pf_mms_no  =&gt; '5613' , pf_sign_desc =&gt; 'ROAD NARROWS' , pf_wd =&gt; '48' , pf_ht  =&gt; '48' , pf_sq_ft_no =&gt; '2304' , pf_sign_strrm_no  =&gt; '405613' , pf_sz  =&gt; '48x48' , pf_color  =&gt; 'BLK/YLW' , pf_std_sign_typ  =&gt; 'WARNING');</v>
      </c>
    </row>
    <row r="1062" spans="1:17" x14ac:dyDescent="0.25">
      <c r="A1062" t="s">
        <v>4045</v>
      </c>
      <c r="B1062" t="s">
        <v>4042</v>
      </c>
      <c r="C1062" s="6">
        <v>42087</v>
      </c>
      <c r="D1062" s="3" t="s">
        <v>2518</v>
      </c>
      <c r="E1062" s="3">
        <v>405614</v>
      </c>
      <c r="F1062" t="s">
        <v>825</v>
      </c>
      <c r="G1062">
        <v>30</v>
      </c>
      <c r="H1062">
        <v>30</v>
      </c>
      <c r="I1062">
        <f t="shared" si="32"/>
        <v>900</v>
      </c>
      <c r="J1062" t="s">
        <v>1022</v>
      </c>
      <c r="K1062" t="s">
        <v>1023</v>
      </c>
      <c r="L1062" s="5" t="s">
        <v>2519</v>
      </c>
      <c r="M1062">
        <v>69</v>
      </c>
      <c r="N1062" s="2" t="s">
        <v>4047</v>
      </c>
      <c r="O1062">
        <v>5614</v>
      </c>
      <c r="Q1062" t="str">
        <f t="shared" si="33"/>
        <v>nm3api_inv_sign.ins(p_iit_ne_id =&gt; n,p_effective_date =&gt;'24-Mar-2015' , p_admin_unit=&gt; 3, pf_std_sign_no =&gt; 'W5-2-30' , pf_graph_id =&gt; '69' , pf_show  =&gt; 'Y' , pf_mms_no  =&gt; '5614' , pf_sign_desc =&gt; 'NARROW BRIDGE' , pf_wd =&gt; '30' , pf_ht  =&gt; '30' , pf_sq_ft_no =&gt; '900' , pf_sign_strrm_no  =&gt; '405614' , pf_sz  =&gt; '30x30' , pf_color  =&gt; 'BLK/YLW' , pf_std_sign_typ  =&gt; 'WARNING');</v>
      </c>
    </row>
    <row r="1063" spans="1:17" x14ac:dyDescent="0.25">
      <c r="A1063" t="s">
        <v>4045</v>
      </c>
      <c r="B1063" t="s">
        <v>4042</v>
      </c>
      <c r="C1063" s="6">
        <v>42087</v>
      </c>
      <c r="D1063" s="3" t="s">
        <v>2520</v>
      </c>
      <c r="E1063" s="3">
        <v>405617</v>
      </c>
      <c r="F1063" t="s">
        <v>827</v>
      </c>
      <c r="G1063">
        <v>36</v>
      </c>
      <c r="H1063">
        <v>36</v>
      </c>
      <c r="I1063">
        <f t="shared" si="32"/>
        <v>1296</v>
      </c>
      <c r="J1063" t="s">
        <v>1022</v>
      </c>
      <c r="K1063" t="s">
        <v>1023</v>
      </c>
      <c r="L1063" s="5" t="s">
        <v>2519</v>
      </c>
      <c r="M1063">
        <v>69</v>
      </c>
      <c r="N1063" s="2" t="s">
        <v>4047</v>
      </c>
      <c r="O1063">
        <v>5617</v>
      </c>
      <c r="Q1063" t="str">
        <f t="shared" si="33"/>
        <v>nm3api_inv_sign.ins(p_iit_ne_id =&gt; n,p_effective_date =&gt;'24-Mar-2015' , p_admin_unit=&gt; 3, pf_std_sign_no =&gt; 'W5-2-36' , pf_graph_id =&gt; '69' , pf_show  =&gt; 'Y' , pf_mms_no  =&gt; '5617' , pf_sign_desc =&gt; 'NARROW BRIDGE' , pf_wd =&gt; '36' , pf_ht  =&gt; '36' , pf_sq_ft_no =&gt; '1296' , pf_sign_strrm_no  =&gt; '405617' , pf_sz  =&gt; '36x36' , pf_color  =&gt; 'BLK/YLW' , pf_std_sign_typ  =&gt; 'WARNING');</v>
      </c>
    </row>
    <row r="1064" spans="1:17" x14ac:dyDescent="0.25">
      <c r="A1064" t="s">
        <v>4045</v>
      </c>
      <c r="B1064" t="s">
        <v>4042</v>
      </c>
      <c r="C1064" s="6">
        <v>42087</v>
      </c>
      <c r="D1064" s="3" t="s">
        <v>2521</v>
      </c>
      <c r="E1064" s="3">
        <v>405615</v>
      </c>
      <c r="F1064" t="s">
        <v>822</v>
      </c>
      <c r="G1064">
        <v>48</v>
      </c>
      <c r="H1064">
        <v>48</v>
      </c>
      <c r="I1064">
        <f t="shared" si="32"/>
        <v>2304</v>
      </c>
      <c r="J1064" t="s">
        <v>1022</v>
      </c>
      <c r="K1064" t="s">
        <v>1023</v>
      </c>
      <c r="L1064" s="5" t="s">
        <v>2519</v>
      </c>
      <c r="M1064">
        <v>69</v>
      </c>
      <c r="N1064" s="2" t="s">
        <v>4047</v>
      </c>
      <c r="O1064">
        <v>5615</v>
      </c>
      <c r="Q1064" t="str">
        <f t="shared" si="33"/>
        <v>nm3api_inv_sign.ins(p_iit_ne_id =&gt; n,p_effective_date =&gt;'24-Mar-2015' , p_admin_unit=&gt; 3, pf_std_sign_no =&gt; 'W5-2-48' , pf_graph_id =&gt; '69' , pf_show  =&gt; 'Y' , pf_mms_no  =&gt; '5615' , pf_sign_desc =&gt; 'NARROW BRIDGE' , pf_wd =&gt; '48' , pf_ht  =&gt; '48' , pf_sq_ft_no =&gt; '2304' , pf_sign_strrm_no  =&gt; '405615' , pf_sz  =&gt; '48x48' , pf_color  =&gt; 'BLK/YLW' , pf_std_sign_typ  =&gt; 'WARNING');</v>
      </c>
    </row>
    <row r="1065" spans="1:17" x14ac:dyDescent="0.25">
      <c r="A1065" t="s">
        <v>4045</v>
      </c>
      <c r="B1065" t="s">
        <v>4042</v>
      </c>
      <c r="C1065" s="6">
        <v>42087</v>
      </c>
      <c r="D1065" s="3" t="s">
        <v>2522</v>
      </c>
      <c r="E1065" s="3" t="s">
        <v>773</v>
      </c>
      <c r="F1065" t="s">
        <v>827</v>
      </c>
      <c r="G1065">
        <v>36</v>
      </c>
      <c r="H1065">
        <v>36</v>
      </c>
      <c r="I1065">
        <f t="shared" si="32"/>
        <v>1296</v>
      </c>
      <c r="J1065" t="s">
        <v>1022</v>
      </c>
      <c r="K1065" t="s">
        <v>1023</v>
      </c>
      <c r="L1065" s="5" t="s">
        <v>2925</v>
      </c>
      <c r="M1065">
        <v>460</v>
      </c>
      <c r="N1065" s="2" t="s">
        <v>4047</v>
      </c>
      <c r="Q1065" t="str">
        <f t="shared" si="33"/>
        <v>nm3api_inv_sign.ins(p_iit_ne_id =&gt; n,p_effective_date =&gt;'24-Mar-2015' , p_admin_unit=&gt; 3, pf_std_sign_no =&gt; 'W6-1-36' , pf_graph_id =&gt; '460' , pf_show  =&gt; 'Y' , pf_mms_no  =&gt; '' , pf_sign_desc =&gt; 'DIVIDED HIGHWAY (SYMBOL)' , pf_wd =&gt; '36' , pf_ht  =&gt; '36' , pf_sq_ft_no =&gt; '1296' , pf_sign_strrm_no  =&gt; 'W6-1' , pf_sz  =&gt; '36x36' , pf_color  =&gt; 'BLK/YLW' , pf_std_sign_typ  =&gt; 'WARNING');</v>
      </c>
    </row>
    <row r="1066" spans="1:17" x14ac:dyDescent="0.25">
      <c r="A1066" t="s">
        <v>4045</v>
      </c>
      <c r="B1066" t="s">
        <v>4042</v>
      </c>
      <c r="C1066" s="6">
        <v>42087</v>
      </c>
      <c r="D1066" s="3" t="s">
        <v>2523</v>
      </c>
      <c r="E1066" s="3">
        <v>405618</v>
      </c>
      <c r="F1066" t="s">
        <v>822</v>
      </c>
      <c r="G1066">
        <v>48</v>
      </c>
      <c r="H1066">
        <v>48</v>
      </c>
      <c r="I1066">
        <f t="shared" si="32"/>
        <v>2304</v>
      </c>
      <c r="J1066" t="s">
        <v>1022</v>
      </c>
      <c r="K1066" t="s">
        <v>1023</v>
      </c>
      <c r="L1066" s="5" t="s">
        <v>2925</v>
      </c>
      <c r="M1066">
        <v>460</v>
      </c>
      <c r="N1066" s="2" t="s">
        <v>4047</v>
      </c>
      <c r="O1066">
        <v>5618</v>
      </c>
      <c r="Q1066" t="str">
        <f t="shared" si="33"/>
        <v>nm3api_inv_sign.ins(p_iit_ne_id =&gt; n,p_effective_date =&gt;'24-Mar-2015' , p_admin_unit=&gt; 3, pf_std_sign_no =&gt; 'W6-1-48' , pf_graph_id =&gt; '460' , pf_show  =&gt; 'Y' , pf_mms_no  =&gt; '5618' , pf_sign_desc =&gt; 'DIVIDED HIGHWAY (SYMBOL)' , pf_wd =&gt; '48' , pf_ht  =&gt; '48' , pf_sq_ft_no =&gt; '2304' , pf_sign_strrm_no  =&gt; '405618' , pf_sz  =&gt; '48x48' , pf_color  =&gt; 'BLK/YLW' , pf_std_sign_typ  =&gt; 'WARNING');</v>
      </c>
    </row>
    <row r="1067" spans="1:17" x14ac:dyDescent="0.25">
      <c r="A1067" t="s">
        <v>4045</v>
      </c>
      <c r="B1067" t="s">
        <v>4042</v>
      </c>
      <c r="C1067" s="6">
        <v>42087</v>
      </c>
      <c r="D1067" s="3" t="s">
        <v>2524</v>
      </c>
      <c r="E1067" s="3">
        <v>405516</v>
      </c>
      <c r="F1067" t="s">
        <v>827</v>
      </c>
      <c r="G1067">
        <v>36</v>
      </c>
      <c r="H1067">
        <v>36</v>
      </c>
      <c r="I1067">
        <f t="shared" si="32"/>
        <v>1296</v>
      </c>
      <c r="J1067" t="s">
        <v>1022</v>
      </c>
      <c r="K1067" t="s">
        <v>1023</v>
      </c>
      <c r="L1067" s="5" t="s">
        <v>2525</v>
      </c>
      <c r="M1067">
        <v>461</v>
      </c>
      <c r="N1067" s="2" t="s">
        <v>4047</v>
      </c>
      <c r="O1067">
        <v>5516</v>
      </c>
      <c r="Q1067" t="str">
        <f t="shared" si="33"/>
        <v>nm3api_inv_sign.ins(p_iit_ne_id =&gt; n,p_effective_date =&gt;'24-Mar-2015' , p_admin_unit=&gt; 3, pf_std_sign_no =&gt; 'W6-2-36' , pf_graph_id =&gt; '461' , pf_show  =&gt; 'Y' , pf_mms_no  =&gt; '5516' , pf_sign_desc =&gt; 'USE-W6-1-36 (INVERTED)' , pf_wd =&gt; '36' , pf_ht  =&gt; '36' , pf_sq_ft_no =&gt; '1296' , pf_sign_strrm_no  =&gt; '405516' , pf_sz  =&gt; '36x36' , pf_color  =&gt; 'BLK/YLW' , pf_std_sign_typ  =&gt; 'WARNING');</v>
      </c>
    </row>
    <row r="1068" spans="1:17" x14ac:dyDescent="0.25">
      <c r="A1068" t="s">
        <v>4045</v>
      </c>
      <c r="B1068" t="s">
        <v>4042</v>
      </c>
      <c r="C1068" s="6">
        <v>42087</v>
      </c>
      <c r="D1068" s="3" t="s">
        <v>2526</v>
      </c>
      <c r="E1068" s="3">
        <v>405618</v>
      </c>
      <c r="F1068" t="s">
        <v>822</v>
      </c>
      <c r="G1068">
        <v>48</v>
      </c>
      <c r="H1068">
        <v>48</v>
      </c>
      <c r="I1068">
        <f t="shared" si="32"/>
        <v>2304</v>
      </c>
      <c r="J1068" t="s">
        <v>1022</v>
      </c>
      <c r="K1068" t="s">
        <v>1023</v>
      </c>
      <c r="L1068" s="5" t="s">
        <v>2527</v>
      </c>
      <c r="M1068">
        <v>461</v>
      </c>
      <c r="N1068" s="2" t="s">
        <v>4047</v>
      </c>
      <c r="O1068">
        <v>5618</v>
      </c>
      <c r="Q1068" t="str">
        <f t="shared" si="33"/>
        <v>nm3api_inv_sign.ins(p_iit_ne_id =&gt; n,p_effective_date =&gt;'24-Mar-2015' , p_admin_unit=&gt; 3, pf_std_sign_no =&gt; 'W6-2-48' , pf_graph_id =&gt; '461' , pf_show  =&gt; 'Y' , pf_mms_no  =&gt; '5618' , pf_sign_desc =&gt; 'USE-W6-1-48 (INVERTED)' , pf_wd =&gt; '48' , pf_ht  =&gt; '48' , pf_sq_ft_no =&gt; '2304' , pf_sign_strrm_no  =&gt; '405618' , pf_sz  =&gt; '48x48' , pf_color  =&gt; 'BLK/YLW' , pf_std_sign_typ  =&gt; 'WARNING');</v>
      </c>
    </row>
    <row r="1069" spans="1:17" x14ac:dyDescent="0.25">
      <c r="A1069" t="s">
        <v>4045</v>
      </c>
      <c r="B1069" t="s">
        <v>4042</v>
      </c>
      <c r="C1069" s="6">
        <v>42087</v>
      </c>
      <c r="D1069" s="3" t="s">
        <v>2528</v>
      </c>
      <c r="E1069" s="3">
        <v>405620</v>
      </c>
      <c r="F1069" t="s">
        <v>827</v>
      </c>
      <c r="G1069">
        <v>36</v>
      </c>
      <c r="H1069">
        <v>36</v>
      </c>
      <c r="I1069">
        <f t="shared" si="32"/>
        <v>1296</v>
      </c>
      <c r="J1069" t="s">
        <v>1022</v>
      </c>
      <c r="K1069" t="s">
        <v>1023</v>
      </c>
      <c r="L1069" s="5" t="s">
        <v>2926</v>
      </c>
      <c r="M1069">
        <v>462</v>
      </c>
      <c r="N1069" s="2" t="s">
        <v>4047</v>
      </c>
      <c r="O1069">
        <v>5620</v>
      </c>
      <c r="Q1069" t="str">
        <f t="shared" si="33"/>
        <v>nm3api_inv_sign.ins(p_iit_ne_id =&gt; n,p_effective_date =&gt;'24-Mar-2015' , p_admin_unit=&gt; 3, pf_std_sign_no =&gt; 'W6-3-36' , pf_graph_id =&gt; '462' , pf_show  =&gt; 'Y' , pf_mms_no  =&gt; '5620' , pf_sign_desc =&gt; 'TWO-WAY TRAFFIC (SYMBOL)' , pf_wd =&gt; '36' , pf_ht  =&gt; '36' , pf_sq_ft_no =&gt; '1296' , pf_sign_strrm_no  =&gt; '405620' , pf_sz  =&gt; '36x36' , pf_color  =&gt; 'BLK/YLW' , pf_std_sign_typ  =&gt; 'WARNING');</v>
      </c>
    </row>
    <row r="1070" spans="1:17" x14ac:dyDescent="0.25">
      <c r="A1070" t="s">
        <v>4045</v>
      </c>
      <c r="B1070" t="s">
        <v>4042</v>
      </c>
      <c r="C1070" s="6">
        <v>42087</v>
      </c>
      <c r="D1070" s="3" t="s">
        <v>2529</v>
      </c>
      <c r="E1070" s="3" t="s">
        <v>775</v>
      </c>
      <c r="F1070" t="s">
        <v>822</v>
      </c>
      <c r="G1070">
        <v>48</v>
      </c>
      <c r="H1070">
        <v>48</v>
      </c>
      <c r="I1070">
        <f t="shared" si="32"/>
        <v>2304</v>
      </c>
      <c r="J1070" t="s">
        <v>1022</v>
      </c>
      <c r="K1070" t="s">
        <v>1023</v>
      </c>
      <c r="L1070" s="5" t="s">
        <v>2926</v>
      </c>
      <c r="M1070">
        <v>462</v>
      </c>
      <c r="N1070" s="2" t="s">
        <v>4047</v>
      </c>
      <c r="Q1070" t="str">
        <f t="shared" si="33"/>
        <v>nm3api_inv_sign.ins(p_iit_ne_id =&gt; n,p_effective_date =&gt;'24-Mar-2015' , p_admin_unit=&gt; 3, pf_std_sign_no =&gt; 'W6-3-48' , pf_graph_id =&gt; '462' , pf_show  =&gt; 'Y' , pf_mms_no  =&gt; '' , pf_sign_desc =&gt; 'TWO-WAY TRAFFIC (SYMBOL)' , pf_wd =&gt; '48' , pf_ht  =&gt; '48' , pf_sq_ft_no =&gt; '2304' , pf_sign_strrm_no  =&gt; 'W6-3' , pf_sz  =&gt; '48x48' , pf_color  =&gt; 'BLK/YLW' , pf_std_sign_typ  =&gt; 'WARNING');</v>
      </c>
    </row>
    <row r="1071" spans="1:17" x14ac:dyDescent="0.25">
      <c r="A1071" t="s">
        <v>4045</v>
      </c>
      <c r="B1071" t="s">
        <v>4042</v>
      </c>
      <c r="C1071" s="6">
        <v>42087</v>
      </c>
      <c r="D1071" s="3" t="s">
        <v>2530</v>
      </c>
      <c r="E1071" s="3">
        <v>405624</v>
      </c>
      <c r="F1071" t="s">
        <v>825</v>
      </c>
      <c r="G1071">
        <v>30</v>
      </c>
      <c r="H1071">
        <v>30</v>
      </c>
      <c r="I1071">
        <f t="shared" si="32"/>
        <v>900</v>
      </c>
      <c r="J1071" t="s">
        <v>1022</v>
      </c>
      <c r="K1071" t="s">
        <v>1023</v>
      </c>
      <c r="L1071" s="5" t="s">
        <v>2927</v>
      </c>
      <c r="M1071">
        <v>463</v>
      </c>
      <c r="N1071" s="2" t="s">
        <v>4047</v>
      </c>
      <c r="O1071">
        <v>5624</v>
      </c>
      <c r="Q1071" t="str">
        <f t="shared" si="33"/>
        <v>nm3api_inv_sign.ins(p_iit_ne_id =&gt; n,p_effective_date =&gt;'24-Mar-2015' , p_admin_unit=&gt; 3, pf_std_sign_no =&gt; 'W7-1-30' , pf_graph_id =&gt; '463' , pf_show  =&gt; 'Y' , pf_mms_no  =&gt; '5624' , pf_sign_desc =&gt; 'HILL (SYMBOL)' , pf_wd =&gt; '30' , pf_ht  =&gt; '30' , pf_sq_ft_no =&gt; '900' , pf_sign_strrm_no  =&gt; '405624' , pf_sz  =&gt; '30x30' , pf_color  =&gt; 'BLK/YLW' , pf_std_sign_typ  =&gt; 'WARNING');</v>
      </c>
    </row>
    <row r="1072" spans="1:17" x14ac:dyDescent="0.25">
      <c r="A1072" t="s">
        <v>4045</v>
      </c>
      <c r="B1072" t="s">
        <v>4042</v>
      </c>
      <c r="C1072" s="6">
        <v>42087</v>
      </c>
      <c r="D1072" s="3" t="s">
        <v>2531</v>
      </c>
      <c r="E1072" s="3">
        <v>405625</v>
      </c>
      <c r="F1072" t="s">
        <v>827</v>
      </c>
      <c r="G1072">
        <v>36</v>
      </c>
      <c r="H1072">
        <v>36</v>
      </c>
      <c r="I1072">
        <f t="shared" si="32"/>
        <v>1296</v>
      </c>
      <c r="J1072" t="s">
        <v>1022</v>
      </c>
      <c r="K1072" t="s">
        <v>1023</v>
      </c>
      <c r="L1072" s="5" t="s">
        <v>2927</v>
      </c>
      <c r="M1072">
        <v>463</v>
      </c>
      <c r="N1072" s="2" t="s">
        <v>4047</v>
      </c>
      <c r="O1072">
        <v>5625</v>
      </c>
      <c r="Q1072" t="str">
        <f t="shared" si="33"/>
        <v>nm3api_inv_sign.ins(p_iit_ne_id =&gt; n,p_effective_date =&gt;'24-Mar-2015' , p_admin_unit=&gt; 3, pf_std_sign_no =&gt; 'W7-1-36' , pf_graph_id =&gt; '463' , pf_show  =&gt; 'Y' , pf_mms_no  =&gt; '5625' , pf_sign_desc =&gt; 'HILL (SYMBOL)' , pf_wd =&gt; '36' , pf_ht  =&gt; '36' , pf_sq_ft_no =&gt; '1296' , pf_sign_strrm_no  =&gt; '405625' , pf_sz  =&gt; '36x36' , pf_color  =&gt; 'BLK/YLW' , pf_std_sign_typ  =&gt; 'WARNING');</v>
      </c>
    </row>
    <row r="1073" spans="1:17" x14ac:dyDescent="0.25">
      <c r="A1073" t="s">
        <v>4045</v>
      </c>
      <c r="B1073" t="s">
        <v>4042</v>
      </c>
      <c r="C1073" s="6">
        <v>42087</v>
      </c>
      <c r="D1073" s="3" t="s">
        <v>2532</v>
      </c>
      <c r="E1073" s="3">
        <v>405626</v>
      </c>
      <c r="F1073" t="s">
        <v>822</v>
      </c>
      <c r="G1073">
        <v>48</v>
      </c>
      <c r="H1073">
        <v>48</v>
      </c>
      <c r="I1073">
        <f t="shared" si="32"/>
        <v>2304</v>
      </c>
      <c r="J1073" t="s">
        <v>1022</v>
      </c>
      <c r="K1073" t="s">
        <v>1023</v>
      </c>
      <c r="L1073" s="5" t="s">
        <v>2927</v>
      </c>
      <c r="M1073">
        <v>463</v>
      </c>
      <c r="N1073" s="2" t="s">
        <v>4047</v>
      </c>
      <c r="O1073">
        <v>5626</v>
      </c>
      <c r="Q1073" t="str">
        <f t="shared" si="33"/>
        <v>nm3api_inv_sign.ins(p_iit_ne_id =&gt; n,p_effective_date =&gt;'24-Mar-2015' , p_admin_unit=&gt; 3, pf_std_sign_no =&gt; 'W7-1-48' , pf_graph_id =&gt; '463' , pf_show  =&gt; 'Y' , pf_mms_no  =&gt; '5626' , pf_sign_desc =&gt; 'HILL (SYMBOL)' , pf_wd =&gt; '48' , pf_ht  =&gt; '48' , pf_sq_ft_no =&gt; '2304' , pf_sign_strrm_no  =&gt; '405626' , pf_sz  =&gt; '48x48' , pf_color  =&gt; 'BLK/YLW' , pf_std_sign_typ  =&gt; 'WARNING');</v>
      </c>
    </row>
    <row r="1074" spans="1:17" x14ac:dyDescent="0.25">
      <c r="A1074" t="s">
        <v>4045</v>
      </c>
      <c r="B1074" t="s">
        <v>4042</v>
      </c>
      <c r="C1074" s="6">
        <v>42087</v>
      </c>
      <c r="D1074" s="3" t="s">
        <v>2533</v>
      </c>
      <c r="E1074" s="3" t="s">
        <v>2534</v>
      </c>
      <c r="F1074" t="s">
        <v>827</v>
      </c>
      <c r="G1074">
        <v>36</v>
      </c>
      <c r="H1074">
        <v>36</v>
      </c>
      <c r="I1074">
        <f t="shared" si="32"/>
        <v>1296</v>
      </c>
      <c r="J1074" t="s">
        <v>1022</v>
      </c>
      <c r="K1074" t="s">
        <v>1023</v>
      </c>
      <c r="L1074" s="5" t="s">
        <v>2928</v>
      </c>
      <c r="M1074">
        <v>163</v>
      </c>
      <c r="N1074" s="2" t="s">
        <v>4047</v>
      </c>
      <c r="Q1074" t="str">
        <f t="shared" si="33"/>
        <v>nm3api_inv_sign.ins(p_iit_ne_id =&gt; n,p_effective_date =&gt;'24-Mar-2015' , p_admin_unit=&gt; 3, pf_std_sign_no =&gt; 'W7-1b-36' , pf_graph_id =&gt; '163' , pf_show  =&gt; 'Y' , pf_mms_no  =&gt; '' , pf_sign_desc =&gt; 'HILL (SYMBOL) W/ X% GRADE' , pf_wd =&gt; '36' , pf_ht  =&gt; '36' , pf_sq_ft_no =&gt; '1296' , pf_sign_strrm_no  =&gt; 'W7-1b' , pf_sz  =&gt; '36x36' , pf_color  =&gt; 'BLK/YLW' , pf_std_sign_typ  =&gt; 'WARNING');</v>
      </c>
    </row>
    <row r="1075" spans="1:17" x14ac:dyDescent="0.25">
      <c r="A1075" t="s">
        <v>4045</v>
      </c>
      <c r="B1075" t="s">
        <v>4042</v>
      </c>
      <c r="C1075" s="6">
        <v>42087</v>
      </c>
      <c r="D1075" s="3" t="s">
        <v>2535</v>
      </c>
      <c r="E1075" s="3" t="s">
        <v>2534</v>
      </c>
      <c r="F1075" t="s">
        <v>822</v>
      </c>
      <c r="G1075">
        <v>48</v>
      </c>
      <c r="H1075">
        <v>48</v>
      </c>
      <c r="I1075">
        <f t="shared" si="32"/>
        <v>2304</v>
      </c>
      <c r="J1075" t="s">
        <v>1022</v>
      </c>
      <c r="K1075" t="s">
        <v>1023</v>
      </c>
      <c r="L1075" s="5" t="s">
        <v>2928</v>
      </c>
      <c r="M1075">
        <v>163</v>
      </c>
      <c r="N1075" s="2" t="s">
        <v>4047</v>
      </c>
      <c r="Q1075" t="str">
        <f t="shared" si="33"/>
        <v>nm3api_inv_sign.ins(p_iit_ne_id =&gt; n,p_effective_date =&gt;'24-Mar-2015' , p_admin_unit=&gt; 3, pf_std_sign_no =&gt; 'W7-1b-48' , pf_graph_id =&gt; '163' , pf_show  =&gt; 'Y' , pf_mms_no  =&gt; '' , pf_sign_desc =&gt; 'HILL (SYMBOL) W/ X% GRADE' , pf_wd =&gt; '48' , pf_ht  =&gt; '48' , pf_sq_ft_no =&gt; '2304' , pf_sign_strrm_no  =&gt; 'W7-1b' , pf_sz  =&gt; '48x48' , pf_color  =&gt; 'BLK/YLW' , pf_std_sign_typ  =&gt; 'WARNING');</v>
      </c>
    </row>
    <row r="1076" spans="1:17" x14ac:dyDescent="0.25">
      <c r="A1076" t="s">
        <v>4045</v>
      </c>
      <c r="B1076" t="s">
        <v>4042</v>
      </c>
      <c r="C1076" s="6">
        <v>42087</v>
      </c>
      <c r="D1076" s="3" t="s">
        <v>2536</v>
      </c>
      <c r="E1076" s="3" t="s">
        <v>2537</v>
      </c>
      <c r="F1076" t="s">
        <v>859</v>
      </c>
      <c r="G1076">
        <v>24</v>
      </c>
      <c r="H1076">
        <v>18</v>
      </c>
      <c r="I1076">
        <f t="shared" si="32"/>
        <v>432</v>
      </c>
      <c r="J1076" t="s">
        <v>1022</v>
      </c>
      <c r="K1076" t="s">
        <v>1023</v>
      </c>
      <c r="L1076" s="5" t="s">
        <v>2764</v>
      </c>
      <c r="M1076">
        <v>468</v>
      </c>
      <c r="N1076" s="2" t="s">
        <v>4047</v>
      </c>
      <c r="Q1076" t="str">
        <f t="shared" si="33"/>
        <v>nm3api_inv_sign.ins(p_iit_ne_id =&gt; n,p_effective_date =&gt;'24-Mar-2015' , p_admin_unit=&gt; 3, pf_std_sign_no =&gt; 'W7-3a-18' , pf_graph_id =&gt; '468' , pf_show  =&gt; 'Y' , pf_mms_no  =&gt; '' , pf_sign_desc =&gt; 'NEXT X MILES' , pf_wd =&gt; '24' , pf_ht  =&gt; '18' , pf_sq_ft_no =&gt; '432' , pf_sign_strrm_no  =&gt; 'W7-3a' , pf_sz  =&gt; '24x18' , pf_color  =&gt; 'BLK/YLW' , pf_std_sign_typ  =&gt; 'WARNING');</v>
      </c>
    </row>
    <row r="1077" spans="1:17" x14ac:dyDescent="0.25">
      <c r="A1077" t="s">
        <v>4045</v>
      </c>
      <c r="B1077" t="s">
        <v>4042</v>
      </c>
      <c r="C1077" s="6">
        <v>42087</v>
      </c>
      <c r="D1077" s="3" t="s">
        <v>2538</v>
      </c>
      <c r="E1077" s="3" t="s">
        <v>2539</v>
      </c>
      <c r="F1077" t="s">
        <v>859</v>
      </c>
      <c r="G1077">
        <v>24</v>
      </c>
      <c r="H1077">
        <v>18</v>
      </c>
      <c r="I1077">
        <f t="shared" si="32"/>
        <v>432</v>
      </c>
      <c r="J1077" t="s">
        <v>1022</v>
      </c>
      <c r="K1077" t="s">
        <v>1023</v>
      </c>
      <c r="L1077" s="5" t="s">
        <v>2929</v>
      </c>
      <c r="M1077">
        <v>1</v>
      </c>
      <c r="N1077" s="2" t="s">
        <v>4047</v>
      </c>
      <c r="Q1077" t="str">
        <f t="shared" si="33"/>
        <v>nm3api_inv_sign.ins(p_iit_ne_id =&gt; n,p_effective_date =&gt;'24-Mar-2015' , p_admin_unit=&gt; 3, pf_std_sign_no =&gt; 'W7-3b-18' , pf_graph_id =&gt; '1' , pf_show  =&gt; 'Y' , pf_mms_no  =&gt; '' , pf_sign_desc =&gt; 'HILL (SUPPLEMENTAL PLAQUE)' , pf_wd =&gt; '24' , pf_ht  =&gt; '18' , pf_sq_ft_no =&gt; '432' , pf_sign_strrm_no  =&gt; 'W7-3b' , pf_sz  =&gt; '24x18' , pf_color  =&gt; 'BLK/YLW' , pf_std_sign_typ  =&gt; 'WARNING');</v>
      </c>
    </row>
    <row r="1078" spans="1:17" x14ac:dyDescent="0.25">
      <c r="A1078" t="s">
        <v>4045</v>
      </c>
      <c r="B1078" t="s">
        <v>4042</v>
      </c>
      <c r="C1078" s="6">
        <v>42087</v>
      </c>
      <c r="D1078" s="3" t="s">
        <v>2540</v>
      </c>
      <c r="E1078" s="3" t="s">
        <v>785</v>
      </c>
      <c r="F1078" t="s">
        <v>2541</v>
      </c>
      <c r="G1078">
        <v>78</v>
      </c>
      <c r="H1078">
        <v>48</v>
      </c>
      <c r="I1078">
        <f t="shared" si="32"/>
        <v>3744</v>
      </c>
      <c r="J1078" t="s">
        <v>1022</v>
      </c>
      <c r="K1078" t="s">
        <v>1023</v>
      </c>
      <c r="L1078" s="5" t="s">
        <v>2542</v>
      </c>
      <c r="M1078">
        <v>470</v>
      </c>
      <c r="N1078" s="2" t="s">
        <v>4047</v>
      </c>
      <c r="Q1078" t="str">
        <f t="shared" si="33"/>
        <v>nm3api_inv_sign.ins(p_iit_ne_id =&gt; n,p_effective_date =&gt;'24-Mar-2015' , p_admin_unit=&gt; 3, pf_std_sign_no =&gt; 'W7-4-48' , pf_graph_id =&gt; '470' , pf_show  =&gt; 'Y' , pf_mms_no  =&gt; '' , pf_sign_desc =&gt; 'RUNAWAY TRUCK RAMP 1 MILE' , pf_wd =&gt; '78' , pf_ht  =&gt; '48' , pf_sq_ft_no =&gt; '3744' , pf_sign_strrm_no  =&gt; 'W7-4' , pf_sz  =&gt; '78x48' , pf_color  =&gt; 'BLK/YLW' , pf_std_sign_typ  =&gt; 'WARNING');</v>
      </c>
    </row>
    <row r="1079" spans="1:17" x14ac:dyDescent="0.25">
      <c r="A1079" t="s">
        <v>4045</v>
      </c>
      <c r="B1079" t="s">
        <v>4042</v>
      </c>
      <c r="C1079" s="6">
        <v>42087</v>
      </c>
      <c r="D1079" s="3" t="s">
        <v>2543</v>
      </c>
      <c r="E1079" s="3" t="s">
        <v>2544</v>
      </c>
      <c r="F1079" t="s">
        <v>946</v>
      </c>
      <c r="G1079">
        <v>78</v>
      </c>
      <c r="H1079">
        <v>60</v>
      </c>
      <c r="I1079">
        <f t="shared" si="32"/>
        <v>4680</v>
      </c>
      <c r="J1079" t="s">
        <v>1022</v>
      </c>
      <c r="K1079" t="s">
        <v>1023</v>
      </c>
      <c r="L1079" s="5" t="s">
        <v>2930</v>
      </c>
      <c r="M1079">
        <v>1</v>
      </c>
      <c r="N1079" s="2" t="s">
        <v>4047</v>
      </c>
      <c r="Q1079" t="str">
        <f t="shared" si="33"/>
        <v>nm3api_inv_sign.ins(p_iit_ne_id =&gt; n,p_effective_date =&gt;'24-Mar-2015' , p_admin_unit=&gt; 3, pf_std_sign_no =&gt; 'W7-4b-60' , pf_graph_id =&gt; '1' , pf_show  =&gt; 'Y' , pf_mms_no  =&gt; '' , pf_sign_desc =&gt; 'RUNAWAY TRUCK RAMP W/ ARROW' , pf_wd =&gt; '78' , pf_ht  =&gt; '60' , pf_sq_ft_no =&gt; '4680' , pf_sign_strrm_no  =&gt; 'W7-4b' , pf_sz  =&gt; '78x60' , pf_color  =&gt; 'BLK/YLW' , pf_std_sign_typ  =&gt; 'WARNING');</v>
      </c>
    </row>
    <row r="1080" spans="1:17" x14ac:dyDescent="0.25">
      <c r="A1080" t="s">
        <v>4045</v>
      </c>
      <c r="B1080" t="s">
        <v>4042</v>
      </c>
      <c r="C1080" s="6">
        <v>42087</v>
      </c>
      <c r="D1080" s="3" t="s">
        <v>2545</v>
      </c>
      <c r="E1080" s="3" t="s">
        <v>2546</v>
      </c>
      <c r="F1080" t="s">
        <v>946</v>
      </c>
      <c r="G1080">
        <v>78</v>
      </c>
      <c r="H1080">
        <v>60</v>
      </c>
      <c r="I1080">
        <f t="shared" si="32"/>
        <v>4680</v>
      </c>
      <c r="J1080" t="s">
        <v>1022</v>
      </c>
      <c r="K1080" t="s">
        <v>1023</v>
      </c>
      <c r="L1080" s="5" t="s">
        <v>2547</v>
      </c>
      <c r="M1080">
        <v>1</v>
      </c>
      <c r="N1080" s="2" t="s">
        <v>4047</v>
      </c>
      <c r="Q1080" t="str">
        <f t="shared" si="33"/>
        <v>nm3api_inv_sign.ins(p_iit_ne_id =&gt; n,p_effective_date =&gt;'24-Mar-2015' , p_admin_unit=&gt; 3, pf_std_sign_no =&gt; 'W7-4c-60' , pf_graph_id =&gt; '1' , pf_show  =&gt; 'Y' , pf_mms_no  =&gt; '' , pf_sign_desc =&gt; 'TRUCK ESCAPE RAMP' , pf_wd =&gt; '78' , pf_ht  =&gt; '60' , pf_sq_ft_no =&gt; '4680' , pf_sign_strrm_no  =&gt; 'W7-4c' , pf_sz  =&gt; '78x60' , pf_color  =&gt; 'BLK/YLW' , pf_std_sign_typ  =&gt; 'WARNING');</v>
      </c>
    </row>
    <row r="1081" spans="1:17" x14ac:dyDescent="0.25">
      <c r="A1081" t="s">
        <v>4045</v>
      </c>
      <c r="B1081" t="s">
        <v>4042</v>
      </c>
      <c r="C1081" s="6">
        <v>42087</v>
      </c>
      <c r="D1081" s="3" t="s">
        <v>2548</v>
      </c>
      <c r="E1081" s="3">
        <v>405650</v>
      </c>
      <c r="F1081" t="s">
        <v>825</v>
      </c>
      <c r="G1081">
        <v>30</v>
      </c>
      <c r="H1081">
        <v>30</v>
      </c>
      <c r="I1081">
        <f t="shared" si="32"/>
        <v>900</v>
      </c>
      <c r="J1081" t="s">
        <v>1022</v>
      </c>
      <c r="K1081" t="s">
        <v>1023</v>
      </c>
      <c r="L1081" s="5" t="s">
        <v>2549</v>
      </c>
      <c r="M1081">
        <v>472</v>
      </c>
      <c r="N1081" s="2" t="s">
        <v>4047</v>
      </c>
      <c r="O1081">
        <v>5650</v>
      </c>
      <c r="Q1081" t="str">
        <f t="shared" si="33"/>
        <v>nm3api_inv_sign.ins(p_iit_ne_id =&gt; n,p_effective_date =&gt;'24-Mar-2015' , p_admin_unit=&gt; 3, pf_std_sign_no =&gt; 'W8-1-30' , pf_graph_id =&gt; '472' , pf_show  =&gt; 'Y' , pf_mms_no  =&gt; '5650' , pf_sign_desc =&gt; 'BUMP' , pf_wd =&gt; '30' , pf_ht  =&gt; '30' , pf_sq_ft_no =&gt; '900' , pf_sign_strrm_no  =&gt; '405650' , pf_sz  =&gt; '30x30' , pf_color  =&gt; 'BLK/YLW' , pf_std_sign_typ  =&gt; 'WARNING');</v>
      </c>
    </row>
    <row r="1082" spans="1:17" x14ac:dyDescent="0.25">
      <c r="A1082" t="s">
        <v>4045</v>
      </c>
      <c r="B1082" t="s">
        <v>4042</v>
      </c>
      <c r="C1082" s="6">
        <v>42087</v>
      </c>
      <c r="D1082" s="3" t="s">
        <v>2550</v>
      </c>
      <c r="E1082" s="3">
        <v>405651</v>
      </c>
      <c r="F1082" t="s">
        <v>827</v>
      </c>
      <c r="G1082">
        <v>36</v>
      </c>
      <c r="H1082">
        <v>36</v>
      </c>
      <c r="I1082">
        <f t="shared" si="32"/>
        <v>1296</v>
      </c>
      <c r="J1082" t="s">
        <v>1022</v>
      </c>
      <c r="K1082" t="s">
        <v>1023</v>
      </c>
      <c r="L1082" s="5" t="s">
        <v>2549</v>
      </c>
      <c r="M1082">
        <v>1</v>
      </c>
      <c r="N1082" s="2" t="s">
        <v>4047</v>
      </c>
      <c r="O1082">
        <v>5651</v>
      </c>
      <c r="Q1082" t="str">
        <f t="shared" si="33"/>
        <v>nm3api_inv_sign.ins(p_iit_ne_id =&gt; n,p_effective_date =&gt;'24-Mar-2015' , p_admin_unit=&gt; 3, pf_std_sign_no =&gt; 'W8-1-36' , pf_graph_id =&gt; '1' , pf_show  =&gt; 'Y' , pf_mms_no  =&gt; '5651' , pf_sign_desc =&gt; 'BUMP' , pf_wd =&gt; '36' , pf_ht  =&gt; '36' , pf_sq_ft_no =&gt; '1296' , pf_sign_strrm_no  =&gt; '405651' , pf_sz  =&gt; '36x36' , pf_color  =&gt; 'BLK/YLW' , pf_std_sign_typ  =&gt; 'WARNING');</v>
      </c>
    </row>
    <row r="1083" spans="1:17" x14ac:dyDescent="0.25">
      <c r="A1083" t="s">
        <v>4045</v>
      </c>
      <c r="B1083" t="s">
        <v>4042</v>
      </c>
      <c r="C1083" s="6">
        <v>42087</v>
      </c>
      <c r="D1083" s="3" t="s">
        <v>2551</v>
      </c>
      <c r="E1083" s="3">
        <v>405653</v>
      </c>
      <c r="F1083" t="s">
        <v>822</v>
      </c>
      <c r="G1083">
        <v>48</v>
      </c>
      <c r="H1083">
        <v>48</v>
      </c>
      <c r="I1083">
        <f t="shared" si="32"/>
        <v>2304</v>
      </c>
      <c r="J1083" t="s">
        <v>1022</v>
      </c>
      <c r="K1083" t="s">
        <v>1023</v>
      </c>
      <c r="L1083" s="5" t="s">
        <v>2549</v>
      </c>
      <c r="M1083">
        <v>472</v>
      </c>
      <c r="N1083" s="2" t="s">
        <v>4047</v>
      </c>
      <c r="O1083">
        <v>5653</v>
      </c>
      <c r="Q1083" t="str">
        <f t="shared" si="33"/>
        <v>nm3api_inv_sign.ins(p_iit_ne_id =&gt; n,p_effective_date =&gt;'24-Mar-2015' , p_admin_unit=&gt; 3, pf_std_sign_no =&gt; 'W8-1-48' , pf_graph_id =&gt; '472' , pf_show  =&gt; 'Y' , pf_mms_no  =&gt; '5653' , pf_sign_desc =&gt; 'BUMP' , pf_wd =&gt; '48' , pf_ht  =&gt; '48' , pf_sq_ft_no =&gt; '2304' , pf_sign_strrm_no  =&gt; '405653' , pf_sz  =&gt; '48x48' , pf_color  =&gt; 'BLK/YLW' , pf_std_sign_typ  =&gt; 'WARNING');</v>
      </c>
    </row>
    <row r="1084" spans="1:17" x14ac:dyDescent="0.25">
      <c r="A1084" t="s">
        <v>4045</v>
      </c>
      <c r="B1084" t="s">
        <v>4042</v>
      </c>
      <c r="C1084" s="6">
        <v>42087</v>
      </c>
      <c r="D1084" s="3" t="s">
        <v>2552</v>
      </c>
      <c r="E1084" s="3">
        <v>405652</v>
      </c>
      <c r="F1084" t="s">
        <v>825</v>
      </c>
      <c r="G1084">
        <v>30</v>
      </c>
      <c r="H1084">
        <v>30</v>
      </c>
      <c r="I1084">
        <f t="shared" si="32"/>
        <v>900</v>
      </c>
      <c r="J1084" t="s">
        <v>1022</v>
      </c>
      <c r="K1084" t="s">
        <v>1023</v>
      </c>
      <c r="L1084" s="5" t="s">
        <v>2553</v>
      </c>
      <c r="M1084">
        <v>473</v>
      </c>
      <c r="N1084" s="2" t="s">
        <v>4047</v>
      </c>
      <c r="O1084">
        <v>5652</v>
      </c>
      <c r="Q1084" t="str">
        <f t="shared" si="33"/>
        <v>nm3api_inv_sign.ins(p_iit_ne_id =&gt; n,p_effective_date =&gt;'24-Mar-2015' , p_admin_unit=&gt; 3, pf_std_sign_no =&gt; 'W8-2-30' , pf_graph_id =&gt; '473' , pf_show  =&gt; 'Y' , pf_mms_no  =&gt; '5652' , pf_sign_desc =&gt; 'DIP' , pf_wd =&gt; '30' , pf_ht  =&gt; '30' , pf_sq_ft_no =&gt; '900' , pf_sign_strrm_no  =&gt; '405652' , pf_sz  =&gt; '30x30' , pf_color  =&gt; 'BLK/YLW' , pf_std_sign_typ  =&gt; 'WARNING');</v>
      </c>
    </row>
    <row r="1085" spans="1:17" x14ac:dyDescent="0.25">
      <c r="A1085" t="s">
        <v>4045</v>
      </c>
      <c r="B1085" t="s">
        <v>4042</v>
      </c>
      <c r="C1085" s="6">
        <v>42087</v>
      </c>
      <c r="D1085" s="3" t="s">
        <v>2554</v>
      </c>
      <c r="E1085" s="3" t="s">
        <v>792</v>
      </c>
      <c r="F1085" t="s">
        <v>827</v>
      </c>
      <c r="G1085">
        <v>36</v>
      </c>
      <c r="H1085">
        <v>36</v>
      </c>
      <c r="I1085">
        <f t="shared" si="32"/>
        <v>1296</v>
      </c>
      <c r="J1085" t="s">
        <v>1022</v>
      </c>
      <c r="K1085" t="s">
        <v>1023</v>
      </c>
      <c r="L1085" s="5" t="s">
        <v>2553</v>
      </c>
      <c r="M1085">
        <v>473</v>
      </c>
      <c r="N1085" s="2" t="s">
        <v>4047</v>
      </c>
      <c r="Q1085" t="str">
        <f t="shared" si="33"/>
        <v>nm3api_inv_sign.ins(p_iit_ne_id =&gt; n,p_effective_date =&gt;'24-Mar-2015' , p_admin_unit=&gt; 3, pf_std_sign_no =&gt; 'W8-2-36' , pf_graph_id =&gt; '473' , pf_show  =&gt; 'Y' , pf_mms_no  =&gt; '' , pf_sign_desc =&gt; 'DIP' , pf_wd =&gt; '36' , pf_ht  =&gt; '36' , pf_sq_ft_no =&gt; '1296' , pf_sign_strrm_no  =&gt; 'W8-2' , pf_sz  =&gt; '36x36' , pf_color  =&gt; 'BLK/YLW' , pf_std_sign_typ  =&gt; 'WARNING');</v>
      </c>
    </row>
    <row r="1086" spans="1:17" x14ac:dyDescent="0.25">
      <c r="A1086" t="s">
        <v>4045</v>
      </c>
      <c r="B1086" t="s">
        <v>4042</v>
      </c>
      <c r="C1086" s="6">
        <v>42087</v>
      </c>
      <c r="D1086" s="3" t="s">
        <v>2555</v>
      </c>
      <c r="E1086" s="3">
        <v>405654</v>
      </c>
      <c r="F1086" t="s">
        <v>825</v>
      </c>
      <c r="G1086">
        <v>30</v>
      </c>
      <c r="H1086">
        <v>30</v>
      </c>
      <c r="I1086">
        <f t="shared" si="32"/>
        <v>900</v>
      </c>
      <c r="J1086" t="s">
        <v>1022</v>
      </c>
      <c r="K1086" t="s">
        <v>1023</v>
      </c>
      <c r="L1086" s="5" t="s">
        <v>2556</v>
      </c>
      <c r="M1086">
        <v>474</v>
      </c>
      <c r="N1086" s="2" t="s">
        <v>4047</v>
      </c>
      <c r="O1086">
        <v>5654</v>
      </c>
      <c r="Q1086" t="str">
        <f t="shared" si="33"/>
        <v>nm3api_inv_sign.ins(p_iit_ne_id =&gt; n,p_effective_date =&gt;'24-Mar-2015' , p_admin_unit=&gt; 3, pf_std_sign_no =&gt; 'W8-3-30' , pf_graph_id =&gt; '474' , pf_show  =&gt; 'Y' , pf_mms_no  =&gt; '5654' , pf_sign_desc =&gt; 'PAVEMENT ENDS' , pf_wd =&gt; '30' , pf_ht  =&gt; '30' , pf_sq_ft_no =&gt; '900' , pf_sign_strrm_no  =&gt; '405654' , pf_sz  =&gt; '30x30' , pf_color  =&gt; 'BLK/YLW' , pf_std_sign_typ  =&gt; 'WARNING');</v>
      </c>
    </row>
    <row r="1087" spans="1:17" x14ac:dyDescent="0.25">
      <c r="A1087" t="s">
        <v>4045</v>
      </c>
      <c r="B1087" t="s">
        <v>4042</v>
      </c>
      <c r="C1087" s="6">
        <v>42087</v>
      </c>
      <c r="D1087" s="3" t="s">
        <v>2557</v>
      </c>
      <c r="E1087" s="3" t="s">
        <v>793</v>
      </c>
      <c r="F1087" t="s">
        <v>827</v>
      </c>
      <c r="G1087">
        <v>36</v>
      </c>
      <c r="H1087">
        <v>36</v>
      </c>
      <c r="I1087">
        <f t="shared" si="32"/>
        <v>1296</v>
      </c>
      <c r="J1087" t="s">
        <v>1022</v>
      </c>
      <c r="K1087" t="s">
        <v>1023</v>
      </c>
      <c r="L1087" s="5" t="s">
        <v>2556</v>
      </c>
      <c r="M1087">
        <v>474</v>
      </c>
      <c r="N1087" s="2" t="s">
        <v>4047</v>
      </c>
      <c r="Q1087" t="str">
        <f t="shared" si="33"/>
        <v>nm3api_inv_sign.ins(p_iit_ne_id =&gt; n,p_effective_date =&gt;'24-Mar-2015' , p_admin_unit=&gt; 3, pf_std_sign_no =&gt; 'W8-3-36' , pf_graph_id =&gt; '474' , pf_show  =&gt; 'Y' , pf_mms_no  =&gt; '' , pf_sign_desc =&gt; 'PAVEMENT ENDS' , pf_wd =&gt; '36' , pf_ht  =&gt; '36' , pf_sq_ft_no =&gt; '1296' , pf_sign_strrm_no  =&gt; 'W8-3' , pf_sz  =&gt; '36x36' , pf_color  =&gt; 'BLK/YLW' , pf_std_sign_typ  =&gt; 'WARNING');</v>
      </c>
    </row>
    <row r="1088" spans="1:17" x14ac:dyDescent="0.25">
      <c r="A1088" t="s">
        <v>4045</v>
      </c>
      <c r="B1088" t="s">
        <v>4042</v>
      </c>
      <c r="C1088" s="6">
        <v>42087</v>
      </c>
      <c r="D1088" s="3" t="s">
        <v>2558</v>
      </c>
      <c r="E1088" s="3" t="s">
        <v>793</v>
      </c>
      <c r="F1088" t="s">
        <v>822</v>
      </c>
      <c r="G1088">
        <v>48</v>
      </c>
      <c r="H1088">
        <v>48</v>
      </c>
      <c r="I1088">
        <f t="shared" si="32"/>
        <v>2304</v>
      </c>
      <c r="J1088" t="s">
        <v>1022</v>
      </c>
      <c r="K1088" t="s">
        <v>1023</v>
      </c>
      <c r="L1088" s="5" t="s">
        <v>2556</v>
      </c>
      <c r="M1088">
        <v>474</v>
      </c>
      <c r="N1088" s="2" t="s">
        <v>4047</v>
      </c>
      <c r="Q1088" t="str">
        <f t="shared" si="33"/>
        <v>nm3api_inv_sign.ins(p_iit_ne_id =&gt; n,p_effective_date =&gt;'24-Mar-2015' , p_admin_unit=&gt; 3, pf_std_sign_no =&gt; 'W8-3-48' , pf_graph_id =&gt; '474' , pf_show  =&gt; 'Y' , pf_mms_no  =&gt; '' , pf_sign_desc =&gt; 'PAVEMENT ENDS' , pf_wd =&gt; '48' , pf_ht  =&gt; '48' , pf_sq_ft_no =&gt; '2304' , pf_sign_strrm_no  =&gt; 'W8-3' , pf_sz  =&gt; '48x48' , pf_color  =&gt; 'BLK/YLW' , pf_std_sign_typ  =&gt; 'WARNING');</v>
      </c>
    </row>
    <row r="1089" spans="1:17" x14ac:dyDescent="0.25">
      <c r="A1089" t="s">
        <v>4045</v>
      </c>
      <c r="B1089" t="s">
        <v>4042</v>
      </c>
      <c r="C1089" s="6">
        <v>42087</v>
      </c>
      <c r="D1089" s="3" t="s">
        <v>2559</v>
      </c>
      <c r="E1089" s="3">
        <v>405655</v>
      </c>
      <c r="F1089" t="s">
        <v>825</v>
      </c>
      <c r="G1089">
        <v>30</v>
      </c>
      <c r="H1089">
        <v>30</v>
      </c>
      <c r="I1089">
        <f t="shared" si="32"/>
        <v>900</v>
      </c>
      <c r="J1089" t="s">
        <v>1022</v>
      </c>
      <c r="K1089" t="s">
        <v>1023</v>
      </c>
      <c r="L1089" s="5" t="s">
        <v>2560</v>
      </c>
      <c r="M1089">
        <v>476</v>
      </c>
      <c r="N1089" s="2" t="s">
        <v>4047</v>
      </c>
      <c r="O1089">
        <v>5655</v>
      </c>
      <c r="Q1089" t="str">
        <f t="shared" si="33"/>
        <v>nm3api_inv_sign.ins(p_iit_ne_id =&gt; n,p_effective_date =&gt;'24-Mar-2015' , p_admin_unit=&gt; 3, pf_std_sign_no =&gt; 'W8-4-30' , pf_graph_id =&gt; '476' , pf_show  =&gt; 'Y' , pf_mms_no  =&gt; '5655' , pf_sign_desc =&gt; 'SOFT SHOULDER' , pf_wd =&gt; '30' , pf_ht  =&gt; '30' , pf_sq_ft_no =&gt; '900' , pf_sign_strrm_no  =&gt; '405655' , pf_sz  =&gt; '30x30' , pf_color  =&gt; 'BLK/YLW' , pf_std_sign_typ  =&gt; 'WARNING');</v>
      </c>
    </row>
    <row r="1090" spans="1:17" x14ac:dyDescent="0.25">
      <c r="A1090" t="s">
        <v>4045</v>
      </c>
      <c r="B1090" t="s">
        <v>4042</v>
      </c>
      <c r="C1090" s="6">
        <v>42087</v>
      </c>
      <c r="D1090" s="3" t="s">
        <v>2561</v>
      </c>
      <c r="E1090" s="3" t="s">
        <v>795</v>
      </c>
      <c r="F1090" t="s">
        <v>827</v>
      </c>
      <c r="G1090">
        <v>36</v>
      </c>
      <c r="H1090">
        <v>36</v>
      </c>
      <c r="I1090">
        <f t="shared" si="32"/>
        <v>1296</v>
      </c>
      <c r="J1090" t="s">
        <v>1022</v>
      </c>
      <c r="K1090" t="s">
        <v>1023</v>
      </c>
      <c r="L1090" s="5" t="s">
        <v>2560</v>
      </c>
      <c r="M1090">
        <v>476</v>
      </c>
      <c r="N1090" s="2" t="s">
        <v>4047</v>
      </c>
      <c r="Q1090" t="str">
        <f t="shared" si="33"/>
        <v>nm3api_inv_sign.ins(p_iit_ne_id =&gt; n,p_effective_date =&gt;'24-Mar-2015' , p_admin_unit=&gt; 3, pf_std_sign_no =&gt; 'W8-4-36' , pf_graph_id =&gt; '476' , pf_show  =&gt; 'Y' , pf_mms_no  =&gt; '' , pf_sign_desc =&gt; 'SOFT SHOULDER' , pf_wd =&gt; '36' , pf_ht  =&gt; '36' , pf_sq_ft_no =&gt; '1296' , pf_sign_strrm_no  =&gt; 'W8-4' , pf_sz  =&gt; '36x36' , pf_color  =&gt; 'BLK/YLW' , pf_std_sign_typ  =&gt; 'WARNING');</v>
      </c>
    </row>
    <row r="1091" spans="1:17" x14ac:dyDescent="0.25">
      <c r="A1091" t="s">
        <v>4045</v>
      </c>
      <c r="B1091" t="s">
        <v>4042</v>
      </c>
      <c r="C1091" s="6">
        <v>42087</v>
      </c>
      <c r="D1091" s="3" t="s">
        <v>2562</v>
      </c>
      <c r="E1091" s="3">
        <v>405656</v>
      </c>
      <c r="F1091" t="s">
        <v>825</v>
      </c>
      <c r="G1091">
        <v>30</v>
      </c>
      <c r="H1091">
        <v>30</v>
      </c>
      <c r="I1091">
        <f t="shared" ref="I1091:I1105" si="34">SUM(G1091*H1091)</f>
        <v>900</v>
      </c>
      <c r="J1091" t="s">
        <v>1022</v>
      </c>
      <c r="K1091" t="s">
        <v>1023</v>
      </c>
      <c r="L1091" s="5" t="s">
        <v>2931</v>
      </c>
      <c r="M1091">
        <v>477</v>
      </c>
      <c r="N1091" s="2" t="s">
        <v>4047</v>
      </c>
      <c r="O1091">
        <v>5656</v>
      </c>
      <c r="Q1091" t="str">
        <f t="shared" ref="Q1091:Q1094" si="35">"nm3api_inv_sign.ins(p_iit_ne_id =&gt; n,p_effective_date =&gt;'" &amp; TEXT(C1091,"DD-MMM-yyy") &amp; "' , p_admin_unit=&gt; 3, pf_std_sign_no =&gt; '" &amp; D1091 &amp;  "' , pf_graph_id =&gt; '" &amp; M1091 &amp; "' , pf_show  =&gt; '" &amp;N1091&amp; "' , pf_mms_no  =&gt; '" &amp;O1091 &amp; "' , pf_sign_desc =&gt; '" &amp;L1091 &amp; "' , pf_wd =&gt; '" &amp;G1091&amp; "' , pf_ht  =&gt; '" &amp;H1091&amp; "' , pf_sq_ft_no =&gt; '" &amp;I1091&amp; "' , pf_sign_strrm_no  =&gt; '" &amp;E1091 &amp; "' , pf_sz  =&gt; '" &amp;F1091&amp; "' , pf_color  =&gt; '" &amp;J1091&amp; "' , pf_std_sign_typ  =&gt; '" &amp;K1091&amp;"');"</f>
        <v>nm3api_inv_sign.ins(p_iit_ne_id =&gt; n,p_effective_date =&gt;'24-Mar-2015' , p_admin_unit=&gt; 3, pf_std_sign_no =&gt; 'W8-5-30' , pf_graph_id =&gt; '477' , pf_show  =&gt; 'Y' , pf_mms_no  =&gt; '5656' , pf_sign_desc =&gt; 'SLIPPERY WHEN WET (SYMBOL)' , pf_wd =&gt; '30' , pf_ht  =&gt; '30' , pf_sq_ft_no =&gt; '900' , pf_sign_strrm_no  =&gt; '405656' , pf_sz  =&gt; '30x30' , pf_color  =&gt; 'BLK/YLW' , pf_std_sign_typ  =&gt; 'WARNING');</v>
      </c>
    </row>
    <row r="1092" spans="1:17" x14ac:dyDescent="0.25">
      <c r="A1092" t="s">
        <v>4045</v>
      </c>
      <c r="B1092" t="s">
        <v>4042</v>
      </c>
      <c r="C1092" s="6">
        <v>42087</v>
      </c>
      <c r="D1092" s="3" t="s">
        <v>2563</v>
      </c>
      <c r="E1092" s="3">
        <v>405657</v>
      </c>
      <c r="F1092" t="s">
        <v>827</v>
      </c>
      <c r="G1092">
        <v>36</v>
      </c>
      <c r="H1092">
        <v>36</v>
      </c>
      <c r="I1092">
        <f t="shared" si="34"/>
        <v>1296</v>
      </c>
      <c r="J1092" t="s">
        <v>1022</v>
      </c>
      <c r="K1092" t="s">
        <v>1023</v>
      </c>
      <c r="L1092" s="5" t="s">
        <v>2931</v>
      </c>
      <c r="M1092">
        <v>1</v>
      </c>
      <c r="N1092" s="2" t="s">
        <v>4047</v>
      </c>
      <c r="O1092">
        <v>5657</v>
      </c>
      <c r="Q1092" t="str">
        <f t="shared" si="35"/>
        <v>nm3api_inv_sign.ins(p_iit_ne_id =&gt; n,p_effective_date =&gt;'24-Mar-2015' , p_admin_unit=&gt; 3, pf_std_sign_no =&gt; 'W8-5-36' , pf_graph_id =&gt; '1' , pf_show  =&gt; 'Y' , pf_mms_no  =&gt; '5657' , pf_sign_desc =&gt; 'SLIPPERY WHEN WET (SYMBOL)' , pf_wd =&gt; '36' , pf_ht  =&gt; '36' , pf_sq_ft_no =&gt; '1296' , pf_sign_strrm_no  =&gt; '405657' , pf_sz  =&gt; '36x36' , pf_color  =&gt; 'BLK/YLW' , pf_std_sign_typ  =&gt; 'WARNING');</v>
      </c>
    </row>
    <row r="1093" spans="1:17" x14ac:dyDescent="0.25">
      <c r="A1093" t="s">
        <v>4045</v>
      </c>
      <c r="B1093" t="s">
        <v>4042</v>
      </c>
      <c r="C1093" s="6">
        <v>42087</v>
      </c>
      <c r="D1093" s="3" t="s">
        <v>2564</v>
      </c>
      <c r="E1093" s="3">
        <v>405658</v>
      </c>
      <c r="F1093" t="s">
        <v>822</v>
      </c>
      <c r="G1093">
        <v>48</v>
      </c>
      <c r="H1093">
        <v>48</v>
      </c>
      <c r="I1093">
        <f t="shared" si="34"/>
        <v>2304</v>
      </c>
      <c r="J1093" t="s">
        <v>1022</v>
      </c>
      <c r="K1093" t="s">
        <v>1023</v>
      </c>
      <c r="L1093" s="5" t="s">
        <v>2931</v>
      </c>
      <c r="M1093">
        <v>477</v>
      </c>
      <c r="N1093" s="2" t="s">
        <v>4047</v>
      </c>
      <c r="O1093">
        <v>5658</v>
      </c>
      <c r="Q1093" t="str">
        <f t="shared" si="35"/>
        <v>nm3api_inv_sign.ins(p_iit_ne_id =&gt; n,p_effective_date =&gt;'24-Mar-2015' , p_admin_unit=&gt; 3, pf_std_sign_no =&gt; 'W8-5-48' , pf_graph_id =&gt; '477' , pf_show  =&gt; 'Y' , pf_mms_no  =&gt; '5658' , pf_sign_desc =&gt; 'SLIPPERY WHEN WET (SYMBOL)' , pf_wd =&gt; '48' , pf_ht  =&gt; '48' , pf_sq_ft_no =&gt; '2304' , pf_sign_strrm_no  =&gt; '405658' , pf_sz  =&gt; '48x48' , pf_color  =&gt; 'BLK/YLW' , pf_std_sign_typ  =&gt; 'WARNING');</v>
      </c>
    </row>
    <row r="1094" spans="1:17" x14ac:dyDescent="0.25">
      <c r="A1094" t="s">
        <v>4045</v>
      </c>
      <c r="B1094" t="s">
        <v>4042</v>
      </c>
      <c r="C1094" s="6">
        <v>42087</v>
      </c>
      <c r="D1094" s="3" t="s">
        <v>2565</v>
      </c>
      <c r="E1094" s="3" t="s">
        <v>797</v>
      </c>
      <c r="F1094" t="s">
        <v>827</v>
      </c>
      <c r="G1094">
        <v>36</v>
      </c>
      <c r="H1094">
        <v>36</v>
      </c>
      <c r="I1094">
        <f t="shared" si="34"/>
        <v>1296</v>
      </c>
      <c r="J1094" t="s">
        <v>1022</v>
      </c>
      <c r="K1094" t="s">
        <v>1023</v>
      </c>
      <c r="L1094" s="5" t="s">
        <v>2566</v>
      </c>
      <c r="M1094">
        <v>478</v>
      </c>
      <c r="N1094" s="2" t="s">
        <v>4047</v>
      </c>
      <c r="Q1094" t="str">
        <f t="shared" si="35"/>
        <v>nm3api_inv_sign.ins(p_iit_ne_id =&gt; n,p_effective_date =&gt;'24-Mar-2015' , p_admin_unit=&gt; 3, pf_std_sign_no =&gt; 'W8-6-36' , pf_graph_id =&gt; '478' , pf_show  =&gt; 'Y' , pf_mms_no  =&gt; '' , pf_sign_desc =&gt; 'TRUCK CROSSING' , pf_wd =&gt; '36' , pf_ht  =&gt; '36' , pf_sq_ft_no =&gt; '1296' , pf_sign_strrm_no  =&gt; 'W8-6' , pf_sz  =&gt; '36x36' , pf_color  =&gt; 'BLK/YLW' , pf_std_sign_typ  =&gt; 'WARNING');</v>
      </c>
    </row>
    <row r="1095" spans="1:17" x14ac:dyDescent="0.25">
      <c r="A1095" t="s">
        <v>4045</v>
      </c>
      <c r="B1095" t="s">
        <v>4042</v>
      </c>
      <c r="C1095" s="6">
        <v>42087</v>
      </c>
      <c r="D1095" s="3" t="s">
        <v>2567</v>
      </c>
      <c r="E1095" s="3">
        <v>405627</v>
      </c>
      <c r="F1095" t="s">
        <v>822</v>
      </c>
      <c r="G1095">
        <v>48</v>
      </c>
      <c r="H1095">
        <v>48</v>
      </c>
      <c r="I1095">
        <f t="shared" si="34"/>
        <v>2304</v>
      </c>
      <c r="J1095" t="s">
        <v>1022</v>
      </c>
      <c r="K1095" t="s">
        <v>1023</v>
      </c>
      <c r="L1095" s="5" t="s">
        <v>2566</v>
      </c>
      <c r="M1095">
        <v>478</v>
      </c>
      <c r="N1095" s="2" t="s">
        <v>4047</v>
      </c>
      <c r="O1095">
        <v>5627</v>
      </c>
      <c r="Q1095" t="str">
        <f>"nm3api_inv_sign.ins(p_iit_ne_id =&gt; n,p_effective_date =&gt;'" &amp; TEXT(C1095,"DD-MMM-yyy") &amp; "' , p_admin_unit=&gt; 3, pf_std_sign_no =&gt; '" &amp; D1095 &amp;  "' , pf_graph_id =&gt; '" &amp; M1095 &amp; "' , pf_show  =&gt; '" &amp;N1095&amp; "' , pf_mms_no  =&gt; '" &amp;O1095 &amp; "' , pf_sign_desc =&gt; '" &amp;L1095 &amp; "' , pf_wd =&gt; '" &amp;G1095&amp; "' , pf_ht  =&gt; '" &amp;H1095&amp; "' , pf_sq_ft_no =&gt; '" &amp;I1095&amp; "' , pf_sign_strrm_no  =&gt; '" &amp;E1095 &amp; "' , pf_sz  =&gt; '" &amp;F1095&amp; "' , pf_color  =&gt; '" &amp;J1095&amp; "' , pf_std_sign_typ  =&gt; '" &amp;K1095&amp;"');"</f>
        <v>nm3api_inv_sign.ins(p_iit_ne_id =&gt; n,p_effective_date =&gt;'24-Mar-2015' , p_admin_unit=&gt; 3, pf_std_sign_no =&gt; 'W8-6-48' , pf_graph_id =&gt; '478' , pf_show  =&gt; 'Y' , pf_mms_no  =&gt; '5627' , pf_sign_desc =&gt; 'TRUCK CROSSING' , pf_wd =&gt; '48' , pf_ht  =&gt; '48' , pf_sq_ft_no =&gt; '2304' , pf_sign_strrm_no  =&gt; '405627' , pf_sz  =&gt; '48x48' , pf_color  =&gt; 'BLK/YLW' , pf_std_sign_typ  =&gt; 'WARNING');</v>
      </c>
    </row>
    <row r="1096" spans="1:17" x14ac:dyDescent="0.25">
      <c r="A1096" t="s">
        <v>4045</v>
      </c>
      <c r="B1096" t="s">
        <v>4042</v>
      </c>
      <c r="C1096" s="6">
        <v>42087</v>
      </c>
      <c r="D1096" s="3" t="s">
        <v>2568</v>
      </c>
      <c r="E1096" s="3">
        <v>405660</v>
      </c>
      <c r="F1096" t="s">
        <v>827</v>
      </c>
      <c r="G1096">
        <v>36</v>
      </c>
      <c r="H1096">
        <v>36</v>
      </c>
      <c r="I1096">
        <f t="shared" si="34"/>
        <v>1296</v>
      </c>
      <c r="J1096" t="s">
        <v>1022</v>
      </c>
      <c r="K1096" t="s">
        <v>1023</v>
      </c>
      <c r="L1096" s="5" t="s">
        <v>2569</v>
      </c>
      <c r="M1096">
        <v>480</v>
      </c>
      <c r="N1096" s="2" t="s">
        <v>4047</v>
      </c>
      <c r="O1096">
        <v>5660</v>
      </c>
      <c r="Q1096" t="str">
        <f t="shared" ref="Q1096:Q1105" si="36">"nm3api_inv_sign.ins(p_iit_ne_id =&gt; n,p_effective_date =&gt;'" &amp; TEXT(C1096,"DD-MMM-yyy") &amp; "' , p_admin_unit=&gt; 3, pf_std_sign_no =&gt; '" &amp; D1096 &amp;  "' , pf_graph_id =&gt; '" &amp; M1096 &amp; "' , pf_show  =&gt; '" &amp;N1096&amp; "' , pf_mms_no  =&gt; '" &amp;O1096 &amp; "' , pf_sign_desc =&gt; '" &amp;L1096 &amp; "' , pf_wd =&gt; '" &amp;G1096&amp; "' , pf_ht  =&gt; '" &amp;H1096&amp; "' , pf_sq_ft_no =&gt; '" &amp;I1096&amp; "' , pf_sign_strrm_no  =&gt; '" &amp;E1096 &amp; "' , pf_sz  =&gt; '" &amp;F1096&amp; "' , pf_color  =&gt; '" &amp;J1096&amp; "' , pf_std_sign_typ  =&gt; '" &amp;K1096&amp;"');"</f>
        <v>nm3api_inv_sign.ins(p_iit_ne_id =&gt; n,p_effective_date =&gt;'24-Mar-2015' , p_admin_unit=&gt; 3, pf_std_sign_no =&gt; 'W8-8-36' , pf_graph_id =&gt; '480' , pf_show  =&gt; 'Y' , pf_mms_no  =&gt; '5660' , pf_sign_desc =&gt; 'ROUGH ROAD' , pf_wd =&gt; '36' , pf_ht  =&gt; '36' , pf_sq_ft_no =&gt; '1296' , pf_sign_strrm_no  =&gt; '405660' , pf_sz  =&gt; '36x36' , pf_color  =&gt; 'BLK/YLW' , pf_std_sign_typ  =&gt; 'WARNING');</v>
      </c>
    </row>
    <row r="1097" spans="1:17" x14ac:dyDescent="0.25">
      <c r="A1097" t="s">
        <v>4045</v>
      </c>
      <c r="B1097" t="s">
        <v>4042</v>
      </c>
      <c r="C1097" s="6">
        <v>42087</v>
      </c>
      <c r="D1097" s="3" t="s">
        <v>2570</v>
      </c>
      <c r="E1097" s="3">
        <v>405661</v>
      </c>
      <c r="F1097" t="s">
        <v>822</v>
      </c>
      <c r="G1097">
        <v>48</v>
      </c>
      <c r="H1097">
        <v>48</v>
      </c>
      <c r="I1097">
        <f t="shared" si="34"/>
        <v>2304</v>
      </c>
      <c r="J1097" t="s">
        <v>1022</v>
      </c>
      <c r="K1097" t="s">
        <v>1023</v>
      </c>
      <c r="L1097" s="5" t="s">
        <v>2569</v>
      </c>
      <c r="M1097">
        <v>480</v>
      </c>
      <c r="N1097" s="2" t="s">
        <v>4047</v>
      </c>
      <c r="O1097">
        <v>5661</v>
      </c>
      <c r="Q1097" t="str">
        <f t="shared" si="36"/>
        <v>nm3api_inv_sign.ins(p_iit_ne_id =&gt; n,p_effective_date =&gt;'24-Mar-2015' , p_admin_unit=&gt; 3, pf_std_sign_no =&gt; 'W8-8-48' , pf_graph_id =&gt; '480' , pf_show  =&gt; 'Y' , pf_mms_no  =&gt; '5661' , pf_sign_desc =&gt; 'ROUGH ROAD' , pf_wd =&gt; '48' , pf_ht  =&gt; '48' , pf_sq_ft_no =&gt; '2304' , pf_sign_strrm_no  =&gt; '405661' , pf_sz  =&gt; '48x48' , pf_color  =&gt; 'BLK/YLW' , pf_std_sign_typ  =&gt; 'WARNING');</v>
      </c>
    </row>
    <row r="1098" spans="1:17" x14ac:dyDescent="0.25">
      <c r="A1098" t="s">
        <v>4045</v>
      </c>
      <c r="B1098" t="s">
        <v>4042</v>
      </c>
      <c r="C1098" s="6">
        <v>42087</v>
      </c>
      <c r="D1098" s="3" t="s">
        <v>2571</v>
      </c>
      <c r="E1098" s="3">
        <v>405663</v>
      </c>
      <c r="F1098" t="s">
        <v>827</v>
      </c>
      <c r="G1098">
        <v>36</v>
      </c>
      <c r="H1098">
        <v>36</v>
      </c>
      <c r="I1098">
        <f t="shared" si="34"/>
        <v>1296</v>
      </c>
      <c r="J1098" t="s">
        <v>1022</v>
      </c>
      <c r="K1098" t="s">
        <v>1023</v>
      </c>
      <c r="L1098" s="5" t="s">
        <v>2572</v>
      </c>
      <c r="M1098">
        <v>1</v>
      </c>
      <c r="N1098" s="2" t="s">
        <v>4047</v>
      </c>
      <c r="O1098">
        <v>5663</v>
      </c>
      <c r="Q1098" t="str">
        <f t="shared" si="36"/>
        <v>nm3api_inv_sign.ins(p_iit_ne_id =&gt; n,p_effective_date =&gt;'24-Mar-2015' , p_admin_unit=&gt; 3, pf_std_sign_no =&gt; 'W9-1L-36' , pf_graph_id =&gt; '1' , pf_show  =&gt; 'Y' , pf_mms_no  =&gt; '5663' , pf_sign_desc =&gt; 'LEFT LANE ENDS' , pf_wd =&gt; '36' , pf_ht  =&gt; '36' , pf_sq_ft_no =&gt; '1296' , pf_sign_strrm_no  =&gt; '405663' , pf_sz  =&gt; '36x36' , pf_color  =&gt; 'BLK/YLW' , pf_std_sign_typ  =&gt; 'WARNING');</v>
      </c>
    </row>
    <row r="1099" spans="1:17" x14ac:dyDescent="0.25">
      <c r="A1099" t="s">
        <v>4045</v>
      </c>
      <c r="B1099" t="s">
        <v>4042</v>
      </c>
      <c r="C1099" s="6">
        <v>42087</v>
      </c>
      <c r="D1099" s="3" t="s">
        <v>2573</v>
      </c>
      <c r="E1099" s="3">
        <v>405664</v>
      </c>
      <c r="F1099" t="s">
        <v>822</v>
      </c>
      <c r="G1099">
        <v>48</v>
      </c>
      <c r="H1099">
        <v>48</v>
      </c>
      <c r="I1099">
        <f t="shared" si="34"/>
        <v>2304</v>
      </c>
      <c r="J1099" t="s">
        <v>1022</v>
      </c>
      <c r="K1099" t="s">
        <v>1023</v>
      </c>
      <c r="L1099" s="5" t="s">
        <v>2572</v>
      </c>
      <c r="M1099">
        <v>1</v>
      </c>
      <c r="N1099" s="2" t="s">
        <v>4047</v>
      </c>
      <c r="O1099">
        <v>5664</v>
      </c>
      <c r="Q1099" t="str">
        <f t="shared" si="36"/>
        <v>nm3api_inv_sign.ins(p_iit_ne_id =&gt; n,p_effective_date =&gt;'24-Mar-2015' , p_admin_unit=&gt; 3, pf_std_sign_no =&gt; 'W9-1L-48' , pf_graph_id =&gt; '1' , pf_show  =&gt; 'Y' , pf_mms_no  =&gt; '5664' , pf_sign_desc =&gt; 'LEFT LANE ENDS' , pf_wd =&gt; '48' , pf_ht  =&gt; '48' , pf_sq_ft_no =&gt; '2304' , pf_sign_strrm_no  =&gt; '405664' , pf_sz  =&gt; '48x48' , pf_color  =&gt; 'BLK/YLW' , pf_std_sign_typ  =&gt; 'WARNING');</v>
      </c>
    </row>
    <row r="1100" spans="1:17" x14ac:dyDescent="0.25">
      <c r="A1100" t="s">
        <v>4045</v>
      </c>
      <c r="B1100" t="s">
        <v>4042</v>
      </c>
      <c r="C1100" s="6">
        <v>42087</v>
      </c>
      <c r="D1100" s="3" t="s">
        <v>2574</v>
      </c>
      <c r="E1100" s="3" t="s">
        <v>2575</v>
      </c>
      <c r="F1100" t="s">
        <v>827</v>
      </c>
      <c r="G1100">
        <v>36</v>
      </c>
      <c r="H1100">
        <v>36</v>
      </c>
      <c r="I1100">
        <f t="shared" si="34"/>
        <v>1296</v>
      </c>
      <c r="J1100" t="s">
        <v>1022</v>
      </c>
      <c r="K1100" t="s">
        <v>1023</v>
      </c>
      <c r="L1100" s="5" t="s">
        <v>2572</v>
      </c>
      <c r="M1100">
        <v>1</v>
      </c>
      <c r="N1100" s="2" t="s">
        <v>4047</v>
      </c>
      <c r="Q1100" t="str">
        <f t="shared" si="36"/>
        <v>nm3api_inv_sign.ins(p_iit_ne_id =&gt; n,p_effective_date =&gt;'24-Mar-2015' , p_admin_unit=&gt; 3, pf_std_sign_no =&gt; 'W9-1LT-36' , pf_graph_id =&gt; '1' , pf_show  =&gt; 'Y' , pf_mms_no  =&gt; '' , pf_sign_desc =&gt; 'LEFT LANE ENDS' , pf_wd =&gt; '36' , pf_ht  =&gt; '36' , pf_sq_ft_no =&gt; '1296' , pf_sign_strrm_no  =&gt; 'W9-1L' , pf_sz  =&gt; '36x36' , pf_color  =&gt; 'BLK/YLW' , pf_std_sign_typ  =&gt; 'WARNING');</v>
      </c>
    </row>
    <row r="1101" spans="1:17" x14ac:dyDescent="0.25">
      <c r="A1101" t="s">
        <v>4045</v>
      </c>
      <c r="B1101" t="s">
        <v>4042</v>
      </c>
      <c r="C1101" s="6">
        <v>42087</v>
      </c>
      <c r="D1101" s="3" t="s">
        <v>2576</v>
      </c>
      <c r="E1101" s="3">
        <v>405664</v>
      </c>
      <c r="F1101" t="s">
        <v>822</v>
      </c>
      <c r="G1101">
        <v>48</v>
      </c>
      <c r="H1101">
        <v>48</v>
      </c>
      <c r="I1101">
        <f t="shared" si="34"/>
        <v>2304</v>
      </c>
      <c r="J1101" t="s">
        <v>1022</v>
      </c>
      <c r="K1101" t="s">
        <v>1023</v>
      </c>
      <c r="L1101" s="5" t="s">
        <v>2572</v>
      </c>
      <c r="M1101">
        <v>1</v>
      </c>
      <c r="N1101" s="2" t="s">
        <v>4047</v>
      </c>
      <c r="O1101">
        <v>5664</v>
      </c>
      <c r="Q1101" t="str">
        <f t="shared" si="36"/>
        <v>nm3api_inv_sign.ins(p_iit_ne_id =&gt; n,p_effective_date =&gt;'24-Mar-2015' , p_admin_unit=&gt; 3, pf_std_sign_no =&gt; 'W9-1LT-48' , pf_graph_id =&gt; '1' , pf_show  =&gt; 'Y' , pf_mms_no  =&gt; '5664' , pf_sign_desc =&gt; 'LEFT LANE ENDS' , pf_wd =&gt; '48' , pf_ht  =&gt; '48' , pf_sq_ft_no =&gt; '2304' , pf_sign_strrm_no  =&gt; '405664' , pf_sz  =&gt; '48x48' , pf_color  =&gt; 'BLK/YLW' , pf_std_sign_typ  =&gt; 'WARNING');</v>
      </c>
    </row>
    <row r="1102" spans="1:17" x14ac:dyDescent="0.25">
      <c r="A1102" t="s">
        <v>4045</v>
      </c>
      <c r="B1102" t="s">
        <v>4042</v>
      </c>
      <c r="C1102" s="6">
        <v>42087</v>
      </c>
      <c r="D1102" s="3" t="s">
        <v>2577</v>
      </c>
      <c r="E1102" s="3">
        <v>405665</v>
      </c>
      <c r="F1102" t="s">
        <v>827</v>
      </c>
      <c r="G1102">
        <v>36</v>
      </c>
      <c r="H1102">
        <v>36</v>
      </c>
      <c r="I1102">
        <f t="shared" si="34"/>
        <v>1296</v>
      </c>
      <c r="J1102" t="s">
        <v>1022</v>
      </c>
      <c r="K1102" t="s">
        <v>1023</v>
      </c>
      <c r="L1102" s="5" t="s">
        <v>2578</v>
      </c>
      <c r="M1102">
        <v>328</v>
      </c>
      <c r="N1102" s="2" t="s">
        <v>4047</v>
      </c>
      <c r="O1102">
        <v>5665</v>
      </c>
      <c r="Q1102" t="str">
        <f t="shared" si="36"/>
        <v>nm3api_inv_sign.ins(p_iit_ne_id =&gt; n,p_effective_date =&gt;'24-Mar-2015' , p_admin_unit=&gt; 3, pf_std_sign_no =&gt; 'W9-1R-36' , pf_graph_id =&gt; '328' , pf_show  =&gt; 'Y' , pf_mms_no  =&gt; '5665' , pf_sign_desc =&gt; 'RIGHT LANE ENDS' , pf_wd =&gt; '36' , pf_ht  =&gt; '36' , pf_sq_ft_no =&gt; '1296' , pf_sign_strrm_no  =&gt; '405665' , pf_sz  =&gt; '36x36' , pf_color  =&gt; 'BLK/YLW' , pf_std_sign_typ  =&gt; 'WARNING');</v>
      </c>
    </row>
    <row r="1103" spans="1:17" x14ac:dyDescent="0.25">
      <c r="A1103" t="s">
        <v>4045</v>
      </c>
      <c r="B1103" t="s">
        <v>4042</v>
      </c>
      <c r="C1103" s="6">
        <v>42087</v>
      </c>
      <c r="D1103" s="3" t="s">
        <v>2579</v>
      </c>
      <c r="E1103" s="3">
        <v>405666</v>
      </c>
      <c r="F1103" t="s">
        <v>822</v>
      </c>
      <c r="G1103">
        <v>48</v>
      </c>
      <c r="H1103">
        <v>48</v>
      </c>
      <c r="I1103">
        <f t="shared" si="34"/>
        <v>2304</v>
      </c>
      <c r="J1103" t="s">
        <v>1022</v>
      </c>
      <c r="K1103" t="s">
        <v>1023</v>
      </c>
      <c r="L1103" s="5" t="s">
        <v>2578</v>
      </c>
      <c r="M1103">
        <v>328</v>
      </c>
      <c r="N1103" s="2" t="s">
        <v>4047</v>
      </c>
      <c r="O1103">
        <v>5666</v>
      </c>
      <c r="Q1103" t="str">
        <f t="shared" si="36"/>
        <v>nm3api_inv_sign.ins(p_iit_ne_id =&gt; n,p_effective_date =&gt;'24-Mar-2015' , p_admin_unit=&gt; 3, pf_std_sign_no =&gt; 'W9-1R-48' , pf_graph_id =&gt; '328' , pf_show  =&gt; 'Y' , pf_mms_no  =&gt; '5666' , pf_sign_desc =&gt; 'RIGHT LANE ENDS' , pf_wd =&gt; '48' , pf_ht  =&gt; '48' , pf_sq_ft_no =&gt; '2304' , pf_sign_strrm_no  =&gt; '405666' , pf_sz  =&gt; '48x48' , pf_color  =&gt; 'BLK/YLW' , pf_std_sign_typ  =&gt; 'WARNING');</v>
      </c>
    </row>
    <row r="1104" spans="1:17" x14ac:dyDescent="0.25">
      <c r="A1104" t="s">
        <v>4045</v>
      </c>
      <c r="B1104" t="s">
        <v>4042</v>
      </c>
      <c r="C1104" s="6">
        <v>42087</v>
      </c>
      <c r="D1104" s="3" t="s">
        <v>2580</v>
      </c>
      <c r="E1104" s="3" t="s">
        <v>2581</v>
      </c>
      <c r="F1104" t="s">
        <v>1595</v>
      </c>
      <c r="G1104">
        <v>96</v>
      </c>
      <c r="H1104">
        <v>48</v>
      </c>
      <c r="I1104">
        <f t="shared" si="34"/>
        <v>4608</v>
      </c>
      <c r="J1104" t="s">
        <v>1503</v>
      </c>
      <c r="K1104" t="s">
        <v>1016</v>
      </c>
      <c r="L1104" s="5" t="s">
        <v>2582</v>
      </c>
      <c r="M1104">
        <v>1</v>
      </c>
      <c r="N1104" s="2" t="s">
        <v>4047</v>
      </c>
      <c r="Q1104" t="str">
        <f t="shared" si="36"/>
        <v>nm3api_inv_sign.ins(p_iit_ne_id =&gt; n,p_effective_date =&gt;'24-Mar-2015' , p_admin_unit=&gt; 3, pf_std_sign_no =&gt; 'Watercraft-48' , pf_graph_id =&gt; '1' , pf_show  =&gt; 'Y' , pf_mms_no  =&gt; '' , pf_sign_desc =&gt; 'WATERCRAFT STATE LAW REQUIRES INVASIVE SPECIES PERMIT' , pf_wd =&gt; '96' , pf_ht  =&gt; '48' , pf_sq_ft_no =&gt; '4608' , pf_sign_strrm_no  =&gt; 'Watercraft' , pf_sz  =&gt; '96x48' , pf_color  =&gt; 'BLK/WHT' , pf_std_sign_typ  =&gt; 'REGULATORY');</v>
      </c>
    </row>
    <row r="1105" spans="1:17" x14ac:dyDescent="0.25">
      <c r="A1105" t="s">
        <v>4045</v>
      </c>
      <c r="B1105" t="s">
        <v>4042</v>
      </c>
      <c r="C1105" s="6">
        <v>42087</v>
      </c>
      <c r="D1105" s="3" t="s">
        <v>2583</v>
      </c>
      <c r="E1105" s="3" t="s">
        <v>2581</v>
      </c>
      <c r="F1105" t="s">
        <v>2584</v>
      </c>
      <c r="G1105">
        <v>120</v>
      </c>
      <c r="H1105">
        <v>66</v>
      </c>
      <c r="I1105">
        <f t="shared" si="34"/>
        <v>7920</v>
      </c>
      <c r="J1105" t="s">
        <v>1503</v>
      </c>
      <c r="K1105" t="s">
        <v>1016</v>
      </c>
      <c r="L1105" s="5" t="s">
        <v>2582</v>
      </c>
      <c r="M1105">
        <v>1</v>
      </c>
      <c r="N1105" s="2" t="s">
        <v>4047</v>
      </c>
      <c r="Q1105" t="str">
        <f t="shared" si="36"/>
        <v>nm3api_inv_sign.ins(p_iit_ne_id =&gt; n,p_effective_date =&gt;'24-Mar-2015' , p_admin_unit=&gt; 3, pf_std_sign_no =&gt; 'Watercraft-66' , pf_graph_id =&gt; '1' , pf_show  =&gt; 'Y' , pf_mms_no  =&gt; '' , pf_sign_desc =&gt; 'WATERCRAFT STATE LAW REQUIRES INVASIVE SPECIES PERMIT' , pf_wd =&gt; '120' , pf_ht  =&gt; '66' , pf_sq_ft_no =&gt; '7920' , pf_sign_strrm_no  =&gt; 'Watercraft' , pf_sz  =&gt; '120x66' , pf_color  =&gt; 'BLK/WHT' , pf_std_sign_typ  =&gt; 'REGULATORY');</v>
      </c>
    </row>
    <row r="1106" spans="1:17" x14ac:dyDescent="0.25">
      <c r="L1106" s="4"/>
    </row>
  </sheetData>
  <autoFilter ref="G1:G1106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9" workbookViewId="0">
      <selection activeCell="G87" sqref="G87"/>
    </sheetView>
  </sheetViews>
  <sheetFormatPr defaultRowHeight="15" x14ac:dyDescent="0.25"/>
  <cols>
    <col min="1" max="1" width="12.5703125" bestFit="1" customWidth="1"/>
    <col min="2" max="2" width="15.85546875" bestFit="1" customWidth="1"/>
    <col min="3" max="3" width="15.28515625" bestFit="1" customWidth="1"/>
    <col min="4" max="4" width="31.28515625" style="1" bestFit="1" customWidth="1"/>
    <col min="5" max="5" width="54.5703125" customWidth="1"/>
  </cols>
  <sheetData>
    <row r="1" spans="1:7" x14ac:dyDescent="0.25">
      <c r="A1" t="s">
        <v>4038</v>
      </c>
      <c r="B1" t="s">
        <v>4039</v>
      </c>
      <c r="C1" t="s">
        <v>4040</v>
      </c>
      <c r="D1" t="s">
        <v>4024</v>
      </c>
      <c r="E1" t="s">
        <v>4025</v>
      </c>
    </row>
    <row r="2" spans="1:7" x14ac:dyDescent="0.25">
      <c r="A2" t="s">
        <v>4046</v>
      </c>
      <c r="B2" t="s">
        <v>4042</v>
      </c>
      <c r="C2" s="6">
        <v>42087</v>
      </c>
      <c r="D2" t="s">
        <v>0</v>
      </c>
      <c r="E2" t="s">
        <v>0</v>
      </c>
      <c r="G2" t="str">
        <f>"nm3api_inv_supp.ins(p_iit_ne_id =&gt; n,p_effective_date =&gt;'" &amp; TEXT(C2,"DD-MMM-yyy") &amp; "' , p_admin_unit=&gt; 3, pf_supp_typ =&gt; '" &amp; D2  &amp; "' , pf_supp_desc =&gt; '" &amp; D2&amp; "');"</f>
        <v>nm3api_inv_supp.ins(p_iit_ne_id =&gt; n,p_effective_date =&gt;'24-Mar-2015' , p_admin_unit=&gt; 3, pf_supp_typ =&gt; 'BREAK-SAFE' , pf_supp_desc =&gt; 'BREAK-SAFE');</v>
      </c>
    </row>
    <row r="3" spans="1:7" x14ac:dyDescent="0.25">
      <c r="A3" t="s">
        <v>4046</v>
      </c>
      <c r="B3" t="s">
        <v>4042</v>
      </c>
      <c r="C3" s="6">
        <v>42087</v>
      </c>
      <c r="D3" t="s">
        <v>1</v>
      </c>
      <c r="E3" t="s">
        <v>1</v>
      </c>
      <c r="G3" t="str">
        <f t="shared" ref="G3:G66" si="0">"nm3api_inv_supp.ins(p_iit_ne_id =&gt; n,p_effective_date =&gt;'" &amp; TEXT(C3,"DD-MMM-yyy") &amp; "' , p_admin_unit=&gt; 3, pf_supp_typ =&gt; '" &amp; D3  &amp; "' , pf_supp_desc =&gt; '" &amp; D3&amp; "');"</f>
        <v>nm3api_inv_supp.ins(p_iit_ne_id =&gt; n,p_effective_date =&gt;'24-Mar-2015' , p_admin_unit=&gt; 3, pf_supp_typ =&gt; 'BRIDGE RAIL MOUNT' , pf_supp_desc =&gt; 'BRIDGE RAIL MOUNT');</v>
      </c>
    </row>
    <row r="4" spans="1:7" x14ac:dyDescent="0.25">
      <c r="A4" t="s">
        <v>4046</v>
      </c>
      <c r="B4" t="s">
        <v>4042</v>
      </c>
      <c r="C4" s="6">
        <v>42087</v>
      </c>
      <c r="D4" t="s">
        <v>2</v>
      </c>
      <c r="E4" t="s">
        <v>2</v>
      </c>
      <c r="G4" t="str">
        <f t="shared" si="0"/>
        <v>nm3api_inv_supp.ins(p_iit_ne_id =&gt; n,p_effective_date =&gt;'24-Mar-2015' , p_admin_unit=&gt; 3, pf_supp_typ =&gt; 'BUTTERFLY' , pf_supp_desc =&gt; 'BUTTERFLY');</v>
      </c>
    </row>
    <row r="5" spans="1:7" x14ac:dyDescent="0.25">
      <c r="A5" t="s">
        <v>4046</v>
      </c>
      <c r="B5" t="s">
        <v>4042</v>
      </c>
      <c r="C5" s="6">
        <v>42087</v>
      </c>
      <c r="D5" t="s">
        <v>3</v>
      </c>
      <c r="E5" t="s">
        <v>3</v>
      </c>
      <c r="G5" t="str">
        <f t="shared" si="0"/>
        <v>nm3api_inv_supp.ins(p_iit_ne_id =&gt; n,p_effective_date =&gt;'24-Mar-2015' , p_admin_unit=&gt; 3, pf_supp_typ =&gt; 'CANTILEVER' , pf_supp_desc =&gt; 'CANTILEVER');</v>
      </c>
    </row>
    <row r="6" spans="1:7" x14ac:dyDescent="0.25">
      <c r="A6" t="s">
        <v>4046</v>
      </c>
      <c r="B6" t="s">
        <v>4042</v>
      </c>
      <c r="C6" s="6">
        <v>42087</v>
      </c>
      <c r="D6" t="s">
        <v>4</v>
      </c>
      <c r="E6" t="s">
        <v>4</v>
      </c>
      <c r="G6" t="str">
        <f t="shared" si="0"/>
        <v>nm3api_inv_supp.ins(p_iit_ne_id =&gt; n,p_effective_date =&gt;'24-Mar-2015' , p_admin_unit=&gt; 3, pf_supp_typ =&gt; 'CANTILEVER - TRUSS' , pf_supp_desc =&gt; 'CANTILEVER - TRUSS');</v>
      </c>
    </row>
    <row r="7" spans="1:7" x14ac:dyDescent="0.25">
      <c r="A7" t="s">
        <v>4046</v>
      </c>
      <c r="B7" t="s">
        <v>4042</v>
      </c>
      <c r="C7" s="6">
        <v>42087</v>
      </c>
      <c r="D7" t="s">
        <v>5</v>
      </c>
      <c r="E7" t="s">
        <v>5</v>
      </c>
      <c r="G7" t="str">
        <f t="shared" si="0"/>
        <v>nm3api_inv_supp.ins(p_iit_ne_id =&gt; n,p_effective_date =&gt;'24-Mar-2015' , p_admin_unit=&gt; 3, pf_supp_typ =&gt; 'CROSSWALK CLOSURE BARRICADE' , pf_supp_desc =&gt; 'CROSSWALK CLOSURE BARRICADE');</v>
      </c>
    </row>
    <row r="8" spans="1:7" x14ac:dyDescent="0.25">
      <c r="A8" t="s">
        <v>4046</v>
      </c>
      <c r="B8" t="s">
        <v>4042</v>
      </c>
      <c r="C8" s="6">
        <v>42087</v>
      </c>
      <c r="D8" t="s">
        <v>6</v>
      </c>
      <c r="E8" t="s">
        <v>6</v>
      </c>
      <c r="G8" t="str">
        <f t="shared" si="0"/>
        <v>nm3api_inv_supp.ins(p_iit_ne_id =&gt; n,p_effective_date =&gt;'24-Mar-2015' , p_admin_unit=&gt; 3, pf_supp_typ =&gt; 'EXIT NUMBER SIGN SUPPORT' , pf_supp_desc =&gt; 'EXIT NUMBER SIGN SUPPORT');</v>
      </c>
    </row>
    <row r="9" spans="1:7" x14ac:dyDescent="0.25">
      <c r="A9" t="s">
        <v>4046</v>
      </c>
      <c r="B9" t="s">
        <v>4042</v>
      </c>
      <c r="C9" s="6">
        <v>42087</v>
      </c>
      <c r="D9" t="s">
        <v>7</v>
      </c>
      <c r="E9" t="s">
        <v>7</v>
      </c>
      <c r="G9" t="str">
        <f t="shared" si="0"/>
        <v>nm3api_inv_supp.ins(p_iit_ne_id =&gt; n,p_effective_date =&gt;'24-Mar-2015' , p_admin_unit=&gt; 3, pf_supp_typ =&gt; 'GATE' , pf_supp_desc =&gt; 'GATE');</v>
      </c>
    </row>
    <row r="10" spans="1:7" x14ac:dyDescent="0.25">
      <c r="A10" t="s">
        <v>4046</v>
      </c>
      <c r="B10" t="s">
        <v>4042</v>
      </c>
      <c r="C10" s="6">
        <v>42087</v>
      </c>
      <c r="D10" t="s">
        <v>8</v>
      </c>
      <c r="E10" t="s">
        <v>8</v>
      </c>
      <c r="G10" t="str">
        <f t="shared" si="0"/>
        <v>nm3api_inv_supp.ins(p_iit_ne_id =&gt; n,p_effective_date =&gt;'24-Mar-2015' , p_admin_unit=&gt; 3, pf_supp_typ =&gt; 'MAST ARM' , pf_supp_desc =&gt; 'MAST ARM');</v>
      </c>
    </row>
    <row r="11" spans="1:7" x14ac:dyDescent="0.25">
      <c r="A11" t="s">
        <v>4046</v>
      </c>
      <c r="B11" t="s">
        <v>4042</v>
      </c>
      <c r="C11" s="6">
        <v>42087</v>
      </c>
      <c r="D11" t="s">
        <v>3982</v>
      </c>
      <c r="E11" t="s">
        <v>3999</v>
      </c>
      <c r="G11" t="str">
        <f t="shared" si="0"/>
        <v>nm3api_inv_supp.ins(p_iit_ne_id =&gt; n,p_effective_date =&gt;'24-Mar-2015' , p_admin_unit=&gt; 3, pf_supp_typ =&gt; 'MPB (UNSPECIFIED SIZE)' , pf_supp_desc =&gt; 'MPB (UNSPECIFIED SIZE)');</v>
      </c>
    </row>
    <row r="12" spans="1:7" x14ac:dyDescent="0.25">
      <c r="A12" t="s">
        <v>4046</v>
      </c>
      <c r="B12" t="s">
        <v>4042</v>
      </c>
      <c r="C12" s="6">
        <v>42087</v>
      </c>
      <c r="D12" t="s">
        <v>3983</v>
      </c>
      <c r="E12" t="s">
        <v>4000</v>
      </c>
      <c r="G12" t="str">
        <f t="shared" si="0"/>
        <v>nm3api_inv_supp.ins(p_iit_ne_id =&gt; n,p_effective_date =&gt;'24-Mar-2015' , p_admin_unit=&gt; 3, pf_supp_typ =&gt; 'MPB W10 X 22' , pf_supp_desc =&gt; 'MPB W10 X 22');</v>
      </c>
    </row>
    <row r="13" spans="1:7" x14ac:dyDescent="0.25">
      <c r="A13" t="s">
        <v>4046</v>
      </c>
      <c r="B13" t="s">
        <v>4042</v>
      </c>
      <c r="C13" s="6">
        <v>42087</v>
      </c>
      <c r="D13" t="s">
        <v>3984</v>
      </c>
      <c r="E13" t="s">
        <v>4001</v>
      </c>
      <c r="G13" t="str">
        <f t="shared" si="0"/>
        <v>nm3api_inv_supp.ins(p_iit_ne_id =&gt; n,p_effective_date =&gt;'24-Mar-2015' , p_admin_unit=&gt; 3, pf_supp_typ =&gt; 'MPB W10 X 26' , pf_supp_desc =&gt; 'MPB W10 X 26');</v>
      </c>
    </row>
    <row r="14" spans="1:7" x14ac:dyDescent="0.25">
      <c r="A14" t="s">
        <v>4046</v>
      </c>
      <c r="B14" t="s">
        <v>4042</v>
      </c>
      <c r="C14" s="6">
        <v>42087</v>
      </c>
      <c r="D14" t="s">
        <v>3985</v>
      </c>
      <c r="E14" t="s">
        <v>4002</v>
      </c>
      <c r="G14" t="str">
        <f t="shared" si="0"/>
        <v>nm3api_inv_supp.ins(p_iit_ne_id =&gt; n,p_effective_date =&gt;'24-Mar-2015' , p_admin_unit=&gt; 3, pf_supp_typ =&gt; 'MPB W12 X 26' , pf_supp_desc =&gt; 'MPB W12 X 26');</v>
      </c>
    </row>
    <row r="15" spans="1:7" x14ac:dyDescent="0.25">
      <c r="A15" t="s">
        <v>4046</v>
      </c>
      <c r="B15" t="s">
        <v>4042</v>
      </c>
      <c r="C15" s="6">
        <v>42087</v>
      </c>
      <c r="D15" t="s">
        <v>3986</v>
      </c>
      <c r="E15" t="s">
        <v>4003</v>
      </c>
      <c r="G15" t="str">
        <f t="shared" si="0"/>
        <v>nm3api_inv_supp.ins(p_iit_ne_id =&gt; n,p_effective_date =&gt;'24-Mar-2015' , p_admin_unit=&gt; 3, pf_supp_typ =&gt; 'MPB W12 X 30' , pf_supp_desc =&gt; 'MPB W12 X 30');</v>
      </c>
    </row>
    <row r="16" spans="1:7" x14ac:dyDescent="0.25">
      <c r="A16" t="s">
        <v>4046</v>
      </c>
      <c r="B16" t="s">
        <v>4042</v>
      </c>
      <c r="C16" s="6">
        <v>42087</v>
      </c>
      <c r="D16" t="s">
        <v>3987</v>
      </c>
      <c r="E16" t="s">
        <v>4004</v>
      </c>
      <c r="G16" t="str">
        <f t="shared" si="0"/>
        <v>nm3api_inv_supp.ins(p_iit_ne_id =&gt; n,p_effective_date =&gt;'24-Mar-2015' , p_admin_unit=&gt; 3, pf_supp_typ =&gt; 'MPB W14 X 30' , pf_supp_desc =&gt; 'MPB W14 X 30');</v>
      </c>
    </row>
    <row r="17" spans="1:7" x14ac:dyDescent="0.25">
      <c r="A17" t="s">
        <v>4046</v>
      </c>
      <c r="B17" t="s">
        <v>4042</v>
      </c>
      <c r="C17" s="6">
        <v>42087</v>
      </c>
      <c r="D17" t="s">
        <v>3988</v>
      </c>
      <c r="E17" t="s">
        <v>4005</v>
      </c>
      <c r="G17" t="str">
        <f t="shared" si="0"/>
        <v>nm3api_inv_supp.ins(p_iit_ne_id =&gt; n,p_effective_date =&gt;'24-Mar-2015' , p_admin_unit=&gt; 3, pf_supp_typ =&gt; 'MPB W6 X 12' , pf_supp_desc =&gt; 'MPB W6 X 12');</v>
      </c>
    </row>
    <row r="18" spans="1:7" x14ac:dyDescent="0.25">
      <c r="A18" t="s">
        <v>4046</v>
      </c>
      <c r="B18" t="s">
        <v>4042</v>
      </c>
      <c r="C18" s="6">
        <v>42087</v>
      </c>
      <c r="D18" t="s">
        <v>3989</v>
      </c>
      <c r="E18" t="s">
        <v>4006</v>
      </c>
      <c r="G18" t="str">
        <f t="shared" si="0"/>
        <v>nm3api_inv_supp.ins(p_iit_ne_id =&gt; n,p_effective_date =&gt;'24-Mar-2015' , p_admin_unit=&gt; 3, pf_supp_typ =&gt; 'MPB W6 X 15' , pf_supp_desc =&gt; 'MPB W6 X 15');</v>
      </c>
    </row>
    <row r="19" spans="1:7" x14ac:dyDescent="0.25">
      <c r="A19" t="s">
        <v>4046</v>
      </c>
      <c r="B19" t="s">
        <v>4042</v>
      </c>
      <c r="C19" s="6">
        <v>42087</v>
      </c>
      <c r="D19" t="s">
        <v>3990</v>
      </c>
      <c r="E19" t="s">
        <v>4007</v>
      </c>
      <c r="G19" t="str">
        <f t="shared" si="0"/>
        <v>nm3api_inv_supp.ins(p_iit_ne_id =&gt; n,p_effective_date =&gt;'24-Mar-2015' , p_admin_unit=&gt; 3, pf_supp_typ =&gt; 'MPB W6 X 9' , pf_supp_desc =&gt; 'MPB W6 X 9');</v>
      </c>
    </row>
    <row r="20" spans="1:7" x14ac:dyDescent="0.25">
      <c r="A20" t="s">
        <v>4046</v>
      </c>
      <c r="B20" t="s">
        <v>4042</v>
      </c>
      <c r="C20" s="6">
        <v>42087</v>
      </c>
      <c r="D20" t="s">
        <v>3991</v>
      </c>
      <c r="E20" t="s">
        <v>4008</v>
      </c>
      <c r="G20" t="str">
        <f t="shared" si="0"/>
        <v>nm3api_inv_supp.ins(p_iit_ne_id =&gt; n,p_effective_date =&gt;'24-Mar-2015' , p_admin_unit=&gt; 3, pf_supp_typ =&gt; 'MPB W8 X 18' , pf_supp_desc =&gt; 'MPB W8 X 18');</v>
      </c>
    </row>
    <row r="21" spans="1:7" x14ac:dyDescent="0.25">
      <c r="A21" t="s">
        <v>4046</v>
      </c>
      <c r="B21" t="s">
        <v>4042</v>
      </c>
      <c r="C21" s="6">
        <v>42087</v>
      </c>
      <c r="D21" t="s">
        <v>3992</v>
      </c>
      <c r="E21" t="s">
        <v>4009</v>
      </c>
      <c r="G21" t="str">
        <f t="shared" si="0"/>
        <v>nm3api_inv_supp.ins(p_iit_ne_id =&gt; n,p_effective_date =&gt;'24-Mar-2015' , p_admin_unit=&gt; 3, pf_supp_typ =&gt; 'MPB W8 X 21' , pf_supp_desc =&gt; 'MPB W8 X 21');</v>
      </c>
    </row>
    <row r="22" spans="1:7" x14ac:dyDescent="0.25">
      <c r="A22" t="s">
        <v>4046</v>
      </c>
      <c r="B22" t="s">
        <v>4042</v>
      </c>
      <c r="C22" s="6">
        <v>42087</v>
      </c>
      <c r="D22" t="s">
        <v>9</v>
      </c>
      <c r="E22" t="s">
        <v>9</v>
      </c>
      <c r="G22" t="str">
        <f t="shared" si="0"/>
        <v>nm3api_inv_supp.ins(p_iit_ne_id =&gt; n,p_effective_date =&gt;'24-Mar-2015' , p_admin_unit=&gt; 3, pf_supp_typ =&gt; 'OTHER' , pf_supp_desc =&gt; 'OTHER');</v>
      </c>
    </row>
    <row r="23" spans="1:7" x14ac:dyDescent="0.25">
      <c r="A23" t="s">
        <v>4046</v>
      </c>
      <c r="B23" t="s">
        <v>4042</v>
      </c>
      <c r="C23" s="6">
        <v>42087</v>
      </c>
      <c r="D23" t="s">
        <v>10</v>
      </c>
      <c r="E23" t="s">
        <v>10</v>
      </c>
      <c r="G23" t="str">
        <f t="shared" si="0"/>
        <v>nm3api_inv_supp.ins(p_iit_ne_id =&gt; n,p_effective_date =&gt;'24-Mar-2015' , p_admin_unit=&gt; 3, pf_supp_typ =&gt; 'PEDESTAL (PEDESTRIAN)' , pf_supp_desc =&gt; 'PEDESTAL (PEDESTRIAN)');</v>
      </c>
    </row>
    <row r="24" spans="1:7" x14ac:dyDescent="0.25">
      <c r="A24" t="s">
        <v>4046</v>
      </c>
      <c r="B24" t="s">
        <v>4042</v>
      </c>
      <c r="C24" s="6">
        <v>42087</v>
      </c>
      <c r="D24" t="s">
        <v>11</v>
      </c>
      <c r="E24" t="s">
        <v>11</v>
      </c>
      <c r="G24" t="str">
        <f t="shared" si="0"/>
        <v>nm3api_inv_supp.ins(p_iit_ne_id =&gt; n,p_effective_date =&gt;'24-Mar-2015' , p_admin_unit=&gt; 3, pf_supp_typ =&gt; 'PEDESTAL (VEHICLE)' , pf_supp_desc =&gt; 'PEDESTAL (VEHICLE)');</v>
      </c>
    </row>
    <row r="25" spans="1:7" x14ac:dyDescent="0.25">
      <c r="A25" t="s">
        <v>4046</v>
      </c>
      <c r="B25" t="s">
        <v>4042</v>
      </c>
      <c r="C25" s="6">
        <v>42087</v>
      </c>
      <c r="D25" t="s">
        <v>12</v>
      </c>
      <c r="E25" t="s">
        <v>12</v>
      </c>
      <c r="G25" t="str">
        <f t="shared" si="0"/>
        <v>nm3api_inv_supp.ins(p_iit_ne_id =&gt; n,p_effective_date =&gt;'24-Mar-2015' , p_admin_unit=&gt; 3, pf_supp_typ =&gt; 'ROUND STEEL PIPE' , pf_supp_desc =&gt; 'ROUND STEEL PIPE');</v>
      </c>
    </row>
    <row r="26" spans="1:7" x14ac:dyDescent="0.25">
      <c r="A26" t="s">
        <v>4046</v>
      </c>
      <c r="B26" t="s">
        <v>4042</v>
      </c>
      <c r="C26" s="6">
        <v>42087</v>
      </c>
      <c r="D26" t="s">
        <v>3993</v>
      </c>
      <c r="E26" t="s">
        <v>4010</v>
      </c>
      <c r="G26" t="str">
        <f t="shared" si="0"/>
        <v>nm3api_inv_supp.ins(p_iit_ne_id =&gt; n,p_effective_date =&gt;'24-Mar-2015' , p_admin_unit=&gt; 3, pf_supp_typ =&gt; 'SEC SN SPT ("C" CHANNEL)' , pf_supp_desc =&gt; 'SEC SN SPT ("C" CHANNEL)');</v>
      </c>
    </row>
    <row r="27" spans="1:7" x14ac:dyDescent="0.25">
      <c r="A27" t="s">
        <v>4046</v>
      </c>
      <c r="B27" t="s">
        <v>4042</v>
      </c>
      <c r="C27" s="6">
        <v>42087</v>
      </c>
      <c r="D27" t="s">
        <v>3994</v>
      </c>
      <c r="E27" t="s">
        <v>4011</v>
      </c>
      <c r="G27" t="str">
        <f t="shared" si="0"/>
        <v>nm3api_inv_supp.ins(p_iit_ne_id =&gt; n,p_effective_date =&gt;'24-Mar-2015' , p_admin_unit=&gt; 3, pf_supp_typ =&gt; 'SEC SN SPT (RTE MARKER FRAME)' , pf_supp_desc =&gt; 'SEC SN SPT (RTE MARKER FRAME)');</v>
      </c>
    </row>
    <row r="28" spans="1:7" x14ac:dyDescent="0.25">
      <c r="A28" t="s">
        <v>4046</v>
      </c>
      <c r="B28" t="s">
        <v>4042</v>
      </c>
      <c r="C28" s="6">
        <v>42087</v>
      </c>
      <c r="D28" t="s">
        <v>3995</v>
      </c>
      <c r="E28" t="s">
        <v>4012</v>
      </c>
      <c r="G28" t="str">
        <f t="shared" si="0"/>
        <v>nm3api_inv_supp.ins(p_iit_ne_id =&gt; n,p_effective_date =&gt;'24-Mar-2015' , p_admin_unit=&gt; 3, pf_supp_typ =&gt; 'SEC SN SPT (UNSPECIFIED TYPE)' , pf_supp_desc =&gt; 'SEC SN SPT (UNSPECIFIED TYPE)');</v>
      </c>
    </row>
    <row r="29" spans="1:7" x14ac:dyDescent="0.25">
      <c r="A29" t="s">
        <v>4046</v>
      </c>
      <c r="B29" t="s">
        <v>4042</v>
      </c>
      <c r="C29" s="6">
        <v>42087</v>
      </c>
      <c r="D29" t="s">
        <v>13</v>
      </c>
      <c r="E29" t="s">
        <v>13</v>
      </c>
      <c r="G29" t="str">
        <f t="shared" si="0"/>
        <v>nm3api_inv_supp.ins(p_iit_ne_id =&gt; n,p_effective_date =&gt;'24-Mar-2015' , p_admin_unit=&gt; 3, pf_supp_typ =&gt; 'SIGN BRIDGE' , pf_supp_desc =&gt; 'SIGN BRIDGE');</v>
      </c>
    </row>
    <row r="30" spans="1:7" x14ac:dyDescent="0.25">
      <c r="A30" t="s">
        <v>4046</v>
      </c>
      <c r="B30" t="s">
        <v>4042</v>
      </c>
      <c r="C30" s="6">
        <v>42087</v>
      </c>
      <c r="D30" t="s">
        <v>14</v>
      </c>
      <c r="E30" t="s">
        <v>14</v>
      </c>
      <c r="G30" t="str">
        <f t="shared" si="0"/>
        <v>nm3api_inv_supp.ins(p_iit_ne_id =&gt; n,p_effective_date =&gt;'24-Mar-2015' , p_admin_unit=&gt; 3, pf_supp_typ =&gt; 'SIGNAL POLE MOUNT' , pf_supp_desc =&gt; 'SIGNAL POLE MOUNT');</v>
      </c>
    </row>
    <row r="31" spans="1:7" x14ac:dyDescent="0.25">
      <c r="A31" t="s">
        <v>4046</v>
      </c>
      <c r="B31" t="s">
        <v>4042</v>
      </c>
      <c r="C31" s="6">
        <v>42087</v>
      </c>
      <c r="D31" t="s">
        <v>15</v>
      </c>
      <c r="E31" t="s">
        <v>15</v>
      </c>
      <c r="G31" t="str">
        <f t="shared" si="0"/>
        <v>nm3api_inv_supp.ins(p_iit_ne_id =&gt; n,p_effective_date =&gt;'24-Mar-2015' , p_admin_unit=&gt; 3, pf_supp_typ =&gt; 'SINGLE POST BREAKAWAY' , pf_supp_desc =&gt; 'SINGLE POST BREAKAWAY');</v>
      </c>
    </row>
    <row r="32" spans="1:7" x14ac:dyDescent="0.25">
      <c r="A32" t="s">
        <v>4046</v>
      </c>
      <c r="B32" t="s">
        <v>4042</v>
      </c>
      <c r="C32" s="6">
        <v>42087</v>
      </c>
      <c r="D32" t="s">
        <v>16</v>
      </c>
      <c r="E32" t="s">
        <v>16</v>
      </c>
      <c r="G32" t="str">
        <f t="shared" si="0"/>
        <v>nm3api_inv_supp.ins(p_iit_ne_id =&gt; n,p_effective_date =&gt;'24-Mar-2015' , p_admin_unit=&gt; 3, pf_supp_typ =&gt; 'SPAN WIRE' , pf_supp_desc =&gt; 'SPAN WIRE');</v>
      </c>
    </row>
    <row r="33" spans="1:7" x14ac:dyDescent="0.25">
      <c r="A33" t="s">
        <v>4046</v>
      </c>
      <c r="B33" t="s">
        <v>4042</v>
      </c>
      <c r="C33" s="6">
        <v>42087</v>
      </c>
      <c r="D33" t="s">
        <v>3996</v>
      </c>
      <c r="E33" t="s">
        <v>4013</v>
      </c>
      <c r="G33" t="str">
        <f t="shared" si="0"/>
        <v>nm3api_inv_supp.ins(p_iit_ne_id =&gt; n,p_effective_date =&gt;'24-Mar-2015' , p_admin_unit=&gt; 3, pf_supp_typ =&gt; 'ST (UNSPECIFIED SIZE)' , pf_supp_desc =&gt; 'ST (UNSPECIFIED SIZE)');</v>
      </c>
    </row>
    <row r="34" spans="1:7" x14ac:dyDescent="0.25">
      <c r="A34" t="s">
        <v>4046</v>
      </c>
      <c r="B34" t="s">
        <v>4042</v>
      </c>
      <c r="C34" s="6">
        <v>42087</v>
      </c>
      <c r="D34" t="s">
        <v>4062</v>
      </c>
      <c r="E34" t="s">
        <v>4063</v>
      </c>
      <c r="G34" t="str">
        <f t="shared" si="0"/>
        <v>nm3api_inv_supp.ins(p_iit_ne_id =&gt; n,p_effective_date =&gt;'24-Mar-2015' , p_admin_unit=&gt; 3, pf_supp_typ =&gt; 'ST 2 1/2 IN X 10GA X 12F' , pf_supp_desc =&gt; 'ST 2 1/2 IN X 10GA X 12F');</v>
      </c>
    </row>
    <row r="35" spans="1:7" x14ac:dyDescent="0.25">
      <c r="A35" t="s">
        <v>4046</v>
      </c>
      <c r="B35" t="s">
        <v>4042</v>
      </c>
      <c r="C35" s="6">
        <v>42087</v>
      </c>
      <c r="D35" t="s">
        <v>4064</v>
      </c>
      <c r="E35" t="s">
        <v>4065</v>
      </c>
      <c r="G35" t="str">
        <f t="shared" si="0"/>
        <v>nm3api_inv_supp.ins(p_iit_ne_id =&gt; n,p_effective_date =&gt;'24-Mar-2015' , p_admin_unit=&gt; 3, pf_supp_typ =&gt; 'ST 2 1/2 IN X 10GA X 14F' , pf_supp_desc =&gt; 'ST 2 1/2 IN X 10GA X 14F');</v>
      </c>
    </row>
    <row r="36" spans="1:7" x14ac:dyDescent="0.25">
      <c r="A36" t="s">
        <v>4046</v>
      </c>
      <c r="B36" t="s">
        <v>4042</v>
      </c>
      <c r="C36" s="6">
        <v>42087</v>
      </c>
      <c r="D36" t="s">
        <v>4066</v>
      </c>
      <c r="E36" t="s">
        <v>4067</v>
      </c>
      <c r="G36" t="str">
        <f t="shared" si="0"/>
        <v>nm3api_inv_supp.ins(p_iit_ne_id =&gt; n,p_effective_date =&gt;'24-Mar-2015' , p_admin_unit=&gt; 3, pf_supp_typ =&gt; 'ST 2 1/2 IN X 10GA X 16F' , pf_supp_desc =&gt; 'ST 2 1/2 IN X 10GA X 16F');</v>
      </c>
    </row>
    <row r="37" spans="1:7" x14ac:dyDescent="0.25">
      <c r="A37" t="s">
        <v>4046</v>
      </c>
      <c r="B37" t="s">
        <v>4042</v>
      </c>
      <c r="C37" s="6">
        <v>42087</v>
      </c>
      <c r="D37" t="s">
        <v>4068</v>
      </c>
      <c r="E37" t="s">
        <v>4069</v>
      </c>
      <c r="G37" t="str">
        <f t="shared" si="0"/>
        <v>nm3api_inv_supp.ins(p_iit_ne_id =&gt; n,p_effective_date =&gt;'24-Mar-2015' , p_admin_unit=&gt; 3, pf_supp_typ =&gt; 'ST 2 1/2 IN X 12GA X 12F' , pf_supp_desc =&gt; 'ST 2 1/2 IN X 12GA X 12F');</v>
      </c>
    </row>
    <row r="38" spans="1:7" x14ac:dyDescent="0.25">
      <c r="A38" t="s">
        <v>4046</v>
      </c>
      <c r="B38" t="s">
        <v>4042</v>
      </c>
      <c r="C38" s="6">
        <v>42087</v>
      </c>
      <c r="D38" t="s">
        <v>4070</v>
      </c>
      <c r="E38" t="s">
        <v>4071</v>
      </c>
      <c r="G38" t="str">
        <f t="shared" si="0"/>
        <v>nm3api_inv_supp.ins(p_iit_ne_id =&gt; n,p_effective_date =&gt;'24-Mar-2015' , p_admin_unit=&gt; 3, pf_supp_typ =&gt; 'ST 2 1/2INX 12GA X 12F W/ ANCR' , pf_supp_desc =&gt; 'ST 2 1/2INX 12GA X 12F W/ ANCR');</v>
      </c>
    </row>
    <row r="39" spans="1:7" x14ac:dyDescent="0.25">
      <c r="A39" t="s">
        <v>4046</v>
      </c>
      <c r="B39" t="s">
        <v>4042</v>
      </c>
      <c r="C39" s="6">
        <v>42087</v>
      </c>
      <c r="D39" t="s">
        <v>4072</v>
      </c>
      <c r="E39" t="s">
        <v>4073</v>
      </c>
      <c r="G39" t="str">
        <f t="shared" si="0"/>
        <v>nm3api_inv_supp.ins(p_iit_ne_id =&gt; n,p_effective_date =&gt;'24-Mar-2015' , p_admin_unit=&gt; 3, pf_supp_typ =&gt; 'ST 2 1/2 IN X 12GA X 12F W/ SB' , pf_supp_desc =&gt; 'ST 2 1/2 IN X 12GA X 12F W/ SB');</v>
      </c>
    </row>
    <row r="40" spans="1:7" x14ac:dyDescent="0.25">
      <c r="A40" t="s">
        <v>4046</v>
      </c>
      <c r="B40" t="s">
        <v>4042</v>
      </c>
      <c r="C40" s="6">
        <v>42087</v>
      </c>
      <c r="D40" t="s">
        <v>4074</v>
      </c>
      <c r="E40" t="s">
        <v>4075</v>
      </c>
      <c r="G40" t="str">
        <f t="shared" si="0"/>
        <v>nm3api_inv_supp.ins(p_iit_ne_id =&gt; n,p_effective_date =&gt;'24-Mar-2015' , p_admin_unit=&gt; 3, pf_supp_typ =&gt; 'ST 2 1/2 IN X 12GA X 14F' , pf_supp_desc =&gt; 'ST 2 1/2 IN X 12GA X 14F');</v>
      </c>
    </row>
    <row r="41" spans="1:7" x14ac:dyDescent="0.25">
      <c r="A41" t="s">
        <v>4046</v>
      </c>
      <c r="B41" t="s">
        <v>4042</v>
      </c>
      <c r="C41" s="6">
        <v>42087</v>
      </c>
      <c r="D41" t="s">
        <v>4076</v>
      </c>
      <c r="E41" t="s">
        <v>4077</v>
      </c>
      <c r="G41" t="str">
        <f t="shared" si="0"/>
        <v>nm3api_inv_supp.ins(p_iit_ne_id =&gt; n,p_effective_date =&gt;'24-Mar-2015' , p_admin_unit=&gt; 3, pf_supp_typ =&gt; 'ST 2 1/2INX 12GA X 14F W/ ANCR' , pf_supp_desc =&gt; 'ST 2 1/2INX 12GA X 14F W/ ANCR');</v>
      </c>
    </row>
    <row r="42" spans="1:7" x14ac:dyDescent="0.25">
      <c r="A42" t="s">
        <v>4046</v>
      </c>
      <c r="B42" t="s">
        <v>4042</v>
      </c>
      <c r="C42" s="6">
        <v>42087</v>
      </c>
      <c r="D42" t="s">
        <v>4078</v>
      </c>
      <c r="E42" t="s">
        <v>4079</v>
      </c>
      <c r="G42" t="str">
        <f t="shared" si="0"/>
        <v>nm3api_inv_supp.ins(p_iit_ne_id =&gt; n,p_effective_date =&gt;'24-Mar-2015' , p_admin_unit=&gt; 3, pf_supp_typ =&gt; 'ST 2 1/2 IN X 12GA X 14F W/ SB' , pf_supp_desc =&gt; 'ST 2 1/2 IN X 12GA X 14F W/ SB');</v>
      </c>
    </row>
    <row r="43" spans="1:7" x14ac:dyDescent="0.25">
      <c r="A43" t="s">
        <v>4046</v>
      </c>
      <c r="B43" t="s">
        <v>4042</v>
      </c>
      <c r="C43" s="6">
        <v>42087</v>
      </c>
      <c r="D43" t="s">
        <v>4080</v>
      </c>
      <c r="E43" t="s">
        <v>4081</v>
      </c>
      <c r="G43" t="str">
        <f t="shared" si="0"/>
        <v>nm3api_inv_supp.ins(p_iit_ne_id =&gt; n,p_effective_date =&gt;'24-Mar-2015' , p_admin_unit=&gt; 3, pf_supp_typ =&gt; 'ST 2 1/2 IN X 12GA X 16F' , pf_supp_desc =&gt; 'ST 2 1/2 IN X 12GA X 16F');</v>
      </c>
    </row>
    <row r="44" spans="1:7" x14ac:dyDescent="0.25">
      <c r="A44" t="s">
        <v>4046</v>
      </c>
      <c r="B44" t="s">
        <v>4042</v>
      </c>
      <c r="C44" s="6">
        <v>42087</v>
      </c>
      <c r="D44" t="s">
        <v>4082</v>
      </c>
      <c r="E44" t="s">
        <v>4083</v>
      </c>
      <c r="G44" t="str">
        <f t="shared" si="0"/>
        <v>nm3api_inv_supp.ins(p_iit_ne_id =&gt; n,p_effective_date =&gt;'24-Mar-2015' , p_admin_unit=&gt; 3, pf_supp_typ =&gt; 'ST 2 1/2INX 12GA X 16F W/ ANCR' , pf_supp_desc =&gt; 'ST 2 1/2INX 12GA X 16F W/ ANCR');</v>
      </c>
    </row>
    <row r="45" spans="1:7" x14ac:dyDescent="0.25">
      <c r="A45" t="s">
        <v>4046</v>
      </c>
      <c r="B45" t="s">
        <v>4042</v>
      </c>
      <c r="C45" s="6">
        <v>42087</v>
      </c>
      <c r="D45" t="s">
        <v>4084</v>
      </c>
      <c r="E45" t="s">
        <v>4085</v>
      </c>
      <c r="G45" t="str">
        <f t="shared" si="0"/>
        <v>nm3api_inv_supp.ins(p_iit_ne_id =&gt; n,p_effective_date =&gt;'24-Mar-2015' , p_admin_unit=&gt; 3, pf_supp_typ =&gt; 'ST 2 1/2 IN X 12GA X 16F W/ SB' , pf_supp_desc =&gt; 'ST 2 1/2 IN X 12GA X 16F W/ SB');</v>
      </c>
    </row>
    <row r="46" spans="1:7" x14ac:dyDescent="0.25">
      <c r="A46" t="s">
        <v>4046</v>
      </c>
      <c r="B46" t="s">
        <v>4042</v>
      </c>
      <c r="C46" s="6">
        <v>42087</v>
      </c>
      <c r="D46" t="s">
        <v>4086</v>
      </c>
      <c r="E46" t="s">
        <v>4087</v>
      </c>
      <c r="G46" t="str">
        <f t="shared" si="0"/>
        <v>nm3api_inv_supp.ins(p_iit_ne_id =&gt; n,p_effective_date =&gt;'24-Mar-2015' , p_admin_unit=&gt; 3, pf_supp_typ =&gt; 'ST 2 1/4 -2 1/2 IN X 12G X 12F' , pf_supp_desc =&gt; 'ST 2 1/4 -2 1/2 IN X 12G X 12F');</v>
      </c>
    </row>
    <row r="47" spans="1:7" x14ac:dyDescent="0.25">
      <c r="A47" t="s">
        <v>4046</v>
      </c>
      <c r="B47" t="s">
        <v>4042</v>
      </c>
      <c r="C47" s="6">
        <v>42087</v>
      </c>
      <c r="D47" t="s">
        <v>4088</v>
      </c>
      <c r="E47" t="s">
        <v>4089</v>
      </c>
      <c r="G47" t="str">
        <f t="shared" si="0"/>
        <v>nm3api_inv_supp.ins(p_iit_ne_id =&gt; n,p_effective_date =&gt;'24-Mar-2015' , p_admin_unit=&gt; 3, pf_supp_typ =&gt; 'ST 2 1/4 -2 1/2 IN X 12G X 14F' , pf_supp_desc =&gt; 'ST 2 1/4 -2 1/2 IN X 12G X 14F');</v>
      </c>
    </row>
    <row r="48" spans="1:7" x14ac:dyDescent="0.25">
      <c r="A48" t="s">
        <v>4046</v>
      </c>
      <c r="B48" t="s">
        <v>4042</v>
      </c>
      <c r="C48" s="6">
        <v>42087</v>
      </c>
      <c r="D48" t="s">
        <v>4090</v>
      </c>
      <c r="E48" t="s">
        <v>4091</v>
      </c>
      <c r="G48" t="str">
        <f t="shared" si="0"/>
        <v>nm3api_inv_supp.ins(p_iit_ne_id =&gt; n,p_effective_date =&gt;'24-Mar-2015' , p_admin_unit=&gt; 3, pf_supp_typ =&gt; 'ST 2 1/4 -2 1/2 IN X 12G X 16F' , pf_supp_desc =&gt; 'ST 2 1/4 -2 1/2 IN X 12G X 16F');</v>
      </c>
    </row>
    <row r="49" spans="1:7" x14ac:dyDescent="0.25">
      <c r="A49" t="s">
        <v>4046</v>
      </c>
      <c r="B49" t="s">
        <v>4042</v>
      </c>
      <c r="C49" s="6">
        <v>42087</v>
      </c>
      <c r="D49" t="s">
        <v>4092</v>
      </c>
      <c r="E49" t="s">
        <v>4093</v>
      </c>
      <c r="G49" t="str">
        <f t="shared" si="0"/>
        <v>nm3api_inv_supp.ins(p_iit_ne_id =&gt; n,p_effective_date =&gt;'24-Mar-2015' , p_admin_unit=&gt; 3, pf_supp_typ =&gt; 'ST 2 IN X 12GA X 12F' , pf_supp_desc =&gt; 'ST 2 IN X 12GA X 12F');</v>
      </c>
    </row>
    <row r="50" spans="1:7" x14ac:dyDescent="0.25">
      <c r="A50" t="s">
        <v>4046</v>
      </c>
      <c r="B50" t="s">
        <v>4042</v>
      </c>
      <c r="C50" s="6">
        <v>42087</v>
      </c>
      <c r="D50" t="s">
        <v>4094</v>
      </c>
      <c r="E50" t="s">
        <v>4095</v>
      </c>
      <c r="G50" t="str">
        <f t="shared" si="0"/>
        <v>nm3api_inv_supp.ins(p_iit_ne_id =&gt; n,p_effective_date =&gt;'24-Mar-2015' , p_admin_unit=&gt; 3, pf_supp_typ =&gt; 'ST 2 IN X 12GA X 14F' , pf_supp_desc =&gt; 'ST 2 IN X 12GA X 14F');</v>
      </c>
    </row>
    <row r="51" spans="1:7" x14ac:dyDescent="0.25">
      <c r="A51" t="s">
        <v>4046</v>
      </c>
      <c r="B51" t="s">
        <v>4042</v>
      </c>
      <c r="C51" s="6">
        <v>42087</v>
      </c>
      <c r="D51" t="s">
        <v>4096</v>
      </c>
      <c r="E51" t="s">
        <v>4097</v>
      </c>
      <c r="G51" t="str">
        <f t="shared" si="0"/>
        <v>nm3api_inv_supp.ins(p_iit_ne_id =&gt; n,p_effective_date =&gt;'24-Mar-2015' , p_admin_unit=&gt; 3, pf_supp_typ =&gt; 'ST 2 IN X 12GA X 16F' , pf_supp_desc =&gt; 'ST 2 IN X 12GA X 16F');</v>
      </c>
    </row>
    <row r="52" spans="1:7" x14ac:dyDescent="0.25">
      <c r="A52" t="s">
        <v>4046</v>
      </c>
      <c r="B52" t="s">
        <v>4042</v>
      </c>
      <c r="C52" s="6">
        <v>42087</v>
      </c>
      <c r="D52" t="s">
        <v>17</v>
      </c>
      <c r="E52" t="s">
        <v>17</v>
      </c>
      <c r="G52" t="str">
        <f t="shared" si="0"/>
        <v>nm3api_inv_supp.ins(p_iit_ne_id =&gt; n,p_effective_date =&gt;'24-Mar-2015' , p_admin_unit=&gt; 3, pf_supp_typ =&gt; 'STAINLESS STEEL CLAMP' , pf_supp_desc =&gt; 'STAINLESS STEEL CLAMP');</v>
      </c>
    </row>
    <row r="53" spans="1:7" x14ac:dyDescent="0.25">
      <c r="A53" t="s">
        <v>4046</v>
      </c>
      <c r="B53" t="s">
        <v>4042</v>
      </c>
      <c r="C53" s="6">
        <v>42087</v>
      </c>
      <c r="D53" t="s">
        <v>18</v>
      </c>
      <c r="E53" t="s">
        <v>18</v>
      </c>
      <c r="G53" t="str">
        <f t="shared" si="0"/>
        <v>nm3api_inv_supp.ins(p_iit_ne_id =&gt; n,p_effective_date =&gt;'24-Mar-2015' , p_admin_unit=&gt; 3, pf_supp_typ =&gt; 'STRUCTURE MOUNT' , pf_supp_desc =&gt; 'STRUCTURE MOUNT');</v>
      </c>
    </row>
    <row r="54" spans="1:7" x14ac:dyDescent="0.25">
      <c r="A54" t="s">
        <v>4046</v>
      </c>
      <c r="B54" t="s">
        <v>4042</v>
      </c>
      <c r="C54" s="6">
        <v>42087</v>
      </c>
      <c r="D54" t="s">
        <v>3997</v>
      </c>
      <c r="E54" t="s">
        <v>4014</v>
      </c>
      <c r="G54" t="str">
        <f t="shared" si="0"/>
        <v>nm3api_inv_supp.ins(p_iit_ne_id =&gt; n,p_effective_date =&gt;'24-Mar-2015' , p_admin_unit=&gt; 3, pf_supp_typ =&gt; 'TBB (UNSPECIFIED SIZE)' , pf_supp_desc =&gt; 'TBB (UNSPECIFIED SIZE)');</v>
      </c>
    </row>
    <row r="55" spans="1:7" x14ac:dyDescent="0.25">
      <c r="A55" t="s">
        <v>4046</v>
      </c>
      <c r="B55" t="s">
        <v>4042</v>
      </c>
      <c r="C55" s="6">
        <v>42087</v>
      </c>
      <c r="D55" t="s">
        <v>4061</v>
      </c>
      <c r="E55" t="s">
        <v>4048</v>
      </c>
      <c r="G55" t="str">
        <f t="shared" si="0"/>
        <v>nm3api_inv_supp.ins(p_iit_ne_id =&gt; n,p_effective_date =&gt;'24-Mar-2015' , p_admin_unit=&gt; 3, pf_supp_typ =&gt; 'TBB 3 1/2 X 3 1/2 X 3/16 IN ' , pf_supp_desc =&gt; 'TBB 3 1/2 X 3 1/2 X 3/16 IN ');</v>
      </c>
    </row>
    <row r="56" spans="1:7" x14ac:dyDescent="0.25">
      <c r="A56" t="s">
        <v>4046</v>
      </c>
      <c r="B56" t="s">
        <v>4042</v>
      </c>
      <c r="C56" s="6">
        <v>42087</v>
      </c>
      <c r="D56" t="s">
        <v>4049</v>
      </c>
      <c r="E56" t="s">
        <v>4050</v>
      </c>
      <c r="G56" t="str">
        <f t="shared" si="0"/>
        <v>nm3api_inv_supp.ins(p_iit_ne_id =&gt; n,p_effective_date =&gt;'24-Mar-2015' , p_admin_unit=&gt; 3, pf_supp_typ =&gt; 'TBB 3 IN X3 IN X3/16 IN ' , pf_supp_desc =&gt; 'TBB 3 IN X3 IN X3/16 IN ');</v>
      </c>
    </row>
    <row r="57" spans="1:7" x14ac:dyDescent="0.25">
      <c r="A57" t="s">
        <v>4046</v>
      </c>
      <c r="B57" t="s">
        <v>4042</v>
      </c>
      <c r="C57" s="6">
        <v>42087</v>
      </c>
      <c r="D57" t="s">
        <v>4051</v>
      </c>
      <c r="E57" t="s">
        <v>4052</v>
      </c>
      <c r="G57" t="str">
        <f t="shared" si="0"/>
        <v>nm3api_inv_supp.ins(p_iit_ne_id =&gt; n,p_effective_date =&gt;'24-Mar-2015' , p_admin_unit=&gt; 3, pf_supp_typ =&gt; 'TBB 4 IN X4 IN X3/16 IN ' , pf_supp_desc =&gt; 'TBB 4 IN X4 IN X3/16 IN ');</v>
      </c>
    </row>
    <row r="58" spans="1:7" x14ac:dyDescent="0.25">
      <c r="A58" t="s">
        <v>4046</v>
      </c>
      <c r="B58" t="s">
        <v>4042</v>
      </c>
      <c r="C58" s="6">
        <v>42087</v>
      </c>
      <c r="D58" t="s">
        <v>4053</v>
      </c>
      <c r="E58" t="s">
        <v>4054</v>
      </c>
      <c r="G58" t="str">
        <f t="shared" si="0"/>
        <v>nm3api_inv_supp.ins(p_iit_ne_id =&gt; n,p_effective_date =&gt;'24-Mar-2015' , p_admin_unit=&gt; 3, pf_supp_typ =&gt; 'TBB 5 IN X5 IN X3/16 IN ' , pf_supp_desc =&gt; 'TBB 5 IN X5 IN X3/16 IN ');</v>
      </c>
    </row>
    <row r="59" spans="1:7" x14ac:dyDescent="0.25">
      <c r="A59" t="s">
        <v>4046</v>
      </c>
      <c r="B59" t="s">
        <v>4042</v>
      </c>
      <c r="C59" s="6">
        <v>42087</v>
      </c>
      <c r="D59" t="s">
        <v>4055</v>
      </c>
      <c r="E59" t="s">
        <v>4056</v>
      </c>
      <c r="G59" t="str">
        <f t="shared" si="0"/>
        <v>nm3api_inv_supp.ins(p_iit_ne_id =&gt; n,p_effective_date =&gt;'24-Mar-2015' , p_admin_unit=&gt; 3, pf_supp_typ =&gt; 'TBB 6 IN X6 IN X3/16 IN ' , pf_supp_desc =&gt; 'TBB 6 IN X6 IN X3/16 IN ');</v>
      </c>
    </row>
    <row r="60" spans="1:7" x14ac:dyDescent="0.25">
      <c r="A60" t="s">
        <v>4046</v>
      </c>
      <c r="B60" t="s">
        <v>4042</v>
      </c>
      <c r="C60" s="6">
        <v>42087</v>
      </c>
      <c r="D60" t="s">
        <v>4057</v>
      </c>
      <c r="E60" t="s">
        <v>4058</v>
      </c>
      <c r="G60" t="str">
        <f t="shared" si="0"/>
        <v>nm3api_inv_supp.ins(p_iit_ne_id =&gt; n,p_effective_date =&gt;'24-Mar-2015' , p_admin_unit=&gt; 3, pf_supp_typ =&gt; 'TBB 7 IN X7 IN X3/16 IN ' , pf_supp_desc =&gt; 'TBB 7 IN X7 IN X3/16 IN ');</v>
      </c>
    </row>
    <row r="61" spans="1:7" x14ac:dyDescent="0.25">
      <c r="A61" t="s">
        <v>4046</v>
      </c>
      <c r="B61" t="s">
        <v>4042</v>
      </c>
      <c r="C61" s="6">
        <v>42087</v>
      </c>
      <c r="D61" t="s">
        <v>4059</v>
      </c>
      <c r="E61" t="s">
        <v>4060</v>
      </c>
      <c r="G61" t="str">
        <f t="shared" si="0"/>
        <v>nm3api_inv_supp.ins(p_iit_ne_id =&gt; n,p_effective_date =&gt;'24-Mar-2015' , p_admin_unit=&gt; 3, pf_supp_typ =&gt; 'TBB 8 IN X8 IN X3/16 IN ' , pf_supp_desc =&gt; 'TBB 8 IN X8 IN X3/16 IN ');</v>
      </c>
    </row>
    <row r="62" spans="1:7" x14ac:dyDescent="0.25">
      <c r="A62" t="s">
        <v>4046</v>
      </c>
      <c r="B62" t="s">
        <v>4042</v>
      </c>
      <c r="C62" s="6">
        <v>42087</v>
      </c>
      <c r="D62" t="s">
        <v>19</v>
      </c>
      <c r="E62" t="s">
        <v>19</v>
      </c>
      <c r="G62" t="str">
        <f t="shared" si="0"/>
        <v>nm3api_inv_supp.ins(p_iit_ne_id =&gt; n,p_effective_date =&gt;'24-Mar-2015' , p_admin_unit=&gt; 3, pf_supp_typ =&gt; 'TUBE EXTENSION' , pf_supp_desc =&gt; 'TUBE EXTENSION');</v>
      </c>
    </row>
    <row r="63" spans="1:7" x14ac:dyDescent="0.25">
      <c r="A63" t="s">
        <v>4046</v>
      </c>
      <c r="B63" t="s">
        <v>4042</v>
      </c>
      <c r="C63" s="6">
        <v>42087</v>
      </c>
      <c r="D63" t="s">
        <v>3998</v>
      </c>
      <c r="E63" t="s">
        <v>3998</v>
      </c>
      <c r="G63" t="str">
        <f t="shared" si="0"/>
        <v>nm3api_inv_supp.ins(p_iit_ne_id =&gt; n,p_effective_date =&gt;'24-Mar-2015' , p_admin_unit=&gt; 3, pf_supp_typ =&gt; 'WOOD (UNSPECIFIED SIZE)' , pf_supp_desc =&gt; 'WOOD (UNSPECIFIED SIZE)');</v>
      </c>
    </row>
    <row r="64" spans="1:7" x14ac:dyDescent="0.25">
      <c r="A64" t="s">
        <v>4046</v>
      </c>
      <c r="B64" t="s">
        <v>4042</v>
      </c>
      <c r="C64" s="6">
        <v>42087</v>
      </c>
      <c r="D64" t="s">
        <v>4098</v>
      </c>
      <c r="E64" t="s">
        <v>4098</v>
      </c>
      <c r="G64" t="str">
        <f t="shared" si="0"/>
        <v>nm3api_inv_supp.ins(p_iit_ne_id =&gt; n,p_effective_date =&gt;'24-Mar-2015' , p_admin_unit=&gt; 3, pf_supp_typ =&gt; 'WOOD 4 IN X4 IN X12F' , pf_supp_desc =&gt; 'WOOD 4 IN X4 IN X12F');</v>
      </c>
    </row>
    <row r="65" spans="1:7" x14ac:dyDescent="0.25">
      <c r="A65" t="s">
        <v>4046</v>
      </c>
      <c r="B65" t="s">
        <v>4042</v>
      </c>
      <c r="C65" s="6">
        <v>42087</v>
      </c>
      <c r="D65" t="s">
        <v>4099</v>
      </c>
      <c r="E65" t="s">
        <v>4099</v>
      </c>
      <c r="G65" t="str">
        <f t="shared" si="0"/>
        <v>nm3api_inv_supp.ins(p_iit_ne_id =&gt; n,p_effective_date =&gt;'24-Mar-2015' , p_admin_unit=&gt; 3, pf_supp_typ =&gt; 'WOOD 4 IN X4 IN X14F' , pf_supp_desc =&gt; 'WOOD 4 IN X4 IN X14F');</v>
      </c>
    </row>
    <row r="66" spans="1:7" x14ac:dyDescent="0.25">
      <c r="A66" t="s">
        <v>4046</v>
      </c>
      <c r="B66" t="s">
        <v>4042</v>
      </c>
      <c r="C66" s="6">
        <v>42087</v>
      </c>
      <c r="D66" t="s">
        <v>4100</v>
      </c>
      <c r="E66" t="s">
        <v>4100</v>
      </c>
      <c r="G66" t="str">
        <f t="shared" si="0"/>
        <v>nm3api_inv_supp.ins(p_iit_ne_id =&gt; n,p_effective_date =&gt;'24-Mar-2015' , p_admin_unit=&gt; 3, pf_supp_typ =&gt; 'WOOD 4 IN X4 IN X16F' , pf_supp_desc =&gt; 'WOOD 4 IN X4 IN X16F');</v>
      </c>
    </row>
    <row r="67" spans="1:7" x14ac:dyDescent="0.25">
      <c r="A67" t="s">
        <v>4046</v>
      </c>
      <c r="B67" t="s">
        <v>4042</v>
      </c>
      <c r="C67" s="6">
        <v>42087</v>
      </c>
      <c r="D67" t="s">
        <v>4101</v>
      </c>
      <c r="E67" t="s">
        <v>4101</v>
      </c>
      <c r="G67" t="str">
        <f t="shared" ref="G67:G85" si="1">"nm3api_inv_supp.ins(p_iit_ne_id =&gt; n,p_effective_date =&gt;'" &amp; TEXT(C67,"DD-MMM-yyy") &amp; "' , p_admin_unit=&gt; 3, pf_supp_typ =&gt; '" &amp; D67  &amp; "' , pf_supp_desc =&gt; '" &amp; D67&amp; "');"</f>
        <v>nm3api_inv_supp.ins(p_iit_ne_id =&gt; n,p_effective_date =&gt;'24-Mar-2015' , p_admin_unit=&gt; 3, pf_supp_typ =&gt; 'WOOD 4 IN X4 IN X18F' , pf_supp_desc =&gt; 'WOOD 4 IN X4 IN X18F');</v>
      </c>
    </row>
    <row r="68" spans="1:7" x14ac:dyDescent="0.25">
      <c r="A68" t="s">
        <v>4046</v>
      </c>
      <c r="B68" t="s">
        <v>4042</v>
      </c>
      <c r="C68" s="6">
        <v>42087</v>
      </c>
      <c r="D68" t="s">
        <v>4102</v>
      </c>
      <c r="E68" t="s">
        <v>4102</v>
      </c>
      <c r="G68" t="str">
        <f t="shared" si="1"/>
        <v>nm3api_inv_supp.ins(p_iit_ne_id =&gt; n,p_effective_date =&gt;'24-Mar-2015' , p_admin_unit=&gt; 3, pf_supp_typ =&gt; 'WOOD 4 IN X6 IN X14F' , pf_supp_desc =&gt; 'WOOD 4 IN X6 IN X14F');</v>
      </c>
    </row>
    <row r="69" spans="1:7" x14ac:dyDescent="0.25">
      <c r="A69" t="s">
        <v>4046</v>
      </c>
      <c r="B69" t="s">
        <v>4042</v>
      </c>
      <c r="C69" s="6">
        <v>42087</v>
      </c>
      <c r="D69" t="s">
        <v>4103</v>
      </c>
      <c r="E69" t="s">
        <v>4103</v>
      </c>
      <c r="G69" t="str">
        <f t="shared" si="1"/>
        <v>nm3api_inv_supp.ins(p_iit_ne_id =&gt; n,p_effective_date =&gt;'24-Mar-2015' , p_admin_unit=&gt; 3, pf_supp_typ =&gt; 'WOOD 4 IN X6 IN X16F' , pf_supp_desc =&gt; 'WOOD 4 IN X6 IN X16F');</v>
      </c>
    </row>
    <row r="70" spans="1:7" x14ac:dyDescent="0.25">
      <c r="A70" t="s">
        <v>4046</v>
      </c>
      <c r="B70" t="s">
        <v>4042</v>
      </c>
      <c r="C70" s="6">
        <v>42087</v>
      </c>
      <c r="D70" t="s">
        <v>4104</v>
      </c>
      <c r="E70" t="s">
        <v>4104</v>
      </c>
      <c r="G70" t="str">
        <f t="shared" si="1"/>
        <v>nm3api_inv_supp.ins(p_iit_ne_id =&gt; n,p_effective_date =&gt;'24-Mar-2015' , p_admin_unit=&gt; 3, pf_supp_typ =&gt; 'WOOD 4 IN X6 IN X18F' , pf_supp_desc =&gt; 'WOOD 4 IN X6 IN X18F');</v>
      </c>
    </row>
    <row r="71" spans="1:7" x14ac:dyDescent="0.25">
      <c r="A71" t="s">
        <v>4046</v>
      </c>
      <c r="B71" t="s">
        <v>4042</v>
      </c>
      <c r="C71" s="6">
        <v>42087</v>
      </c>
      <c r="D71" t="s">
        <v>4105</v>
      </c>
      <c r="E71" t="s">
        <v>4105</v>
      </c>
      <c r="G71" t="str">
        <f t="shared" si="1"/>
        <v>nm3api_inv_supp.ins(p_iit_ne_id =&gt; n,p_effective_date =&gt;'24-Mar-2015' , p_admin_unit=&gt; 3, pf_supp_typ =&gt; 'WOOD 4 IN X6 IN X20F' , pf_supp_desc =&gt; 'WOOD 4 IN X6 IN X20F');</v>
      </c>
    </row>
    <row r="72" spans="1:7" x14ac:dyDescent="0.25">
      <c r="A72" t="s">
        <v>4046</v>
      </c>
      <c r="B72" t="s">
        <v>4042</v>
      </c>
      <c r="C72" s="6">
        <v>42087</v>
      </c>
      <c r="D72" t="s">
        <v>4106</v>
      </c>
      <c r="E72" t="s">
        <v>4106</v>
      </c>
      <c r="G72" t="str">
        <f t="shared" si="1"/>
        <v>nm3api_inv_supp.ins(p_iit_ne_id =&gt; n,p_effective_date =&gt;'24-Mar-2015' , p_admin_unit=&gt; 3, pf_supp_typ =&gt; 'WOOD 4 IN X6 IN X22F' , pf_supp_desc =&gt; 'WOOD 4 IN X6 IN X22F');</v>
      </c>
    </row>
    <row r="73" spans="1:7" x14ac:dyDescent="0.25">
      <c r="A73" t="s">
        <v>4046</v>
      </c>
      <c r="B73" t="s">
        <v>4042</v>
      </c>
      <c r="C73" s="6">
        <v>42087</v>
      </c>
      <c r="D73" t="s">
        <v>4107</v>
      </c>
      <c r="E73" t="s">
        <v>4107</v>
      </c>
      <c r="G73" t="str">
        <f t="shared" si="1"/>
        <v>nm3api_inv_supp.ins(p_iit_ne_id =&gt; n,p_effective_date =&gt;'24-Mar-2015' , p_admin_unit=&gt; 3, pf_supp_typ =&gt; 'WOOD 6 IN X6 IN X14F' , pf_supp_desc =&gt; 'WOOD 6 IN X6 IN X14F');</v>
      </c>
    </row>
    <row r="74" spans="1:7" x14ac:dyDescent="0.25">
      <c r="A74" t="s">
        <v>4046</v>
      </c>
      <c r="B74" t="s">
        <v>4042</v>
      </c>
      <c r="C74" s="6">
        <v>42087</v>
      </c>
      <c r="D74" t="s">
        <v>4108</v>
      </c>
      <c r="E74" t="s">
        <v>4108</v>
      </c>
      <c r="G74" t="str">
        <f t="shared" si="1"/>
        <v>nm3api_inv_supp.ins(p_iit_ne_id =&gt; n,p_effective_date =&gt;'24-Mar-2015' , p_admin_unit=&gt; 3, pf_supp_typ =&gt; 'WOOD 6 IN X6 IN X16F' , pf_supp_desc =&gt; 'WOOD 6 IN X6 IN X16F');</v>
      </c>
    </row>
    <row r="75" spans="1:7" x14ac:dyDescent="0.25">
      <c r="A75" t="s">
        <v>4046</v>
      </c>
      <c r="B75" t="s">
        <v>4042</v>
      </c>
      <c r="C75" s="6">
        <v>42087</v>
      </c>
      <c r="D75" t="s">
        <v>4109</v>
      </c>
      <c r="E75" t="s">
        <v>4109</v>
      </c>
      <c r="G75" t="str">
        <f t="shared" si="1"/>
        <v>nm3api_inv_supp.ins(p_iit_ne_id =&gt; n,p_effective_date =&gt;'24-Mar-2015' , p_admin_unit=&gt; 3, pf_supp_typ =&gt; 'WOOD 6 IN X6 IN X18F' , pf_supp_desc =&gt; 'WOOD 6 IN X6 IN X18F');</v>
      </c>
    </row>
    <row r="76" spans="1:7" x14ac:dyDescent="0.25">
      <c r="A76" t="s">
        <v>4046</v>
      </c>
      <c r="B76" t="s">
        <v>4042</v>
      </c>
      <c r="C76" s="6">
        <v>42087</v>
      </c>
      <c r="D76" t="s">
        <v>4110</v>
      </c>
      <c r="E76" t="s">
        <v>4110</v>
      </c>
      <c r="G76" t="str">
        <f t="shared" si="1"/>
        <v>nm3api_inv_supp.ins(p_iit_ne_id =&gt; n,p_effective_date =&gt;'24-Mar-2015' , p_admin_unit=&gt; 3, pf_supp_typ =&gt; 'WOOD 6 IN X6 IN X20F' , pf_supp_desc =&gt; 'WOOD 6 IN X6 IN X20F');</v>
      </c>
    </row>
    <row r="77" spans="1:7" x14ac:dyDescent="0.25">
      <c r="A77" t="s">
        <v>4046</v>
      </c>
      <c r="B77" t="s">
        <v>4042</v>
      </c>
      <c r="C77" s="6">
        <v>42087</v>
      </c>
      <c r="D77" t="s">
        <v>4111</v>
      </c>
      <c r="E77" t="s">
        <v>4111</v>
      </c>
      <c r="G77" t="str">
        <f t="shared" si="1"/>
        <v>nm3api_inv_supp.ins(p_iit_ne_id =&gt; n,p_effective_date =&gt;'24-Mar-2015' , p_admin_unit=&gt; 3, pf_supp_typ =&gt; 'WOOD 6 IN X6 IN X22F' , pf_supp_desc =&gt; 'WOOD 6 IN X6 IN X22F');</v>
      </c>
    </row>
    <row r="78" spans="1:7" x14ac:dyDescent="0.25">
      <c r="A78" t="s">
        <v>4046</v>
      </c>
      <c r="B78" t="s">
        <v>4042</v>
      </c>
      <c r="C78" s="6">
        <v>42087</v>
      </c>
      <c r="D78" t="s">
        <v>4112</v>
      </c>
      <c r="E78" t="s">
        <v>4112</v>
      </c>
      <c r="G78" t="str">
        <f t="shared" si="1"/>
        <v>nm3api_inv_supp.ins(p_iit_ne_id =&gt; n,p_effective_date =&gt;'24-Mar-2015' , p_admin_unit=&gt; 3, pf_supp_typ =&gt; 'WOOD 6 IN X6 IN X24F' , pf_supp_desc =&gt; 'WOOD 6 IN X6 IN X24F');</v>
      </c>
    </row>
    <row r="79" spans="1:7" x14ac:dyDescent="0.25">
      <c r="A79" t="s">
        <v>4046</v>
      </c>
      <c r="B79" t="s">
        <v>4042</v>
      </c>
      <c r="C79" s="6">
        <v>42087</v>
      </c>
      <c r="D79" t="s">
        <v>4113</v>
      </c>
      <c r="E79" t="s">
        <v>4113</v>
      </c>
      <c r="G79" t="str">
        <f t="shared" si="1"/>
        <v>nm3api_inv_supp.ins(p_iit_ne_id =&gt; n,p_effective_date =&gt;'24-Mar-2015' , p_admin_unit=&gt; 3, pf_supp_typ =&gt; 'WOOD 6 IN X6 IN X26F' , pf_supp_desc =&gt; 'WOOD 6 IN X6 IN X26F');</v>
      </c>
    </row>
    <row r="80" spans="1:7" x14ac:dyDescent="0.25">
      <c r="A80" t="s">
        <v>4046</v>
      </c>
      <c r="B80" t="s">
        <v>4042</v>
      </c>
      <c r="C80" s="6">
        <v>42087</v>
      </c>
      <c r="D80" t="s">
        <v>4114</v>
      </c>
      <c r="E80" t="s">
        <v>4114</v>
      </c>
      <c r="G80" t="str">
        <f t="shared" si="1"/>
        <v>nm3api_inv_supp.ins(p_iit_ne_id =&gt; n,p_effective_date =&gt;'24-Mar-2015' , p_admin_unit=&gt; 3, pf_supp_typ =&gt; 'WOOD 6 IN X8 IN X16F' , pf_supp_desc =&gt; 'WOOD 6 IN X8 IN X16F');</v>
      </c>
    </row>
    <row r="81" spans="1:7" x14ac:dyDescent="0.25">
      <c r="A81" t="s">
        <v>4046</v>
      </c>
      <c r="B81" t="s">
        <v>4042</v>
      </c>
      <c r="C81" s="6">
        <v>42087</v>
      </c>
      <c r="D81" t="s">
        <v>4115</v>
      </c>
      <c r="E81" t="s">
        <v>4115</v>
      </c>
      <c r="G81" t="str">
        <f t="shared" si="1"/>
        <v>nm3api_inv_supp.ins(p_iit_ne_id =&gt; n,p_effective_date =&gt;'24-Mar-2015' , p_admin_unit=&gt; 3, pf_supp_typ =&gt; 'WOOD 6 IN X8 IN X18F' , pf_supp_desc =&gt; 'WOOD 6 IN X8 IN X18F');</v>
      </c>
    </row>
    <row r="82" spans="1:7" x14ac:dyDescent="0.25">
      <c r="A82" t="s">
        <v>4046</v>
      </c>
      <c r="B82" t="s">
        <v>4042</v>
      </c>
      <c r="C82" s="6">
        <v>42087</v>
      </c>
      <c r="D82" t="s">
        <v>4116</v>
      </c>
      <c r="E82" t="s">
        <v>4116</v>
      </c>
      <c r="G82" t="str">
        <f t="shared" si="1"/>
        <v>nm3api_inv_supp.ins(p_iit_ne_id =&gt; n,p_effective_date =&gt;'24-Mar-2015' , p_admin_unit=&gt; 3, pf_supp_typ =&gt; 'WOOD 6 IN X8 IN X20F' , pf_supp_desc =&gt; 'WOOD 6 IN X8 IN X20F');</v>
      </c>
    </row>
    <row r="83" spans="1:7" x14ac:dyDescent="0.25">
      <c r="A83" t="s">
        <v>4046</v>
      </c>
      <c r="B83" t="s">
        <v>4042</v>
      </c>
      <c r="C83" s="6">
        <v>42087</v>
      </c>
      <c r="D83" t="s">
        <v>4117</v>
      </c>
      <c r="E83" t="s">
        <v>4117</v>
      </c>
      <c r="G83" t="str">
        <f t="shared" si="1"/>
        <v>nm3api_inv_supp.ins(p_iit_ne_id =&gt; n,p_effective_date =&gt;'24-Mar-2015' , p_admin_unit=&gt; 3, pf_supp_typ =&gt; 'WOOD 6 IN X8 IN X22F' , pf_supp_desc =&gt; 'WOOD 6 IN X8 IN X22F');</v>
      </c>
    </row>
    <row r="84" spans="1:7" x14ac:dyDescent="0.25">
      <c r="A84" t="s">
        <v>4046</v>
      </c>
      <c r="B84" t="s">
        <v>4042</v>
      </c>
      <c r="C84" s="6">
        <v>42087</v>
      </c>
      <c r="D84" t="s">
        <v>4118</v>
      </c>
      <c r="E84" t="s">
        <v>4118</v>
      </c>
      <c r="G84" t="str">
        <f t="shared" si="1"/>
        <v>nm3api_inv_supp.ins(p_iit_ne_id =&gt; n,p_effective_date =&gt;'24-Mar-2015' , p_admin_unit=&gt; 3, pf_supp_typ =&gt; 'WOOD 6 IN X8 IN X24F' , pf_supp_desc =&gt; 'WOOD 6 IN X8 IN X24F');</v>
      </c>
    </row>
    <row r="85" spans="1:7" x14ac:dyDescent="0.25">
      <c r="A85" t="s">
        <v>4046</v>
      </c>
      <c r="B85" t="s">
        <v>4042</v>
      </c>
      <c r="C85" s="6">
        <v>42087</v>
      </c>
      <c r="D85" t="s">
        <v>4119</v>
      </c>
      <c r="E85" t="s">
        <v>4119</v>
      </c>
      <c r="G85" t="str">
        <f t="shared" si="1"/>
        <v>nm3api_inv_supp.ins(p_iit_ne_id =&gt; n,p_effective_date =&gt;'24-Mar-2015' , p_admin_unit=&gt; 3, pf_supp_typ =&gt; 'WOOD 6 IN X8 IN X26F' , pf_supp_desc =&gt; 'WOOD 6 IN X8 IN X26F');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Cause</vt:lpstr>
      <vt:lpstr>Graphic</vt:lpstr>
      <vt:lpstr>Sign</vt:lpstr>
      <vt:lpstr>Support</vt:lpstr>
    </vt:vector>
  </TitlesOfParts>
  <Company>Oregon Dept of Transportation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Charlotte A</dc:creator>
  <cp:lastModifiedBy>Joe.Mendoza</cp:lastModifiedBy>
  <dcterms:created xsi:type="dcterms:W3CDTF">2015-02-06T16:54:59Z</dcterms:created>
  <dcterms:modified xsi:type="dcterms:W3CDTF">2015-04-15T20:33:14Z</dcterms:modified>
</cp:coreProperties>
</file>