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teresting cases" sheetId="2" r:id="rId1"/>
    <sheet name="691769" sheetId="6" r:id="rId2"/>
    <sheet name="Sheet5" sheetId="5" r:id="rId3"/>
    <sheet name="Sheet4" sheetId="4" r:id="rId4"/>
    <sheet name="Sheet1" sheetId="1" r:id="rId5"/>
    <sheet name="end merge messing up numbers" sheetId="3" r:id="rId6"/>
  </sheets>
  <calcPr calcId="152511"/>
</workbook>
</file>

<file path=xl/calcChain.xml><?xml version="1.0" encoding="utf-8"?>
<calcChain xmlns="http://schemas.openxmlformats.org/spreadsheetml/2006/main">
  <c r="N13" i="6" l="1"/>
  <c r="O9" i="6"/>
  <c r="O8" i="6"/>
  <c r="L21" i="3" l="1"/>
  <c r="L7" i="3"/>
</calcChain>
</file>

<file path=xl/sharedStrings.xml><?xml version="1.0" encoding="utf-8"?>
<sst xmlns="http://schemas.openxmlformats.org/spreadsheetml/2006/main" count="356" uniqueCount="49">
  <si>
    <t>SLK</t>
  </si>
  <si>
    <t>G</t>
  </si>
  <si>
    <t>RT</t>
  </si>
  <si>
    <t>END SLK</t>
  </si>
  <si>
    <t>in</t>
  </si>
  <si>
    <t>of</t>
  </si>
  <si>
    <t>014-KY-0477  -000</t>
  </si>
  <si>
    <t>WORK_ORDERS_LOCATION</t>
  </si>
  <si>
    <t>Route Location Changed</t>
  </si>
  <si>
    <t>@ 1950</t>
  </si>
  <si>
    <t>Histoy</t>
  </si>
  <si>
    <t>M</t>
  </si>
  <si>
    <t>S</t>
  </si>
  <si>
    <t>Current</t>
  </si>
  <si>
    <t>031-KY-0238  -000</t>
  </si>
  <si>
    <t>074-KY-1609  -000</t>
  </si>
  <si>
    <t>Route Location Closed</t>
  </si>
  <si>
    <t>023-KY-0070  -000</t>
  </si>
  <si>
    <t>079-US-0641  -000</t>
  </si>
  <si>
    <t>024-US-0041A -000</t>
  </si>
  <si>
    <t>074-KY-1044  -000</t>
  </si>
  <si>
    <t>100-KY-1247  -000</t>
  </si>
  <si>
    <t>100-CR-1984  -000</t>
  </si>
  <si>
    <t>074-KY-0092  -000</t>
  </si>
  <si>
    <t>074-KY-2792  -000</t>
  </si>
  <si>
    <t>023-KY-0070X -000</t>
  </si>
  <si>
    <t>047-KY-1600  -000</t>
  </si>
  <si>
    <t>001-KY-0061  -000</t>
  </si>
  <si>
    <t>001-CR-1987  -000</t>
  </si>
  <si>
    <t>001-CR-1995  -000</t>
  </si>
  <si>
    <t>end_slk</t>
  </si>
  <si>
    <t>none</t>
  </si>
  <si>
    <t>R</t>
  </si>
  <si>
    <t>Finnal</t>
  </si>
  <si>
    <t>N</t>
  </si>
  <si>
    <t>Closed</t>
  </si>
  <si>
    <t>||</t>
  </si>
  <si>
    <t>Final</t>
  </si>
  <si>
    <t>120-PR-9999  -993</t>
  </si>
  <si>
    <t>X</t>
  </si>
  <si>
    <t>C</t>
  </si>
  <si>
    <t>B</t>
  </si>
  <si>
    <t>120-PR-9999  -992</t>
  </si>
  <si>
    <t>026-KY-0638  -000</t>
  </si>
  <si>
    <t>nm_memebers @1950</t>
  </si>
  <si>
    <t>History</t>
  </si>
  <si>
    <t>Today</t>
  </si>
  <si>
    <t>beginign delta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</si>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</sst>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C28" sqref="C28"/>
    </sheetView>
  </sheetViews>
  <sheetFormatPr defaultRowHeight="15" x14ac:dyDescent="0.25"/>
  <cols>
    <col min="7" max="7" width="25.140625" bestFit="1" customWidth="1"/>
    <col min="8" max="8" width="10.7109375" bestFit="1" customWidth="1"/>
    <col min="9" max="9" width="16.28515625" bestFit="1" customWidth="1"/>
    <col min="12" max="12" width="22.7109375" bestFit="1" customWidth="1"/>
  </cols>
  <sheetData>
    <row r="1" spans="1:12" x14ac:dyDescent="0.25">
      <c r="A1" t="s">
        <v>39</v>
      </c>
      <c r="B1" s="1">
        <v>18264</v>
      </c>
      <c r="C1">
        <v>23669</v>
      </c>
      <c r="D1" t="s">
        <v>14</v>
      </c>
      <c r="E1">
        <v>0</v>
      </c>
      <c r="F1">
        <v>2</v>
      </c>
      <c r="G1" t="s">
        <v>7</v>
      </c>
      <c r="H1" s="1">
        <v>40277</v>
      </c>
      <c r="I1" t="s">
        <v>14</v>
      </c>
      <c r="J1">
        <v>0</v>
      </c>
      <c r="K1">
        <v>2.1989999999999998</v>
      </c>
      <c r="L1" t="s">
        <v>8</v>
      </c>
    </row>
    <row r="3" spans="1:12" x14ac:dyDescent="0.25">
      <c r="A3" t="s">
        <v>39</v>
      </c>
      <c r="B3" s="1">
        <v>18264</v>
      </c>
      <c r="C3">
        <v>23700</v>
      </c>
      <c r="D3" t="s">
        <v>15</v>
      </c>
      <c r="E3">
        <v>0</v>
      </c>
      <c r="F3">
        <v>1.6910000000000001</v>
      </c>
      <c r="G3" t="s">
        <v>7</v>
      </c>
      <c r="H3" s="1">
        <v>40946</v>
      </c>
      <c r="I3" t="s">
        <v>15</v>
      </c>
      <c r="J3">
        <v>0</v>
      </c>
      <c r="K3">
        <v>1.6910000000000001</v>
      </c>
      <c r="L3" t="s">
        <v>8</v>
      </c>
    </row>
    <row r="4" spans="1:12" x14ac:dyDescent="0.25">
      <c r="A4" t="s">
        <v>39</v>
      </c>
      <c r="B4" s="1">
        <v>18264</v>
      </c>
      <c r="C4">
        <v>23700</v>
      </c>
      <c r="D4" t="s">
        <v>15</v>
      </c>
      <c r="E4">
        <v>0</v>
      </c>
      <c r="F4">
        <v>1.6910000000000001</v>
      </c>
      <c r="G4" t="s">
        <v>7</v>
      </c>
      <c r="H4" s="1">
        <v>40946</v>
      </c>
      <c r="J4">
        <v>0</v>
      </c>
      <c r="K4">
        <v>0.55300000000000005</v>
      </c>
      <c r="L4" t="s">
        <v>16</v>
      </c>
    </row>
    <row r="6" spans="1:12" x14ac:dyDescent="0.25">
      <c r="B6" s="1">
        <v>18264</v>
      </c>
      <c r="C6">
        <v>23709</v>
      </c>
      <c r="D6" t="s">
        <v>17</v>
      </c>
      <c r="E6">
        <v>2</v>
      </c>
      <c r="F6">
        <v>3</v>
      </c>
      <c r="G6" t="s">
        <v>7</v>
      </c>
      <c r="H6" s="1">
        <v>41250</v>
      </c>
      <c r="I6" t="s">
        <v>17</v>
      </c>
      <c r="J6">
        <v>2</v>
      </c>
      <c r="K6">
        <v>3</v>
      </c>
      <c r="L6" t="s">
        <v>8</v>
      </c>
    </row>
    <row r="7" spans="1:12" x14ac:dyDescent="0.25">
      <c r="B7" s="1">
        <v>18264</v>
      </c>
      <c r="C7">
        <v>23709</v>
      </c>
      <c r="D7" t="s">
        <v>17</v>
      </c>
      <c r="E7">
        <v>2</v>
      </c>
      <c r="F7">
        <v>3</v>
      </c>
      <c r="G7" t="s">
        <v>7</v>
      </c>
      <c r="H7" s="1">
        <v>41250</v>
      </c>
      <c r="J7">
        <v>0</v>
      </c>
      <c r="K7">
        <v>0.32500000000000001</v>
      </c>
      <c r="L7" t="s">
        <v>16</v>
      </c>
    </row>
    <row r="9" spans="1:12" x14ac:dyDescent="0.25">
      <c r="B9" s="1">
        <v>18264</v>
      </c>
      <c r="C9">
        <v>23717</v>
      </c>
      <c r="D9" t="s">
        <v>18</v>
      </c>
      <c r="E9">
        <v>8.8149999999999995</v>
      </c>
      <c r="F9">
        <v>9</v>
      </c>
      <c r="G9" t="s">
        <v>7</v>
      </c>
      <c r="H9" s="1">
        <v>41253</v>
      </c>
      <c r="I9" t="s">
        <v>18</v>
      </c>
      <c r="J9">
        <v>8.8149999999999995</v>
      </c>
      <c r="K9">
        <v>9.0619999999999994</v>
      </c>
      <c r="L9" t="s">
        <v>8</v>
      </c>
    </row>
    <row r="11" spans="1:12" x14ac:dyDescent="0.25">
      <c r="B11" s="1">
        <v>18264</v>
      </c>
      <c r="C11">
        <v>23724</v>
      </c>
      <c r="D11" t="s">
        <v>19</v>
      </c>
      <c r="E11">
        <v>0</v>
      </c>
      <c r="F11">
        <v>5.7439999999999998</v>
      </c>
      <c r="G11" t="s">
        <v>7</v>
      </c>
      <c r="H11" s="1">
        <v>41281</v>
      </c>
      <c r="I11" t="s">
        <v>19</v>
      </c>
      <c r="J11">
        <v>0</v>
      </c>
      <c r="K11">
        <v>1.738</v>
      </c>
      <c r="L11" t="s">
        <v>8</v>
      </c>
    </row>
    <row r="12" spans="1:12" x14ac:dyDescent="0.25">
      <c r="B12" s="1">
        <v>18264</v>
      </c>
      <c r="C12">
        <v>23724</v>
      </c>
      <c r="D12" t="s">
        <v>19</v>
      </c>
      <c r="E12">
        <v>0</v>
      </c>
      <c r="F12">
        <v>5.7439999999999998</v>
      </c>
      <c r="G12" t="s">
        <v>7</v>
      </c>
      <c r="H12" s="1">
        <v>41281</v>
      </c>
      <c r="I12" t="s">
        <v>19</v>
      </c>
      <c r="J12">
        <v>4.1159999999999997</v>
      </c>
      <c r="K12">
        <v>5.7439999999999998</v>
      </c>
      <c r="L12" t="s">
        <v>8</v>
      </c>
    </row>
    <row r="13" spans="1:12" x14ac:dyDescent="0.25">
      <c r="B13" s="1">
        <v>18264</v>
      </c>
      <c r="C13">
        <v>23724</v>
      </c>
      <c r="D13" t="s">
        <v>19</v>
      </c>
      <c r="E13">
        <v>0</v>
      </c>
      <c r="F13">
        <v>5.7439999999999998</v>
      </c>
      <c r="G13" t="s">
        <v>7</v>
      </c>
      <c r="H13" s="1">
        <v>41278</v>
      </c>
      <c r="J13">
        <v>0</v>
      </c>
      <c r="K13">
        <v>2.3780000000000001</v>
      </c>
      <c r="L13" t="s">
        <v>16</v>
      </c>
    </row>
    <row r="15" spans="1:12" x14ac:dyDescent="0.25">
      <c r="B15" s="1">
        <v>18264</v>
      </c>
      <c r="C15">
        <v>23733</v>
      </c>
      <c r="D15" t="s">
        <v>20</v>
      </c>
      <c r="E15">
        <v>0</v>
      </c>
      <c r="F15">
        <v>6.8029999999999999</v>
      </c>
      <c r="G15" s="1" t="s">
        <v>7</v>
      </c>
      <c r="H15" s="1">
        <v>40904</v>
      </c>
      <c r="I15" t="s">
        <v>20</v>
      </c>
      <c r="J15">
        <v>0</v>
      </c>
      <c r="K15">
        <v>6.8029999999999999</v>
      </c>
      <c r="L15" t="s">
        <v>8</v>
      </c>
    </row>
    <row r="16" spans="1:12" x14ac:dyDescent="0.25">
      <c r="B16" s="1">
        <v>18264</v>
      </c>
      <c r="C16">
        <v>23733</v>
      </c>
      <c r="D16" t="s">
        <v>20</v>
      </c>
      <c r="E16">
        <v>0</v>
      </c>
      <c r="F16">
        <v>6.8029999999999999</v>
      </c>
      <c r="G16" s="1" t="s">
        <v>7</v>
      </c>
      <c r="H16" s="1">
        <v>40904</v>
      </c>
      <c r="J16">
        <v>0</v>
      </c>
      <c r="K16">
        <v>0.432</v>
      </c>
      <c r="L16" t="s">
        <v>16</v>
      </c>
    </row>
    <row r="18" spans="1:12" x14ac:dyDescent="0.25">
      <c r="B18" s="1">
        <v>18264</v>
      </c>
      <c r="C18">
        <v>23765</v>
      </c>
      <c r="D18" t="s">
        <v>21</v>
      </c>
      <c r="E18">
        <v>0</v>
      </c>
      <c r="F18">
        <v>3.387</v>
      </c>
      <c r="G18" t="s">
        <v>7</v>
      </c>
      <c r="H18" s="1">
        <v>41051</v>
      </c>
      <c r="I18" t="s">
        <v>22</v>
      </c>
      <c r="J18">
        <v>0</v>
      </c>
      <c r="K18">
        <v>3.113</v>
      </c>
      <c r="L18" t="s">
        <v>8</v>
      </c>
    </row>
    <row r="19" spans="1:12" x14ac:dyDescent="0.25">
      <c r="B19" s="1">
        <v>18264</v>
      </c>
      <c r="C19">
        <v>23765</v>
      </c>
      <c r="D19" t="s">
        <v>21</v>
      </c>
      <c r="E19">
        <v>0</v>
      </c>
      <c r="F19">
        <v>3.387</v>
      </c>
      <c r="G19" t="s">
        <v>7</v>
      </c>
      <c r="H19" s="1">
        <v>41019</v>
      </c>
      <c r="J19">
        <v>0.2</v>
      </c>
      <c r="K19">
        <v>0.34899999999999998</v>
      </c>
      <c r="L19" t="s">
        <v>16</v>
      </c>
    </row>
    <row r="20" spans="1:12" x14ac:dyDescent="0.25">
      <c r="B20" s="1">
        <v>18264</v>
      </c>
      <c r="C20">
        <v>23765</v>
      </c>
      <c r="D20" t="s">
        <v>21</v>
      </c>
      <c r="E20">
        <v>0</v>
      </c>
      <c r="F20">
        <v>3.387</v>
      </c>
      <c r="G20" t="s">
        <v>7</v>
      </c>
      <c r="H20" s="1">
        <v>41019</v>
      </c>
      <c r="J20">
        <v>0.66600000000000004</v>
      </c>
      <c r="K20">
        <v>0.93899999999999995</v>
      </c>
      <c r="L20" t="s">
        <v>16</v>
      </c>
    </row>
    <row r="22" spans="1:12" x14ac:dyDescent="0.25">
      <c r="B22" s="1">
        <v>18264</v>
      </c>
      <c r="C22">
        <v>23771</v>
      </c>
      <c r="D22" t="s">
        <v>23</v>
      </c>
      <c r="E22">
        <v>17</v>
      </c>
      <c r="F22">
        <v>18</v>
      </c>
      <c r="G22" t="s">
        <v>7</v>
      </c>
      <c r="H22" s="1">
        <v>41183</v>
      </c>
      <c r="I22" t="s">
        <v>24</v>
      </c>
      <c r="J22">
        <v>0.379</v>
      </c>
      <c r="K22">
        <v>1.349</v>
      </c>
      <c r="L22" t="s">
        <v>8</v>
      </c>
    </row>
    <row r="24" spans="1:12" x14ac:dyDescent="0.25">
      <c r="B24" s="1">
        <v>18264</v>
      </c>
      <c r="C24">
        <v>23807</v>
      </c>
      <c r="D24" t="s">
        <v>17</v>
      </c>
      <c r="E24">
        <v>15</v>
      </c>
      <c r="F24">
        <v>18</v>
      </c>
      <c r="G24" t="s">
        <v>7</v>
      </c>
      <c r="H24" s="1">
        <v>41250</v>
      </c>
      <c r="I24" t="s">
        <v>17</v>
      </c>
      <c r="J24">
        <v>14.195</v>
      </c>
      <c r="K24">
        <v>15.814</v>
      </c>
      <c r="L24" t="s">
        <v>8</v>
      </c>
    </row>
    <row r="25" spans="1:12" x14ac:dyDescent="0.25">
      <c r="B25" s="1">
        <v>18264</v>
      </c>
      <c r="C25">
        <v>23807</v>
      </c>
      <c r="D25" t="s">
        <v>17</v>
      </c>
      <c r="E25">
        <v>15</v>
      </c>
      <c r="F25">
        <v>18</v>
      </c>
      <c r="G25" t="s">
        <v>7</v>
      </c>
      <c r="H25" s="1">
        <v>40920</v>
      </c>
      <c r="I25" t="s">
        <v>25</v>
      </c>
      <c r="J25">
        <v>0</v>
      </c>
      <c r="K25">
        <v>2.8</v>
      </c>
      <c r="L25" t="s">
        <v>8</v>
      </c>
    </row>
    <row r="26" spans="1:12" x14ac:dyDescent="0.25">
      <c r="B26" s="1">
        <v>18264</v>
      </c>
      <c r="C26">
        <v>23807</v>
      </c>
      <c r="D26" t="s">
        <v>17</v>
      </c>
      <c r="E26">
        <v>15</v>
      </c>
      <c r="F26">
        <v>18</v>
      </c>
      <c r="G26" t="s">
        <v>7</v>
      </c>
      <c r="H26" s="1">
        <v>41250</v>
      </c>
      <c r="J26">
        <v>0</v>
      </c>
      <c r="K26">
        <v>0.24299999999999999</v>
      </c>
      <c r="L26" t="s">
        <v>16</v>
      </c>
    </row>
    <row r="27" spans="1:12" x14ac:dyDescent="0.25">
      <c r="B27" s="1">
        <v>18264</v>
      </c>
      <c r="C27">
        <v>23807</v>
      </c>
      <c r="D27" t="s">
        <v>17</v>
      </c>
      <c r="E27">
        <v>15</v>
      </c>
      <c r="F27">
        <v>18</v>
      </c>
      <c r="G27" t="s">
        <v>7</v>
      </c>
      <c r="H27" s="1">
        <v>41250</v>
      </c>
      <c r="J27">
        <v>0.27800000000000002</v>
      </c>
      <c r="K27">
        <v>1.04</v>
      </c>
      <c r="L27" t="s">
        <v>16</v>
      </c>
    </row>
    <row r="28" spans="1:12" x14ac:dyDescent="0.25">
      <c r="B28" s="1">
        <v>18264</v>
      </c>
      <c r="C28">
        <v>23807</v>
      </c>
      <c r="D28" t="s">
        <v>17</v>
      </c>
      <c r="E28">
        <v>15</v>
      </c>
      <c r="F28">
        <v>18</v>
      </c>
      <c r="G28" t="s">
        <v>7</v>
      </c>
      <c r="H28" s="1">
        <v>41250</v>
      </c>
      <c r="J28">
        <v>3.1709999999999998</v>
      </c>
      <c r="K28">
        <v>1.115</v>
      </c>
      <c r="L28" t="s">
        <v>16</v>
      </c>
    </row>
    <row r="30" spans="1:12" x14ac:dyDescent="0.25">
      <c r="B30" s="1">
        <v>18264</v>
      </c>
      <c r="C30">
        <v>23821</v>
      </c>
      <c r="D30" t="s">
        <v>26</v>
      </c>
      <c r="E30">
        <v>6.1210000000000004</v>
      </c>
      <c r="F30">
        <v>7.101</v>
      </c>
      <c r="G30" t="s">
        <v>7</v>
      </c>
      <c r="H30" s="1">
        <v>41253</v>
      </c>
      <c r="I30" t="s">
        <v>26</v>
      </c>
      <c r="J30">
        <v>6.3280000000000003</v>
      </c>
      <c r="K30">
        <v>7.1609999999999996</v>
      </c>
      <c r="L30" t="s">
        <v>8</v>
      </c>
    </row>
    <row r="32" spans="1:12" x14ac:dyDescent="0.25">
      <c r="A32" t="s">
        <v>39</v>
      </c>
      <c r="B32" s="1">
        <v>18264</v>
      </c>
      <c r="C32">
        <v>24436</v>
      </c>
      <c r="D32" t="s">
        <v>27</v>
      </c>
      <c r="E32">
        <v>5</v>
      </c>
      <c r="F32">
        <v>6</v>
      </c>
      <c r="G32" t="s">
        <v>7</v>
      </c>
      <c r="H32" s="1">
        <v>41115</v>
      </c>
      <c r="I32" t="s">
        <v>28</v>
      </c>
      <c r="J32">
        <v>0</v>
      </c>
      <c r="K32">
        <v>0.41899999999999998</v>
      </c>
      <c r="L32" t="s">
        <v>8</v>
      </c>
    </row>
    <row r="33" spans="1:12" x14ac:dyDescent="0.25">
      <c r="A33" t="s">
        <v>39</v>
      </c>
      <c r="B33" s="1">
        <v>18264</v>
      </c>
      <c r="C33">
        <v>24436</v>
      </c>
      <c r="D33" t="s">
        <v>27</v>
      </c>
      <c r="E33">
        <v>5</v>
      </c>
      <c r="F33">
        <v>6</v>
      </c>
      <c r="G33" t="s">
        <v>7</v>
      </c>
      <c r="I33" t="s">
        <v>29</v>
      </c>
      <c r="J33">
        <v>0</v>
      </c>
      <c r="K33">
        <v>-0.51800000000000002</v>
      </c>
      <c r="L33" t="s">
        <v>8</v>
      </c>
    </row>
    <row r="34" spans="1:12" x14ac:dyDescent="0.25">
      <c r="A34" t="s">
        <v>39</v>
      </c>
      <c r="B34" s="1">
        <v>18264</v>
      </c>
      <c r="C34">
        <v>24436</v>
      </c>
      <c r="D34" t="s">
        <v>27</v>
      </c>
      <c r="E34">
        <v>5</v>
      </c>
      <c r="F34">
        <v>6</v>
      </c>
      <c r="G34" t="s">
        <v>7</v>
      </c>
      <c r="H34" s="1">
        <v>41117</v>
      </c>
      <c r="I34" t="s">
        <v>27</v>
      </c>
      <c r="J34">
        <v>3.8919999999999999</v>
      </c>
      <c r="K34">
        <v>4.6680000000000001</v>
      </c>
      <c r="L34" t="s">
        <v>8</v>
      </c>
    </row>
    <row r="35" spans="1:12" x14ac:dyDescent="0.25">
      <c r="A35" t="s">
        <v>39</v>
      </c>
      <c r="B35" s="1">
        <v>18264</v>
      </c>
      <c r="C35">
        <v>24436</v>
      </c>
      <c r="D35" t="s">
        <v>27</v>
      </c>
      <c r="E35">
        <v>5</v>
      </c>
      <c r="F35">
        <v>6</v>
      </c>
      <c r="G35" t="s">
        <v>7</v>
      </c>
      <c r="H35" s="1">
        <v>41115</v>
      </c>
      <c r="J35">
        <v>0</v>
      </c>
      <c r="K35">
        <v>0.218</v>
      </c>
      <c r="L35" t="s">
        <v>16</v>
      </c>
    </row>
    <row r="36" spans="1:12" x14ac:dyDescent="0.25">
      <c r="A36" t="s">
        <v>39</v>
      </c>
      <c r="B36" s="1">
        <v>18264</v>
      </c>
      <c r="C36">
        <v>24436</v>
      </c>
      <c r="D36" t="s">
        <v>27</v>
      </c>
      <c r="E36">
        <v>5</v>
      </c>
      <c r="F36">
        <v>6</v>
      </c>
      <c r="G36" t="s">
        <v>7</v>
      </c>
      <c r="H36" s="1">
        <v>41115</v>
      </c>
      <c r="J36">
        <v>0.64100000000000001</v>
      </c>
      <c r="K36">
        <v>1.036</v>
      </c>
      <c r="L36" t="s">
        <v>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A18" sqref="A18"/>
    </sheetView>
  </sheetViews>
  <sheetFormatPr defaultRowHeight="15" x14ac:dyDescent="0.25"/>
  <cols>
    <col min="7" max="7" width="9.7109375" bestFit="1" customWidth="1"/>
    <col min="8" max="8" width="16.28515625" bestFit="1" customWidth="1"/>
    <col min="15" max="15" width="9.7109375" bestFit="1" customWidth="1"/>
  </cols>
  <sheetData>
    <row r="1" spans="1:15" x14ac:dyDescent="0.25">
      <c r="A1" s="1">
        <v>18264</v>
      </c>
      <c r="B1">
        <v>691769</v>
      </c>
      <c r="C1" t="s">
        <v>43</v>
      </c>
      <c r="D1">
        <v>8</v>
      </c>
      <c r="E1">
        <v>9</v>
      </c>
      <c r="F1" t="s">
        <v>7</v>
      </c>
      <c r="G1" s="1">
        <v>41284</v>
      </c>
      <c r="H1" t="s">
        <v>43</v>
      </c>
      <c r="I1">
        <v>6.9829999999999997</v>
      </c>
      <c r="J1">
        <v>7.6269999999999998</v>
      </c>
      <c r="K1" t="s">
        <v>8</v>
      </c>
    </row>
    <row r="2" spans="1:15" x14ac:dyDescent="0.25">
      <c r="A2" s="1">
        <v>18264</v>
      </c>
      <c r="B2">
        <v>691769</v>
      </c>
      <c r="C2" t="s">
        <v>43</v>
      </c>
      <c r="D2">
        <v>8</v>
      </c>
      <c r="E2">
        <v>9</v>
      </c>
      <c r="F2" t="s">
        <v>7</v>
      </c>
      <c r="G2" s="1">
        <v>41284</v>
      </c>
      <c r="H2" t="s">
        <v>43</v>
      </c>
      <c r="I2">
        <v>8.0440000000000005</v>
      </c>
      <c r="J2">
        <v>8.4260000000000002</v>
      </c>
      <c r="K2" t="s">
        <v>8</v>
      </c>
    </row>
    <row r="3" spans="1:15" x14ac:dyDescent="0.25">
      <c r="A3" s="1">
        <v>18264</v>
      </c>
      <c r="B3">
        <v>691769</v>
      </c>
      <c r="C3" t="s">
        <v>43</v>
      </c>
      <c r="D3">
        <v>8</v>
      </c>
      <c r="E3">
        <v>9</v>
      </c>
      <c r="F3" t="s">
        <v>7</v>
      </c>
      <c r="G3" s="1">
        <v>41284</v>
      </c>
      <c r="H3" t="s">
        <v>43</v>
      </c>
      <c r="I3" s="3">
        <v>8.2210000000000001</v>
      </c>
      <c r="J3" s="3">
        <v>8.0440000000000005</v>
      </c>
      <c r="K3" t="s">
        <v>8</v>
      </c>
    </row>
    <row r="4" spans="1:15" x14ac:dyDescent="0.25">
      <c r="A4" s="1">
        <v>18264</v>
      </c>
      <c r="B4">
        <v>691769</v>
      </c>
      <c r="C4" t="s">
        <v>43</v>
      </c>
      <c r="D4">
        <v>8</v>
      </c>
      <c r="E4">
        <v>9</v>
      </c>
      <c r="F4" t="s">
        <v>7</v>
      </c>
      <c r="G4" s="1">
        <v>41284</v>
      </c>
      <c r="H4" t="s">
        <v>43</v>
      </c>
      <c r="I4">
        <v>8.4260000000000002</v>
      </c>
      <c r="J4">
        <v>9</v>
      </c>
      <c r="K4" t="s">
        <v>8</v>
      </c>
    </row>
    <row r="6" spans="1:15" x14ac:dyDescent="0.25">
      <c r="A6" t="s">
        <v>44</v>
      </c>
    </row>
    <row r="8" spans="1:15" x14ac:dyDescent="0.25">
      <c r="A8">
        <v>1841</v>
      </c>
      <c r="B8">
        <v>267201</v>
      </c>
      <c r="C8" t="s">
        <v>1</v>
      </c>
      <c r="D8" t="s">
        <v>2</v>
      </c>
      <c r="E8">
        <v>0</v>
      </c>
      <c r="F8" s="1">
        <v>18264</v>
      </c>
      <c r="G8" s="1">
        <v>39786</v>
      </c>
      <c r="H8">
        <v>7.4059999999999997</v>
      </c>
      <c r="I8">
        <v>8.0440000000000005</v>
      </c>
      <c r="M8" t="s">
        <v>47</v>
      </c>
      <c r="O8">
        <f>D1-H8</f>
        <v>0.59400000000000031</v>
      </c>
    </row>
    <row r="9" spans="1:15" x14ac:dyDescent="0.25">
      <c r="A9">
        <v>1841</v>
      </c>
      <c r="B9">
        <v>267203</v>
      </c>
      <c r="C9" t="s">
        <v>1</v>
      </c>
      <c r="D9" t="s">
        <v>2</v>
      </c>
      <c r="E9">
        <v>0</v>
      </c>
      <c r="F9" s="1">
        <v>18264</v>
      </c>
      <c r="H9">
        <v>8.0440000000000005</v>
      </c>
      <c r="I9">
        <v>8.4260000000000002</v>
      </c>
      <c r="M9" t="s">
        <v>48</v>
      </c>
      <c r="O9">
        <f>I13-E4</f>
        <v>0.20500000000000007</v>
      </c>
    </row>
    <row r="10" spans="1:15" x14ac:dyDescent="0.25">
      <c r="A10">
        <v>1841</v>
      </c>
      <c r="B10">
        <v>267205</v>
      </c>
      <c r="C10" t="s">
        <v>1</v>
      </c>
      <c r="D10" t="s">
        <v>2</v>
      </c>
      <c r="E10">
        <v>0</v>
      </c>
      <c r="F10" s="1">
        <v>18264</v>
      </c>
      <c r="H10">
        <v>8.4260000000000002</v>
      </c>
      <c r="I10">
        <v>8.7780000000000005</v>
      </c>
    </row>
    <row r="11" spans="1:15" x14ac:dyDescent="0.25">
      <c r="A11">
        <v>1841</v>
      </c>
      <c r="B11">
        <v>267207</v>
      </c>
      <c r="C11" t="s">
        <v>1</v>
      </c>
      <c r="D11" t="s">
        <v>2</v>
      </c>
      <c r="E11">
        <v>0</v>
      </c>
      <c r="F11" s="1">
        <v>18264</v>
      </c>
      <c r="H11">
        <v>8.7780000000000005</v>
      </c>
      <c r="I11">
        <v>8.7919999999999998</v>
      </c>
    </row>
    <row r="12" spans="1:15" x14ac:dyDescent="0.25">
      <c r="A12">
        <v>1841</v>
      </c>
      <c r="B12">
        <v>267209</v>
      </c>
      <c r="C12" t="s">
        <v>1</v>
      </c>
      <c r="D12" t="s">
        <v>2</v>
      </c>
      <c r="E12">
        <v>0</v>
      </c>
      <c r="F12" s="1">
        <v>18264</v>
      </c>
      <c r="H12">
        <v>8.7919999999999998</v>
      </c>
      <c r="I12">
        <v>8.8659999999999997</v>
      </c>
    </row>
    <row r="13" spans="1:15" x14ac:dyDescent="0.25">
      <c r="A13">
        <v>1841</v>
      </c>
      <c r="B13">
        <v>267211</v>
      </c>
      <c r="C13" t="s">
        <v>1</v>
      </c>
      <c r="D13" t="s">
        <v>2</v>
      </c>
      <c r="E13">
        <v>0</v>
      </c>
      <c r="F13" s="1">
        <v>18264</v>
      </c>
      <c r="G13" s="1">
        <v>39786</v>
      </c>
      <c r="H13">
        <v>8.8659999999999997</v>
      </c>
      <c r="I13">
        <v>9.2050000000000001</v>
      </c>
      <c r="N13">
        <f>M19+O8</f>
        <v>8.2210000000000001</v>
      </c>
    </row>
    <row r="17" spans="1:15" x14ac:dyDescent="0.25">
      <c r="A17" t="s">
        <v>45</v>
      </c>
      <c r="G17" t="s">
        <v>46</v>
      </c>
    </row>
    <row r="18" spans="1:15" x14ac:dyDescent="0.25">
      <c r="A18">
        <v>267201</v>
      </c>
      <c r="B18" t="s">
        <v>12</v>
      </c>
      <c r="C18">
        <v>4953297</v>
      </c>
      <c r="D18" t="s">
        <v>11</v>
      </c>
      <c r="E18">
        <v>9528808</v>
      </c>
      <c r="G18">
        <v>9528808</v>
      </c>
      <c r="H18" t="s">
        <v>43</v>
      </c>
      <c r="I18">
        <v>1841</v>
      </c>
      <c r="J18">
        <v>9528808</v>
      </c>
      <c r="K18" t="s">
        <v>1</v>
      </c>
      <c r="L18" t="s">
        <v>2</v>
      </c>
      <c r="M18">
        <v>6.9829999999999997</v>
      </c>
      <c r="N18">
        <v>7.6269999999999998</v>
      </c>
      <c r="O18" s="1">
        <v>41284</v>
      </c>
    </row>
    <row r="19" spans="1:15" x14ac:dyDescent="0.25">
      <c r="B19" t="s">
        <v>12</v>
      </c>
      <c r="C19">
        <v>4953298</v>
      </c>
      <c r="G19">
        <v>4953298</v>
      </c>
      <c r="H19" t="s">
        <v>43</v>
      </c>
      <c r="I19">
        <v>1841</v>
      </c>
      <c r="J19">
        <v>4953298</v>
      </c>
      <c r="K19" t="s">
        <v>1</v>
      </c>
      <c r="L19" t="s">
        <v>2</v>
      </c>
      <c r="M19">
        <v>7.6269999999999998</v>
      </c>
      <c r="N19">
        <v>8.0440000000000005</v>
      </c>
      <c r="O19" s="1">
        <v>39786</v>
      </c>
    </row>
    <row r="20" spans="1:15" x14ac:dyDescent="0.25">
      <c r="A20">
        <v>267203</v>
      </c>
      <c r="G20">
        <v>267203</v>
      </c>
      <c r="H20" t="s">
        <v>43</v>
      </c>
      <c r="I20">
        <v>1841</v>
      </c>
      <c r="J20">
        <v>267203</v>
      </c>
      <c r="K20" t="s">
        <v>1</v>
      </c>
      <c r="L20" t="s">
        <v>2</v>
      </c>
      <c r="M20">
        <v>8.0440000000000005</v>
      </c>
      <c r="N20">
        <v>8.4260000000000002</v>
      </c>
      <c r="O20" s="1">
        <v>18264</v>
      </c>
    </row>
    <row r="21" spans="1:15" x14ac:dyDescent="0.25">
      <c r="A21">
        <v>267205</v>
      </c>
      <c r="G21">
        <v>267205</v>
      </c>
      <c r="H21" t="s">
        <v>43</v>
      </c>
      <c r="I21">
        <v>1841</v>
      </c>
      <c r="J21">
        <v>267205</v>
      </c>
      <c r="K21" t="s">
        <v>1</v>
      </c>
      <c r="L21" t="s">
        <v>2</v>
      </c>
      <c r="M21">
        <v>8.4260000000000002</v>
      </c>
      <c r="N21">
        <v>8.7780000000000005</v>
      </c>
      <c r="O21" s="1">
        <v>18264</v>
      </c>
    </row>
    <row r="22" spans="1:15" x14ac:dyDescent="0.25">
      <c r="A22">
        <v>267207</v>
      </c>
      <c r="G22">
        <v>267207</v>
      </c>
      <c r="H22" t="s">
        <v>43</v>
      </c>
      <c r="I22">
        <v>1841</v>
      </c>
      <c r="J22">
        <v>267207</v>
      </c>
      <c r="K22" t="s">
        <v>1</v>
      </c>
      <c r="L22" t="s">
        <v>2</v>
      </c>
      <c r="M22">
        <v>8.7780000000000005</v>
      </c>
      <c r="N22">
        <v>8.7919999999999998</v>
      </c>
      <c r="O22" s="1">
        <v>18264</v>
      </c>
    </row>
    <row r="23" spans="1:15" x14ac:dyDescent="0.25">
      <c r="A23">
        <v>267209</v>
      </c>
      <c r="G23">
        <v>267209</v>
      </c>
      <c r="H23" t="s">
        <v>43</v>
      </c>
      <c r="I23">
        <v>1841</v>
      </c>
      <c r="J23">
        <v>267209</v>
      </c>
      <c r="K23" t="s">
        <v>1</v>
      </c>
      <c r="L23" t="s">
        <v>2</v>
      </c>
      <c r="M23">
        <v>8.7919999999999998</v>
      </c>
      <c r="N23">
        <v>8.8659999999999997</v>
      </c>
      <c r="O23" s="1">
        <v>18264</v>
      </c>
    </row>
    <row r="24" spans="1:15" x14ac:dyDescent="0.25">
      <c r="A24">
        <v>267211</v>
      </c>
      <c r="B24" t="s">
        <v>12</v>
      </c>
      <c r="C24">
        <v>4953313</v>
      </c>
      <c r="G24">
        <v>4953313</v>
      </c>
      <c r="H24" t="s">
        <v>43</v>
      </c>
      <c r="I24">
        <v>1841</v>
      </c>
      <c r="J24">
        <v>4953313</v>
      </c>
      <c r="K24" t="s">
        <v>1</v>
      </c>
      <c r="L24" t="s">
        <v>2</v>
      </c>
      <c r="M24">
        <v>8.8659999999999997</v>
      </c>
      <c r="N24">
        <v>9.06</v>
      </c>
      <c r="O24" s="1">
        <v>39786</v>
      </c>
    </row>
    <row r="25" spans="1:15" x14ac:dyDescent="0.25">
      <c r="B25" t="s">
        <v>12</v>
      </c>
      <c r="C25">
        <v>4953314</v>
      </c>
      <c r="G25">
        <v>4953314</v>
      </c>
      <c r="H25" t="s">
        <v>43</v>
      </c>
      <c r="I25">
        <v>1841</v>
      </c>
      <c r="J25">
        <v>4953314</v>
      </c>
      <c r="K25" t="s">
        <v>1</v>
      </c>
      <c r="L25" t="s">
        <v>2</v>
      </c>
      <c r="M25">
        <v>9.06</v>
      </c>
      <c r="N25">
        <v>9.2050000000000001</v>
      </c>
      <c r="O25" s="1">
        <v>39786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B1" sqref="B1"/>
    </sheetView>
  </sheetViews>
  <sheetFormatPr defaultRowHeight="15" x14ac:dyDescent="0.25"/>
  <cols>
    <col min="3" max="3" width="16.28515625" bestFit="1" customWidth="1"/>
    <col min="6" max="6" width="25.140625" bestFit="1" customWidth="1"/>
    <col min="7" max="7" width="9.7109375" bestFit="1" customWidth="1"/>
    <col min="8" max="8" width="16.42578125" bestFit="1" customWidth="1"/>
    <col min="9" max="9" width="13" customWidth="1"/>
  </cols>
  <sheetData>
    <row r="1" spans="1:26" x14ac:dyDescent="0.25">
      <c r="A1" s="1">
        <v>18264</v>
      </c>
      <c r="B1">
        <v>24436</v>
      </c>
      <c r="C1" t="s">
        <v>27</v>
      </c>
      <c r="D1">
        <v>5</v>
      </c>
      <c r="E1">
        <v>6</v>
      </c>
      <c r="F1" t="s">
        <v>7</v>
      </c>
      <c r="G1" s="1">
        <v>41115</v>
      </c>
      <c r="H1" t="s">
        <v>28</v>
      </c>
      <c r="I1">
        <v>0</v>
      </c>
      <c r="J1">
        <v>0.41899999999999998</v>
      </c>
      <c r="K1" t="s">
        <v>8</v>
      </c>
    </row>
    <row r="2" spans="1:26" x14ac:dyDescent="0.25">
      <c r="A2" s="1">
        <v>18264</v>
      </c>
      <c r="B2">
        <v>24436</v>
      </c>
      <c r="C2" t="s">
        <v>27</v>
      </c>
      <c r="D2">
        <v>5</v>
      </c>
      <c r="E2">
        <v>6</v>
      </c>
      <c r="F2" t="s">
        <v>7</v>
      </c>
      <c r="H2" t="s">
        <v>29</v>
      </c>
      <c r="I2">
        <v>0</v>
      </c>
      <c r="J2">
        <v>-0.51800000000000002</v>
      </c>
      <c r="K2" t="s">
        <v>8</v>
      </c>
    </row>
    <row r="3" spans="1:26" x14ac:dyDescent="0.25">
      <c r="A3" s="1">
        <v>18264</v>
      </c>
      <c r="B3">
        <v>24436</v>
      </c>
      <c r="C3" t="s">
        <v>27</v>
      </c>
      <c r="D3">
        <v>5</v>
      </c>
      <c r="E3">
        <v>6</v>
      </c>
      <c r="F3" t="s">
        <v>7</v>
      </c>
      <c r="G3" s="1">
        <v>41117</v>
      </c>
      <c r="H3" t="s">
        <v>27</v>
      </c>
      <c r="I3">
        <v>3.8919999999999999</v>
      </c>
      <c r="J3">
        <v>4.6680000000000001</v>
      </c>
      <c r="K3" t="s">
        <v>8</v>
      </c>
    </row>
    <row r="4" spans="1:26" x14ac:dyDescent="0.25">
      <c r="A4" s="1">
        <v>18264</v>
      </c>
      <c r="B4">
        <v>24436</v>
      </c>
      <c r="C4" t="s">
        <v>27</v>
      </c>
      <c r="D4">
        <v>5</v>
      </c>
      <c r="E4">
        <v>6</v>
      </c>
      <c r="F4" t="s">
        <v>7</v>
      </c>
      <c r="G4" s="1">
        <v>41115</v>
      </c>
      <c r="I4">
        <v>0</v>
      </c>
      <c r="J4">
        <v>0.218</v>
      </c>
      <c r="K4" t="s">
        <v>16</v>
      </c>
    </row>
    <row r="5" spans="1:26" x14ac:dyDescent="0.25">
      <c r="A5" s="1">
        <v>18264</v>
      </c>
      <c r="B5">
        <v>24436</v>
      </c>
      <c r="C5" t="s">
        <v>27</v>
      </c>
      <c r="D5">
        <v>5</v>
      </c>
      <c r="E5">
        <v>6</v>
      </c>
      <c r="F5" t="s">
        <v>7</v>
      </c>
      <c r="G5" s="1">
        <v>41115</v>
      </c>
      <c r="I5">
        <v>0.64100000000000001</v>
      </c>
      <c r="J5">
        <v>1.036</v>
      </c>
      <c r="K5" t="s">
        <v>16</v>
      </c>
    </row>
    <row r="8" spans="1:26" x14ac:dyDescent="0.25">
      <c r="A8">
        <v>138</v>
      </c>
      <c r="B8">
        <v>137582</v>
      </c>
      <c r="C8" t="s">
        <v>1</v>
      </c>
      <c r="D8" t="s">
        <v>2</v>
      </c>
      <c r="E8">
        <v>0</v>
      </c>
      <c r="F8" s="1">
        <v>18264</v>
      </c>
      <c r="G8" s="1">
        <v>38938</v>
      </c>
      <c r="H8">
        <v>4.4450000000000003</v>
      </c>
      <c r="I8">
        <v>5.1929999999999996</v>
      </c>
    </row>
    <row r="9" spans="1:26" x14ac:dyDescent="0.25">
      <c r="A9">
        <v>138</v>
      </c>
      <c r="B9">
        <v>137584</v>
      </c>
      <c r="C9" t="s">
        <v>1</v>
      </c>
      <c r="D9" t="s">
        <v>2</v>
      </c>
      <c r="E9">
        <v>0</v>
      </c>
      <c r="F9" s="1">
        <v>18264</v>
      </c>
      <c r="G9" s="1">
        <v>38938</v>
      </c>
      <c r="H9">
        <v>5.1929999999999996</v>
      </c>
      <c r="I9">
        <v>5.2830000000000004</v>
      </c>
    </row>
    <row r="10" spans="1:26" x14ac:dyDescent="0.25">
      <c r="A10">
        <v>138</v>
      </c>
      <c r="B10">
        <v>137586</v>
      </c>
      <c r="C10" t="s">
        <v>1</v>
      </c>
      <c r="D10" t="s">
        <v>2</v>
      </c>
      <c r="E10">
        <v>0</v>
      </c>
      <c r="F10" s="1">
        <v>18264</v>
      </c>
      <c r="G10" s="1">
        <v>38938</v>
      </c>
      <c r="H10">
        <v>5.2830000000000004</v>
      </c>
      <c r="I10">
        <v>5.7690000000000001</v>
      </c>
    </row>
    <row r="11" spans="1:26" x14ac:dyDescent="0.25">
      <c r="A11">
        <v>138</v>
      </c>
      <c r="B11">
        <v>137588</v>
      </c>
      <c r="C11" t="s">
        <v>1</v>
      </c>
      <c r="D11" t="s">
        <v>2</v>
      </c>
      <c r="E11">
        <v>0</v>
      </c>
      <c r="F11" s="1">
        <v>18264</v>
      </c>
      <c r="G11" s="1">
        <v>38938</v>
      </c>
      <c r="H11">
        <v>5.7690000000000001</v>
      </c>
      <c r="I11">
        <v>5.923</v>
      </c>
    </row>
    <row r="12" spans="1:26" x14ac:dyDescent="0.25">
      <c r="A12">
        <v>138</v>
      </c>
      <c r="B12">
        <v>137590</v>
      </c>
      <c r="C12" t="s">
        <v>1</v>
      </c>
      <c r="D12" t="s">
        <v>2</v>
      </c>
      <c r="E12">
        <v>0</v>
      </c>
      <c r="F12" s="1">
        <v>18264</v>
      </c>
      <c r="G12" s="1">
        <v>38938</v>
      </c>
      <c r="H12">
        <v>5.923</v>
      </c>
      <c r="I12">
        <v>6.6870000000000003</v>
      </c>
    </row>
    <row r="16" spans="1:26" x14ac:dyDescent="0.25">
      <c r="Z16" t="s">
        <v>37</v>
      </c>
    </row>
    <row r="17" spans="1:26" x14ac:dyDescent="0.25">
      <c r="A17">
        <v>137582</v>
      </c>
      <c r="B17" t="s">
        <v>11</v>
      </c>
      <c r="C17">
        <v>4963826</v>
      </c>
      <c r="Z17">
        <v>4963826</v>
      </c>
    </row>
    <row r="18" spans="1:26" x14ac:dyDescent="0.25">
      <c r="A18">
        <v>137584</v>
      </c>
      <c r="Z18">
        <v>137584</v>
      </c>
    </row>
    <row r="19" spans="1:26" x14ac:dyDescent="0.25">
      <c r="A19">
        <v>137586</v>
      </c>
      <c r="B19" t="s">
        <v>12</v>
      </c>
      <c r="C19">
        <v>8813842</v>
      </c>
      <c r="D19" t="s">
        <v>11</v>
      </c>
      <c r="E19">
        <v>9344581</v>
      </c>
      <c r="Z19">
        <v>9344581</v>
      </c>
    </row>
    <row r="20" spans="1:26" x14ac:dyDescent="0.25">
      <c r="B20" t="s">
        <v>12</v>
      </c>
      <c r="C20">
        <v>8813843</v>
      </c>
      <c r="D20" t="s">
        <v>12</v>
      </c>
      <c r="E20">
        <v>8813994</v>
      </c>
      <c r="F20" t="s">
        <v>34</v>
      </c>
      <c r="G20">
        <v>8814072</v>
      </c>
      <c r="H20" t="s">
        <v>40</v>
      </c>
      <c r="Z20">
        <v>8814072</v>
      </c>
    </row>
    <row r="21" spans="1:26" x14ac:dyDescent="0.25">
      <c r="D21" t="s">
        <v>12</v>
      </c>
      <c r="E21">
        <v>8813995</v>
      </c>
      <c r="F21" t="s">
        <v>11</v>
      </c>
      <c r="G21">
        <v>8814056</v>
      </c>
      <c r="H21" t="s">
        <v>34</v>
      </c>
      <c r="I21">
        <v>8814076</v>
      </c>
      <c r="J21" t="s">
        <v>34</v>
      </c>
      <c r="K21">
        <v>8814146</v>
      </c>
      <c r="L21" t="s">
        <v>34</v>
      </c>
      <c r="M21">
        <v>8814871</v>
      </c>
      <c r="N21" t="s">
        <v>34</v>
      </c>
      <c r="O21">
        <v>8815403</v>
      </c>
      <c r="P21" t="s">
        <v>34</v>
      </c>
      <c r="Q21">
        <v>8815833</v>
      </c>
      <c r="R21" t="s">
        <v>34</v>
      </c>
      <c r="S21">
        <v>8815928</v>
      </c>
      <c r="T21" t="s">
        <v>34</v>
      </c>
      <c r="U21">
        <v>8816270</v>
      </c>
      <c r="V21" t="s">
        <v>41</v>
      </c>
      <c r="W21">
        <v>8816270</v>
      </c>
      <c r="Z21">
        <v>8816270</v>
      </c>
    </row>
    <row r="22" spans="1:26" x14ac:dyDescent="0.25">
      <c r="A22">
        <v>137588</v>
      </c>
      <c r="B22" t="s">
        <v>11</v>
      </c>
      <c r="C22">
        <v>8814056</v>
      </c>
      <c r="D22" s="13" t="s">
        <v>34</v>
      </c>
      <c r="E22" s="13">
        <v>8814076</v>
      </c>
      <c r="F22" s="13" t="s">
        <v>34</v>
      </c>
      <c r="G22" s="13">
        <v>8814146</v>
      </c>
      <c r="H22" s="13" t="s">
        <v>34</v>
      </c>
      <c r="I22" s="13">
        <v>8814871</v>
      </c>
      <c r="J22" s="13" t="s">
        <v>34</v>
      </c>
      <c r="K22" s="13">
        <v>8815403</v>
      </c>
      <c r="L22" s="13" t="s">
        <v>34</v>
      </c>
      <c r="M22" s="13">
        <v>8815833</v>
      </c>
      <c r="N22" s="13" t="s">
        <v>34</v>
      </c>
      <c r="O22" s="13">
        <v>8815928</v>
      </c>
      <c r="P22" s="13" t="s">
        <v>34</v>
      </c>
      <c r="Q22" s="13">
        <v>8816270</v>
      </c>
      <c r="R22" s="13" t="s">
        <v>41</v>
      </c>
    </row>
    <row r="23" spans="1:26" x14ac:dyDescent="0.25">
      <c r="A23">
        <v>137590</v>
      </c>
      <c r="B23" t="s">
        <v>12</v>
      </c>
      <c r="C23">
        <v>8814002</v>
      </c>
      <c r="D23" t="s">
        <v>34</v>
      </c>
      <c r="E23">
        <v>8814078</v>
      </c>
      <c r="F23" t="s">
        <v>34</v>
      </c>
      <c r="G23">
        <v>8814148</v>
      </c>
      <c r="H23" t="s">
        <v>34</v>
      </c>
      <c r="I23">
        <v>8814873</v>
      </c>
      <c r="J23" t="s">
        <v>34</v>
      </c>
      <c r="K23">
        <v>8815405</v>
      </c>
      <c r="L23" t="s">
        <v>34</v>
      </c>
      <c r="M23">
        <v>8815835</v>
      </c>
      <c r="N23" t="s">
        <v>34</v>
      </c>
      <c r="O23">
        <v>8815930</v>
      </c>
      <c r="P23" t="s">
        <v>34</v>
      </c>
      <c r="Q23">
        <v>8816272</v>
      </c>
      <c r="R23" t="s">
        <v>32</v>
      </c>
      <c r="S23">
        <v>9357339</v>
      </c>
      <c r="T23" t="s">
        <v>41</v>
      </c>
      <c r="Z23">
        <v>9357339</v>
      </c>
    </row>
    <row r="24" spans="1:26" x14ac:dyDescent="0.25">
      <c r="B24" t="s">
        <v>12</v>
      </c>
      <c r="C24">
        <v>8814003</v>
      </c>
      <c r="D24" t="s">
        <v>12</v>
      </c>
      <c r="E24">
        <v>8814006</v>
      </c>
      <c r="F24" t="s">
        <v>34</v>
      </c>
      <c r="G24">
        <v>8814080</v>
      </c>
      <c r="H24" t="s">
        <v>34</v>
      </c>
      <c r="I24">
        <v>8815409</v>
      </c>
      <c r="J24" t="s">
        <v>34</v>
      </c>
      <c r="K24">
        <v>8815837</v>
      </c>
      <c r="L24" t="s">
        <v>40</v>
      </c>
      <c r="Z24">
        <v>8815837</v>
      </c>
    </row>
    <row r="25" spans="1:26" x14ac:dyDescent="0.25">
      <c r="E25">
        <v>8814007</v>
      </c>
      <c r="F25" t="s">
        <v>34</v>
      </c>
      <c r="G25">
        <v>8814098</v>
      </c>
      <c r="H25" t="s">
        <v>34</v>
      </c>
      <c r="I25">
        <v>8815413</v>
      </c>
      <c r="J25" t="s">
        <v>34</v>
      </c>
      <c r="K25">
        <v>8815839</v>
      </c>
      <c r="L25" t="s">
        <v>34</v>
      </c>
      <c r="M25">
        <v>8816286</v>
      </c>
      <c r="N25" t="s">
        <v>41</v>
      </c>
      <c r="Z25">
        <v>8816286</v>
      </c>
    </row>
    <row r="29" spans="1:26" x14ac:dyDescent="0.25">
      <c r="A29" t="s">
        <v>37</v>
      </c>
    </row>
    <row r="30" spans="1:26" x14ac:dyDescent="0.25">
      <c r="A30">
        <v>4963826</v>
      </c>
      <c r="C30" t="s">
        <v>27</v>
      </c>
      <c r="D30">
        <v>138</v>
      </c>
      <c r="E30">
        <v>4963826</v>
      </c>
      <c r="F30" t="s">
        <v>1</v>
      </c>
      <c r="G30" t="s">
        <v>2</v>
      </c>
      <c r="H30">
        <v>0</v>
      </c>
      <c r="I30" s="1">
        <v>41115</v>
      </c>
      <c r="K30">
        <v>3.3370000000000002</v>
      </c>
      <c r="L30">
        <v>4.0890000000000004</v>
      </c>
    </row>
    <row r="31" spans="1:26" x14ac:dyDescent="0.25">
      <c r="A31">
        <v>137584</v>
      </c>
      <c r="C31" t="s">
        <v>27</v>
      </c>
      <c r="D31">
        <v>138</v>
      </c>
      <c r="E31">
        <v>137584</v>
      </c>
      <c r="F31" t="s">
        <v>1</v>
      </c>
      <c r="G31" t="s">
        <v>2</v>
      </c>
      <c r="H31">
        <v>0</v>
      </c>
      <c r="I31" s="1">
        <v>41115</v>
      </c>
      <c r="K31">
        <v>4.0890000000000004</v>
      </c>
      <c r="L31">
        <v>4.1790000000000003</v>
      </c>
    </row>
    <row r="32" spans="1:26" x14ac:dyDescent="0.25">
      <c r="A32">
        <v>9344581</v>
      </c>
      <c r="C32" t="s">
        <v>27</v>
      </c>
      <c r="D32">
        <v>138</v>
      </c>
      <c r="E32">
        <v>9344581</v>
      </c>
      <c r="F32" t="s">
        <v>1</v>
      </c>
      <c r="G32" t="s">
        <v>2</v>
      </c>
      <c r="H32">
        <v>0</v>
      </c>
      <c r="I32" s="1">
        <v>41115</v>
      </c>
      <c r="K32">
        <v>4.1790000000000003</v>
      </c>
      <c r="L32">
        <v>4.6680000000000001</v>
      </c>
    </row>
    <row r="33" spans="1:12" x14ac:dyDescent="0.25">
      <c r="A33">
        <v>8814072</v>
      </c>
      <c r="C33" t="s">
        <v>42</v>
      </c>
      <c r="D33">
        <v>7072693</v>
      </c>
      <c r="E33">
        <v>8814072</v>
      </c>
      <c r="F33" t="s">
        <v>1</v>
      </c>
      <c r="G33" t="s">
        <v>2</v>
      </c>
      <c r="H33">
        <v>0</v>
      </c>
      <c r="I33" s="1">
        <v>41089</v>
      </c>
      <c r="J33" s="1">
        <v>41089</v>
      </c>
      <c r="K33">
        <v>0</v>
      </c>
      <c r="L33">
        <v>0.218</v>
      </c>
    </row>
    <row r="34" spans="1:12" x14ac:dyDescent="0.25">
      <c r="A34">
        <v>8816270</v>
      </c>
      <c r="C34" t="s">
        <v>28</v>
      </c>
      <c r="D34">
        <v>8814075</v>
      </c>
      <c r="E34">
        <v>8816270</v>
      </c>
      <c r="F34" t="s">
        <v>1</v>
      </c>
      <c r="G34" t="s">
        <v>2</v>
      </c>
      <c r="H34">
        <v>0</v>
      </c>
      <c r="I34" s="1">
        <v>41102</v>
      </c>
      <c r="K34">
        <v>0</v>
      </c>
      <c r="L34">
        <v>0.22700000000000001</v>
      </c>
    </row>
    <row r="36" spans="1:12" x14ac:dyDescent="0.25">
      <c r="A36">
        <v>9357339</v>
      </c>
      <c r="C36" t="s">
        <v>28</v>
      </c>
      <c r="D36">
        <v>8814075</v>
      </c>
      <c r="E36">
        <v>9357339</v>
      </c>
      <c r="F36" t="s">
        <v>1</v>
      </c>
      <c r="G36" t="s">
        <v>2</v>
      </c>
      <c r="H36">
        <v>0</v>
      </c>
      <c r="I36" s="1">
        <v>41115</v>
      </c>
      <c r="K36">
        <v>0.22700000000000001</v>
      </c>
      <c r="L36">
        <v>0.41899999999999998</v>
      </c>
    </row>
    <row r="37" spans="1:12" x14ac:dyDescent="0.25">
      <c r="A37">
        <v>8815837</v>
      </c>
      <c r="C37" t="s">
        <v>42</v>
      </c>
      <c r="D37">
        <v>7072693</v>
      </c>
      <c r="E37">
        <v>8815837</v>
      </c>
      <c r="F37" t="s">
        <v>1</v>
      </c>
      <c r="G37" t="s">
        <v>2</v>
      </c>
      <c r="H37">
        <v>0</v>
      </c>
      <c r="I37" s="1">
        <v>41099</v>
      </c>
      <c r="J37" s="1">
        <v>41101</v>
      </c>
      <c r="K37">
        <v>0.64100000000000001</v>
      </c>
      <c r="L37">
        <v>1.036</v>
      </c>
    </row>
    <row r="38" spans="1:12" x14ac:dyDescent="0.25">
      <c r="A38">
        <v>8816286</v>
      </c>
      <c r="C38" t="s">
        <v>29</v>
      </c>
      <c r="D38">
        <v>8814088</v>
      </c>
      <c r="E38">
        <v>8816286</v>
      </c>
      <c r="F38" t="s">
        <v>1</v>
      </c>
      <c r="G38" t="s">
        <v>2</v>
      </c>
      <c r="H38">
        <v>0</v>
      </c>
      <c r="I38" s="1">
        <v>41115</v>
      </c>
      <c r="K38">
        <v>0</v>
      </c>
      <c r="L38">
        <v>0.16900000000000001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H27" sqref="H27"/>
    </sheetView>
  </sheetViews>
  <sheetFormatPr defaultRowHeight="15" x14ac:dyDescent="0.25"/>
  <cols>
    <col min="1" max="1" width="19.85546875" customWidth="1"/>
    <col min="8" max="8" width="19.42578125" customWidth="1"/>
  </cols>
  <sheetData>
    <row r="1" spans="1:14" x14ac:dyDescent="0.25">
      <c r="A1" s="1">
        <v>18264</v>
      </c>
      <c r="B1">
        <v>23700</v>
      </c>
      <c r="C1" t="s">
        <v>15</v>
      </c>
      <c r="D1">
        <v>0</v>
      </c>
      <c r="E1">
        <v>1.6910000000000001</v>
      </c>
      <c r="F1" t="s">
        <v>7</v>
      </c>
      <c r="G1" s="1">
        <v>40946</v>
      </c>
      <c r="H1" t="s">
        <v>15</v>
      </c>
      <c r="I1">
        <v>0</v>
      </c>
      <c r="J1">
        <v>1.6910000000000001</v>
      </c>
      <c r="K1" t="s">
        <v>8</v>
      </c>
    </row>
    <row r="2" spans="1:14" x14ac:dyDescent="0.25">
      <c r="A2" s="1">
        <v>18264</v>
      </c>
      <c r="B2">
        <v>23700</v>
      </c>
      <c r="C2" t="s">
        <v>15</v>
      </c>
      <c r="D2">
        <v>0</v>
      </c>
      <c r="E2">
        <v>1.6910000000000001</v>
      </c>
      <c r="F2" t="s">
        <v>7</v>
      </c>
      <c r="G2" s="1">
        <v>40946</v>
      </c>
      <c r="I2">
        <v>0</v>
      </c>
      <c r="J2">
        <v>0.55300000000000005</v>
      </c>
      <c r="K2" t="s">
        <v>16</v>
      </c>
    </row>
    <row r="4" spans="1:14" x14ac:dyDescent="0.25">
      <c r="A4">
        <v>5905</v>
      </c>
      <c r="B4">
        <v>585381</v>
      </c>
      <c r="C4" t="s">
        <v>1</v>
      </c>
      <c r="D4" t="s">
        <v>2</v>
      </c>
      <c r="E4">
        <v>0</v>
      </c>
      <c r="F4" s="1">
        <v>18264</v>
      </c>
      <c r="G4" s="1">
        <v>40946</v>
      </c>
      <c r="H4">
        <v>0</v>
      </c>
      <c r="I4">
        <v>1.6910000000000001</v>
      </c>
    </row>
    <row r="8" spans="1:14" x14ac:dyDescent="0.25">
      <c r="N8" t="s">
        <v>37</v>
      </c>
    </row>
    <row r="9" spans="1:14" x14ac:dyDescent="0.25">
      <c r="A9">
        <v>585381</v>
      </c>
      <c r="B9" t="s">
        <v>12</v>
      </c>
      <c r="C9">
        <v>8490739</v>
      </c>
      <c r="D9" t="s">
        <v>11</v>
      </c>
      <c r="E9">
        <v>8490751</v>
      </c>
      <c r="F9" t="s">
        <v>11</v>
      </c>
      <c r="G9">
        <v>8490753</v>
      </c>
      <c r="H9" t="s">
        <v>12</v>
      </c>
      <c r="I9">
        <v>8490763</v>
      </c>
      <c r="J9" t="s">
        <v>11</v>
      </c>
      <c r="K9">
        <v>8490773</v>
      </c>
      <c r="N9">
        <v>8490773</v>
      </c>
    </row>
    <row r="10" spans="1:14" x14ac:dyDescent="0.25">
      <c r="B10" t="s">
        <v>36</v>
      </c>
      <c r="H10" t="s">
        <v>12</v>
      </c>
      <c r="I10">
        <v>8490764</v>
      </c>
      <c r="J10" t="s">
        <v>34</v>
      </c>
      <c r="K10">
        <v>8490767</v>
      </c>
      <c r="L10" t="s">
        <v>35</v>
      </c>
      <c r="N10">
        <v>8490767</v>
      </c>
    </row>
    <row r="11" spans="1:14" x14ac:dyDescent="0.25">
      <c r="B11" t="s">
        <v>12</v>
      </c>
      <c r="C11">
        <v>8490740</v>
      </c>
      <c r="D11" t="s">
        <v>12</v>
      </c>
      <c r="E11">
        <v>8490743</v>
      </c>
      <c r="F11" t="s">
        <v>34</v>
      </c>
      <c r="G11">
        <v>8490747</v>
      </c>
      <c r="H11" t="s">
        <v>35</v>
      </c>
      <c r="N11">
        <v>8490747</v>
      </c>
    </row>
    <row r="12" spans="1:14" x14ac:dyDescent="0.25">
      <c r="D12" t="s">
        <v>12</v>
      </c>
      <c r="E12">
        <v>8490744</v>
      </c>
      <c r="F12" t="s">
        <v>11</v>
      </c>
      <c r="G12">
        <v>8490753</v>
      </c>
      <c r="H12" t="s">
        <v>12</v>
      </c>
      <c r="I12">
        <v>8490763</v>
      </c>
      <c r="J12" t="s">
        <v>11</v>
      </c>
      <c r="K12">
        <v>8490773</v>
      </c>
    </row>
    <row r="13" spans="1:14" x14ac:dyDescent="0.25">
      <c r="H13" t="s">
        <v>12</v>
      </c>
      <c r="I13">
        <v>8490764</v>
      </c>
      <c r="J13" t="s">
        <v>34</v>
      </c>
      <c r="K13">
        <v>8490767</v>
      </c>
      <c r="L13" t="s">
        <v>35</v>
      </c>
    </row>
    <row r="18" spans="1:10" x14ac:dyDescent="0.25">
      <c r="A18" t="s">
        <v>38</v>
      </c>
      <c r="B18">
        <v>5892678</v>
      </c>
      <c r="C18">
        <v>8490747</v>
      </c>
      <c r="D18" t="s">
        <v>1</v>
      </c>
      <c r="E18" t="s">
        <v>2</v>
      </c>
      <c r="F18">
        <v>0</v>
      </c>
      <c r="G18" s="1">
        <v>40946</v>
      </c>
      <c r="H18" s="1">
        <v>40946</v>
      </c>
      <c r="I18">
        <v>0</v>
      </c>
      <c r="J18">
        <v>0.26200000000000001</v>
      </c>
    </row>
    <row r="19" spans="1:10" x14ac:dyDescent="0.25">
      <c r="A19" t="s">
        <v>38</v>
      </c>
      <c r="B19">
        <v>5892678</v>
      </c>
      <c r="C19">
        <v>8490767</v>
      </c>
      <c r="D19" t="s">
        <v>1</v>
      </c>
      <c r="E19" t="s">
        <v>2</v>
      </c>
      <c r="F19">
        <v>0</v>
      </c>
      <c r="G19" s="1">
        <v>40946</v>
      </c>
      <c r="H19" s="1">
        <v>40946</v>
      </c>
      <c r="I19">
        <v>0</v>
      </c>
      <c r="J19">
        <v>0.55300000000000005</v>
      </c>
    </row>
    <row r="20" spans="1:10" x14ac:dyDescent="0.25">
      <c r="A20" t="s">
        <v>15</v>
      </c>
      <c r="B20">
        <v>5905</v>
      </c>
      <c r="C20">
        <v>8490773</v>
      </c>
      <c r="D20" t="s">
        <v>1</v>
      </c>
      <c r="E20" t="s">
        <v>2</v>
      </c>
      <c r="F20">
        <v>0</v>
      </c>
      <c r="G20" s="1">
        <v>40946</v>
      </c>
      <c r="I20">
        <v>0</v>
      </c>
      <c r="J20">
        <v>1.6910000000000001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D1" workbookViewId="0">
      <selection activeCell="I17" sqref="I17"/>
    </sheetView>
  </sheetViews>
  <sheetFormatPr defaultRowHeight="15" x14ac:dyDescent="0.25"/>
  <cols>
    <col min="3" max="3" width="16.28515625" bestFit="1" customWidth="1"/>
    <col min="6" max="6" width="11.140625" customWidth="1"/>
    <col min="7" max="7" width="13" customWidth="1"/>
    <col min="8" max="8" width="16.28515625" bestFit="1" customWidth="1"/>
  </cols>
  <sheetData>
    <row r="1" spans="1:13" x14ac:dyDescent="0.25">
      <c r="A1" s="1">
        <v>18264</v>
      </c>
      <c r="B1">
        <v>22418</v>
      </c>
      <c r="C1" t="s">
        <v>6</v>
      </c>
      <c r="D1">
        <v>4</v>
      </c>
      <c r="E1">
        <v>6</v>
      </c>
      <c r="F1" t="s">
        <v>7</v>
      </c>
      <c r="G1" s="1">
        <v>39996</v>
      </c>
      <c r="H1" t="s">
        <v>6</v>
      </c>
      <c r="I1">
        <v>4</v>
      </c>
      <c r="J1">
        <v>4.4889999999999999</v>
      </c>
      <c r="K1" t="s">
        <v>8</v>
      </c>
    </row>
    <row r="2" spans="1:13" x14ac:dyDescent="0.25">
      <c r="A2" s="1"/>
      <c r="G2" s="1"/>
    </row>
    <row r="3" spans="1:13" x14ac:dyDescent="0.25">
      <c r="A3" s="2" t="s">
        <v>9</v>
      </c>
      <c r="G3" s="1"/>
    </row>
    <row r="4" spans="1:13" x14ac:dyDescent="0.25">
      <c r="A4" t="s">
        <v>4</v>
      </c>
      <c r="B4" t="s">
        <v>5</v>
      </c>
      <c r="L4" t="s">
        <v>0</v>
      </c>
      <c r="M4" t="s">
        <v>3</v>
      </c>
    </row>
    <row r="5" spans="1:13" x14ac:dyDescent="0.25">
      <c r="A5">
        <v>936</v>
      </c>
      <c r="B5">
        <v>199252</v>
      </c>
      <c r="C5" t="s">
        <v>1</v>
      </c>
      <c r="D5" t="s">
        <v>2</v>
      </c>
      <c r="E5">
        <v>0</v>
      </c>
      <c r="F5" s="1">
        <v>18264</v>
      </c>
      <c r="G5" s="1">
        <v>39996</v>
      </c>
      <c r="L5">
        <v>2.9649999999999999</v>
      </c>
      <c r="M5">
        <v>4.2469999999999999</v>
      </c>
    </row>
    <row r="6" spans="1:13" x14ac:dyDescent="0.25">
      <c r="A6">
        <v>936</v>
      </c>
      <c r="B6">
        <v>800609</v>
      </c>
      <c r="C6" t="s">
        <v>1</v>
      </c>
      <c r="D6" t="s">
        <v>2</v>
      </c>
      <c r="E6">
        <v>0</v>
      </c>
      <c r="F6" s="1">
        <v>18264</v>
      </c>
      <c r="L6">
        <v>2.9649999999999999</v>
      </c>
      <c r="M6">
        <v>2.9649999999999999</v>
      </c>
    </row>
    <row r="7" spans="1:13" x14ac:dyDescent="0.25">
      <c r="A7">
        <v>936</v>
      </c>
      <c r="B7">
        <v>199254</v>
      </c>
      <c r="C7" t="s">
        <v>1</v>
      </c>
      <c r="D7" t="s">
        <v>2</v>
      </c>
      <c r="E7">
        <v>0</v>
      </c>
      <c r="F7" s="1">
        <v>18264</v>
      </c>
      <c r="G7" s="1">
        <v>39253</v>
      </c>
      <c r="L7">
        <v>4.2469999999999999</v>
      </c>
      <c r="M7">
        <v>7.1120000000000001</v>
      </c>
    </row>
    <row r="10" spans="1:13" x14ac:dyDescent="0.25">
      <c r="A10" t="s">
        <v>10</v>
      </c>
      <c r="E10" t="s">
        <v>13</v>
      </c>
    </row>
    <row r="13" spans="1:13" x14ac:dyDescent="0.25">
      <c r="A13">
        <v>199252</v>
      </c>
      <c r="B13" t="s">
        <v>11</v>
      </c>
      <c r="C13">
        <v>5708200</v>
      </c>
    </row>
    <row r="14" spans="1:13" x14ac:dyDescent="0.25">
      <c r="A14">
        <v>800609</v>
      </c>
    </row>
    <row r="15" spans="1:13" x14ac:dyDescent="0.25">
      <c r="A15">
        <v>199254</v>
      </c>
      <c r="B15" t="s">
        <v>12</v>
      </c>
      <c r="C15">
        <v>3640272</v>
      </c>
      <c r="D15" t="s">
        <v>11</v>
      </c>
      <c r="E15" s="3">
        <v>5708200</v>
      </c>
      <c r="F15" s="4">
        <v>936</v>
      </c>
      <c r="G15" s="5">
        <v>5708200</v>
      </c>
      <c r="H15" s="5">
        <v>2.9649999999999999</v>
      </c>
      <c r="I15" s="6">
        <v>4.4889999999999999</v>
      </c>
    </row>
    <row r="16" spans="1:13" x14ac:dyDescent="0.25">
      <c r="C16">
        <v>3640273</v>
      </c>
      <c r="D16" t="s">
        <v>12</v>
      </c>
      <c r="E16" s="3">
        <v>3640366</v>
      </c>
      <c r="F16" s="7">
        <v>936</v>
      </c>
      <c r="G16" s="8">
        <v>3640366</v>
      </c>
      <c r="H16" s="8">
        <v>4.4889999999999999</v>
      </c>
      <c r="I16" s="9">
        <v>5.9859999999999998</v>
      </c>
    </row>
    <row r="17" spans="5:9" x14ac:dyDescent="0.25">
      <c r="E17" s="3">
        <v>3640367</v>
      </c>
      <c r="F17" s="10">
        <v>936</v>
      </c>
      <c r="G17" s="11">
        <v>3640367</v>
      </c>
      <c r="H17" s="11">
        <v>5.9859999999999998</v>
      </c>
      <c r="I17" s="12">
        <v>7.1120000000000001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40" sqref="I40"/>
    </sheetView>
  </sheetViews>
  <sheetFormatPr defaultRowHeight="15" x14ac:dyDescent="0.25"/>
  <cols>
    <col min="7" max="7" width="9.7109375" bestFit="1" customWidth="1"/>
    <col min="9" max="9" width="10.85546875" customWidth="1"/>
  </cols>
  <sheetData>
    <row r="1" spans="1:12" x14ac:dyDescent="0.25">
      <c r="A1" s="1">
        <v>18264</v>
      </c>
      <c r="B1">
        <v>23669</v>
      </c>
      <c r="C1" t="s">
        <v>14</v>
      </c>
      <c r="D1">
        <v>0</v>
      </c>
      <c r="E1">
        <v>2</v>
      </c>
      <c r="F1" t="s">
        <v>7</v>
      </c>
      <c r="G1" s="1">
        <v>40277</v>
      </c>
      <c r="H1" t="s">
        <v>14</v>
      </c>
      <c r="I1">
        <v>0</v>
      </c>
      <c r="J1">
        <v>2.1989999999999998</v>
      </c>
      <c r="K1" t="s">
        <v>8</v>
      </c>
    </row>
    <row r="4" spans="1:12" x14ac:dyDescent="0.25">
      <c r="H4" t="s">
        <v>0</v>
      </c>
      <c r="I4" t="s">
        <v>30</v>
      </c>
    </row>
    <row r="5" spans="1:12" x14ac:dyDescent="0.25">
      <c r="A5">
        <v>2167</v>
      </c>
      <c r="B5">
        <v>290975</v>
      </c>
      <c r="C5" t="s">
        <v>1</v>
      </c>
      <c r="D5" t="s">
        <v>2</v>
      </c>
      <c r="E5">
        <v>0</v>
      </c>
      <c r="F5" s="1">
        <v>18264</v>
      </c>
      <c r="G5" s="1">
        <v>39507</v>
      </c>
      <c r="H5">
        <v>0</v>
      </c>
      <c r="I5">
        <v>0.372</v>
      </c>
    </row>
    <row r="6" spans="1:12" x14ac:dyDescent="0.25">
      <c r="A6">
        <v>2167</v>
      </c>
      <c r="B6">
        <v>290977</v>
      </c>
      <c r="C6" t="s">
        <v>1</v>
      </c>
      <c r="D6" t="s">
        <v>2</v>
      </c>
      <c r="E6">
        <v>0</v>
      </c>
      <c r="F6" s="1">
        <v>18264</v>
      </c>
      <c r="G6" s="1">
        <v>39507</v>
      </c>
      <c r="H6">
        <v>0.372</v>
      </c>
      <c r="I6">
        <v>0.38500000000000001</v>
      </c>
    </row>
    <row r="7" spans="1:12" x14ac:dyDescent="0.25">
      <c r="A7">
        <v>2167</v>
      </c>
      <c r="B7">
        <v>290979</v>
      </c>
      <c r="C7" t="s">
        <v>1</v>
      </c>
      <c r="D7" t="s">
        <v>2</v>
      </c>
      <c r="E7">
        <v>0</v>
      </c>
      <c r="F7" s="1">
        <v>18264</v>
      </c>
      <c r="G7" s="1">
        <v>39507</v>
      </c>
      <c r="H7">
        <v>0.38500000000000001</v>
      </c>
      <c r="I7">
        <v>2.3820000000000001</v>
      </c>
      <c r="L7">
        <f>2.382-2</f>
        <v>0.38200000000000012</v>
      </c>
    </row>
    <row r="12" spans="1:12" x14ac:dyDescent="0.25">
      <c r="I12" t="s">
        <v>33</v>
      </c>
    </row>
    <row r="13" spans="1:12" x14ac:dyDescent="0.25">
      <c r="A13">
        <v>290975</v>
      </c>
      <c r="B13" t="s">
        <v>31</v>
      </c>
      <c r="I13">
        <v>290975</v>
      </c>
    </row>
    <row r="14" spans="1:12" x14ac:dyDescent="0.25">
      <c r="A14">
        <v>290977</v>
      </c>
      <c r="B14" t="s">
        <v>31</v>
      </c>
      <c r="I14">
        <v>290977</v>
      </c>
    </row>
    <row r="15" spans="1:12" x14ac:dyDescent="0.25">
      <c r="A15">
        <v>290979</v>
      </c>
      <c r="B15" t="s">
        <v>12</v>
      </c>
      <c r="C15">
        <v>5699653</v>
      </c>
      <c r="D15" t="s">
        <v>32</v>
      </c>
      <c r="E15">
        <v>5699664</v>
      </c>
      <c r="I15">
        <v>5699664</v>
      </c>
    </row>
    <row r="16" spans="1:12" x14ac:dyDescent="0.25">
      <c r="B16" t="s">
        <v>12</v>
      </c>
      <c r="C16">
        <v>5699654</v>
      </c>
      <c r="D16" t="s">
        <v>32</v>
      </c>
      <c r="E16">
        <v>5699661</v>
      </c>
      <c r="F16" t="s">
        <v>11</v>
      </c>
      <c r="G16">
        <v>5699671</v>
      </c>
      <c r="I16">
        <v>5699671</v>
      </c>
    </row>
    <row r="19" spans="1:12" x14ac:dyDescent="0.25">
      <c r="A19" t="s">
        <v>14</v>
      </c>
      <c r="B19">
        <v>2167</v>
      </c>
      <c r="C19">
        <v>290975</v>
      </c>
      <c r="D19" t="s">
        <v>1</v>
      </c>
      <c r="E19" t="s">
        <v>2</v>
      </c>
      <c r="F19">
        <v>0</v>
      </c>
      <c r="G19" s="1">
        <v>39507</v>
      </c>
      <c r="I19">
        <v>0</v>
      </c>
      <c r="J19">
        <v>0.372</v>
      </c>
    </row>
    <row r="20" spans="1:12" x14ac:dyDescent="0.25">
      <c r="A20" t="s">
        <v>14</v>
      </c>
      <c r="B20">
        <v>2167</v>
      </c>
      <c r="C20">
        <v>290977</v>
      </c>
      <c r="D20" t="s">
        <v>1</v>
      </c>
      <c r="E20" t="s">
        <v>2</v>
      </c>
      <c r="F20">
        <v>0</v>
      </c>
      <c r="G20" s="1">
        <v>39507</v>
      </c>
      <c r="I20">
        <v>0.372</v>
      </c>
      <c r="J20">
        <v>0.38500000000000001</v>
      </c>
    </row>
    <row r="21" spans="1:12" x14ac:dyDescent="0.25">
      <c r="A21" t="s">
        <v>14</v>
      </c>
      <c r="B21">
        <v>2167</v>
      </c>
      <c r="C21">
        <v>5699664</v>
      </c>
      <c r="D21" t="s">
        <v>1</v>
      </c>
      <c r="E21" t="s">
        <v>2</v>
      </c>
      <c r="F21">
        <v>0</v>
      </c>
      <c r="G21" s="1">
        <v>39962</v>
      </c>
      <c r="I21">
        <v>0.38500000000000001</v>
      </c>
      <c r="J21">
        <v>2.3740000000000001</v>
      </c>
      <c r="L21">
        <f>2.581-0.382</f>
        <v>2.1989999999999998</v>
      </c>
    </row>
    <row r="22" spans="1:12" x14ac:dyDescent="0.25">
      <c r="A22" t="s">
        <v>14</v>
      </c>
      <c r="B22">
        <v>2167</v>
      </c>
      <c r="C22">
        <v>5699671</v>
      </c>
      <c r="D22" t="s">
        <v>1</v>
      </c>
      <c r="E22" t="s">
        <v>2</v>
      </c>
      <c r="F22">
        <v>0</v>
      </c>
      <c r="G22" s="1">
        <v>39962</v>
      </c>
      <c r="I22">
        <v>2.3740000000000001</v>
      </c>
      <c r="J22">
        <v>2.581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interesting cases</vt:lpstr>
      <vt:lpstr>691769</vt:lpstr>
      <vt:lpstr>Sheet5</vt:lpstr>
      <vt:lpstr>Sheet4</vt:lpstr>
      <vt:lpstr>Sheet1</vt:lpstr>
      <vt:lpstr>end merge messing up 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2015-05-14T02:23:08Z</dcterms:modified>
</cp:coreProperties>
</file>