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350" windowHeight="11115" activeTab="1"/>
  </bookViews>
  <sheets>
    <sheet name="保洁" sheetId="1" r:id="rId1"/>
    <sheet name="工程" sheetId="2" r:id="rId2"/>
  </sheets>
  <calcPr calcId="124519"/>
</workbook>
</file>

<file path=xl/calcChain.xml><?xml version="1.0" encoding="utf-8"?>
<calcChain xmlns="http://schemas.openxmlformats.org/spreadsheetml/2006/main">
  <c r="H6" i="2"/>
  <c r="H7"/>
  <c r="H8"/>
  <c r="H9"/>
  <c r="H10"/>
  <c r="H11"/>
  <c r="H12"/>
  <c r="H13"/>
  <c r="H14"/>
  <c r="H15"/>
  <c r="H16"/>
  <c r="H17"/>
  <c r="H18"/>
  <c r="H19"/>
  <c r="H20"/>
  <c r="H5"/>
  <c r="H6" i="1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5"/>
  <c r="H21" i="2" l="1"/>
  <c r="H32" i="1"/>
</calcChain>
</file>

<file path=xl/sharedStrings.xml><?xml version="1.0" encoding="utf-8"?>
<sst xmlns="http://schemas.openxmlformats.org/spreadsheetml/2006/main" count="189" uniqueCount="123">
  <si>
    <t>原材料物料用品采购计划申报表</t>
    <phoneticPr fontId="4" type="noConversion"/>
  </si>
  <si>
    <t>原库存情况</t>
    <phoneticPr fontId="4" type="noConversion"/>
  </si>
  <si>
    <t>数量</t>
    <phoneticPr fontId="4" type="noConversion"/>
  </si>
  <si>
    <t>单价</t>
    <phoneticPr fontId="4" type="noConversion"/>
  </si>
  <si>
    <t xml:space="preserve">单价 </t>
    <phoneticPr fontId="4" type="noConversion"/>
  </si>
  <si>
    <t>金额</t>
    <phoneticPr fontId="4" type="noConversion"/>
  </si>
  <si>
    <t>现计划采购</t>
    <phoneticPr fontId="4" type="noConversion"/>
  </si>
  <si>
    <t>单位</t>
    <phoneticPr fontId="4" type="noConversion"/>
  </si>
  <si>
    <t>规格</t>
    <phoneticPr fontId="4" type="noConversion"/>
  </si>
  <si>
    <t>品名</t>
    <phoneticPr fontId="4" type="noConversion"/>
  </si>
  <si>
    <t>用途</t>
    <phoneticPr fontId="4" type="noConversion"/>
  </si>
  <si>
    <t>备注</t>
    <phoneticPr fontId="4" type="noConversion"/>
  </si>
  <si>
    <t>类别</t>
    <phoneticPr fontId="4" type="noConversion"/>
  </si>
  <si>
    <t xml:space="preserve">编报部门：寿电项目                                               </t>
    <phoneticPr fontId="4" type="noConversion"/>
  </si>
  <si>
    <t>心相印卷纸</t>
  </si>
  <si>
    <t>3层240段1提10卷</t>
  </si>
  <si>
    <t>卷</t>
  </si>
  <si>
    <t>黑小垃圾袋</t>
  </si>
  <si>
    <t>32*53cm
36个/把</t>
  </si>
  <si>
    <t>把</t>
  </si>
  <si>
    <t>餐巾纸</t>
  </si>
  <si>
    <t>2层*40份/包 72包/箱</t>
  </si>
  <si>
    <t>箱</t>
  </si>
  <si>
    <t>白色小食品袋</t>
  </si>
  <si>
    <t>50/把</t>
  </si>
  <si>
    <t>84消毒液</t>
  </si>
  <si>
    <t>518g</t>
  </si>
  <si>
    <t>瓶</t>
  </si>
  <si>
    <t>500g</t>
  </si>
  <si>
    <t>斤</t>
  </si>
  <si>
    <t>海明维擦手纸</t>
  </si>
  <si>
    <t>包</t>
  </si>
  <si>
    <t>洗衣粉</t>
  </si>
  <si>
    <t>245g</t>
  </si>
  <si>
    <t>袋</t>
  </si>
  <si>
    <t>心相印大盘卷纸</t>
  </si>
  <si>
    <t>蓝月亮洗手液</t>
  </si>
  <si>
    <t>根</t>
  </si>
  <si>
    <t>立白洗洁精</t>
  </si>
  <si>
    <t>1.5kg</t>
  </si>
  <si>
    <t>桶</t>
  </si>
  <si>
    <t>一次性手套</t>
  </si>
  <si>
    <t>100双/包</t>
  </si>
  <si>
    <t>洗碗巾</t>
  </si>
  <si>
    <t>5个/包</t>
  </si>
  <si>
    <t>100个/包</t>
  </si>
  <si>
    <t>芳香球</t>
  </si>
  <si>
    <t>10个/包</t>
  </si>
  <si>
    <t>洁厕剂</t>
  </si>
  <si>
    <t>水垢剂</t>
  </si>
  <si>
    <t>钢丝球</t>
  </si>
  <si>
    <t>6个/包</t>
  </si>
  <si>
    <t>保鲜膜</t>
  </si>
  <si>
    <t>50cm</t>
  </si>
  <si>
    <t>洗洁精</t>
  </si>
  <si>
    <t>50斤/桶</t>
  </si>
  <si>
    <t>盒</t>
  </si>
  <si>
    <t>用于工程维修（代购）</t>
    <phoneticPr fontId="6" type="noConversion"/>
  </si>
  <si>
    <t>黑大垃圾袋</t>
  </si>
  <si>
    <t>110*90mm</t>
  </si>
  <si>
    <t>个</t>
  </si>
  <si>
    <t>一次性帽子</t>
  </si>
  <si>
    <t>一次性口罩</t>
  </si>
  <si>
    <t>50个/盒</t>
  </si>
  <si>
    <t>蓝月亮洗衣液</t>
  </si>
  <si>
    <r>
      <t>3</t>
    </r>
    <r>
      <rPr>
        <sz val="10"/>
        <rFont val="宋体"/>
        <charset val="134"/>
      </rPr>
      <t>kg</t>
    </r>
  </si>
  <si>
    <t>抽纸芯</t>
  </si>
  <si>
    <t>合计</t>
    <phoneticPr fontId="6" type="noConversion"/>
  </si>
  <si>
    <t>洗衣机主板</t>
  </si>
  <si>
    <t>QD50</t>
  </si>
  <si>
    <t>合计</t>
    <phoneticPr fontId="4" type="noConversion"/>
  </si>
  <si>
    <t>用于公寓、办公区、餐厅（合同内）</t>
    <phoneticPr fontId="6" type="noConversion"/>
  </si>
  <si>
    <t>用于公寓、办公区、餐厅（合同内）</t>
    <phoneticPr fontId="6" type="noConversion"/>
  </si>
  <si>
    <t>用于餐厅（代购）</t>
    <phoneticPr fontId="6" type="noConversion"/>
  </si>
  <si>
    <t>用于公寓、办公区（代购）</t>
    <phoneticPr fontId="6" type="noConversion"/>
  </si>
  <si>
    <t>日关灯管</t>
  </si>
  <si>
    <t>18W</t>
  </si>
  <si>
    <t>套扫</t>
    <phoneticPr fontId="10" type="noConversion"/>
  </si>
  <si>
    <t>套</t>
    <phoneticPr fontId="10" type="noConversion"/>
  </si>
  <si>
    <t>拖把池</t>
    <phoneticPr fontId="10" type="noConversion"/>
  </si>
  <si>
    <t>个</t>
    <phoneticPr fontId="10" type="noConversion"/>
  </si>
  <si>
    <t>筷子</t>
    <phoneticPr fontId="10" type="noConversion"/>
  </si>
  <si>
    <t>双</t>
    <phoneticPr fontId="10" type="noConversion"/>
  </si>
  <si>
    <t>舒肤佳沐浴露</t>
    <phoneticPr fontId="10" type="noConversion"/>
  </si>
  <si>
    <t>400g</t>
    <phoneticPr fontId="10" type="noConversion"/>
  </si>
  <si>
    <t>瓶</t>
    <phoneticPr fontId="10" type="noConversion"/>
  </si>
  <si>
    <t>自攻丝</t>
    <phoneticPr fontId="10" type="noConversion"/>
  </si>
  <si>
    <t>3cm</t>
    <phoneticPr fontId="10" type="noConversion"/>
  </si>
  <si>
    <t>包</t>
    <phoneticPr fontId="10" type="noConversion"/>
  </si>
  <si>
    <t>线手套</t>
    <phoneticPr fontId="10" type="noConversion"/>
  </si>
  <si>
    <t>棉线</t>
    <phoneticPr fontId="10" type="noConversion"/>
  </si>
  <si>
    <t>插座（暗装）</t>
    <phoneticPr fontId="10" type="noConversion"/>
  </si>
  <si>
    <t>五孔</t>
    <phoneticPr fontId="10" type="noConversion"/>
  </si>
  <si>
    <t>应急照明灯</t>
    <phoneticPr fontId="10" type="noConversion"/>
  </si>
  <si>
    <t>安全出口牌</t>
    <phoneticPr fontId="10" type="noConversion"/>
  </si>
  <si>
    <t>淋浴软管</t>
    <phoneticPr fontId="10" type="noConversion"/>
  </si>
  <si>
    <t>1000mm</t>
  </si>
  <si>
    <t>U型锁</t>
    <phoneticPr fontId="10" type="noConversion"/>
  </si>
  <si>
    <t>把</t>
    <phoneticPr fontId="10" type="noConversion"/>
  </si>
  <si>
    <t>防水电源</t>
    <phoneticPr fontId="10" type="noConversion"/>
  </si>
  <si>
    <t>时控开关</t>
    <phoneticPr fontId="10" type="noConversion"/>
  </si>
  <si>
    <t>计电器</t>
    <phoneticPr fontId="10" type="noConversion"/>
  </si>
  <si>
    <t>浴霸灯泡</t>
    <phoneticPr fontId="10" type="noConversion"/>
  </si>
  <si>
    <t>275W</t>
    <phoneticPr fontId="10" type="noConversion"/>
  </si>
  <si>
    <t>射灯</t>
    <phoneticPr fontId="10" type="noConversion"/>
  </si>
  <si>
    <t>PPR内丝弯头</t>
    <phoneticPr fontId="10" type="noConversion"/>
  </si>
  <si>
    <t>冰箱门</t>
    <phoneticPr fontId="10" type="noConversion"/>
  </si>
  <si>
    <t>用于餐厅（合同内）</t>
    <phoneticPr fontId="6" type="noConversion"/>
  </si>
  <si>
    <t>用于餐厅、办公区（合同内）</t>
    <phoneticPr fontId="6" type="noConversion"/>
  </si>
  <si>
    <t>用于餐厅、办公区、洗衣房（合同内）</t>
    <phoneticPr fontId="6" type="noConversion"/>
  </si>
  <si>
    <t>用于办公区（合同内）</t>
    <phoneticPr fontId="6" type="noConversion"/>
  </si>
  <si>
    <t>用于办公区、餐厅、公寓（合同内）</t>
    <phoneticPr fontId="6" type="noConversion"/>
  </si>
  <si>
    <t>用于活动中心（代购）</t>
    <phoneticPr fontId="6" type="noConversion"/>
  </si>
  <si>
    <t>用于餐厅(代购)</t>
    <phoneticPr fontId="6" type="noConversion"/>
  </si>
  <si>
    <t>用于餐厅、办公区（代购）</t>
    <phoneticPr fontId="6" type="noConversion"/>
  </si>
  <si>
    <t>用于餐厅（代购）</t>
    <phoneticPr fontId="6" type="noConversion"/>
  </si>
  <si>
    <t>用于公寓招待所（代购）</t>
    <phoneticPr fontId="6" type="noConversion"/>
  </si>
  <si>
    <t>用于办公区、餐厅（代购）</t>
    <phoneticPr fontId="6" type="noConversion"/>
  </si>
  <si>
    <t>用于办公区、餐厅、公寓（代购）</t>
    <phoneticPr fontId="6" type="noConversion"/>
  </si>
  <si>
    <t>用于办公区、公寓（代购）</t>
    <phoneticPr fontId="6" type="noConversion"/>
  </si>
  <si>
    <t>用于餐厅后厨（代购）</t>
    <phoneticPr fontId="6" type="noConversion"/>
  </si>
  <si>
    <t>用于工程维修（合同内）</t>
    <phoneticPr fontId="4" type="noConversion"/>
  </si>
  <si>
    <t>用于工程维修（代购）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</si>
</sst>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31" fontId="1" fillId="0" borderId="0" xfId="0" applyNumberFormat="1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M26" sqref="M26"/>
    </sheetView>
  </sheetViews>
  <sheetFormatPr defaultColWidth="9" defaultRowHeight="21.95" customHeight="1"/>
  <cols>
    <col min="1" max="1" width="13.125" style="2" customWidth="1"/>
    <col min="2" max="2" width="9.75" style="2" customWidth="1"/>
    <col min="3" max="3" width="5" style="2" customWidth="1"/>
    <col min="4" max="4" width="5.375" style="2" customWidth="1"/>
    <col min="5" max="5" width="5.5" style="2" customWidth="1"/>
    <col min="6" max="6" width="6.25" style="2" customWidth="1"/>
    <col min="7" max="7" width="6" style="2" customWidth="1"/>
    <col min="8" max="8" width="8" style="2" customWidth="1"/>
    <col min="9" max="9" width="4.875" style="2" customWidth="1"/>
    <col min="10" max="10" width="28.375" style="2" customWidth="1"/>
    <col min="11" max="11" width="7.125" customWidth="1"/>
  </cols>
  <sheetData>
    <row r="1" spans="1:11" ht="21.9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1.95" customHeight="1">
      <c r="A2" s="25" t="s">
        <v>13</v>
      </c>
      <c r="B2" s="25"/>
      <c r="C2" s="12"/>
      <c r="D2" s="6"/>
      <c r="E2" s="6"/>
      <c r="F2" s="6"/>
      <c r="G2" s="6"/>
      <c r="H2" s="6"/>
      <c r="I2" s="6"/>
      <c r="J2" s="11">
        <v>42431</v>
      </c>
    </row>
    <row r="3" spans="1:11" ht="21.95" customHeight="1">
      <c r="A3" s="23" t="s">
        <v>9</v>
      </c>
      <c r="B3" s="23" t="s">
        <v>8</v>
      </c>
      <c r="C3" s="23" t="s">
        <v>7</v>
      </c>
      <c r="D3" s="23" t="s">
        <v>1</v>
      </c>
      <c r="E3" s="23"/>
      <c r="F3" s="23" t="s">
        <v>6</v>
      </c>
      <c r="G3" s="24"/>
      <c r="H3" s="24"/>
      <c r="I3" s="7" t="s">
        <v>12</v>
      </c>
      <c r="J3" s="23" t="s">
        <v>10</v>
      </c>
      <c r="K3" s="23" t="s">
        <v>11</v>
      </c>
    </row>
    <row r="4" spans="1:11" ht="21.95" customHeight="1">
      <c r="A4" s="24"/>
      <c r="B4" s="24"/>
      <c r="C4" s="24"/>
      <c r="D4" s="7" t="s">
        <v>2</v>
      </c>
      <c r="E4" s="7" t="s">
        <v>3</v>
      </c>
      <c r="F4" s="7" t="s">
        <v>2</v>
      </c>
      <c r="G4" s="7" t="s">
        <v>4</v>
      </c>
      <c r="H4" s="7" t="s">
        <v>5</v>
      </c>
      <c r="I4" s="7"/>
      <c r="J4" s="24"/>
      <c r="K4" s="24"/>
    </row>
    <row r="5" spans="1:11" ht="23.25" customHeight="1">
      <c r="A5" s="15" t="s">
        <v>14</v>
      </c>
      <c r="B5" s="16" t="s">
        <v>15</v>
      </c>
      <c r="C5" s="15" t="s">
        <v>16</v>
      </c>
      <c r="D5" s="15">
        <v>310</v>
      </c>
      <c r="E5" s="15">
        <v>2.4</v>
      </c>
      <c r="F5" s="15">
        <v>1100</v>
      </c>
      <c r="G5" s="15">
        <v>2.4</v>
      </c>
      <c r="H5" s="3">
        <f>F5*G5</f>
        <v>2640</v>
      </c>
      <c r="I5" s="3"/>
      <c r="J5" s="3" t="s">
        <v>71</v>
      </c>
      <c r="K5" s="8"/>
    </row>
    <row r="6" spans="1:11" ht="21.75" customHeight="1">
      <c r="A6" s="17" t="s">
        <v>58</v>
      </c>
      <c r="B6" s="18" t="s">
        <v>59</v>
      </c>
      <c r="C6" s="17" t="s">
        <v>60</v>
      </c>
      <c r="D6" s="15">
        <v>100</v>
      </c>
      <c r="E6" s="17">
        <v>0.4</v>
      </c>
      <c r="F6" s="17">
        <v>600</v>
      </c>
      <c r="G6" s="17">
        <v>0.4</v>
      </c>
      <c r="H6" s="3">
        <f t="shared" ref="H6:H31" si="0">F6*G6</f>
        <v>240</v>
      </c>
      <c r="I6" s="3"/>
      <c r="J6" s="3" t="s">
        <v>72</v>
      </c>
      <c r="K6" s="8"/>
    </row>
    <row r="7" spans="1:11" ht="23.25" customHeight="1">
      <c r="A7" s="16" t="s">
        <v>17</v>
      </c>
      <c r="B7" s="16" t="s">
        <v>18</v>
      </c>
      <c r="C7" s="16" t="s">
        <v>19</v>
      </c>
      <c r="D7" s="15">
        <v>70</v>
      </c>
      <c r="E7" s="16">
        <v>1.4</v>
      </c>
      <c r="F7" s="16">
        <v>400</v>
      </c>
      <c r="G7" s="16">
        <v>1.4</v>
      </c>
      <c r="H7" s="3">
        <f t="shared" si="0"/>
        <v>560</v>
      </c>
      <c r="I7" s="3"/>
      <c r="J7" s="3" t="s">
        <v>72</v>
      </c>
      <c r="K7" s="8"/>
    </row>
    <row r="8" spans="1:11" s="1" customFormat="1" ht="18" customHeight="1">
      <c r="A8" s="19" t="s">
        <v>20</v>
      </c>
      <c r="B8" s="20" t="s">
        <v>21</v>
      </c>
      <c r="C8" s="19" t="s">
        <v>22</v>
      </c>
      <c r="D8" s="15">
        <v>2</v>
      </c>
      <c r="E8" s="19">
        <v>136</v>
      </c>
      <c r="F8" s="19">
        <v>17</v>
      </c>
      <c r="G8" s="19">
        <v>136</v>
      </c>
      <c r="H8" s="3">
        <f t="shared" si="0"/>
        <v>2312</v>
      </c>
      <c r="I8" s="3"/>
      <c r="J8" s="3" t="s">
        <v>107</v>
      </c>
      <c r="K8" s="9"/>
    </row>
    <row r="9" spans="1:11" s="1" customFormat="1" ht="18" customHeight="1">
      <c r="A9" s="21" t="s">
        <v>23</v>
      </c>
      <c r="B9" s="21" t="s">
        <v>24</v>
      </c>
      <c r="C9" s="21" t="s">
        <v>19</v>
      </c>
      <c r="D9" s="15">
        <v>50</v>
      </c>
      <c r="E9" s="21">
        <v>2.5</v>
      </c>
      <c r="F9" s="21">
        <v>300</v>
      </c>
      <c r="G9" s="21">
        <v>2.5</v>
      </c>
      <c r="H9" s="3">
        <f t="shared" si="0"/>
        <v>750</v>
      </c>
      <c r="I9" s="3"/>
      <c r="J9" s="3" t="s">
        <v>107</v>
      </c>
      <c r="K9" s="9"/>
    </row>
    <row r="10" spans="1:11" s="1" customFormat="1" ht="18" customHeight="1">
      <c r="A10" s="21" t="s">
        <v>25</v>
      </c>
      <c r="B10" s="21" t="s">
        <v>26</v>
      </c>
      <c r="C10" s="21" t="s">
        <v>27</v>
      </c>
      <c r="D10" s="15">
        <v>60</v>
      </c>
      <c r="E10" s="21">
        <v>2.5</v>
      </c>
      <c r="F10" s="21">
        <v>180</v>
      </c>
      <c r="G10" s="21">
        <v>2.5</v>
      </c>
      <c r="H10" s="3">
        <f t="shared" si="0"/>
        <v>450</v>
      </c>
      <c r="I10" s="3"/>
      <c r="J10" s="3" t="s">
        <v>71</v>
      </c>
      <c r="K10" s="9"/>
    </row>
    <row r="11" spans="1:11" s="1" customFormat="1" ht="18" customHeight="1">
      <c r="A11" s="21" t="s">
        <v>30</v>
      </c>
      <c r="B11" s="21"/>
      <c r="C11" s="21" t="s">
        <v>31</v>
      </c>
      <c r="D11" s="15">
        <v>60</v>
      </c>
      <c r="E11" s="21">
        <v>5</v>
      </c>
      <c r="F11" s="21">
        <v>220</v>
      </c>
      <c r="G11" s="21">
        <v>5</v>
      </c>
      <c r="H11" s="3">
        <f t="shared" si="0"/>
        <v>1100</v>
      </c>
      <c r="I11" s="3"/>
      <c r="J11" s="3" t="s">
        <v>108</v>
      </c>
      <c r="K11" s="8"/>
    </row>
    <row r="12" spans="1:11" s="1" customFormat="1" ht="18" customHeight="1">
      <c r="A12" s="21" t="s">
        <v>32</v>
      </c>
      <c r="B12" s="21" t="s">
        <v>33</v>
      </c>
      <c r="C12" s="21" t="s">
        <v>34</v>
      </c>
      <c r="D12" s="15">
        <v>50</v>
      </c>
      <c r="E12" s="21">
        <v>3.75</v>
      </c>
      <c r="F12" s="21">
        <v>200</v>
      </c>
      <c r="G12" s="21">
        <v>3.75</v>
      </c>
      <c r="H12" s="3">
        <f t="shared" si="0"/>
        <v>750</v>
      </c>
      <c r="I12" s="3"/>
      <c r="J12" s="3" t="s">
        <v>109</v>
      </c>
      <c r="K12" s="8"/>
    </row>
    <row r="13" spans="1:11" s="1" customFormat="1" ht="18" customHeight="1">
      <c r="A13" s="15" t="s">
        <v>35</v>
      </c>
      <c r="B13" s="21"/>
      <c r="C13" s="21" t="s">
        <v>16</v>
      </c>
      <c r="D13" s="15">
        <v>36</v>
      </c>
      <c r="E13" s="21">
        <v>10</v>
      </c>
      <c r="F13" s="21">
        <v>120</v>
      </c>
      <c r="G13" s="21">
        <v>10</v>
      </c>
      <c r="H13" s="3">
        <f t="shared" si="0"/>
        <v>1200</v>
      </c>
      <c r="I13" s="3"/>
      <c r="J13" s="3" t="s">
        <v>110</v>
      </c>
      <c r="K13" s="8"/>
    </row>
    <row r="14" spans="1:11" s="1" customFormat="1" ht="18" customHeight="1">
      <c r="A14" s="21" t="s">
        <v>36</v>
      </c>
      <c r="B14" s="21" t="s">
        <v>28</v>
      </c>
      <c r="C14" s="21" t="s">
        <v>27</v>
      </c>
      <c r="D14" s="15">
        <v>6</v>
      </c>
      <c r="E14" s="21">
        <v>1.2</v>
      </c>
      <c r="F14" s="21">
        <v>24</v>
      </c>
      <c r="G14" s="21">
        <v>1.2</v>
      </c>
      <c r="H14" s="3">
        <f t="shared" si="0"/>
        <v>28.799999999999997</v>
      </c>
      <c r="I14" s="3"/>
      <c r="J14" s="3" t="s">
        <v>111</v>
      </c>
      <c r="K14" s="8"/>
    </row>
    <row r="15" spans="1:11" s="1" customFormat="1" ht="18" customHeight="1">
      <c r="A15" s="21" t="s">
        <v>38</v>
      </c>
      <c r="B15" s="21" t="s">
        <v>39</v>
      </c>
      <c r="C15" s="21" t="s">
        <v>40</v>
      </c>
      <c r="D15" s="15">
        <v>15</v>
      </c>
      <c r="E15" s="21">
        <v>12</v>
      </c>
      <c r="F15" s="15">
        <v>30</v>
      </c>
      <c r="G15" s="21">
        <v>12</v>
      </c>
      <c r="H15" s="3">
        <f t="shared" si="0"/>
        <v>360</v>
      </c>
      <c r="I15" s="3"/>
      <c r="J15" s="3" t="s">
        <v>73</v>
      </c>
      <c r="K15" s="8"/>
    </row>
    <row r="16" spans="1:11" s="1" customFormat="1" ht="18" customHeight="1">
      <c r="A16" s="21" t="s">
        <v>41</v>
      </c>
      <c r="B16" s="21" t="s">
        <v>42</v>
      </c>
      <c r="C16" s="21" t="s">
        <v>31</v>
      </c>
      <c r="D16" s="15">
        <v>2</v>
      </c>
      <c r="E16" s="21">
        <v>5</v>
      </c>
      <c r="F16" s="15">
        <v>12</v>
      </c>
      <c r="G16" s="21">
        <v>5</v>
      </c>
      <c r="H16" s="3">
        <f t="shared" si="0"/>
        <v>60</v>
      </c>
      <c r="I16" s="3"/>
      <c r="J16" s="3" t="s">
        <v>73</v>
      </c>
      <c r="K16" s="8"/>
    </row>
    <row r="17" spans="1:11" s="1" customFormat="1" ht="18" customHeight="1">
      <c r="A17" s="21" t="s">
        <v>43</v>
      </c>
      <c r="B17" s="21" t="s">
        <v>44</v>
      </c>
      <c r="C17" s="21" t="s">
        <v>31</v>
      </c>
      <c r="D17" s="15">
        <v>10</v>
      </c>
      <c r="E17" s="21">
        <v>5</v>
      </c>
      <c r="F17" s="15">
        <v>20</v>
      </c>
      <c r="G17" s="21">
        <v>5</v>
      </c>
      <c r="H17" s="3">
        <f t="shared" si="0"/>
        <v>100</v>
      </c>
      <c r="I17" s="3"/>
      <c r="J17" s="3" t="s">
        <v>73</v>
      </c>
      <c r="K17" s="8"/>
    </row>
    <row r="18" spans="1:11" s="1" customFormat="1" ht="18" customHeight="1">
      <c r="A18" s="21" t="s">
        <v>77</v>
      </c>
      <c r="B18" s="21"/>
      <c r="C18" s="21" t="s">
        <v>78</v>
      </c>
      <c r="D18" s="15">
        <v>6</v>
      </c>
      <c r="E18" s="21">
        <v>30</v>
      </c>
      <c r="F18" s="15">
        <v>10</v>
      </c>
      <c r="G18" s="21">
        <v>30</v>
      </c>
      <c r="H18" s="3">
        <f t="shared" si="0"/>
        <v>300</v>
      </c>
      <c r="I18" s="3"/>
      <c r="J18" s="3" t="s">
        <v>74</v>
      </c>
      <c r="K18" s="8"/>
    </row>
    <row r="19" spans="1:11" s="1" customFormat="1" ht="18" customHeight="1">
      <c r="A19" s="21" t="s">
        <v>79</v>
      </c>
      <c r="B19" s="21"/>
      <c r="C19" s="21" t="s">
        <v>80</v>
      </c>
      <c r="D19" s="15">
        <v>0</v>
      </c>
      <c r="E19" s="21">
        <v>220</v>
      </c>
      <c r="F19" s="15">
        <v>1</v>
      </c>
      <c r="G19" s="21">
        <v>220</v>
      </c>
      <c r="H19" s="3">
        <f t="shared" si="0"/>
        <v>220</v>
      </c>
      <c r="I19" s="3"/>
      <c r="J19" s="3" t="s">
        <v>112</v>
      </c>
      <c r="K19" s="8"/>
    </row>
    <row r="20" spans="1:11" s="1" customFormat="1" ht="18" customHeight="1">
      <c r="A20" s="21" t="s">
        <v>81</v>
      </c>
      <c r="B20" s="21"/>
      <c r="C20" s="21" t="s">
        <v>82</v>
      </c>
      <c r="D20" s="15">
        <v>0</v>
      </c>
      <c r="E20" s="21">
        <v>1.2</v>
      </c>
      <c r="F20" s="15">
        <v>200</v>
      </c>
      <c r="G20" s="21">
        <v>1.2</v>
      </c>
      <c r="H20" s="3">
        <f t="shared" si="0"/>
        <v>240</v>
      </c>
      <c r="I20" s="3"/>
      <c r="J20" s="3" t="s">
        <v>113</v>
      </c>
      <c r="K20" s="8"/>
    </row>
    <row r="21" spans="1:11" s="1" customFormat="1" ht="18" customHeight="1">
      <c r="A21" s="21" t="s">
        <v>61</v>
      </c>
      <c r="B21" s="21" t="s">
        <v>45</v>
      </c>
      <c r="C21" s="21" t="s">
        <v>31</v>
      </c>
      <c r="D21" s="15">
        <v>6</v>
      </c>
      <c r="E21" s="21">
        <v>8</v>
      </c>
      <c r="F21" s="15">
        <v>8</v>
      </c>
      <c r="G21" s="21">
        <v>8</v>
      </c>
      <c r="H21" s="3">
        <f t="shared" si="0"/>
        <v>64</v>
      </c>
      <c r="I21" s="3"/>
      <c r="J21" s="3" t="s">
        <v>114</v>
      </c>
      <c r="K21" s="8"/>
    </row>
    <row r="22" spans="1:11" s="1" customFormat="1" ht="18" customHeight="1">
      <c r="A22" s="21" t="s">
        <v>62</v>
      </c>
      <c r="B22" s="21" t="s">
        <v>63</v>
      </c>
      <c r="C22" s="21" t="s">
        <v>56</v>
      </c>
      <c r="D22" s="15">
        <v>15</v>
      </c>
      <c r="E22" s="21">
        <v>5</v>
      </c>
      <c r="F22" s="15">
        <v>15</v>
      </c>
      <c r="G22" s="21">
        <v>5</v>
      </c>
      <c r="H22" s="3">
        <f t="shared" si="0"/>
        <v>75</v>
      </c>
      <c r="I22" s="3"/>
      <c r="J22" s="3" t="s">
        <v>115</v>
      </c>
      <c r="K22" s="8"/>
    </row>
    <row r="23" spans="1:11" s="1" customFormat="1" ht="18" customHeight="1">
      <c r="A23" s="21" t="s">
        <v>83</v>
      </c>
      <c r="B23" s="21" t="s">
        <v>84</v>
      </c>
      <c r="C23" s="21" t="s">
        <v>85</v>
      </c>
      <c r="D23" s="15">
        <v>0</v>
      </c>
      <c r="E23" s="21">
        <v>21.9</v>
      </c>
      <c r="F23" s="15">
        <v>10</v>
      </c>
      <c r="G23" s="21">
        <v>21.9</v>
      </c>
      <c r="H23" s="3">
        <f t="shared" si="0"/>
        <v>219</v>
      </c>
      <c r="I23" s="3"/>
      <c r="J23" s="3" t="s">
        <v>116</v>
      </c>
      <c r="K23" s="8"/>
    </row>
    <row r="24" spans="1:11" s="1" customFormat="1" ht="18" customHeight="1">
      <c r="A24" s="21" t="s">
        <v>64</v>
      </c>
      <c r="B24" s="21" t="s">
        <v>65</v>
      </c>
      <c r="C24" s="21" t="s">
        <v>40</v>
      </c>
      <c r="D24" s="15">
        <v>3</v>
      </c>
      <c r="E24" s="21">
        <v>56.9</v>
      </c>
      <c r="F24" s="15">
        <v>5</v>
      </c>
      <c r="G24" s="21">
        <v>56.9</v>
      </c>
      <c r="H24" s="3">
        <f t="shared" si="0"/>
        <v>284.5</v>
      </c>
      <c r="I24" s="3"/>
      <c r="J24" s="3" t="s">
        <v>116</v>
      </c>
      <c r="K24" s="8"/>
    </row>
    <row r="25" spans="1:11" s="1" customFormat="1" ht="18" customHeight="1">
      <c r="A25" s="21" t="s">
        <v>46</v>
      </c>
      <c r="B25" s="21" t="s">
        <v>47</v>
      </c>
      <c r="C25" s="21" t="s">
        <v>31</v>
      </c>
      <c r="D25" s="15">
        <v>10</v>
      </c>
      <c r="E25" s="21">
        <v>5</v>
      </c>
      <c r="F25" s="15">
        <v>10</v>
      </c>
      <c r="G25" s="21">
        <v>5</v>
      </c>
      <c r="H25" s="3">
        <f t="shared" si="0"/>
        <v>50</v>
      </c>
      <c r="I25" s="3"/>
      <c r="J25" s="3" t="s">
        <v>117</v>
      </c>
      <c r="K25" s="8"/>
    </row>
    <row r="26" spans="1:11" ht="21.95" customHeight="1">
      <c r="A26" s="21" t="s">
        <v>48</v>
      </c>
      <c r="B26" s="21" t="s">
        <v>26</v>
      </c>
      <c r="C26" s="21" t="s">
        <v>27</v>
      </c>
      <c r="D26" s="15">
        <v>30</v>
      </c>
      <c r="E26" s="21">
        <v>5.7</v>
      </c>
      <c r="F26" s="15">
        <v>60</v>
      </c>
      <c r="G26" s="21">
        <v>5.7</v>
      </c>
      <c r="H26" s="3">
        <f t="shared" si="0"/>
        <v>342</v>
      </c>
      <c r="I26" s="10"/>
      <c r="J26" s="3" t="s">
        <v>118</v>
      </c>
      <c r="K26" s="8"/>
    </row>
    <row r="27" spans="1:11" ht="21.95" customHeight="1">
      <c r="A27" s="21" t="s">
        <v>49</v>
      </c>
      <c r="B27" s="21" t="s">
        <v>28</v>
      </c>
      <c r="C27" s="21" t="s">
        <v>27</v>
      </c>
      <c r="D27" s="15">
        <v>15</v>
      </c>
      <c r="E27" s="21">
        <v>5</v>
      </c>
      <c r="F27" s="15">
        <v>15</v>
      </c>
      <c r="G27" s="21">
        <v>5</v>
      </c>
      <c r="H27" s="3">
        <f t="shared" si="0"/>
        <v>75</v>
      </c>
      <c r="I27" s="10"/>
      <c r="J27" s="3" t="s">
        <v>118</v>
      </c>
      <c r="K27" s="8"/>
    </row>
    <row r="28" spans="1:11" ht="21.95" customHeight="1">
      <c r="A28" s="21" t="s">
        <v>66</v>
      </c>
      <c r="B28" s="21"/>
      <c r="C28" s="21" t="s">
        <v>31</v>
      </c>
      <c r="D28" s="15">
        <v>30</v>
      </c>
      <c r="E28" s="21">
        <v>2.8</v>
      </c>
      <c r="F28" s="15">
        <v>100</v>
      </c>
      <c r="G28" s="21">
        <v>2.8</v>
      </c>
      <c r="H28" s="3">
        <f t="shared" si="0"/>
        <v>280</v>
      </c>
      <c r="I28" s="10"/>
      <c r="J28" s="3" t="s">
        <v>119</v>
      </c>
      <c r="K28" s="8"/>
    </row>
    <row r="29" spans="1:11" ht="21.95" customHeight="1">
      <c r="A29" s="21" t="s">
        <v>50</v>
      </c>
      <c r="B29" s="21" t="s">
        <v>51</v>
      </c>
      <c r="C29" s="21" t="s">
        <v>31</v>
      </c>
      <c r="D29" s="15">
        <v>10</v>
      </c>
      <c r="E29" s="21">
        <v>5</v>
      </c>
      <c r="F29" s="15">
        <v>20</v>
      </c>
      <c r="G29" s="21">
        <v>5</v>
      </c>
      <c r="H29" s="3">
        <f t="shared" si="0"/>
        <v>100</v>
      </c>
      <c r="I29" s="10"/>
      <c r="J29" s="3" t="s">
        <v>115</v>
      </c>
      <c r="K29" s="8"/>
    </row>
    <row r="30" spans="1:11" ht="21.95" customHeight="1">
      <c r="A30" s="21" t="s">
        <v>52</v>
      </c>
      <c r="B30" s="21" t="s">
        <v>53</v>
      </c>
      <c r="C30" s="21" t="s">
        <v>16</v>
      </c>
      <c r="D30" s="15">
        <v>3</v>
      </c>
      <c r="E30" s="21">
        <v>65</v>
      </c>
      <c r="F30" s="15">
        <v>7</v>
      </c>
      <c r="G30" s="21">
        <v>65</v>
      </c>
      <c r="H30" s="3">
        <f t="shared" si="0"/>
        <v>455</v>
      </c>
      <c r="I30" s="10"/>
      <c r="J30" s="3" t="s">
        <v>115</v>
      </c>
      <c r="K30" s="8"/>
    </row>
    <row r="31" spans="1:11" ht="21.95" customHeight="1">
      <c r="A31" s="21" t="s">
        <v>54</v>
      </c>
      <c r="B31" s="21" t="s">
        <v>55</v>
      </c>
      <c r="C31" s="21" t="s">
        <v>29</v>
      </c>
      <c r="D31" s="15">
        <v>0</v>
      </c>
      <c r="E31" s="21">
        <v>1.5</v>
      </c>
      <c r="F31" s="15">
        <v>200</v>
      </c>
      <c r="G31" s="21">
        <v>1.5</v>
      </c>
      <c r="H31" s="3">
        <f t="shared" si="0"/>
        <v>300</v>
      </c>
      <c r="I31" s="10"/>
      <c r="J31" s="3" t="s">
        <v>120</v>
      </c>
      <c r="K31" s="8"/>
    </row>
    <row r="32" spans="1:11" ht="21.95" customHeight="1">
      <c r="A32" s="21" t="s">
        <v>67</v>
      </c>
      <c r="B32" s="10"/>
      <c r="C32" s="10"/>
      <c r="D32" s="10"/>
      <c r="E32" s="10"/>
      <c r="F32" s="10"/>
      <c r="G32" s="3"/>
      <c r="H32" s="3">
        <f>SUM(H5:H31)</f>
        <v>13555.3</v>
      </c>
      <c r="I32" s="3"/>
      <c r="J32" s="3"/>
      <c r="K32" s="8"/>
    </row>
  </sheetData>
  <mergeCells count="9">
    <mergeCell ref="A1:K1"/>
    <mergeCell ref="K3:K4"/>
    <mergeCell ref="A2:B2"/>
    <mergeCell ref="F3:H3"/>
    <mergeCell ref="A3:A4"/>
    <mergeCell ref="B3:B4"/>
    <mergeCell ref="C3:C4"/>
    <mergeCell ref="J3:J4"/>
    <mergeCell ref="D3:E3"/>
  </mergeCells>
  <phoneticPr fontId="6" type="noConversion"/>
  <printOptions horizontalCentered="1"/>
  <pageMargins left="0" right="0" top="0" bottom="0" header="0.31496062992125984" footer="0.31496062992125984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N9" sqref="N9"/>
    </sheetView>
  </sheetViews>
  <sheetFormatPr defaultColWidth="9" defaultRowHeight="13.5"/>
  <cols>
    <col min="1" max="1" width="12.625" customWidth="1"/>
    <col min="2" max="2" width="7.375" customWidth="1"/>
    <col min="3" max="3" width="6.25" customWidth="1"/>
    <col min="4" max="4" width="5.375" customWidth="1"/>
    <col min="5" max="6" width="6.625" customWidth="1"/>
    <col min="7" max="7" width="7.125" customWidth="1"/>
    <col min="8" max="8" width="6.375" customWidth="1"/>
    <col min="9" max="9" width="4.875" customWidth="1"/>
    <col min="10" max="10" width="18.625" customWidth="1"/>
    <col min="11" max="11" width="5.875" customWidth="1"/>
  </cols>
  <sheetData>
    <row r="1" spans="1:11" ht="22.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>
      <c r="A2" s="25" t="s">
        <v>13</v>
      </c>
      <c r="B2" s="25"/>
      <c r="C2" s="12"/>
      <c r="D2" s="6"/>
      <c r="E2" s="6"/>
      <c r="F2" s="6"/>
      <c r="G2" s="6"/>
      <c r="H2" s="6"/>
      <c r="I2" s="6"/>
      <c r="J2" s="11">
        <v>42431</v>
      </c>
    </row>
    <row r="3" spans="1:11">
      <c r="A3" s="23" t="s">
        <v>9</v>
      </c>
      <c r="B3" s="23" t="s">
        <v>8</v>
      </c>
      <c r="C3" s="23" t="s">
        <v>7</v>
      </c>
      <c r="D3" s="23" t="s">
        <v>1</v>
      </c>
      <c r="E3" s="23"/>
      <c r="F3" s="23" t="s">
        <v>6</v>
      </c>
      <c r="G3" s="24"/>
      <c r="H3" s="24"/>
      <c r="I3" s="14" t="s">
        <v>12</v>
      </c>
      <c r="J3" s="23" t="s">
        <v>10</v>
      </c>
      <c r="K3" s="23" t="s">
        <v>11</v>
      </c>
    </row>
    <row r="4" spans="1:11">
      <c r="A4" s="24"/>
      <c r="B4" s="24"/>
      <c r="C4" s="24"/>
      <c r="D4" s="14" t="s">
        <v>2</v>
      </c>
      <c r="E4" s="14" t="s">
        <v>3</v>
      </c>
      <c r="F4" s="14" t="s">
        <v>2</v>
      </c>
      <c r="G4" s="14" t="s">
        <v>4</v>
      </c>
      <c r="H4" s="14" t="s">
        <v>5</v>
      </c>
      <c r="I4" s="14"/>
      <c r="J4" s="24"/>
      <c r="K4" s="24"/>
    </row>
    <row r="5" spans="1:11" ht="18" customHeight="1">
      <c r="A5" s="15" t="s">
        <v>75</v>
      </c>
      <c r="B5" s="21" t="s">
        <v>76</v>
      </c>
      <c r="C5" s="21" t="s">
        <v>37</v>
      </c>
      <c r="D5" s="4">
        <v>0</v>
      </c>
      <c r="E5" s="21">
        <v>5.8</v>
      </c>
      <c r="F5" s="21">
        <v>25</v>
      </c>
      <c r="G5" s="21">
        <v>5.8</v>
      </c>
      <c r="H5" s="3">
        <f>F5*G5</f>
        <v>145</v>
      </c>
      <c r="I5" s="3"/>
      <c r="J5" s="3" t="s">
        <v>121</v>
      </c>
      <c r="K5" s="8"/>
    </row>
    <row r="6" spans="1:11" ht="18" customHeight="1">
      <c r="A6" s="15" t="s">
        <v>86</v>
      </c>
      <c r="B6" s="21" t="s">
        <v>87</v>
      </c>
      <c r="C6" s="21" t="s">
        <v>88</v>
      </c>
      <c r="D6" s="4">
        <v>0</v>
      </c>
      <c r="E6" s="21">
        <v>5</v>
      </c>
      <c r="F6" s="21">
        <v>1</v>
      </c>
      <c r="G6" s="21">
        <v>5</v>
      </c>
      <c r="H6" s="3">
        <f t="shared" ref="H6:H20" si="0">F6*G6</f>
        <v>5</v>
      </c>
      <c r="I6" s="3"/>
      <c r="J6" s="3" t="s">
        <v>121</v>
      </c>
      <c r="K6" s="8"/>
    </row>
    <row r="7" spans="1:11" ht="18" customHeight="1">
      <c r="A7" s="21" t="s">
        <v>89</v>
      </c>
      <c r="B7" s="21" t="s">
        <v>90</v>
      </c>
      <c r="C7" s="21" t="s">
        <v>82</v>
      </c>
      <c r="D7" s="4">
        <v>0</v>
      </c>
      <c r="E7" s="21">
        <v>1.4</v>
      </c>
      <c r="F7" s="21">
        <v>10</v>
      </c>
      <c r="G7" s="21">
        <v>1.4</v>
      </c>
      <c r="H7" s="3">
        <f t="shared" si="0"/>
        <v>14</v>
      </c>
      <c r="I7" s="3"/>
      <c r="J7" s="3" t="s">
        <v>121</v>
      </c>
      <c r="K7" s="8"/>
    </row>
    <row r="8" spans="1:11" ht="18" customHeight="1">
      <c r="A8" s="15" t="s">
        <v>91</v>
      </c>
      <c r="B8" s="21" t="s">
        <v>92</v>
      </c>
      <c r="C8" s="21" t="s">
        <v>80</v>
      </c>
      <c r="D8" s="4">
        <v>0</v>
      </c>
      <c r="E8" s="21">
        <v>12</v>
      </c>
      <c r="F8" s="21">
        <v>10</v>
      </c>
      <c r="G8" s="21">
        <v>12</v>
      </c>
      <c r="H8" s="3">
        <f t="shared" si="0"/>
        <v>120</v>
      </c>
      <c r="I8" s="3"/>
      <c r="J8" s="3" t="s">
        <v>121</v>
      </c>
      <c r="K8" s="8"/>
    </row>
    <row r="9" spans="1:11" ht="18" customHeight="1">
      <c r="A9" s="15" t="s">
        <v>93</v>
      </c>
      <c r="B9" s="21"/>
      <c r="C9" s="21" t="s">
        <v>80</v>
      </c>
      <c r="D9" s="4">
        <v>0</v>
      </c>
      <c r="E9" s="21">
        <v>55</v>
      </c>
      <c r="F9" s="21">
        <v>3</v>
      </c>
      <c r="G9" s="21">
        <v>55</v>
      </c>
      <c r="H9" s="3">
        <f t="shared" si="0"/>
        <v>165</v>
      </c>
      <c r="I9" s="3"/>
      <c r="J9" s="3" t="s">
        <v>122</v>
      </c>
      <c r="K9" s="8"/>
    </row>
    <row r="10" spans="1:11" ht="18" customHeight="1">
      <c r="A10" s="21" t="s">
        <v>94</v>
      </c>
      <c r="B10" s="21"/>
      <c r="C10" s="21" t="s">
        <v>80</v>
      </c>
      <c r="D10" s="4">
        <v>0</v>
      </c>
      <c r="E10" s="21">
        <v>30</v>
      </c>
      <c r="F10" s="21">
        <v>2</v>
      </c>
      <c r="G10" s="21">
        <v>30</v>
      </c>
      <c r="H10" s="3">
        <f t="shared" si="0"/>
        <v>60</v>
      </c>
      <c r="I10" s="3"/>
      <c r="J10" s="3" t="s">
        <v>122</v>
      </c>
      <c r="K10" s="8"/>
    </row>
    <row r="11" spans="1:11" ht="18" customHeight="1">
      <c r="A11" s="15" t="s">
        <v>95</v>
      </c>
      <c r="B11" s="21" t="s">
        <v>96</v>
      </c>
      <c r="C11" s="21" t="s">
        <v>37</v>
      </c>
      <c r="D11" s="4">
        <v>0</v>
      </c>
      <c r="E11" s="21">
        <v>20</v>
      </c>
      <c r="F11" s="21">
        <v>15</v>
      </c>
      <c r="G11" s="21">
        <v>20</v>
      </c>
      <c r="H11" s="3">
        <f t="shared" si="0"/>
        <v>300</v>
      </c>
      <c r="I11" s="3"/>
      <c r="J11" s="3" t="s">
        <v>122</v>
      </c>
      <c r="K11" s="8"/>
    </row>
    <row r="12" spans="1:11" ht="18" customHeight="1">
      <c r="A12" s="15" t="s">
        <v>97</v>
      </c>
      <c r="B12" s="21"/>
      <c r="C12" s="21" t="s">
        <v>98</v>
      </c>
      <c r="D12" s="4">
        <v>0</v>
      </c>
      <c r="E12" s="21">
        <v>50</v>
      </c>
      <c r="F12" s="21">
        <v>1</v>
      </c>
      <c r="G12" s="21">
        <v>50</v>
      </c>
      <c r="H12" s="3">
        <f t="shared" si="0"/>
        <v>50</v>
      </c>
      <c r="I12" s="3"/>
      <c r="J12" s="3" t="s">
        <v>122</v>
      </c>
      <c r="K12" s="8"/>
    </row>
    <row r="13" spans="1:11" ht="18" customHeight="1">
      <c r="A13" s="15" t="s">
        <v>99</v>
      </c>
      <c r="B13" s="21"/>
      <c r="C13" s="21" t="s">
        <v>80</v>
      </c>
      <c r="D13" s="4">
        <v>0</v>
      </c>
      <c r="E13" s="21">
        <v>200</v>
      </c>
      <c r="F13" s="21">
        <v>5</v>
      </c>
      <c r="G13" s="21">
        <v>200</v>
      </c>
      <c r="H13" s="3">
        <f t="shared" si="0"/>
        <v>1000</v>
      </c>
      <c r="I13" s="3"/>
      <c r="J13" s="3" t="s">
        <v>122</v>
      </c>
      <c r="K13" s="8"/>
    </row>
    <row r="14" spans="1:11" ht="18" customHeight="1">
      <c r="A14" s="21" t="s">
        <v>100</v>
      </c>
      <c r="B14" s="22"/>
      <c r="C14" s="21" t="s">
        <v>80</v>
      </c>
      <c r="D14" s="4">
        <v>0</v>
      </c>
      <c r="E14" s="21">
        <v>65</v>
      </c>
      <c r="F14" s="21">
        <v>4</v>
      </c>
      <c r="G14" s="21">
        <v>65</v>
      </c>
      <c r="H14" s="3">
        <f t="shared" si="0"/>
        <v>260</v>
      </c>
      <c r="I14" s="3"/>
      <c r="J14" s="3" t="s">
        <v>122</v>
      </c>
      <c r="K14" s="8"/>
    </row>
    <row r="15" spans="1:11" ht="18" customHeight="1">
      <c r="A15" s="21" t="s">
        <v>101</v>
      </c>
      <c r="B15" s="21"/>
      <c r="C15" s="21" t="s">
        <v>80</v>
      </c>
      <c r="D15" s="4">
        <v>0</v>
      </c>
      <c r="E15" s="21">
        <v>65</v>
      </c>
      <c r="F15" s="21">
        <v>4</v>
      </c>
      <c r="G15" s="21">
        <v>65</v>
      </c>
      <c r="H15" s="3">
        <f t="shared" si="0"/>
        <v>260</v>
      </c>
      <c r="I15" s="3"/>
      <c r="J15" s="3" t="s">
        <v>122</v>
      </c>
      <c r="K15" s="8"/>
    </row>
    <row r="16" spans="1:11" ht="18" customHeight="1">
      <c r="A16" s="15" t="s">
        <v>102</v>
      </c>
      <c r="B16" s="21" t="s">
        <v>103</v>
      </c>
      <c r="C16" s="21" t="s">
        <v>80</v>
      </c>
      <c r="D16" s="4">
        <v>0</v>
      </c>
      <c r="E16" s="21">
        <v>20</v>
      </c>
      <c r="F16" s="21">
        <v>20</v>
      </c>
      <c r="G16" s="21">
        <v>20</v>
      </c>
      <c r="H16" s="3">
        <f t="shared" si="0"/>
        <v>400</v>
      </c>
      <c r="I16" s="3"/>
      <c r="J16" s="3" t="s">
        <v>122</v>
      </c>
      <c r="K16" s="8"/>
    </row>
    <row r="17" spans="1:11" ht="18" customHeight="1">
      <c r="A17" s="21" t="s">
        <v>104</v>
      </c>
      <c r="B17" s="21"/>
      <c r="C17" s="21" t="s">
        <v>80</v>
      </c>
      <c r="D17" s="4">
        <v>0</v>
      </c>
      <c r="E17" s="21">
        <v>8</v>
      </c>
      <c r="F17" s="21">
        <v>20</v>
      </c>
      <c r="G17" s="21">
        <v>8</v>
      </c>
      <c r="H17" s="3">
        <f t="shared" si="0"/>
        <v>160</v>
      </c>
      <c r="I17" s="3"/>
      <c r="J17" s="3" t="s">
        <v>122</v>
      </c>
      <c r="K17" s="8"/>
    </row>
    <row r="18" spans="1:11" ht="18" customHeight="1">
      <c r="A18" s="21" t="s">
        <v>105</v>
      </c>
      <c r="B18" s="21"/>
      <c r="C18" s="21" t="s">
        <v>80</v>
      </c>
      <c r="D18" s="4">
        <v>0</v>
      </c>
      <c r="E18" s="21">
        <v>5</v>
      </c>
      <c r="F18" s="21">
        <v>5</v>
      </c>
      <c r="G18" s="21">
        <v>5</v>
      </c>
      <c r="H18" s="3">
        <f t="shared" si="0"/>
        <v>25</v>
      </c>
      <c r="I18" s="3"/>
      <c r="J18" s="3" t="s">
        <v>122</v>
      </c>
      <c r="K18" s="8"/>
    </row>
    <row r="19" spans="1:11" ht="18" customHeight="1">
      <c r="A19" s="15" t="s">
        <v>68</v>
      </c>
      <c r="B19" s="21" t="s">
        <v>69</v>
      </c>
      <c r="C19" s="21" t="s">
        <v>60</v>
      </c>
      <c r="D19" s="4">
        <v>0</v>
      </c>
      <c r="E19" s="21">
        <v>260</v>
      </c>
      <c r="F19" s="21">
        <v>2</v>
      </c>
      <c r="G19" s="21">
        <v>260</v>
      </c>
      <c r="H19" s="3">
        <f t="shared" si="0"/>
        <v>520</v>
      </c>
      <c r="I19" s="3"/>
      <c r="J19" s="4" t="s">
        <v>57</v>
      </c>
      <c r="K19" s="8"/>
    </row>
    <row r="20" spans="1:11" ht="18" customHeight="1">
      <c r="A20" s="15" t="s">
        <v>106</v>
      </c>
      <c r="B20" s="21"/>
      <c r="C20" s="21" t="s">
        <v>60</v>
      </c>
      <c r="D20" s="4">
        <v>0</v>
      </c>
      <c r="E20" s="21">
        <v>50</v>
      </c>
      <c r="F20" s="21">
        <v>1</v>
      </c>
      <c r="G20" s="21">
        <v>50</v>
      </c>
      <c r="H20" s="3">
        <f t="shared" si="0"/>
        <v>50</v>
      </c>
      <c r="I20" s="3"/>
      <c r="J20" s="4" t="s">
        <v>57</v>
      </c>
      <c r="K20" s="8"/>
    </row>
    <row r="21" spans="1:11" ht="18" customHeight="1">
      <c r="A21" s="13" t="s">
        <v>70</v>
      </c>
      <c r="B21" s="13"/>
      <c r="C21" s="13"/>
      <c r="D21" s="5"/>
      <c r="E21" s="13"/>
      <c r="F21" s="13"/>
      <c r="G21" s="13"/>
      <c r="H21" s="3">
        <f>SUM(H5:H20)</f>
        <v>3534</v>
      </c>
      <c r="I21" s="10"/>
      <c r="J21" s="4"/>
      <c r="K21" s="8"/>
    </row>
  </sheetData>
  <mergeCells count="9">
    <mergeCell ref="A1:K1"/>
    <mergeCell ref="K3:K4"/>
    <mergeCell ref="A2:B2"/>
    <mergeCell ref="A3:A4"/>
    <mergeCell ref="B3:B4"/>
    <mergeCell ref="C3:C4"/>
    <mergeCell ref="D3:E3"/>
    <mergeCell ref="F3:H3"/>
    <mergeCell ref="J3:J4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保洁</vt:lpstr>
      <vt:lpstr>工程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lastPrinted>2016-03-07T02:49:40Z</cp:lastPrinted>
  <dcterms:created xsi:type="dcterms:W3CDTF">2006-09-13T11:21:00Z</dcterms:created>
  <dcterms:modified xsi:type="dcterms:W3CDTF">2016-03-07T02:57:35Z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