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2350" windowHeight="11115" activeTab="2"/>
  </bookViews>
  <sheets>
    <sheet name="保洁" sheetId="1" r:id="rId1"/>
    <sheet name="工程" sheetId="2" r:id="rId2"/>
    <sheet name="办公" sheetId="3" r:id="rId3"/>
  </sheets>
  <calcPr calcId="145621"/>
</workbook>
</file>

<file path=xl/calcChain.xml><?xml version="1.0" encoding="utf-8"?>
<calcChain xmlns="http://schemas.openxmlformats.org/spreadsheetml/2006/main">
  <c r="H6" i="2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5"/>
  <c r="H34" s="1"/>
  <c r="H6" i="1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6" i="3"/>
  <c r="H7"/>
  <c r="H8"/>
  <c r="H9"/>
  <c r="H10"/>
  <c r="H11"/>
  <c r="H5"/>
  <c r="H12" l="1"/>
  <c r="H5" i="1"/>
  <c r="H38" s="1"/>
</calcChain>
</file>

<file path=xl/sharedStrings.xml><?xml version="1.0" encoding="utf-8"?>
<sst xmlns="http://schemas.openxmlformats.org/spreadsheetml/2006/main" count="291" uniqueCount="170">
  <si>
    <t>原材料物料用品采购计划申报表</t>
    <phoneticPr fontId="4" type="noConversion"/>
  </si>
  <si>
    <t>原库存情况</t>
    <phoneticPr fontId="4" type="noConversion"/>
  </si>
  <si>
    <t>数量</t>
    <phoneticPr fontId="4" type="noConversion"/>
  </si>
  <si>
    <t>单价</t>
    <phoneticPr fontId="4" type="noConversion"/>
  </si>
  <si>
    <t xml:space="preserve">单价 </t>
    <phoneticPr fontId="4" type="noConversion"/>
  </si>
  <si>
    <t>金额</t>
    <phoneticPr fontId="4" type="noConversion"/>
  </si>
  <si>
    <t>现计划采购</t>
    <phoneticPr fontId="4" type="noConversion"/>
  </si>
  <si>
    <t>单位</t>
    <phoneticPr fontId="4" type="noConversion"/>
  </si>
  <si>
    <t>规格</t>
    <phoneticPr fontId="4" type="noConversion"/>
  </si>
  <si>
    <t>品名</t>
    <phoneticPr fontId="4" type="noConversion"/>
  </si>
  <si>
    <t>用途</t>
    <phoneticPr fontId="4" type="noConversion"/>
  </si>
  <si>
    <t>备注</t>
    <phoneticPr fontId="4" type="noConversion"/>
  </si>
  <si>
    <t>类别</t>
    <phoneticPr fontId="4" type="noConversion"/>
  </si>
  <si>
    <t xml:space="preserve">编报部门：寿电项目                                               </t>
    <phoneticPr fontId="4" type="noConversion"/>
  </si>
  <si>
    <t>心相印卷纸</t>
  </si>
  <si>
    <t>3层240段1提10卷</t>
  </si>
  <si>
    <t>卷</t>
  </si>
  <si>
    <t>黑小垃圾袋</t>
  </si>
  <si>
    <t>32*53cm
36个/把</t>
  </si>
  <si>
    <t>把</t>
  </si>
  <si>
    <t>白色小食品袋</t>
  </si>
  <si>
    <t>50/把</t>
  </si>
  <si>
    <t>84消毒液</t>
  </si>
  <si>
    <t>518g</t>
  </si>
  <si>
    <t>瓶</t>
  </si>
  <si>
    <t>500g</t>
  </si>
  <si>
    <t>洗衣粉</t>
  </si>
  <si>
    <t>245g</t>
  </si>
  <si>
    <t>袋</t>
  </si>
  <si>
    <t>蓝月亮洗手液</t>
  </si>
  <si>
    <t>黑大垃圾袋</t>
  </si>
  <si>
    <t>110*90mm</t>
  </si>
  <si>
    <t>个</t>
  </si>
  <si>
    <t>合计</t>
    <phoneticPr fontId="6" type="noConversion"/>
  </si>
  <si>
    <t>合计</t>
    <phoneticPr fontId="4" type="noConversion"/>
  </si>
  <si>
    <t>用于公寓、办公区、餐厅（合同内）</t>
    <phoneticPr fontId="6" type="noConversion"/>
  </si>
  <si>
    <t>用于公寓、办公区、餐厅（合同内）</t>
    <phoneticPr fontId="6" type="noConversion"/>
  </si>
  <si>
    <t>个</t>
    <phoneticPr fontId="10" type="noConversion"/>
  </si>
  <si>
    <t>用于餐厅（合同内）</t>
    <phoneticPr fontId="6" type="noConversion"/>
  </si>
  <si>
    <t>用于餐厅、办公区、洗衣房（合同内）</t>
    <phoneticPr fontId="6" type="noConversion"/>
  </si>
  <si>
    <t>用于办公区、餐厅、公寓（合同内）</t>
    <phoneticPr fontId="6" type="noConversion"/>
  </si>
  <si>
    <t>用于工程维修（合同内）</t>
    <phoneticPr fontId="4" type="noConversion"/>
  </si>
  <si>
    <t>一次性牙签</t>
    <phoneticPr fontId="10" type="noConversion"/>
  </si>
  <si>
    <t>包</t>
    <phoneticPr fontId="10" type="noConversion"/>
  </si>
  <si>
    <t>日光灯管</t>
    <phoneticPr fontId="10" type="noConversion"/>
  </si>
  <si>
    <t>18W</t>
    <phoneticPr fontId="10" type="noConversion"/>
  </si>
  <si>
    <t>根</t>
    <phoneticPr fontId="10" type="noConversion"/>
  </si>
  <si>
    <t>铜球阀</t>
    <phoneticPr fontId="10" type="noConversion"/>
  </si>
  <si>
    <r>
      <rPr>
        <sz val="11"/>
        <color indexed="8"/>
        <rFont val="宋体"/>
        <family val="3"/>
        <charset val="134"/>
      </rPr>
      <t>Φ</t>
    </r>
    <r>
      <rPr>
        <sz val="11"/>
        <color indexed="8"/>
        <rFont val="宋体"/>
        <family val="3"/>
        <charset val="134"/>
      </rPr>
      <t>15</t>
    </r>
    <phoneticPr fontId="10" type="noConversion"/>
  </si>
  <si>
    <t>个</t>
    <phoneticPr fontId="10" type="noConversion"/>
  </si>
  <si>
    <t>电子镇流器</t>
    <phoneticPr fontId="10" type="noConversion"/>
  </si>
  <si>
    <t>32W</t>
    <phoneticPr fontId="10" type="noConversion"/>
  </si>
  <si>
    <t>拖把</t>
    <phoneticPr fontId="6" type="noConversion"/>
  </si>
  <si>
    <t>笤帚</t>
    <phoneticPr fontId="6" type="noConversion"/>
  </si>
  <si>
    <t>胶皮手套</t>
    <phoneticPr fontId="6" type="noConversion"/>
  </si>
  <si>
    <t>玻璃刮</t>
    <phoneticPr fontId="6" type="noConversion"/>
  </si>
  <si>
    <t>抹布</t>
    <phoneticPr fontId="6" type="noConversion"/>
  </si>
  <si>
    <t>马桶刷</t>
    <phoneticPr fontId="6" type="noConversion"/>
  </si>
  <si>
    <t>把</t>
    <phoneticPr fontId="6" type="noConversion"/>
  </si>
  <si>
    <t>双</t>
    <phoneticPr fontId="6" type="noConversion"/>
  </si>
  <si>
    <t>个</t>
    <phoneticPr fontId="6" type="noConversion"/>
  </si>
  <si>
    <t>块</t>
    <phoneticPr fontId="6" type="noConversion"/>
  </si>
  <si>
    <t>项目自用</t>
    <phoneticPr fontId="6" type="noConversion"/>
  </si>
  <si>
    <t>手动电钻</t>
    <phoneticPr fontId="4" type="noConversion"/>
  </si>
  <si>
    <t>钻头</t>
    <phoneticPr fontId="4" type="noConversion"/>
  </si>
  <si>
    <t>套头</t>
    <phoneticPr fontId="4" type="noConversion"/>
  </si>
  <si>
    <t>油灰板</t>
    <phoneticPr fontId="4" type="noConversion"/>
  </si>
  <si>
    <t>泥板</t>
    <phoneticPr fontId="4" type="noConversion"/>
  </si>
  <si>
    <t>把</t>
    <phoneticPr fontId="4" type="noConversion"/>
  </si>
  <si>
    <t>个</t>
    <phoneticPr fontId="4" type="noConversion"/>
  </si>
  <si>
    <t>项目自用</t>
    <phoneticPr fontId="4" type="noConversion"/>
  </si>
  <si>
    <t>盒</t>
    <phoneticPr fontId="10" type="noConversion"/>
  </si>
  <si>
    <t>A4纸</t>
    <phoneticPr fontId="10" type="noConversion"/>
  </si>
  <si>
    <t>箱</t>
    <phoneticPr fontId="10" type="noConversion"/>
  </si>
  <si>
    <t>盒</t>
    <phoneticPr fontId="10" type="noConversion"/>
  </si>
  <si>
    <t>便利贴</t>
    <phoneticPr fontId="10" type="noConversion"/>
  </si>
  <si>
    <t>本</t>
    <phoneticPr fontId="10" type="noConversion"/>
  </si>
  <si>
    <t>黑皮本</t>
    <phoneticPr fontId="10" type="noConversion"/>
  </si>
  <si>
    <t>中号票尾夹</t>
    <phoneticPr fontId="10" type="noConversion"/>
  </si>
  <si>
    <t>硒鼓</t>
    <phoneticPr fontId="10" type="noConversion"/>
  </si>
  <si>
    <t>中性笔芯</t>
    <phoneticPr fontId="10" type="noConversion"/>
  </si>
  <si>
    <t>8包/箱</t>
    <phoneticPr fontId="10" type="noConversion"/>
  </si>
  <si>
    <t>20支/盒</t>
    <phoneticPr fontId="10" type="noConversion"/>
  </si>
  <si>
    <t>小号票尾夹</t>
    <phoneticPr fontId="10" type="noConversion"/>
  </si>
  <si>
    <t>合计</t>
    <phoneticPr fontId="10" type="noConversion"/>
  </si>
  <si>
    <t>用于办公</t>
    <phoneticPr fontId="10" type="noConversion"/>
  </si>
  <si>
    <t>立白洗洁精</t>
  </si>
  <si>
    <t>1.5kg</t>
  </si>
  <si>
    <t>桶</t>
  </si>
  <si>
    <t>一次性手套</t>
  </si>
  <si>
    <t>100双/包</t>
    <phoneticPr fontId="10" type="noConversion"/>
  </si>
  <si>
    <t>包</t>
  </si>
  <si>
    <t>洗碗巾</t>
  </si>
  <si>
    <t>5个/包</t>
  </si>
  <si>
    <t>不锈钢小勺</t>
    <phoneticPr fontId="10" type="noConversion"/>
  </si>
  <si>
    <t>把</t>
    <phoneticPr fontId="10" type="noConversion"/>
  </si>
  <si>
    <t>筷子</t>
    <phoneticPr fontId="10" type="noConversion"/>
  </si>
  <si>
    <t>双</t>
    <phoneticPr fontId="10" type="noConversion"/>
  </si>
  <si>
    <t>一次性帽子</t>
  </si>
  <si>
    <t>100个/包</t>
  </si>
  <si>
    <t>一次性口罩</t>
  </si>
  <si>
    <t>50个/盒</t>
  </si>
  <si>
    <t>盒</t>
  </si>
  <si>
    <t>舒肤佳沐浴露</t>
    <phoneticPr fontId="10" type="noConversion"/>
  </si>
  <si>
    <t>400g</t>
    <phoneticPr fontId="10" type="noConversion"/>
  </si>
  <si>
    <t>瓶</t>
    <phoneticPr fontId="10" type="noConversion"/>
  </si>
  <si>
    <t>蓝月亮洗衣液</t>
  </si>
  <si>
    <r>
      <t>3</t>
    </r>
    <r>
      <rPr>
        <sz val="10"/>
        <rFont val="宋体"/>
        <family val="3"/>
        <charset val="134"/>
      </rPr>
      <t>kg</t>
    </r>
  </si>
  <si>
    <t>吉列剃须刀</t>
    <phoneticPr fontId="10" type="noConversion"/>
  </si>
  <si>
    <t>5个头</t>
    <phoneticPr fontId="10" type="noConversion"/>
  </si>
  <si>
    <t>套</t>
    <phoneticPr fontId="10" type="noConversion"/>
  </si>
  <si>
    <t>海飞丝洗发水</t>
  </si>
  <si>
    <r>
      <t>2</t>
    </r>
    <r>
      <rPr>
        <sz val="10"/>
        <rFont val="宋体"/>
        <family val="3"/>
        <charset val="134"/>
      </rPr>
      <t>00g</t>
    </r>
  </si>
  <si>
    <t>带盖垃圾桶</t>
    <phoneticPr fontId="10" type="noConversion"/>
  </si>
  <si>
    <t>个</t>
    <phoneticPr fontId="10" type="noConversion"/>
  </si>
  <si>
    <t>芳香球</t>
  </si>
  <si>
    <t>10个/包</t>
  </si>
  <si>
    <t>斤</t>
  </si>
  <si>
    <t>洁厕剂</t>
  </si>
  <si>
    <t>水垢剂</t>
  </si>
  <si>
    <t>抽纸芯</t>
  </si>
  <si>
    <t>钢丝球</t>
  </si>
  <si>
    <t>6个/包</t>
  </si>
  <si>
    <t>保鲜膜</t>
  </si>
  <si>
    <t>50cm</t>
  </si>
  <si>
    <t>洗洁精</t>
  </si>
  <si>
    <t>50斤/桶</t>
  </si>
  <si>
    <t>用于餐厅（合同外）</t>
    <phoneticPr fontId="6" type="noConversion"/>
  </si>
  <si>
    <t>用于餐厅、办公区（合同外）</t>
    <phoneticPr fontId="6" type="noConversion"/>
  </si>
  <si>
    <t>用于公寓招待所（合同外）</t>
    <phoneticPr fontId="6" type="noConversion"/>
  </si>
  <si>
    <t>用于公寓（合同外）</t>
    <phoneticPr fontId="6" type="noConversion"/>
  </si>
  <si>
    <t>用于公寓、餐厅、办公区（合同外）</t>
    <phoneticPr fontId="6" type="noConversion"/>
  </si>
  <si>
    <t>用于公寓、办公区（合同外）</t>
    <phoneticPr fontId="6" type="noConversion"/>
  </si>
  <si>
    <t>用于餐厅、公寓（合同外）</t>
    <phoneticPr fontId="6" type="noConversion"/>
  </si>
  <si>
    <t>感应水龙头</t>
    <phoneticPr fontId="4" type="noConversion"/>
  </si>
  <si>
    <t>套</t>
    <phoneticPr fontId="4" type="noConversion"/>
  </si>
  <si>
    <t>肯德基门</t>
    <phoneticPr fontId="4" type="noConversion"/>
  </si>
  <si>
    <t>铝合金门</t>
    <phoneticPr fontId="4" type="noConversion"/>
  </si>
  <si>
    <t>塑塑窗</t>
    <phoneticPr fontId="4" type="noConversion"/>
  </si>
  <si>
    <t>隐形纱窗</t>
    <phoneticPr fontId="4" type="noConversion"/>
  </si>
  <si>
    <t>花洒</t>
    <phoneticPr fontId="4" type="noConversion"/>
  </si>
  <si>
    <t>个</t>
    <phoneticPr fontId="4" type="noConversion"/>
  </si>
  <si>
    <t>淋浴软管</t>
    <phoneticPr fontId="4" type="noConversion"/>
  </si>
  <si>
    <t>1000mm</t>
    <phoneticPr fontId="4" type="noConversion"/>
  </si>
  <si>
    <t>根</t>
    <phoneticPr fontId="4" type="noConversion"/>
  </si>
  <si>
    <t>角阀</t>
    <phoneticPr fontId="4" type="noConversion"/>
  </si>
  <si>
    <r>
      <rPr>
        <sz val="11"/>
        <color indexed="8"/>
        <rFont val="宋体"/>
        <family val="3"/>
        <charset val="134"/>
      </rPr>
      <t>Φ</t>
    </r>
    <r>
      <rPr>
        <sz val="11"/>
        <color indexed="8"/>
        <rFont val="宋体"/>
        <family val="3"/>
        <charset val="134"/>
      </rPr>
      <t>15</t>
    </r>
    <phoneticPr fontId="4" type="noConversion"/>
  </si>
  <si>
    <t>PPR内丝弯头</t>
    <phoneticPr fontId="4" type="noConversion"/>
  </si>
  <si>
    <t>Φ20*1/2</t>
    <phoneticPr fontId="4" type="noConversion"/>
  </si>
  <si>
    <t>煮面机加热管</t>
    <phoneticPr fontId="4" type="noConversion"/>
  </si>
  <si>
    <t>异型</t>
    <phoneticPr fontId="4" type="noConversion"/>
  </si>
  <si>
    <t>灶台防爆灯罩</t>
    <phoneticPr fontId="4" type="noConversion"/>
  </si>
  <si>
    <t>进水软管</t>
    <phoneticPr fontId="4" type="noConversion"/>
  </si>
  <si>
    <t>500mm</t>
    <phoneticPr fontId="4" type="noConversion"/>
  </si>
  <si>
    <t>铁皮柜锁芯</t>
    <phoneticPr fontId="4" type="noConversion"/>
  </si>
  <si>
    <t>灶台炉膛</t>
    <phoneticPr fontId="4" type="noConversion"/>
  </si>
  <si>
    <t>酒精</t>
    <phoneticPr fontId="4" type="noConversion"/>
  </si>
  <si>
    <t>桶</t>
    <phoneticPr fontId="4" type="noConversion"/>
  </si>
  <si>
    <t>混水阀</t>
    <phoneticPr fontId="4" type="noConversion"/>
  </si>
  <si>
    <t>洗衣机主板</t>
    <phoneticPr fontId="4" type="noConversion"/>
  </si>
  <si>
    <t>QD50</t>
    <phoneticPr fontId="4" type="noConversion"/>
  </si>
  <si>
    <t>洗衣机电磁阀</t>
    <phoneticPr fontId="4" type="noConversion"/>
  </si>
  <si>
    <t>DCF</t>
    <phoneticPr fontId="4" type="noConversion"/>
  </si>
  <si>
    <t>电冰柜压缩机</t>
    <phoneticPr fontId="4" type="noConversion"/>
  </si>
  <si>
    <t>台</t>
    <phoneticPr fontId="4" type="noConversion"/>
  </si>
  <si>
    <t>电冰箱压缩机启动器</t>
    <phoneticPr fontId="4" type="noConversion"/>
  </si>
  <si>
    <t>FNG6</t>
    <phoneticPr fontId="4" type="noConversion"/>
  </si>
  <si>
    <t>洗衣机开关</t>
    <phoneticPr fontId="4" type="noConversion"/>
  </si>
  <si>
    <t xml:space="preserve">WRK </t>
    <phoneticPr fontId="4" type="noConversion"/>
  </si>
  <si>
    <t>用于工程维修（合同外）</t>
    <phoneticPr fontId="4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</si>
</sst>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charset val="134"/>
    </font>
    <font>
      <b/>
      <sz val="1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31" fontId="1" fillId="0" borderId="0" xfId="0" applyNumberFormat="1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workbookViewId="0">
      <selection activeCell="M35" sqref="M35"/>
    </sheetView>
  </sheetViews>
  <sheetFormatPr defaultColWidth="9" defaultRowHeight="21.95" customHeight="1"/>
  <cols>
    <col min="1" max="1" width="13.125" style="2" customWidth="1"/>
    <col min="2" max="2" width="9.75" style="2" customWidth="1"/>
    <col min="3" max="3" width="5" style="2" customWidth="1"/>
    <col min="4" max="4" width="6.375" style="2" customWidth="1"/>
    <col min="5" max="5" width="5.5" style="2" customWidth="1"/>
    <col min="6" max="6" width="6.25" style="2" customWidth="1"/>
    <col min="7" max="7" width="6" style="2" customWidth="1"/>
    <col min="8" max="8" width="8" style="2" customWidth="1"/>
    <col min="9" max="9" width="4.875" style="2" customWidth="1"/>
    <col min="10" max="10" width="28.375" style="2" customWidth="1"/>
    <col min="11" max="11" width="7.125" customWidth="1"/>
  </cols>
  <sheetData>
    <row r="1" spans="1:11" ht="21.95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1.95" customHeight="1">
      <c r="A2" s="25" t="s">
        <v>13</v>
      </c>
      <c r="B2" s="25"/>
      <c r="C2" s="11"/>
      <c r="D2" s="6"/>
      <c r="E2" s="6"/>
      <c r="F2" s="6"/>
      <c r="G2" s="6"/>
      <c r="H2" s="6"/>
      <c r="I2" s="6"/>
      <c r="J2" s="10">
        <v>42461</v>
      </c>
    </row>
    <row r="3" spans="1:11" ht="21.95" customHeight="1">
      <c r="A3" s="23" t="s">
        <v>9</v>
      </c>
      <c r="B3" s="23" t="s">
        <v>8</v>
      </c>
      <c r="C3" s="23" t="s">
        <v>7</v>
      </c>
      <c r="D3" s="23" t="s">
        <v>1</v>
      </c>
      <c r="E3" s="23"/>
      <c r="F3" s="23" t="s">
        <v>6</v>
      </c>
      <c r="G3" s="24"/>
      <c r="H3" s="24"/>
      <c r="I3" s="7" t="s">
        <v>12</v>
      </c>
      <c r="J3" s="23" t="s">
        <v>10</v>
      </c>
      <c r="K3" s="23" t="s">
        <v>11</v>
      </c>
    </row>
    <row r="4" spans="1:11" ht="21.95" customHeight="1">
      <c r="A4" s="24"/>
      <c r="B4" s="24"/>
      <c r="C4" s="24"/>
      <c r="D4" s="7" t="s">
        <v>2</v>
      </c>
      <c r="E4" s="7" t="s">
        <v>3</v>
      </c>
      <c r="F4" s="7" t="s">
        <v>2</v>
      </c>
      <c r="G4" s="7" t="s">
        <v>4</v>
      </c>
      <c r="H4" s="7" t="s">
        <v>5</v>
      </c>
      <c r="I4" s="7"/>
      <c r="J4" s="24"/>
      <c r="K4" s="24"/>
    </row>
    <row r="5" spans="1:11" ht="23.25" customHeight="1">
      <c r="A5" s="14" t="s">
        <v>14</v>
      </c>
      <c r="B5" s="15" t="s">
        <v>15</v>
      </c>
      <c r="C5" s="14" t="s">
        <v>16</v>
      </c>
      <c r="D5" s="14">
        <v>160</v>
      </c>
      <c r="E5" s="14">
        <v>2.4</v>
      </c>
      <c r="F5" s="14">
        <v>1300</v>
      </c>
      <c r="G5" s="14">
        <v>2.4</v>
      </c>
      <c r="H5" s="3">
        <f>F5*G5</f>
        <v>3120</v>
      </c>
      <c r="I5" s="3"/>
      <c r="J5" s="3" t="s">
        <v>35</v>
      </c>
      <c r="K5" s="8"/>
    </row>
    <row r="6" spans="1:11" ht="21.75" customHeight="1">
      <c r="A6" s="16" t="s">
        <v>30</v>
      </c>
      <c r="B6" s="17" t="s">
        <v>31</v>
      </c>
      <c r="C6" s="16" t="s">
        <v>32</v>
      </c>
      <c r="D6" s="14">
        <v>100</v>
      </c>
      <c r="E6" s="16">
        <v>0.4</v>
      </c>
      <c r="F6" s="16">
        <v>600</v>
      </c>
      <c r="G6" s="16">
        <v>0.4</v>
      </c>
      <c r="H6" s="3">
        <f t="shared" ref="H6:H37" si="0">F6*G6</f>
        <v>240</v>
      </c>
      <c r="I6" s="3"/>
      <c r="J6" s="3" t="s">
        <v>36</v>
      </c>
      <c r="K6" s="8"/>
    </row>
    <row r="7" spans="1:11" ht="23.25" customHeight="1">
      <c r="A7" s="15" t="s">
        <v>17</v>
      </c>
      <c r="B7" s="15" t="s">
        <v>18</v>
      </c>
      <c r="C7" s="15" t="s">
        <v>19</v>
      </c>
      <c r="D7" s="14">
        <v>50</v>
      </c>
      <c r="E7" s="15">
        <v>1.4</v>
      </c>
      <c r="F7" s="15">
        <v>400</v>
      </c>
      <c r="G7" s="15">
        <v>1.4</v>
      </c>
      <c r="H7" s="3">
        <f t="shared" si="0"/>
        <v>560</v>
      </c>
      <c r="I7" s="3"/>
      <c r="J7" s="3" t="s">
        <v>36</v>
      </c>
      <c r="K7" s="8"/>
    </row>
    <row r="8" spans="1:11" s="1" customFormat="1" ht="18" customHeight="1">
      <c r="A8" s="18" t="s">
        <v>20</v>
      </c>
      <c r="B8" s="18" t="s">
        <v>21</v>
      </c>
      <c r="C8" s="18" t="s">
        <v>19</v>
      </c>
      <c r="D8" s="14">
        <v>30</v>
      </c>
      <c r="E8" s="18">
        <v>2.5</v>
      </c>
      <c r="F8" s="18">
        <v>300</v>
      </c>
      <c r="G8" s="18">
        <v>2.5</v>
      </c>
      <c r="H8" s="3">
        <f t="shared" si="0"/>
        <v>750</v>
      </c>
      <c r="I8" s="3"/>
      <c r="J8" s="3" t="s">
        <v>38</v>
      </c>
      <c r="K8" s="8"/>
    </row>
    <row r="9" spans="1:11" s="1" customFormat="1" ht="18" customHeight="1">
      <c r="A9" s="18" t="s">
        <v>22</v>
      </c>
      <c r="B9" s="18" t="s">
        <v>23</v>
      </c>
      <c r="C9" s="18" t="s">
        <v>24</v>
      </c>
      <c r="D9" s="14">
        <v>30</v>
      </c>
      <c r="E9" s="18">
        <v>2.5</v>
      </c>
      <c r="F9" s="18">
        <v>200</v>
      </c>
      <c r="G9" s="18">
        <v>2.5</v>
      </c>
      <c r="H9" s="3">
        <f t="shared" si="0"/>
        <v>500</v>
      </c>
      <c r="I9" s="3"/>
      <c r="J9" s="3" t="s">
        <v>39</v>
      </c>
      <c r="K9" s="8"/>
    </row>
    <row r="10" spans="1:11" s="1" customFormat="1" ht="18" customHeight="1">
      <c r="A10" s="18" t="s">
        <v>42</v>
      </c>
      <c r="B10" s="18"/>
      <c r="C10" s="18" t="s">
        <v>43</v>
      </c>
      <c r="D10" s="14">
        <v>0</v>
      </c>
      <c r="E10" s="18">
        <v>3</v>
      </c>
      <c r="F10" s="18">
        <v>50</v>
      </c>
      <c r="G10" s="18">
        <v>3</v>
      </c>
      <c r="H10" s="3">
        <f t="shared" si="0"/>
        <v>150</v>
      </c>
      <c r="I10" s="3"/>
      <c r="J10" s="3" t="s">
        <v>38</v>
      </c>
      <c r="K10" s="8"/>
    </row>
    <row r="11" spans="1:11" s="1" customFormat="1" ht="18" customHeight="1">
      <c r="A11" s="18" t="s">
        <v>26</v>
      </c>
      <c r="B11" s="18" t="s">
        <v>27</v>
      </c>
      <c r="C11" s="18" t="s">
        <v>28</v>
      </c>
      <c r="D11" s="14">
        <v>30</v>
      </c>
      <c r="E11" s="18">
        <v>3.75</v>
      </c>
      <c r="F11" s="18">
        <v>200</v>
      </c>
      <c r="G11" s="18">
        <v>3.75</v>
      </c>
      <c r="H11" s="3">
        <f t="shared" si="0"/>
        <v>750</v>
      </c>
      <c r="I11" s="3"/>
      <c r="J11" s="3" t="s">
        <v>39</v>
      </c>
      <c r="K11" s="8"/>
    </row>
    <row r="12" spans="1:11" s="1" customFormat="1" ht="18" customHeight="1">
      <c r="A12" s="18" t="s">
        <v>29</v>
      </c>
      <c r="B12" s="18" t="s">
        <v>25</v>
      </c>
      <c r="C12" s="18" t="s">
        <v>24</v>
      </c>
      <c r="D12" s="14">
        <v>0</v>
      </c>
      <c r="E12" s="18">
        <v>12</v>
      </c>
      <c r="F12" s="18">
        <v>24</v>
      </c>
      <c r="G12" s="18">
        <v>12</v>
      </c>
      <c r="H12" s="3">
        <f t="shared" si="0"/>
        <v>288</v>
      </c>
      <c r="I12" s="3"/>
      <c r="J12" s="3" t="s">
        <v>40</v>
      </c>
      <c r="K12" s="8"/>
    </row>
    <row r="13" spans="1:11" s="1" customFormat="1" ht="18" customHeight="1">
      <c r="A13" s="18" t="s">
        <v>86</v>
      </c>
      <c r="B13" s="18" t="s">
        <v>87</v>
      </c>
      <c r="C13" s="18" t="s">
        <v>88</v>
      </c>
      <c r="D13" s="14">
        <v>5</v>
      </c>
      <c r="E13" s="18">
        <v>12</v>
      </c>
      <c r="F13" s="14">
        <v>40</v>
      </c>
      <c r="G13" s="18">
        <v>12</v>
      </c>
      <c r="H13" s="3">
        <f t="shared" si="0"/>
        <v>480</v>
      </c>
      <c r="I13" s="3"/>
      <c r="J13" s="3" t="s">
        <v>127</v>
      </c>
      <c r="K13" s="8"/>
    </row>
    <row r="14" spans="1:11" s="1" customFormat="1" ht="18" customHeight="1">
      <c r="A14" s="18" t="s">
        <v>89</v>
      </c>
      <c r="B14" s="18" t="s">
        <v>90</v>
      </c>
      <c r="C14" s="18" t="s">
        <v>91</v>
      </c>
      <c r="D14" s="14">
        <v>0</v>
      </c>
      <c r="E14" s="18">
        <v>5</v>
      </c>
      <c r="F14" s="14">
        <v>14</v>
      </c>
      <c r="G14" s="18">
        <v>5</v>
      </c>
      <c r="H14" s="3">
        <f t="shared" si="0"/>
        <v>70</v>
      </c>
      <c r="I14" s="3"/>
      <c r="J14" s="3" t="s">
        <v>127</v>
      </c>
      <c r="K14" s="8"/>
    </row>
    <row r="15" spans="1:11" s="1" customFormat="1" ht="18" customHeight="1">
      <c r="A15" s="18" t="s">
        <v>92</v>
      </c>
      <c r="B15" s="18" t="s">
        <v>93</v>
      </c>
      <c r="C15" s="18" t="s">
        <v>91</v>
      </c>
      <c r="D15" s="14">
        <v>0</v>
      </c>
      <c r="E15" s="18">
        <v>5</v>
      </c>
      <c r="F15" s="14">
        <v>20</v>
      </c>
      <c r="G15" s="18">
        <v>5</v>
      </c>
      <c r="H15" s="3">
        <f t="shared" si="0"/>
        <v>100</v>
      </c>
      <c r="I15" s="3"/>
      <c r="J15" s="3" t="s">
        <v>127</v>
      </c>
      <c r="K15" s="8"/>
    </row>
    <row r="16" spans="1:11" s="1" customFormat="1" ht="18" customHeight="1">
      <c r="A16" s="18" t="s">
        <v>94</v>
      </c>
      <c r="B16" s="18"/>
      <c r="C16" s="18" t="s">
        <v>95</v>
      </c>
      <c r="D16" s="14">
        <v>0</v>
      </c>
      <c r="E16" s="18">
        <v>3.5</v>
      </c>
      <c r="F16" s="14">
        <v>500</v>
      </c>
      <c r="G16" s="18">
        <v>3.5</v>
      </c>
      <c r="H16" s="3">
        <f t="shared" si="0"/>
        <v>1750</v>
      </c>
      <c r="I16" s="3"/>
      <c r="J16" s="3" t="s">
        <v>127</v>
      </c>
      <c r="K16" s="8"/>
    </row>
    <row r="17" spans="1:11" s="1" customFormat="1" ht="18" customHeight="1">
      <c r="A17" s="18" t="s">
        <v>96</v>
      </c>
      <c r="B17" s="18"/>
      <c r="C17" s="18" t="s">
        <v>97</v>
      </c>
      <c r="D17" s="14">
        <v>0</v>
      </c>
      <c r="E17" s="18">
        <v>1.2</v>
      </c>
      <c r="F17" s="14">
        <v>500</v>
      </c>
      <c r="G17" s="18">
        <v>1.2</v>
      </c>
      <c r="H17" s="3">
        <f t="shared" si="0"/>
        <v>600</v>
      </c>
      <c r="I17" s="3"/>
      <c r="J17" s="3" t="s">
        <v>127</v>
      </c>
      <c r="K17" s="8"/>
    </row>
    <row r="18" spans="1:11" s="1" customFormat="1" ht="18" customHeight="1">
      <c r="A18" s="18" t="s">
        <v>98</v>
      </c>
      <c r="B18" s="18" t="s">
        <v>99</v>
      </c>
      <c r="C18" s="18" t="s">
        <v>91</v>
      </c>
      <c r="D18" s="14">
        <v>3</v>
      </c>
      <c r="E18" s="18">
        <v>8</v>
      </c>
      <c r="F18" s="14">
        <v>10</v>
      </c>
      <c r="G18" s="18">
        <v>8</v>
      </c>
      <c r="H18" s="3">
        <f t="shared" si="0"/>
        <v>80</v>
      </c>
      <c r="I18" s="3"/>
      <c r="J18" s="3" t="s">
        <v>128</v>
      </c>
      <c r="K18" s="8"/>
    </row>
    <row r="19" spans="1:11" s="1" customFormat="1" ht="18" customHeight="1">
      <c r="A19" s="18" t="s">
        <v>100</v>
      </c>
      <c r="B19" s="18" t="s">
        <v>101</v>
      </c>
      <c r="C19" s="18" t="s">
        <v>102</v>
      </c>
      <c r="D19" s="14">
        <v>6</v>
      </c>
      <c r="E19" s="18">
        <v>5</v>
      </c>
      <c r="F19" s="14">
        <v>20</v>
      </c>
      <c r="G19" s="18">
        <v>5</v>
      </c>
      <c r="H19" s="3">
        <f t="shared" si="0"/>
        <v>100</v>
      </c>
      <c r="I19" s="3"/>
      <c r="J19" s="3" t="s">
        <v>127</v>
      </c>
      <c r="K19" s="8"/>
    </row>
    <row r="20" spans="1:11" s="1" customFormat="1" ht="18" customHeight="1">
      <c r="A20" s="18" t="s">
        <v>103</v>
      </c>
      <c r="B20" s="18" t="s">
        <v>104</v>
      </c>
      <c r="C20" s="18" t="s">
        <v>105</v>
      </c>
      <c r="D20" s="14">
        <v>2</v>
      </c>
      <c r="E20" s="18">
        <v>21.9</v>
      </c>
      <c r="F20" s="14">
        <v>10</v>
      </c>
      <c r="G20" s="18">
        <v>21.9</v>
      </c>
      <c r="H20" s="3">
        <f t="shared" si="0"/>
        <v>219</v>
      </c>
      <c r="I20" s="3"/>
      <c r="J20" s="3" t="s">
        <v>129</v>
      </c>
      <c r="K20" s="8"/>
    </row>
    <row r="21" spans="1:11" s="1" customFormat="1" ht="18" customHeight="1">
      <c r="A21" s="18" t="s">
        <v>106</v>
      </c>
      <c r="B21" s="18" t="s">
        <v>107</v>
      </c>
      <c r="C21" s="18" t="s">
        <v>88</v>
      </c>
      <c r="D21" s="14">
        <v>3</v>
      </c>
      <c r="E21" s="18">
        <v>56.9</v>
      </c>
      <c r="F21" s="14">
        <v>10</v>
      </c>
      <c r="G21" s="18">
        <v>56.9</v>
      </c>
      <c r="H21" s="3">
        <f t="shared" si="0"/>
        <v>569</v>
      </c>
      <c r="I21" s="3"/>
      <c r="J21" s="3" t="s">
        <v>130</v>
      </c>
      <c r="K21" s="8"/>
    </row>
    <row r="22" spans="1:11" s="1" customFormat="1" ht="18" customHeight="1">
      <c r="A22" s="18" t="s">
        <v>108</v>
      </c>
      <c r="B22" s="18" t="s">
        <v>109</v>
      </c>
      <c r="C22" s="18" t="s">
        <v>110</v>
      </c>
      <c r="D22" s="14">
        <v>1</v>
      </c>
      <c r="E22" s="18">
        <v>98</v>
      </c>
      <c r="F22" s="14">
        <v>5</v>
      </c>
      <c r="G22" s="18">
        <v>98</v>
      </c>
      <c r="H22" s="3">
        <f t="shared" si="0"/>
        <v>490</v>
      </c>
      <c r="I22" s="3"/>
      <c r="J22" s="3" t="s">
        <v>130</v>
      </c>
      <c r="K22" s="8"/>
    </row>
    <row r="23" spans="1:11" s="1" customFormat="1" ht="18" customHeight="1">
      <c r="A23" s="18" t="s">
        <v>111</v>
      </c>
      <c r="B23" s="18" t="s">
        <v>112</v>
      </c>
      <c r="C23" s="18" t="s">
        <v>24</v>
      </c>
      <c r="D23" s="14">
        <v>1</v>
      </c>
      <c r="E23" s="18">
        <v>24.9</v>
      </c>
      <c r="F23" s="14">
        <v>10</v>
      </c>
      <c r="G23" s="18">
        <v>24.9</v>
      </c>
      <c r="H23" s="3">
        <f t="shared" si="0"/>
        <v>249</v>
      </c>
      <c r="I23" s="3"/>
      <c r="J23" s="3" t="s">
        <v>130</v>
      </c>
      <c r="K23" s="8"/>
    </row>
    <row r="24" spans="1:11" s="1" customFormat="1" ht="18" customHeight="1">
      <c r="A24" s="18" t="s">
        <v>113</v>
      </c>
      <c r="B24" s="18"/>
      <c r="C24" s="18" t="s">
        <v>114</v>
      </c>
      <c r="D24" s="14">
        <v>0</v>
      </c>
      <c r="E24" s="18">
        <v>33</v>
      </c>
      <c r="F24" s="14">
        <v>10</v>
      </c>
      <c r="G24" s="18">
        <v>33</v>
      </c>
      <c r="H24" s="3">
        <f t="shared" si="0"/>
        <v>330</v>
      </c>
      <c r="I24" s="3"/>
      <c r="J24" s="3" t="s">
        <v>130</v>
      </c>
      <c r="K24" s="8"/>
    </row>
    <row r="25" spans="1:11" s="1" customFormat="1" ht="18" customHeight="1">
      <c r="A25" s="18" t="s">
        <v>115</v>
      </c>
      <c r="B25" s="18" t="s">
        <v>116</v>
      </c>
      <c r="C25" s="18" t="s">
        <v>91</v>
      </c>
      <c r="D25" s="14">
        <v>3</v>
      </c>
      <c r="E25" s="18">
        <v>5</v>
      </c>
      <c r="F25" s="14">
        <v>20</v>
      </c>
      <c r="G25" s="18">
        <v>5</v>
      </c>
      <c r="H25" s="3">
        <f t="shared" si="0"/>
        <v>100</v>
      </c>
      <c r="I25" s="3"/>
      <c r="J25" s="3" t="s">
        <v>131</v>
      </c>
      <c r="K25" s="8"/>
    </row>
    <row r="26" spans="1:11" s="1" customFormat="1" ht="18" customHeight="1">
      <c r="A26" s="18" t="s">
        <v>118</v>
      </c>
      <c r="B26" s="18" t="s">
        <v>23</v>
      </c>
      <c r="C26" s="18" t="s">
        <v>24</v>
      </c>
      <c r="D26" s="14">
        <v>20</v>
      </c>
      <c r="E26" s="18">
        <v>5.7</v>
      </c>
      <c r="F26" s="14">
        <v>70</v>
      </c>
      <c r="G26" s="18">
        <v>5.7</v>
      </c>
      <c r="H26" s="3">
        <f t="shared" si="0"/>
        <v>399</v>
      </c>
      <c r="I26" s="3"/>
      <c r="J26" s="3" t="s">
        <v>131</v>
      </c>
      <c r="K26" s="8"/>
    </row>
    <row r="27" spans="1:11" s="1" customFormat="1" ht="18" customHeight="1">
      <c r="A27" s="18" t="s">
        <v>119</v>
      </c>
      <c r="B27" s="18" t="s">
        <v>25</v>
      </c>
      <c r="C27" s="18" t="s">
        <v>24</v>
      </c>
      <c r="D27" s="14">
        <v>5</v>
      </c>
      <c r="E27" s="18">
        <v>5</v>
      </c>
      <c r="F27" s="14">
        <v>30</v>
      </c>
      <c r="G27" s="18">
        <v>5</v>
      </c>
      <c r="H27" s="3">
        <f t="shared" si="0"/>
        <v>150</v>
      </c>
      <c r="I27" s="3"/>
      <c r="J27" s="3" t="s">
        <v>131</v>
      </c>
      <c r="K27" s="8"/>
    </row>
    <row r="28" spans="1:11" s="1" customFormat="1" ht="18" customHeight="1">
      <c r="A28" s="18" t="s">
        <v>120</v>
      </c>
      <c r="B28" s="18"/>
      <c r="C28" s="18" t="s">
        <v>91</v>
      </c>
      <c r="D28" s="14">
        <v>20</v>
      </c>
      <c r="E28" s="18">
        <v>2.8</v>
      </c>
      <c r="F28" s="14">
        <v>100</v>
      </c>
      <c r="G28" s="18">
        <v>2.8</v>
      </c>
      <c r="H28" s="3">
        <f t="shared" si="0"/>
        <v>280</v>
      </c>
      <c r="I28" s="3"/>
      <c r="J28" s="3" t="s">
        <v>132</v>
      </c>
      <c r="K28" s="8"/>
    </row>
    <row r="29" spans="1:11" s="1" customFormat="1" ht="18" customHeight="1">
      <c r="A29" s="18" t="s">
        <v>121</v>
      </c>
      <c r="B29" s="18" t="s">
        <v>122</v>
      </c>
      <c r="C29" s="18" t="s">
        <v>91</v>
      </c>
      <c r="D29" s="14">
        <v>5</v>
      </c>
      <c r="E29" s="18">
        <v>5</v>
      </c>
      <c r="F29" s="14">
        <v>30</v>
      </c>
      <c r="G29" s="18">
        <v>5</v>
      </c>
      <c r="H29" s="3">
        <f t="shared" si="0"/>
        <v>150</v>
      </c>
      <c r="I29" s="3"/>
      <c r="J29" s="3" t="s">
        <v>127</v>
      </c>
      <c r="K29" s="8"/>
    </row>
    <row r="30" spans="1:11" s="1" customFormat="1" ht="18" customHeight="1">
      <c r="A30" s="18" t="s">
        <v>123</v>
      </c>
      <c r="B30" s="18" t="s">
        <v>124</v>
      </c>
      <c r="C30" s="18" t="s">
        <v>16</v>
      </c>
      <c r="D30" s="14">
        <v>2</v>
      </c>
      <c r="E30" s="18">
        <v>65</v>
      </c>
      <c r="F30" s="14">
        <v>7</v>
      </c>
      <c r="G30" s="18">
        <v>65</v>
      </c>
      <c r="H30" s="3">
        <f t="shared" si="0"/>
        <v>455</v>
      </c>
      <c r="I30" s="3"/>
      <c r="J30" s="3" t="s">
        <v>133</v>
      </c>
      <c r="K30" s="8"/>
    </row>
    <row r="31" spans="1:11" s="1" customFormat="1" ht="18" customHeight="1">
      <c r="A31" s="18" t="s">
        <v>125</v>
      </c>
      <c r="B31" s="18" t="s">
        <v>126</v>
      </c>
      <c r="C31" s="18" t="s">
        <v>117</v>
      </c>
      <c r="D31" s="14">
        <v>0</v>
      </c>
      <c r="E31" s="18">
        <v>1.5</v>
      </c>
      <c r="F31" s="14">
        <v>200</v>
      </c>
      <c r="G31" s="18">
        <v>1.5</v>
      </c>
      <c r="H31" s="3">
        <f t="shared" si="0"/>
        <v>300</v>
      </c>
      <c r="I31" s="3"/>
      <c r="J31" s="3" t="s">
        <v>127</v>
      </c>
      <c r="K31" s="8"/>
    </row>
    <row r="32" spans="1:11" s="1" customFormat="1" ht="18" customHeight="1">
      <c r="A32" s="18" t="s">
        <v>52</v>
      </c>
      <c r="B32" s="18"/>
      <c r="C32" s="18" t="s">
        <v>58</v>
      </c>
      <c r="D32" s="14">
        <v>0</v>
      </c>
      <c r="E32" s="18">
        <v>13</v>
      </c>
      <c r="F32" s="18">
        <v>20</v>
      </c>
      <c r="G32" s="18">
        <v>13</v>
      </c>
      <c r="H32" s="3">
        <f t="shared" si="0"/>
        <v>260</v>
      </c>
      <c r="I32" s="3"/>
      <c r="J32" s="3" t="s">
        <v>62</v>
      </c>
      <c r="K32" s="8"/>
    </row>
    <row r="33" spans="1:11" s="1" customFormat="1" ht="18" customHeight="1">
      <c r="A33" s="18" t="s">
        <v>53</v>
      </c>
      <c r="B33" s="18"/>
      <c r="C33" s="18" t="s">
        <v>58</v>
      </c>
      <c r="D33" s="14">
        <v>0</v>
      </c>
      <c r="E33" s="18">
        <v>10</v>
      </c>
      <c r="F33" s="18">
        <v>10</v>
      </c>
      <c r="G33" s="18">
        <v>10</v>
      </c>
      <c r="H33" s="3">
        <f t="shared" si="0"/>
        <v>100</v>
      </c>
      <c r="I33" s="3"/>
      <c r="J33" s="3" t="s">
        <v>62</v>
      </c>
      <c r="K33" s="8"/>
    </row>
    <row r="34" spans="1:11" s="1" customFormat="1" ht="18" customHeight="1">
      <c r="A34" s="18" t="s">
        <v>54</v>
      </c>
      <c r="B34" s="18"/>
      <c r="C34" s="18" t="s">
        <v>59</v>
      </c>
      <c r="D34" s="14">
        <v>0</v>
      </c>
      <c r="E34" s="18">
        <v>7.5</v>
      </c>
      <c r="F34" s="18">
        <v>50</v>
      </c>
      <c r="G34" s="18">
        <v>7.5</v>
      </c>
      <c r="H34" s="3">
        <f t="shared" si="0"/>
        <v>375</v>
      </c>
      <c r="I34" s="3"/>
      <c r="J34" s="3" t="s">
        <v>62</v>
      </c>
      <c r="K34" s="8"/>
    </row>
    <row r="35" spans="1:11" s="1" customFormat="1" ht="18" customHeight="1">
      <c r="A35" s="18" t="s">
        <v>55</v>
      </c>
      <c r="B35" s="18"/>
      <c r="C35" s="18" t="s">
        <v>60</v>
      </c>
      <c r="D35" s="14">
        <v>0</v>
      </c>
      <c r="E35" s="18">
        <v>16</v>
      </c>
      <c r="F35" s="18">
        <v>20</v>
      </c>
      <c r="G35" s="18">
        <v>16</v>
      </c>
      <c r="H35" s="3">
        <f t="shared" si="0"/>
        <v>320</v>
      </c>
      <c r="I35" s="3"/>
      <c r="J35" s="3" t="s">
        <v>62</v>
      </c>
      <c r="K35" s="8"/>
    </row>
    <row r="36" spans="1:11" s="1" customFormat="1" ht="18" customHeight="1">
      <c r="A36" s="18" t="s">
        <v>56</v>
      </c>
      <c r="B36" s="18"/>
      <c r="C36" s="18" t="s">
        <v>61</v>
      </c>
      <c r="D36" s="14">
        <v>0</v>
      </c>
      <c r="E36" s="18">
        <v>5</v>
      </c>
      <c r="F36" s="18">
        <v>30</v>
      </c>
      <c r="G36" s="18">
        <v>5</v>
      </c>
      <c r="H36" s="3">
        <f t="shared" si="0"/>
        <v>150</v>
      </c>
      <c r="I36" s="3"/>
      <c r="J36" s="3" t="s">
        <v>62</v>
      </c>
      <c r="K36" s="8"/>
    </row>
    <row r="37" spans="1:11" s="1" customFormat="1" ht="18" customHeight="1">
      <c r="A37" s="18" t="s">
        <v>57</v>
      </c>
      <c r="B37" s="18"/>
      <c r="C37" s="18" t="s">
        <v>60</v>
      </c>
      <c r="D37" s="14">
        <v>0</v>
      </c>
      <c r="E37" s="18">
        <v>9</v>
      </c>
      <c r="F37" s="18">
        <v>10</v>
      </c>
      <c r="G37" s="18">
        <v>9</v>
      </c>
      <c r="H37" s="3">
        <f t="shared" si="0"/>
        <v>90</v>
      </c>
      <c r="I37" s="3"/>
      <c r="J37" s="3" t="s">
        <v>62</v>
      </c>
      <c r="K37" s="8"/>
    </row>
    <row r="38" spans="1:11" ht="21.95" customHeight="1">
      <c r="A38" s="18" t="s">
        <v>33</v>
      </c>
      <c r="B38" s="9"/>
      <c r="C38" s="9"/>
      <c r="D38" s="9"/>
      <c r="E38" s="9"/>
      <c r="F38" s="9"/>
      <c r="G38" s="3"/>
      <c r="H38" s="3">
        <f>SUM(H5:H37)</f>
        <v>14524</v>
      </c>
      <c r="I38" s="3"/>
      <c r="J38" s="3"/>
      <c r="K38" s="8"/>
    </row>
  </sheetData>
  <mergeCells count="9">
    <mergeCell ref="A1:K1"/>
    <mergeCell ref="K3:K4"/>
    <mergeCell ref="A2:B2"/>
    <mergeCell ref="F3:H3"/>
    <mergeCell ref="A3:A4"/>
    <mergeCell ref="B3:B4"/>
    <mergeCell ref="C3:C4"/>
    <mergeCell ref="J3:J4"/>
    <mergeCell ref="D3:E3"/>
  </mergeCells>
  <phoneticPr fontId="6" type="noConversion"/>
  <printOptions horizontalCentered="1"/>
  <pageMargins left="0" right="0" top="0" bottom="0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topLeftCell="A6" workbookViewId="0">
      <selection activeCell="N23" sqref="N23"/>
    </sheetView>
  </sheetViews>
  <sheetFormatPr defaultColWidth="9" defaultRowHeight="13.5"/>
  <cols>
    <col min="1" max="1" width="17.625" customWidth="1"/>
    <col min="2" max="2" width="7.375" customWidth="1"/>
    <col min="3" max="3" width="6.25" customWidth="1"/>
    <col min="4" max="4" width="5.375" customWidth="1"/>
    <col min="5" max="5" width="6.625" customWidth="1"/>
    <col min="6" max="6" width="5.625" customWidth="1"/>
    <col min="7" max="7" width="6.5" customWidth="1"/>
    <col min="8" max="8" width="6.375" customWidth="1"/>
    <col min="9" max="9" width="6" customWidth="1"/>
    <col min="10" max="10" width="18.625" customWidth="1"/>
    <col min="11" max="11" width="8" customWidth="1"/>
  </cols>
  <sheetData>
    <row r="1" spans="1:11" ht="22.5" customHeight="1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>
      <c r="A2" s="25" t="s">
        <v>13</v>
      </c>
      <c r="B2" s="25"/>
      <c r="C2" s="11"/>
      <c r="D2" s="6"/>
      <c r="E2" s="6"/>
      <c r="F2" s="6"/>
      <c r="G2" s="6"/>
      <c r="H2" s="6"/>
      <c r="I2" s="6"/>
      <c r="J2" s="10">
        <v>42461</v>
      </c>
    </row>
    <row r="3" spans="1:11">
      <c r="A3" s="23" t="s">
        <v>9</v>
      </c>
      <c r="B3" s="23" t="s">
        <v>8</v>
      </c>
      <c r="C3" s="23" t="s">
        <v>7</v>
      </c>
      <c r="D3" s="23" t="s">
        <v>1</v>
      </c>
      <c r="E3" s="23"/>
      <c r="F3" s="23" t="s">
        <v>6</v>
      </c>
      <c r="G3" s="24"/>
      <c r="H3" s="24"/>
      <c r="I3" s="13" t="s">
        <v>12</v>
      </c>
      <c r="J3" s="23" t="s">
        <v>10</v>
      </c>
      <c r="K3" s="23" t="s">
        <v>11</v>
      </c>
    </row>
    <row r="4" spans="1:11">
      <c r="A4" s="24"/>
      <c r="B4" s="24"/>
      <c r="C4" s="24"/>
      <c r="D4" s="13" t="s">
        <v>2</v>
      </c>
      <c r="E4" s="13" t="s">
        <v>3</v>
      </c>
      <c r="F4" s="13" t="s">
        <v>2</v>
      </c>
      <c r="G4" s="13" t="s">
        <v>4</v>
      </c>
      <c r="H4" s="13" t="s">
        <v>5</v>
      </c>
      <c r="I4" s="13"/>
      <c r="J4" s="24"/>
      <c r="K4" s="24"/>
    </row>
    <row r="5" spans="1:11" ht="18" customHeight="1">
      <c r="A5" s="18" t="s">
        <v>44</v>
      </c>
      <c r="B5" s="18" t="s">
        <v>45</v>
      </c>
      <c r="C5" s="18" t="s">
        <v>46</v>
      </c>
      <c r="D5" s="4">
        <v>0</v>
      </c>
      <c r="E5" s="18">
        <v>5.8</v>
      </c>
      <c r="F5" s="18">
        <v>25</v>
      </c>
      <c r="G5" s="18">
        <v>5.8</v>
      </c>
      <c r="H5" s="3">
        <f>F5*G5</f>
        <v>145</v>
      </c>
      <c r="I5" s="3"/>
      <c r="J5" s="3" t="s">
        <v>41</v>
      </c>
      <c r="K5" s="8"/>
    </row>
    <row r="6" spans="1:11" ht="18" customHeight="1">
      <c r="A6" s="18" t="s">
        <v>47</v>
      </c>
      <c r="B6" s="18" t="s">
        <v>48</v>
      </c>
      <c r="C6" s="18" t="s">
        <v>49</v>
      </c>
      <c r="D6" s="4">
        <v>0</v>
      </c>
      <c r="E6" s="18">
        <v>23</v>
      </c>
      <c r="F6" s="18">
        <v>5</v>
      </c>
      <c r="G6" s="18">
        <v>23</v>
      </c>
      <c r="H6" s="3">
        <f t="shared" ref="H6:H33" si="0">F6*G6</f>
        <v>115</v>
      </c>
      <c r="I6" s="3"/>
      <c r="J6" s="3" t="s">
        <v>41</v>
      </c>
      <c r="K6" s="8"/>
    </row>
    <row r="7" spans="1:11" ht="18" customHeight="1">
      <c r="A7" s="18" t="s">
        <v>50</v>
      </c>
      <c r="B7" s="18" t="s">
        <v>51</v>
      </c>
      <c r="C7" s="18" t="s">
        <v>49</v>
      </c>
      <c r="D7" s="4">
        <v>0</v>
      </c>
      <c r="E7" s="18">
        <v>27</v>
      </c>
      <c r="F7" s="18">
        <v>20</v>
      </c>
      <c r="G7" s="18">
        <v>27</v>
      </c>
      <c r="H7" s="3">
        <f t="shared" si="0"/>
        <v>540</v>
      </c>
      <c r="I7" s="3"/>
      <c r="J7" s="3" t="s">
        <v>41</v>
      </c>
      <c r="K7" s="8"/>
    </row>
    <row r="8" spans="1:11" ht="18" customHeight="1">
      <c r="A8" s="12" t="s">
        <v>134</v>
      </c>
      <c r="B8" s="12"/>
      <c r="C8" s="12" t="s">
        <v>135</v>
      </c>
      <c r="D8" s="4">
        <v>0</v>
      </c>
      <c r="E8" s="12">
        <v>850</v>
      </c>
      <c r="F8" s="12">
        <v>3</v>
      </c>
      <c r="G8" s="12">
        <v>850</v>
      </c>
      <c r="H8" s="3">
        <f t="shared" si="0"/>
        <v>2550</v>
      </c>
      <c r="I8" s="3"/>
      <c r="J8" s="3" t="s">
        <v>169</v>
      </c>
      <c r="K8" s="8"/>
    </row>
    <row r="9" spans="1:11" ht="18" customHeight="1">
      <c r="A9" s="12" t="s">
        <v>136</v>
      </c>
      <c r="B9" s="12"/>
      <c r="C9" s="12" t="s">
        <v>135</v>
      </c>
      <c r="D9" s="4">
        <v>0</v>
      </c>
      <c r="E9" s="12">
        <v>1600</v>
      </c>
      <c r="F9" s="12">
        <v>3</v>
      </c>
      <c r="G9" s="12">
        <v>1600</v>
      </c>
      <c r="H9" s="3">
        <f t="shared" si="0"/>
        <v>4800</v>
      </c>
      <c r="I9" s="3"/>
      <c r="J9" s="3" t="s">
        <v>169</v>
      </c>
      <c r="K9" s="8"/>
    </row>
    <row r="10" spans="1:11" ht="18" customHeight="1">
      <c r="A10" s="12" t="s">
        <v>137</v>
      </c>
      <c r="B10" s="12"/>
      <c r="C10" s="12" t="s">
        <v>135</v>
      </c>
      <c r="D10" s="4">
        <v>0</v>
      </c>
      <c r="E10" s="12">
        <v>700</v>
      </c>
      <c r="F10" s="12">
        <v>1</v>
      </c>
      <c r="G10" s="12">
        <v>700</v>
      </c>
      <c r="H10" s="3">
        <f t="shared" si="0"/>
        <v>700</v>
      </c>
      <c r="I10" s="3"/>
      <c r="J10" s="3" t="s">
        <v>169</v>
      </c>
      <c r="K10" s="8"/>
    </row>
    <row r="11" spans="1:11" ht="18" customHeight="1">
      <c r="A11" s="12" t="s">
        <v>138</v>
      </c>
      <c r="B11" s="12"/>
      <c r="C11" s="12" t="s">
        <v>135</v>
      </c>
      <c r="D11" s="4">
        <v>0</v>
      </c>
      <c r="E11" s="12">
        <v>730</v>
      </c>
      <c r="F11" s="12">
        <v>1</v>
      </c>
      <c r="G11" s="12">
        <v>730</v>
      </c>
      <c r="H11" s="3">
        <f t="shared" si="0"/>
        <v>730</v>
      </c>
      <c r="I11" s="3"/>
      <c r="J11" s="3" t="s">
        <v>169</v>
      </c>
      <c r="K11" s="8"/>
    </row>
    <row r="12" spans="1:11" ht="18" customHeight="1">
      <c r="A12" s="12" t="s">
        <v>139</v>
      </c>
      <c r="B12" s="12"/>
      <c r="C12" s="12" t="s">
        <v>135</v>
      </c>
      <c r="D12" s="4">
        <v>0</v>
      </c>
      <c r="E12" s="12">
        <v>160</v>
      </c>
      <c r="F12" s="12">
        <v>10</v>
      </c>
      <c r="G12" s="12">
        <v>160</v>
      </c>
      <c r="H12" s="3">
        <f t="shared" si="0"/>
        <v>1600</v>
      </c>
      <c r="I12" s="3"/>
      <c r="J12" s="3" t="s">
        <v>169</v>
      </c>
      <c r="K12" s="8"/>
    </row>
    <row r="13" spans="1:11" ht="18" customHeight="1">
      <c r="A13" s="12" t="s">
        <v>140</v>
      </c>
      <c r="B13" s="12"/>
      <c r="C13" s="12" t="s">
        <v>141</v>
      </c>
      <c r="D13" s="4">
        <v>0</v>
      </c>
      <c r="E13" s="12">
        <v>30</v>
      </c>
      <c r="F13" s="12">
        <v>10</v>
      </c>
      <c r="G13" s="12">
        <v>30</v>
      </c>
      <c r="H13" s="3">
        <f t="shared" si="0"/>
        <v>300</v>
      </c>
      <c r="I13" s="3"/>
      <c r="J13" s="3" t="s">
        <v>169</v>
      </c>
      <c r="K13" s="8"/>
    </row>
    <row r="14" spans="1:11" ht="18" customHeight="1">
      <c r="A14" s="12" t="s">
        <v>142</v>
      </c>
      <c r="B14" s="12" t="s">
        <v>143</v>
      </c>
      <c r="C14" s="12" t="s">
        <v>144</v>
      </c>
      <c r="D14" s="4">
        <v>0</v>
      </c>
      <c r="E14" s="12">
        <v>23</v>
      </c>
      <c r="F14" s="12">
        <v>10</v>
      </c>
      <c r="G14" s="12">
        <v>23</v>
      </c>
      <c r="H14" s="3">
        <f t="shared" si="0"/>
        <v>230</v>
      </c>
      <c r="I14" s="3"/>
      <c r="J14" s="3" t="s">
        <v>169</v>
      </c>
      <c r="K14" s="8"/>
    </row>
    <row r="15" spans="1:11" ht="18" customHeight="1">
      <c r="A15" s="12" t="s">
        <v>145</v>
      </c>
      <c r="B15" s="12" t="s">
        <v>146</v>
      </c>
      <c r="C15" s="12" t="s">
        <v>141</v>
      </c>
      <c r="D15" s="4">
        <v>0</v>
      </c>
      <c r="E15" s="12">
        <v>15</v>
      </c>
      <c r="F15" s="12">
        <v>15</v>
      </c>
      <c r="G15" s="12">
        <v>15</v>
      </c>
      <c r="H15" s="3">
        <f t="shared" si="0"/>
        <v>225</v>
      </c>
      <c r="I15" s="3"/>
      <c r="J15" s="3" t="s">
        <v>169</v>
      </c>
      <c r="K15" s="8"/>
    </row>
    <row r="16" spans="1:11" ht="18" customHeight="1">
      <c r="A16" s="12" t="s">
        <v>147</v>
      </c>
      <c r="B16" s="12" t="s">
        <v>148</v>
      </c>
      <c r="C16" s="12" t="s">
        <v>141</v>
      </c>
      <c r="D16" s="4">
        <v>0</v>
      </c>
      <c r="E16" s="12">
        <v>5</v>
      </c>
      <c r="F16" s="12">
        <v>10</v>
      </c>
      <c r="G16" s="12">
        <v>5</v>
      </c>
      <c r="H16" s="3">
        <f t="shared" si="0"/>
        <v>50</v>
      </c>
      <c r="I16" s="3"/>
      <c r="J16" s="3" t="s">
        <v>169</v>
      </c>
      <c r="K16" s="8"/>
    </row>
    <row r="17" spans="1:11" ht="18" customHeight="1">
      <c r="A17" s="12" t="s">
        <v>149</v>
      </c>
      <c r="B17" s="12" t="s">
        <v>150</v>
      </c>
      <c r="C17" s="12" t="s">
        <v>135</v>
      </c>
      <c r="D17" s="4">
        <v>0</v>
      </c>
      <c r="E17" s="12">
        <v>130</v>
      </c>
      <c r="F17" s="12">
        <v>1</v>
      </c>
      <c r="G17" s="12">
        <v>130</v>
      </c>
      <c r="H17" s="3">
        <f t="shared" si="0"/>
        <v>130</v>
      </c>
      <c r="I17" s="3"/>
      <c r="J17" s="3" t="s">
        <v>169</v>
      </c>
      <c r="K17" s="8"/>
    </row>
    <row r="18" spans="1:11" ht="18" customHeight="1">
      <c r="A18" s="12" t="s">
        <v>151</v>
      </c>
      <c r="B18" s="12"/>
      <c r="C18" s="12" t="s">
        <v>141</v>
      </c>
      <c r="D18" s="4">
        <v>0</v>
      </c>
      <c r="E18" s="12">
        <v>26</v>
      </c>
      <c r="F18" s="12">
        <v>5</v>
      </c>
      <c r="G18" s="12">
        <v>26</v>
      </c>
      <c r="H18" s="3">
        <f t="shared" si="0"/>
        <v>130</v>
      </c>
      <c r="I18" s="3"/>
      <c r="J18" s="3" t="s">
        <v>169</v>
      </c>
      <c r="K18" s="8"/>
    </row>
    <row r="19" spans="1:11" ht="18" customHeight="1">
      <c r="A19" s="12" t="s">
        <v>152</v>
      </c>
      <c r="B19" s="12" t="s">
        <v>153</v>
      </c>
      <c r="C19" s="12" t="s">
        <v>144</v>
      </c>
      <c r="D19" s="4">
        <v>0</v>
      </c>
      <c r="E19" s="12">
        <v>16</v>
      </c>
      <c r="F19" s="12">
        <v>10</v>
      </c>
      <c r="G19" s="12">
        <v>16</v>
      </c>
      <c r="H19" s="3">
        <f t="shared" si="0"/>
        <v>160</v>
      </c>
      <c r="I19" s="3"/>
      <c r="J19" s="3" t="s">
        <v>169</v>
      </c>
      <c r="K19" s="8"/>
    </row>
    <row r="20" spans="1:11" ht="18" customHeight="1">
      <c r="A20" s="12" t="s">
        <v>154</v>
      </c>
      <c r="B20" s="12"/>
      <c r="C20" s="12" t="s">
        <v>135</v>
      </c>
      <c r="D20" s="4">
        <v>0</v>
      </c>
      <c r="E20" s="12">
        <v>16</v>
      </c>
      <c r="F20" s="12">
        <v>15</v>
      </c>
      <c r="G20" s="12">
        <v>16</v>
      </c>
      <c r="H20" s="3">
        <f t="shared" si="0"/>
        <v>240</v>
      </c>
      <c r="I20" s="3"/>
      <c r="J20" s="3" t="s">
        <v>169</v>
      </c>
      <c r="K20" s="8"/>
    </row>
    <row r="21" spans="1:11" ht="18" customHeight="1">
      <c r="A21" s="12" t="s">
        <v>155</v>
      </c>
      <c r="B21" s="12"/>
      <c r="C21" s="12" t="s">
        <v>135</v>
      </c>
      <c r="D21" s="4">
        <v>0</v>
      </c>
      <c r="E21" s="12">
        <v>55</v>
      </c>
      <c r="F21" s="12">
        <v>6</v>
      </c>
      <c r="G21" s="12">
        <v>55</v>
      </c>
      <c r="H21" s="3">
        <f t="shared" si="0"/>
        <v>330</v>
      </c>
      <c r="I21" s="3"/>
      <c r="J21" s="3" t="s">
        <v>169</v>
      </c>
      <c r="K21" s="8"/>
    </row>
    <row r="22" spans="1:11" ht="18" customHeight="1">
      <c r="A22" s="12" t="s">
        <v>156</v>
      </c>
      <c r="B22" s="12"/>
      <c r="C22" s="12" t="s">
        <v>157</v>
      </c>
      <c r="D22" s="4">
        <v>0</v>
      </c>
      <c r="E22" s="12">
        <v>35</v>
      </c>
      <c r="F22" s="12">
        <v>2</v>
      </c>
      <c r="G22" s="12">
        <v>35</v>
      </c>
      <c r="H22" s="3">
        <f t="shared" si="0"/>
        <v>70</v>
      </c>
      <c r="I22" s="3"/>
      <c r="J22" s="3" t="s">
        <v>169</v>
      </c>
      <c r="K22" s="8"/>
    </row>
    <row r="23" spans="1:11" ht="18" customHeight="1">
      <c r="A23" s="12" t="s">
        <v>158</v>
      </c>
      <c r="B23" s="12">
        <v>20</v>
      </c>
      <c r="C23" s="12" t="s">
        <v>135</v>
      </c>
      <c r="D23" s="4">
        <v>0</v>
      </c>
      <c r="E23" s="12">
        <v>140</v>
      </c>
      <c r="F23" s="12">
        <v>2</v>
      </c>
      <c r="G23" s="12">
        <v>140</v>
      </c>
      <c r="H23" s="3">
        <f t="shared" si="0"/>
        <v>280</v>
      </c>
      <c r="I23" s="3"/>
      <c r="J23" s="3" t="s">
        <v>169</v>
      </c>
      <c r="K23" s="8"/>
    </row>
    <row r="24" spans="1:11" ht="18" customHeight="1">
      <c r="A24" s="12" t="s">
        <v>159</v>
      </c>
      <c r="B24" s="12" t="s">
        <v>160</v>
      </c>
      <c r="C24" s="12" t="s">
        <v>141</v>
      </c>
      <c r="D24" s="4">
        <v>0</v>
      </c>
      <c r="E24" s="12">
        <v>260</v>
      </c>
      <c r="F24" s="12">
        <v>1</v>
      </c>
      <c r="G24" s="12">
        <v>260</v>
      </c>
      <c r="H24" s="3">
        <f t="shared" si="0"/>
        <v>260</v>
      </c>
      <c r="I24" s="3"/>
      <c r="J24" s="3" t="s">
        <v>169</v>
      </c>
      <c r="K24" s="8"/>
    </row>
    <row r="25" spans="1:11" ht="18" customHeight="1">
      <c r="A25" s="12" t="s">
        <v>161</v>
      </c>
      <c r="B25" s="12" t="s">
        <v>162</v>
      </c>
      <c r="C25" s="12" t="s">
        <v>141</v>
      </c>
      <c r="D25" s="4">
        <v>0</v>
      </c>
      <c r="E25" s="12">
        <v>80</v>
      </c>
      <c r="F25" s="12">
        <v>1</v>
      </c>
      <c r="G25" s="12">
        <v>80</v>
      </c>
      <c r="H25" s="3">
        <f t="shared" si="0"/>
        <v>80</v>
      </c>
      <c r="I25" s="3"/>
      <c r="J25" s="3" t="s">
        <v>169</v>
      </c>
      <c r="K25" s="8"/>
    </row>
    <row r="26" spans="1:11" ht="18" customHeight="1">
      <c r="A26" s="12" t="s">
        <v>163</v>
      </c>
      <c r="B26" s="12"/>
      <c r="C26" s="12" t="s">
        <v>164</v>
      </c>
      <c r="D26" s="4">
        <v>0</v>
      </c>
      <c r="E26" s="12">
        <v>800</v>
      </c>
      <c r="F26" s="12">
        <v>1</v>
      </c>
      <c r="G26" s="12">
        <v>800</v>
      </c>
      <c r="H26" s="3">
        <f t="shared" si="0"/>
        <v>800</v>
      </c>
      <c r="I26" s="3"/>
      <c r="J26" s="3" t="s">
        <v>169</v>
      </c>
      <c r="K26" s="8"/>
    </row>
    <row r="27" spans="1:11" ht="18" customHeight="1">
      <c r="A27" s="12" t="s">
        <v>165</v>
      </c>
      <c r="B27" s="12" t="s">
        <v>166</v>
      </c>
      <c r="C27" s="12" t="s">
        <v>141</v>
      </c>
      <c r="D27" s="4">
        <v>0</v>
      </c>
      <c r="E27" s="12">
        <v>120</v>
      </c>
      <c r="F27" s="12">
        <v>1</v>
      </c>
      <c r="G27" s="12">
        <v>120</v>
      </c>
      <c r="H27" s="3">
        <f t="shared" si="0"/>
        <v>120</v>
      </c>
      <c r="I27" s="3"/>
      <c r="J27" s="3" t="s">
        <v>169</v>
      </c>
      <c r="K27" s="8"/>
    </row>
    <row r="28" spans="1:11" ht="18" customHeight="1">
      <c r="A28" s="12" t="s">
        <v>167</v>
      </c>
      <c r="B28" s="12" t="s">
        <v>168</v>
      </c>
      <c r="C28" s="12" t="s">
        <v>141</v>
      </c>
      <c r="D28" s="4">
        <v>0</v>
      </c>
      <c r="E28" s="12">
        <v>50</v>
      </c>
      <c r="F28" s="12">
        <v>4</v>
      </c>
      <c r="G28" s="12">
        <v>50</v>
      </c>
      <c r="H28" s="3">
        <f t="shared" si="0"/>
        <v>200</v>
      </c>
      <c r="I28" s="3"/>
      <c r="J28" s="3" t="s">
        <v>169</v>
      </c>
      <c r="K28" s="8"/>
    </row>
    <row r="29" spans="1:11" ht="18" customHeight="1">
      <c r="A29" s="18" t="s">
        <v>63</v>
      </c>
      <c r="B29" s="18"/>
      <c r="C29" s="18" t="s">
        <v>68</v>
      </c>
      <c r="D29" s="4">
        <v>0</v>
      </c>
      <c r="E29" s="18">
        <v>280</v>
      </c>
      <c r="F29" s="18">
        <v>1</v>
      </c>
      <c r="G29" s="18">
        <v>280</v>
      </c>
      <c r="H29" s="3">
        <f t="shared" si="0"/>
        <v>280</v>
      </c>
      <c r="I29" s="3"/>
      <c r="J29" s="3" t="s">
        <v>70</v>
      </c>
      <c r="K29" s="8"/>
    </row>
    <row r="30" spans="1:11" ht="18" customHeight="1">
      <c r="A30" s="18" t="s">
        <v>64</v>
      </c>
      <c r="B30" s="18"/>
      <c r="C30" s="18" t="s">
        <v>69</v>
      </c>
      <c r="D30" s="4">
        <v>0</v>
      </c>
      <c r="E30" s="18">
        <v>5</v>
      </c>
      <c r="F30" s="18">
        <v>3</v>
      </c>
      <c r="G30" s="18">
        <v>5</v>
      </c>
      <c r="H30" s="3">
        <f t="shared" si="0"/>
        <v>15</v>
      </c>
      <c r="I30" s="3"/>
      <c r="J30" s="3" t="s">
        <v>70</v>
      </c>
      <c r="K30" s="8"/>
    </row>
    <row r="31" spans="1:11" ht="18" customHeight="1">
      <c r="A31" s="18" t="s">
        <v>65</v>
      </c>
      <c r="B31" s="18"/>
      <c r="C31" s="18" t="s">
        <v>69</v>
      </c>
      <c r="D31" s="4">
        <v>0</v>
      </c>
      <c r="E31" s="18">
        <v>5</v>
      </c>
      <c r="F31" s="18">
        <v>2</v>
      </c>
      <c r="G31" s="18">
        <v>5</v>
      </c>
      <c r="H31" s="3">
        <f t="shared" si="0"/>
        <v>10</v>
      </c>
      <c r="I31" s="3"/>
      <c r="J31" s="3" t="s">
        <v>70</v>
      </c>
      <c r="K31" s="8"/>
    </row>
    <row r="32" spans="1:11" ht="18" customHeight="1">
      <c r="A32" s="18" t="s">
        <v>66</v>
      </c>
      <c r="B32" s="18"/>
      <c r="C32" s="18" t="s">
        <v>69</v>
      </c>
      <c r="D32" s="4">
        <v>0</v>
      </c>
      <c r="E32" s="18">
        <v>8</v>
      </c>
      <c r="F32" s="18">
        <v>1</v>
      </c>
      <c r="G32" s="18">
        <v>8</v>
      </c>
      <c r="H32" s="3">
        <f t="shared" si="0"/>
        <v>8</v>
      </c>
      <c r="I32" s="3"/>
      <c r="J32" s="3" t="s">
        <v>70</v>
      </c>
      <c r="K32" s="8"/>
    </row>
    <row r="33" spans="1:11" ht="18" customHeight="1">
      <c r="A33" s="18" t="s">
        <v>67</v>
      </c>
      <c r="B33" s="18"/>
      <c r="C33" s="18" t="s">
        <v>69</v>
      </c>
      <c r="D33" s="4">
        <v>0</v>
      </c>
      <c r="E33" s="18">
        <v>7</v>
      </c>
      <c r="F33" s="18">
        <v>1</v>
      </c>
      <c r="G33" s="18">
        <v>7</v>
      </c>
      <c r="H33" s="3">
        <f t="shared" si="0"/>
        <v>7</v>
      </c>
      <c r="I33" s="3"/>
      <c r="J33" s="3" t="s">
        <v>70</v>
      </c>
      <c r="K33" s="8"/>
    </row>
    <row r="34" spans="1:11" ht="18" customHeight="1">
      <c r="A34" s="12" t="s">
        <v>34</v>
      </c>
      <c r="B34" s="12"/>
      <c r="C34" s="12"/>
      <c r="D34" s="5"/>
      <c r="E34" s="12"/>
      <c r="F34" s="12"/>
      <c r="G34" s="12"/>
      <c r="H34" s="3">
        <f>SUM(H5:H33)</f>
        <v>15105</v>
      </c>
      <c r="I34" s="9"/>
      <c r="J34" s="4"/>
      <c r="K34" s="8"/>
    </row>
  </sheetData>
  <mergeCells count="9">
    <mergeCell ref="A1:K1"/>
    <mergeCell ref="K3:K4"/>
    <mergeCell ref="A2:B2"/>
    <mergeCell ref="A3:A4"/>
    <mergeCell ref="B3:B4"/>
    <mergeCell ref="C3:C4"/>
    <mergeCell ref="D3:E3"/>
    <mergeCell ref="F3:H3"/>
    <mergeCell ref="J3:J4"/>
  </mergeCells>
  <phoneticPr fontId="4" type="noConversion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E27" sqref="E27"/>
    </sheetView>
  </sheetViews>
  <sheetFormatPr defaultRowHeight="13.5"/>
  <cols>
    <col min="1" max="1" width="14.125" style="2" customWidth="1"/>
    <col min="2" max="2" width="9" style="2"/>
    <col min="3" max="3" width="6.375" style="2" customWidth="1"/>
    <col min="4" max="4" width="7.125" style="2" customWidth="1"/>
    <col min="5" max="5" width="6.875" style="2" customWidth="1"/>
    <col min="6" max="6" width="6.625" style="2" customWidth="1"/>
    <col min="7" max="7" width="7.5" style="2" customWidth="1"/>
    <col min="8" max="8" width="9" style="2"/>
    <col min="9" max="9" width="7.375" style="2" customWidth="1"/>
    <col min="10" max="10" width="13" style="2" bestFit="1" customWidth="1"/>
    <col min="11" max="11" width="9" style="2"/>
  </cols>
  <sheetData>
    <row r="1" spans="1:11" ht="22.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>
      <c r="A2" s="25" t="s">
        <v>13</v>
      </c>
      <c r="B2" s="25"/>
      <c r="C2" s="20"/>
      <c r="D2" s="6"/>
      <c r="E2" s="6"/>
      <c r="F2" s="6"/>
      <c r="G2" s="6"/>
      <c r="H2" s="6"/>
      <c r="I2" s="6"/>
      <c r="J2" s="10">
        <v>42461</v>
      </c>
    </row>
    <row r="3" spans="1:11" ht="18" customHeight="1">
      <c r="A3" s="23" t="s">
        <v>9</v>
      </c>
      <c r="B3" s="23" t="s">
        <v>8</v>
      </c>
      <c r="C3" s="23" t="s">
        <v>7</v>
      </c>
      <c r="D3" s="23" t="s">
        <v>1</v>
      </c>
      <c r="E3" s="23"/>
      <c r="F3" s="23" t="s">
        <v>6</v>
      </c>
      <c r="G3" s="24"/>
      <c r="H3" s="24"/>
      <c r="I3" s="19" t="s">
        <v>12</v>
      </c>
      <c r="J3" s="23" t="s">
        <v>10</v>
      </c>
      <c r="K3" s="23" t="s">
        <v>11</v>
      </c>
    </row>
    <row r="4" spans="1:11" ht="18" customHeight="1">
      <c r="A4" s="24"/>
      <c r="B4" s="24"/>
      <c r="C4" s="24"/>
      <c r="D4" s="19" t="s">
        <v>2</v>
      </c>
      <c r="E4" s="19" t="s">
        <v>3</v>
      </c>
      <c r="F4" s="19" t="s">
        <v>2</v>
      </c>
      <c r="G4" s="19" t="s">
        <v>4</v>
      </c>
      <c r="H4" s="19" t="s">
        <v>5</v>
      </c>
      <c r="I4" s="19"/>
      <c r="J4" s="24"/>
      <c r="K4" s="24"/>
    </row>
    <row r="5" spans="1:11" ht="18" customHeight="1">
      <c r="A5" s="21" t="s">
        <v>72</v>
      </c>
      <c r="B5" s="21" t="s">
        <v>81</v>
      </c>
      <c r="C5" s="21" t="s">
        <v>73</v>
      </c>
      <c r="D5" s="21">
        <v>0.5</v>
      </c>
      <c r="E5" s="21">
        <v>160</v>
      </c>
      <c r="F5" s="21">
        <v>4</v>
      </c>
      <c r="G5" s="21">
        <v>160</v>
      </c>
      <c r="H5" s="21">
        <f>F5*G5</f>
        <v>640</v>
      </c>
      <c r="I5" s="21"/>
      <c r="J5" s="21" t="s">
        <v>85</v>
      </c>
      <c r="K5" s="21"/>
    </row>
    <row r="6" spans="1:11" ht="18" customHeight="1">
      <c r="A6" s="21" t="s">
        <v>80</v>
      </c>
      <c r="B6" s="21" t="s">
        <v>82</v>
      </c>
      <c r="C6" s="21" t="s">
        <v>74</v>
      </c>
      <c r="D6" s="21">
        <v>1</v>
      </c>
      <c r="E6" s="21">
        <v>10</v>
      </c>
      <c r="F6" s="21">
        <v>5</v>
      </c>
      <c r="G6" s="21">
        <v>10</v>
      </c>
      <c r="H6" s="21">
        <f t="shared" ref="H6:H11" si="0">F6*G6</f>
        <v>50</v>
      </c>
      <c r="I6" s="21"/>
      <c r="J6" s="21" t="s">
        <v>85</v>
      </c>
      <c r="K6" s="21"/>
    </row>
    <row r="7" spans="1:11" ht="18" customHeight="1">
      <c r="A7" s="21" t="s">
        <v>75</v>
      </c>
      <c r="B7" s="21"/>
      <c r="C7" s="21" t="s">
        <v>76</v>
      </c>
      <c r="D7" s="21">
        <v>5</v>
      </c>
      <c r="E7" s="21">
        <v>2</v>
      </c>
      <c r="F7" s="21">
        <v>20</v>
      </c>
      <c r="G7" s="21">
        <v>2</v>
      </c>
      <c r="H7" s="21">
        <f t="shared" si="0"/>
        <v>40</v>
      </c>
      <c r="I7" s="21"/>
      <c r="J7" s="21" t="s">
        <v>85</v>
      </c>
      <c r="K7" s="21"/>
    </row>
    <row r="8" spans="1:11" ht="18" customHeight="1">
      <c r="A8" s="21" t="s">
        <v>77</v>
      </c>
      <c r="B8" s="21"/>
      <c r="C8" s="21" t="s">
        <v>76</v>
      </c>
      <c r="D8" s="21">
        <v>0</v>
      </c>
      <c r="E8" s="21">
        <v>12</v>
      </c>
      <c r="F8" s="21">
        <v>10</v>
      </c>
      <c r="G8" s="21">
        <v>12</v>
      </c>
      <c r="H8" s="21">
        <f t="shared" si="0"/>
        <v>120</v>
      </c>
      <c r="I8" s="21"/>
      <c r="J8" s="21" t="s">
        <v>85</v>
      </c>
      <c r="K8" s="21"/>
    </row>
    <row r="9" spans="1:11" ht="18" customHeight="1">
      <c r="A9" s="21" t="s">
        <v>78</v>
      </c>
      <c r="B9" s="21"/>
      <c r="C9" s="21" t="s">
        <v>74</v>
      </c>
      <c r="D9" s="21">
        <v>2</v>
      </c>
      <c r="E9" s="21">
        <v>16</v>
      </c>
      <c r="F9" s="21">
        <v>10</v>
      </c>
      <c r="G9" s="21">
        <v>16</v>
      </c>
      <c r="H9" s="21">
        <f t="shared" si="0"/>
        <v>160</v>
      </c>
      <c r="I9" s="21"/>
      <c r="J9" s="21" t="s">
        <v>85</v>
      </c>
      <c r="K9" s="21"/>
    </row>
    <row r="10" spans="1:11" ht="18" customHeight="1">
      <c r="A10" s="21" t="s">
        <v>83</v>
      </c>
      <c r="B10" s="21"/>
      <c r="C10" s="21" t="s">
        <v>71</v>
      </c>
      <c r="D10" s="21">
        <v>1</v>
      </c>
      <c r="E10" s="21">
        <v>12</v>
      </c>
      <c r="F10" s="21">
        <v>10</v>
      </c>
      <c r="G10" s="21">
        <v>12</v>
      </c>
      <c r="H10" s="21">
        <f t="shared" si="0"/>
        <v>120</v>
      </c>
      <c r="I10" s="21"/>
      <c r="J10" s="21" t="s">
        <v>85</v>
      </c>
      <c r="K10" s="21"/>
    </row>
    <row r="11" spans="1:11" ht="18" customHeight="1">
      <c r="A11" s="21" t="s">
        <v>79</v>
      </c>
      <c r="B11" s="21"/>
      <c r="C11" s="21" t="s">
        <v>37</v>
      </c>
      <c r="D11" s="21">
        <v>0</v>
      </c>
      <c r="E11" s="21">
        <v>380</v>
      </c>
      <c r="F11" s="21">
        <v>4</v>
      </c>
      <c r="G11" s="21">
        <v>380</v>
      </c>
      <c r="H11" s="21">
        <f t="shared" si="0"/>
        <v>1520</v>
      </c>
      <c r="I11" s="21"/>
      <c r="J11" s="21" t="s">
        <v>85</v>
      </c>
      <c r="K11" s="21"/>
    </row>
    <row r="12" spans="1:11" ht="18" customHeight="1">
      <c r="A12" s="21" t="s">
        <v>84</v>
      </c>
      <c r="B12" s="21"/>
      <c r="C12" s="21"/>
      <c r="D12" s="21"/>
      <c r="E12" s="21"/>
      <c r="F12" s="21"/>
      <c r="G12" s="21"/>
      <c r="H12" s="21">
        <f>SUM(H5:H11)</f>
        <v>2650</v>
      </c>
      <c r="I12" s="21"/>
      <c r="J12" s="21"/>
      <c r="K12" s="21"/>
    </row>
  </sheetData>
  <mergeCells count="9">
    <mergeCell ref="A1:K1"/>
    <mergeCell ref="A2:B2"/>
    <mergeCell ref="A3:A4"/>
    <mergeCell ref="B3:B4"/>
    <mergeCell ref="C3:C4"/>
    <mergeCell ref="D3:E3"/>
    <mergeCell ref="F3:H3"/>
    <mergeCell ref="J3:J4"/>
    <mergeCell ref="K3:K4"/>
  </mergeCells>
  <phoneticPr fontId="10" type="noConversion"/>
  <pageMargins left="0.31496062992125984" right="0.31496062992125984" top="0.74803149606299213" bottom="0.74803149606299213" header="0.31496062992125984" footer="0.31496062992125984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保洁</vt:lpstr>
      <vt:lpstr>工程</vt:lpstr>
      <vt:lpstr>办公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cp:lastPrinted>2016-04-12T00:29:33Z</cp:lastPrinted>
  <dcterms:created xsi:type="dcterms:W3CDTF">2006-09-13T11:21:00Z</dcterms:created>
  <dcterms:modified xsi:type="dcterms:W3CDTF">2016-04-12T00:52:25Z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