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保洁物料" sheetId="1" r:id="rId1"/>
    <sheet name="工程耗材" sheetId="2" r:id="rId2"/>
    <sheet name="办公" sheetId="3" r:id="rId3"/>
  </sheets>
  <calcPr calcId="124519"/>
</workbook>
</file>

<file path=xl/calcChain.xml><?xml version="1.0" encoding="utf-8"?>
<calcChain xmlns="http://schemas.openxmlformats.org/spreadsheetml/2006/main">
  <c r="G40" i="2"/>
  <c r="G39" l="1"/>
  <c r="G37"/>
  <c r="G23"/>
  <c r="G16" i="1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7" i="2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1"/>
  <c r="G32"/>
  <c r="G33"/>
  <c r="G34"/>
  <c r="G35"/>
  <c r="G36"/>
  <c r="G38"/>
  <c r="G6"/>
  <c r="G6" i="1"/>
  <c r="G12" i="3"/>
  <c r="G11"/>
  <c r="G10"/>
  <c r="G60" i="1" l="1"/>
  <c r="G7" i="3"/>
  <c r="G8"/>
  <c r="G9"/>
  <c r="G6"/>
</calcChain>
</file>

<file path=xl/sharedStrings.xml><?xml version="1.0" encoding="utf-8"?>
<sst xmlns="http://schemas.openxmlformats.org/spreadsheetml/2006/main" count="397" uniqueCount="212">
  <si>
    <t>原材料物料用品采购计划申报表</t>
  </si>
  <si>
    <r>
      <t>1.</t>
    </r>
    <r>
      <rPr>
        <b/>
        <sz val="10"/>
        <color rgb="FF000000"/>
        <rFont val="宋体"/>
        <family val="3"/>
        <charset val="134"/>
      </rPr>
      <t>品名</t>
    </r>
  </si>
  <si>
    <r>
      <t>2.</t>
    </r>
    <r>
      <rPr>
        <b/>
        <sz val="10"/>
        <color rgb="FF000000"/>
        <rFont val="宋体"/>
        <family val="3"/>
        <charset val="134"/>
      </rPr>
      <t>规格</t>
    </r>
  </si>
  <si>
    <r>
      <t>3.</t>
    </r>
    <r>
      <rPr>
        <b/>
        <sz val="10"/>
        <color rgb="FF000000"/>
        <rFont val="宋体"/>
        <family val="3"/>
        <charset val="134"/>
      </rPr>
      <t>单位</t>
    </r>
  </si>
  <si>
    <r>
      <t>4.</t>
    </r>
    <r>
      <rPr>
        <b/>
        <sz val="10"/>
        <color rgb="FF000000"/>
        <rFont val="宋体"/>
        <family val="3"/>
        <charset val="134"/>
      </rPr>
      <t>库存数量</t>
    </r>
  </si>
  <si>
    <r>
      <t>5.</t>
    </r>
    <r>
      <rPr>
        <b/>
        <sz val="10"/>
        <color rgb="FF000000"/>
        <rFont val="宋体"/>
        <family val="3"/>
        <charset val="134"/>
      </rPr>
      <t>现计划采购</t>
    </r>
  </si>
  <si>
    <r>
      <t>5.4</t>
    </r>
    <r>
      <rPr>
        <b/>
        <sz val="10"/>
        <color rgb="FF000000"/>
        <rFont val="宋体"/>
        <family val="3"/>
        <charset val="134"/>
      </rPr>
      <t>用途</t>
    </r>
  </si>
  <si>
    <r>
      <t>5.1</t>
    </r>
    <r>
      <rPr>
        <b/>
        <sz val="10"/>
        <color rgb="FF000000"/>
        <rFont val="宋体"/>
        <family val="3"/>
        <charset val="134"/>
      </rPr>
      <t>数量</t>
    </r>
  </si>
  <si>
    <r>
      <t>5.2</t>
    </r>
    <r>
      <rPr>
        <b/>
        <sz val="10"/>
        <color rgb="FF000000"/>
        <rFont val="宋体"/>
        <family val="3"/>
        <charset val="134"/>
      </rPr>
      <t>单价</t>
    </r>
  </si>
  <si>
    <r>
      <t>5.3</t>
    </r>
    <r>
      <rPr>
        <b/>
        <sz val="10"/>
        <color rgb="FF000000"/>
        <rFont val="宋体"/>
        <family val="3"/>
        <charset val="134"/>
      </rPr>
      <t>金额</t>
    </r>
  </si>
  <si>
    <t>项目名称：寿光电厂项目</t>
    <phoneticPr fontId="1" type="noConversion"/>
  </si>
  <si>
    <t>心相印卷纸</t>
  </si>
  <si>
    <t>3层240段1提10卷</t>
  </si>
  <si>
    <t>卷</t>
  </si>
  <si>
    <t>黑大垃圾袋</t>
  </si>
  <si>
    <t>110*90mm</t>
  </si>
  <si>
    <t>个</t>
  </si>
  <si>
    <t>黑小垃圾袋</t>
  </si>
  <si>
    <t>32*53cm
36个/把</t>
  </si>
  <si>
    <t>把</t>
  </si>
  <si>
    <t>餐巾纸</t>
  </si>
  <si>
    <t>2层*40份/包 72包/箱</t>
  </si>
  <si>
    <t>箱</t>
  </si>
  <si>
    <t>白色小食品袋</t>
  </si>
  <si>
    <t>84消毒液</t>
  </si>
  <si>
    <t>518g</t>
  </si>
  <si>
    <t>瓶</t>
  </si>
  <si>
    <t>500g</t>
  </si>
  <si>
    <t>斤</t>
  </si>
  <si>
    <t>海明维擦手纸</t>
  </si>
  <si>
    <t>包</t>
  </si>
  <si>
    <t>洗衣粉</t>
  </si>
  <si>
    <t>245g</t>
  </si>
  <si>
    <t>袋</t>
  </si>
  <si>
    <t>心相印大盘卷纸</t>
  </si>
  <si>
    <t>蓝月亮洗手液</t>
  </si>
  <si>
    <t>立白洗洁精</t>
  </si>
  <si>
    <t>1.5kg</t>
  </si>
  <si>
    <t>桶</t>
  </si>
  <si>
    <t>洗碗巾</t>
  </si>
  <si>
    <t>5个/包</t>
  </si>
  <si>
    <t>蓝月亮洗衣液</t>
  </si>
  <si>
    <t>洁厕剂</t>
  </si>
  <si>
    <t>水垢剂</t>
  </si>
  <si>
    <t>抽纸芯</t>
  </si>
  <si>
    <t>钢丝球</t>
  </si>
  <si>
    <t>6个/包</t>
  </si>
  <si>
    <t>洗洁精</t>
  </si>
  <si>
    <t>50斤/桶</t>
  </si>
  <si>
    <t>合计</t>
    <phoneticPr fontId="1" type="noConversion"/>
  </si>
  <si>
    <t>用于保洁物耗（合同内）</t>
    <phoneticPr fontId="6" type="noConversion"/>
  </si>
  <si>
    <t>用于保洁物耗（代购）</t>
    <phoneticPr fontId="6" type="noConversion"/>
  </si>
  <si>
    <t>用于工程维修（合同内）</t>
    <phoneticPr fontId="1" type="noConversion"/>
  </si>
  <si>
    <t>用于工程维修（代购）</t>
    <phoneticPr fontId="1" type="noConversion"/>
  </si>
  <si>
    <t>一次性手套</t>
  </si>
  <si>
    <t>一次性帽子</t>
  </si>
  <si>
    <t>100个/包</t>
  </si>
  <si>
    <t>一次性口罩</t>
  </si>
  <si>
    <t>50个/盒</t>
  </si>
  <si>
    <t>盒</t>
  </si>
  <si>
    <r>
      <t>3</t>
    </r>
    <r>
      <rPr>
        <sz val="10"/>
        <rFont val="宋体"/>
        <charset val="134"/>
      </rPr>
      <t>kg</t>
    </r>
  </si>
  <si>
    <t>保鲜膜</t>
  </si>
  <si>
    <t>50cm</t>
  </si>
  <si>
    <t>A4纸</t>
    <phoneticPr fontId="5" type="noConversion"/>
  </si>
  <si>
    <t>8包/箱</t>
    <phoneticPr fontId="5" type="noConversion"/>
  </si>
  <si>
    <t>箱</t>
    <phoneticPr fontId="5" type="noConversion"/>
  </si>
  <si>
    <t>中性笔芯</t>
    <phoneticPr fontId="5" type="noConversion"/>
  </si>
  <si>
    <t>盒</t>
    <phoneticPr fontId="5" type="noConversion"/>
  </si>
  <si>
    <t>保管账本</t>
    <phoneticPr fontId="5" type="noConversion"/>
  </si>
  <si>
    <t>本</t>
    <phoneticPr fontId="5" type="noConversion"/>
  </si>
  <si>
    <t>中性笔</t>
    <phoneticPr fontId="5" type="noConversion"/>
  </si>
  <si>
    <t>30支/盒</t>
    <phoneticPr fontId="5" type="noConversion"/>
  </si>
  <si>
    <t>12支/盒</t>
    <phoneticPr fontId="5" type="noConversion"/>
  </si>
  <si>
    <t>安全出口牌</t>
  </si>
  <si>
    <t>275*4</t>
  </si>
  <si>
    <t>抽杆夹</t>
    <phoneticPr fontId="5" type="noConversion"/>
  </si>
  <si>
    <t>个</t>
    <phoneticPr fontId="5" type="noConversion"/>
  </si>
  <si>
    <t>口取纸</t>
    <phoneticPr fontId="5" type="noConversion"/>
  </si>
  <si>
    <t>包</t>
    <phoneticPr fontId="5" type="noConversion"/>
  </si>
  <si>
    <t>100张/包</t>
    <phoneticPr fontId="5" type="noConversion"/>
  </si>
  <si>
    <t>用于办公用品（项目自用）</t>
    <phoneticPr fontId="5" type="noConversion"/>
  </si>
  <si>
    <t>合计</t>
    <phoneticPr fontId="6" type="noConversion"/>
  </si>
  <si>
    <t>合计</t>
    <phoneticPr fontId="5" type="noConversion"/>
  </si>
  <si>
    <t>50/把</t>
  </si>
  <si>
    <t>一次性牙签</t>
    <phoneticPr fontId="11" type="noConversion"/>
  </si>
  <si>
    <t>包</t>
    <phoneticPr fontId="11" type="noConversion"/>
  </si>
  <si>
    <t>碧丽珠皮革清洁护理液</t>
    <phoneticPr fontId="11" type="noConversion"/>
  </si>
  <si>
    <t>瓶</t>
    <phoneticPr fontId="11" type="noConversion"/>
  </si>
  <si>
    <t>金纺柔顺剂</t>
    <phoneticPr fontId="11" type="noConversion"/>
  </si>
  <si>
    <t>桶</t>
    <phoneticPr fontId="11" type="noConversion"/>
  </si>
  <si>
    <t>100双/包</t>
    <phoneticPr fontId="11" type="noConversion"/>
  </si>
  <si>
    <t>舒肤佳沐浴露</t>
    <phoneticPr fontId="11" type="noConversion"/>
  </si>
  <si>
    <t>400g</t>
    <phoneticPr fontId="11" type="noConversion"/>
  </si>
  <si>
    <t>佳洁士牙膏</t>
    <phoneticPr fontId="11" type="noConversion"/>
  </si>
  <si>
    <t>140g</t>
    <phoneticPr fontId="11" type="noConversion"/>
  </si>
  <si>
    <t>支</t>
    <phoneticPr fontId="11" type="noConversion"/>
  </si>
  <si>
    <t>花香洗发水</t>
    <phoneticPr fontId="11" type="noConversion"/>
  </si>
  <si>
    <t>花香沐浴露</t>
    <phoneticPr fontId="11" type="noConversion"/>
  </si>
  <si>
    <t>洗漱套装</t>
    <phoneticPr fontId="11" type="noConversion"/>
  </si>
  <si>
    <t>套</t>
    <phoneticPr fontId="11" type="noConversion"/>
  </si>
  <si>
    <t>大食品袋</t>
    <phoneticPr fontId="11" type="noConversion"/>
  </si>
  <si>
    <r>
      <t>55*70cm</t>
    </r>
    <r>
      <rPr>
        <sz val="10"/>
        <rFont val="宋体"/>
        <charset val="134"/>
      </rPr>
      <t>40</t>
    </r>
    <r>
      <rPr>
        <sz val="10"/>
        <rFont val="宋体"/>
        <charset val="134"/>
      </rPr>
      <t>个/把</t>
    </r>
    <phoneticPr fontId="11" type="noConversion"/>
  </si>
  <si>
    <t>把</t>
    <phoneticPr fontId="11" type="noConversion"/>
  </si>
  <si>
    <t>筷子</t>
    <phoneticPr fontId="11" type="noConversion"/>
  </si>
  <si>
    <t>双</t>
    <phoneticPr fontId="11" type="noConversion"/>
  </si>
  <si>
    <t>一次性筷子</t>
    <phoneticPr fontId="11" type="noConversion"/>
  </si>
  <si>
    <r>
      <t>5</t>
    </r>
    <r>
      <rPr>
        <sz val="10"/>
        <rFont val="宋体"/>
        <charset val="134"/>
      </rPr>
      <t>0双/包</t>
    </r>
    <phoneticPr fontId="11" type="noConversion"/>
  </si>
  <si>
    <t>方垃圾桶</t>
    <phoneticPr fontId="11" type="noConversion"/>
  </si>
  <si>
    <t>个</t>
    <phoneticPr fontId="11" type="noConversion"/>
  </si>
  <si>
    <t>套扫</t>
    <phoneticPr fontId="11" type="noConversion"/>
  </si>
  <si>
    <t>拧转拖把</t>
    <phoneticPr fontId="11" type="noConversion"/>
  </si>
  <si>
    <t>木把拖把</t>
    <phoneticPr fontId="11" type="noConversion"/>
  </si>
  <si>
    <t>抹布</t>
    <phoneticPr fontId="11" type="noConversion"/>
  </si>
  <si>
    <t>块</t>
    <phoneticPr fontId="11" type="noConversion"/>
  </si>
  <si>
    <t>牙签盒</t>
    <phoneticPr fontId="11" type="noConversion"/>
  </si>
  <si>
    <t>打火机</t>
    <phoneticPr fontId="11" type="noConversion"/>
  </si>
  <si>
    <t>不粘钩</t>
    <phoneticPr fontId="11" type="noConversion"/>
  </si>
  <si>
    <t>粘鼠板</t>
    <phoneticPr fontId="11" type="noConversion"/>
  </si>
  <si>
    <r>
      <t>4</t>
    </r>
    <r>
      <rPr>
        <sz val="10"/>
        <rFont val="宋体"/>
        <charset val="134"/>
      </rPr>
      <t>0张/包</t>
    </r>
    <phoneticPr fontId="11" type="noConversion"/>
  </si>
  <si>
    <t>仿鹿皮布</t>
    <phoneticPr fontId="11" type="noConversion"/>
  </si>
  <si>
    <t>洗手液盒</t>
    <phoneticPr fontId="11" type="noConversion"/>
  </si>
  <si>
    <t>苍蝇药喷剂</t>
    <phoneticPr fontId="11" type="noConversion"/>
  </si>
  <si>
    <t>粘蝇条</t>
    <phoneticPr fontId="11" type="noConversion"/>
  </si>
  <si>
    <t>根</t>
    <phoneticPr fontId="11" type="noConversion"/>
  </si>
  <si>
    <t>苍蝇药</t>
    <phoneticPr fontId="11" type="noConversion"/>
  </si>
  <si>
    <t>蝇香</t>
    <phoneticPr fontId="11" type="noConversion"/>
  </si>
  <si>
    <r>
      <t>1</t>
    </r>
    <r>
      <rPr>
        <sz val="10"/>
        <rFont val="宋体"/>
        <charset val="134"/>
      </rPr>
      <t>2盘/盒</t>
    </r>
    <phoneticPr fontId="11" type="noConversion"/>
  </si>
  <si>
    <t>盒</t>
    <phoneticPr fontId="11" type="noConversion"/>
  </si>
  <si>
    <t>日光灯管</t>
    <phoneticPr fontId="11" type="noConversion"/>
  </si>
  <si>
    <t>18W</t>
    <phoneticPr fontId="11" type="noConversion"/>
  </si>
  <si>
    <t>门锁</t>
    <phoneticPr fontId="11" type="noConversion"/>
  </si>
  <si>
    <t>订制</t>
    <phoneticPr fontId="11" type="noConversion"/>
  </si>
  <si>
    <t>节能灯</t>
    <phoneticPr fontId="11" type="noConversion"/>
  </si>
  <si>
    <t>14W</t>
    <phoneticPr fontId="11" type="noConversion"/>
  </si>
  <si>
    <t>PVC管</t>
    <phoneticPr fontId="11" type="noConversion"/>
  </si>
  <si>
    <t>PVC胶</t>
    <phoneticPr fontId="11" type="noConversion"/>
  </si>
  <si>
    <r>
      <t>1</t>
    </r>
    <r>
      <rPr>
        <sz val="10"/>
        <rFont val="宋体"/>
        <charset val="134"/>
      </rPr>
      <t>00ml</t>
    </r>
    <phoneticPr fontId="11" type="noConversion"/>
  </si>
  <si>
    <t>窗户锁条</t>
    <phoneticPr fontId="11" type="noConversion"/>
  </si>
  <si>
    <t>乳胶漆</t>
    <phoneticPr fontId="11" type="noConversion"/>
  </si>
  <si>
    <t>白色</t>
    <phoneticPr fontId="11" type="noConversion"/>
  </si>
  <si>
    <t>油漆</t>
    <phoneticPr fontId="11" type="noConversion"/>
  </si>
  <si>
    <r>
      <t>1</t>
    </r>
    <r>
      <rPr>
        <sz val="10"/>
        <rFont val="宋体"/>
        <charset val="134"/>
      </rPr>
      <t>5kg</t>
    </r>
    <phoneticPr fontId="11" type="noConversion"/>
  </si>
  <si>
    <t>顶棚石膏板</t>
    <phoneticPr fontId="11" type="noConversion"/>
  </si>
  <si>
    <r>
      <t>5</t>
    </r>
    <r>
      <rPr>
        <sz val="10"/>
        <rFont val="宋体"/>
        <charset val="134"/>
      </rPr>
      <t>0*50</t>
    </r>
    <phoneticPr fontId="11" type="noConversion"/>
  </si>
  <si>
    <t>箱</t>
    <phoneticPr fontId="11" type="noConversion"/>
  </si>
  <si>
    <t>门锁芯</t>
    <phoneticPr fontId="11" type="noConversion"/>
  </si>
  <si>
    <t>定制</t>
    <phoneticPr fontId="11" type="noConversion"/>
  </si>
  <si>
    <t>防水电源</t>
    <phoneticPr fontId="11" type="noConversion"/>
  </si>
  <si>
    <t>安全出口牌</t>
    <phoneticPr fontId="11" type="noConversion"/>
  </si>
  <si>
    <t>单面</t>
    <phoneticPr fontId="11" type="noConversion"/>
  </si>
  <si>
    <t>双面</t>
    <phoneticPr fontId="11" type="noConversion"/>
  </si>
  <si>
    <t>角阀</t>
    <phoneticPr fontId="11" type="noConversion"/>
  </si>
  <si>
    <r>
      <rPr>
        <sz val="11"/>
        <color indexed="8"/>
        <rFont val="宋体"/>
        <charset val="134"/>
      </rPr>
      <t>Φ</t>
    </r>
    <r>
      <rPr>
        <sz val="11"/>
        <color theme="1"/>
        <rFont val="宋体"/>
        <family val="2"/>
        <charset val="134"/>
        <scheme val="minor"/>
      </rPr>
      <t>15</t>
    </r>
    <phoneticPr fontId="11" type="noConversion"/>
  </si>
  <si>
    <t>PPR内丝弯头</t>
    <phoneticPr fontId="11" type="noConversion"/>
  </si>
  <si>
    <t>Φ20*1/2</t>
    <phoneticPr fontId="11" type="noConversion"/>
  </si>
  <si>
    <t>LED浴霸照明</t>
    <phoneticPr fontId="11" type="noConversion"/>
  </si>
  <si>
    <t>8W</t>
    <phoneticPr fontId="11" type="noConversion"/>
  </si>
  <si>
    <t>马桶盖</t>
    <phoneticPr fontId="11" type="noConversion"/>
  </si>
  <si>
    <t>纱窗</t>
    <phoneticPr fontId="11" type="noConversion"/>
  </si>
  <si>
    <t>铝合金</t>
    <phoneticPr fontId="11" type="noConversion"/>
  </si>
  <si>
    <t>扇</t>
    <phoneticPr fontId="11" type="noConversion"/>
  </si>
  <si>
    <t>LED环形灯</t>
    <phoneticPr fontId="11" type="noConversion"/>
  </si>
  <si>
    <r>
      <t>2</t>
    </r>
    <r>
      <rPr>
        <sz val="10"/>
        <color indexed="8"/>
        <rFont val="宋体"/>
        <charset val="134"/>
      </rPr>
      <t>2W</t>
    </r>
    <phoneticPr fontId="11" type="noConversion"/>
  </si>
  <si>
    <r>
      <t>3</t>
    </r>
    <r>
      <rPr>
        <sz val="10"/>
        <color indexed="8"/>
        <rFont val="宋体"/>
        <charset val="134"/>
      </rPr>
      <t>2W</t>
    </r>
    <phoneticPr fontId="11" type="noConversion"/>
  </si>
  <si>
    <t>进水软管</t>
    <phoneticPr fontId="11" type="noConversion"/>
  </si>
  <si>
    <r>
      <t>1</t>
    </r>
    <r>
      <rPr>
        <sz val="10"/>
        <rFont val="宋体"/>
        <charset val="134"/>
      </rPr>
      <t>0</t>
    </r>
    <r>
      <rPr>
        <sz val="10"/>
        <rFont val="宋体"/>
        <charset val="134"/>
      </rPr>
      <t>00mm</t>
    </r>
    <phoneticPr fontId="11" type="noConversion"/>
  </si>
  <si>
    <t>高杆水龙头</t>
    <phoneticPr fontId="11" type="noConversion"/>
  </si>
  <si>
    <t>单水</t>
    <phoneticPr fontId="11" type="noConversion"/>
  </si>
  <si>
    <t>肯德基门锁</t>
    <phoneticPr fontId="11" type="noConversion"/>
  </si>
  <si>
    <t>铜质</t>
    <phoneticPr fontId="11" type="noConversion"/>
  </si>
  <si>
    <t>浴霸灯泡</t>
    <phoneticPr fontId="11" type="noConversion"/>
  </si>
  <si>
    <t>275W</t>
    <phoneticPr fontId="11" type="noConversion"/>
  </si>
  <si>
    <t>漏电保护器</t>
    <phoneticPr fontId="11" type="noConversion"/>
  </si>
  <si>
    <r>
      <t>3</t>
    </r>
    <r>
      <rPr>
        <sz val="10"/>
        <color indexed="8"/>
        <rFont val="宋体"/>
        <charset val="134"/>
      </rPr>
      <t>6</t>
    </r>
    <r>
      <rPr>
        <sz val="10"/>
        <color indexed="8"/>
        <rFont val="宋体"/>
        <charset val="134"/>
      </rPr>
      <t>0V*</t>
    </r>
    <r>
      <rPr>
        <sz val="10"/>
        <color indexed="8"/>
        <rFont val="宋体"/>
        <charset val="134"/>
      </rPr>
      <t>32</t>
    </r>
    <r>
      <rPr>
        <sz val="10"/>
        <color indexed="8"/>
        <rFont val="宋体"/>
        <charset val="134"/>
      </rPr>
      <t>A</t>
    </r>
    <phoneticPr fontId="11" type="noConversion"/>
  </si>
  <si>
    <t>PVC球阀</t>
    <phoneticPr fontId="11" type="noConversion"/>
  </si>
  <si>
    <r>
      <t>3</t>
    </r>
    <r>
      <rPr>
        <sz val="10"/>
        <color indexed="8"/>
        <rFont val="宋体"/>
        <charset val="134"/>
      </rPr>
      <t>2#</t>
    </r>
    <phoneticPr fontId="11" type="noConversion"/>
  </si>
  <si>
    <t>室内加热器（浴霸)</t>
    <phoneticPr fontId="11" type="noConversion"/>
  </si>
  <si>
    <t>锂电池</t>
    <phoneticPr fontId="11" type="noConversion"/>
  </si>
  <si>
    <t>3V</t>
    <phoneticPr fontId="11" type="noConversion"/>
  </si>
  <si>
    <t>插排</t>
    <phoneticPr fontId="11" type="noConversion"/>
  </si>
  <si>
    <t>公牛</t>
    <phoneticPr fontId="11" type="noConversion"/>
  </si>
  <si>
    <t>洗衣机主板</t>
    <phoneticPr fontId="11" type="noConversion"/>
  </si>
  <si>
    <t>QD50</t>
    <phoneticPr fontId="11" type="noConversion"/>
  </si>
  <si>
    <t>洗衣机电磁阀</t>
    <phoneticPr fontId="11" type="noConversion"/>
  </si>
  <si>
    <t>DCF</t>
    <phoneticPr fontId="11" type="noConversion"/>
  </si>
  <si>
    <t>木把拖把</t>
  </si>
  <si>
    <t>用于保洁物耗（项目自用）</t>
  </si>
  <si>
    <t>胶皮手套</t>
  </si>
  <si>
    <t>双</t>
  </si>
  <si>
    <t>玻璃刮</t>
  </si>
  <si>
    <t>线手套</t>
  </si>
  <si>
    <t>副</t>
  </si>
  <si>
    <t>厨师帽</t>
  </si>
  <si>
    <t>50个/包</t>
  </si>
  <si>
    <t>大透明胶带</t>
  </si>
  <si>
    <t>多300*2.4=720</t>
    <phoneticPr fontId="6" type="noConversion"/>
  </si>
  <si>
    <t>多30*10=300</t>
    <phoneticPr fontId="6" type="noConversion"/>
  </si>
  <si>
    <t>多10*21.9=219</t>
    <phoneticPr fontId="6" type="noConversion"/>
  </si>
  <si>
    <t>多15*56.9=853.5</t>
    <phoneticPr fontId="6" type="noConversion"/>
  </si>
  <si>
    <t>多100*5=500项目自购</t>
    <phoneticPr fontId="6" type="noConversion"/>
  </si>
  <si>
    <t>黄色标注:济南配送（金额15002）   绿色标注：项目自购（金额9024.5）    红色标注：不需采购（金额3607.9）</t>
    <phoneticPr fontId="6" type="noConversion"/>
  </si>
  <si>
    <t>多10箱*136=1360项目自购</t>
    <phoneticPr fontId="6" type="noConversion"/>
  </si>
  <si>
    <t>多=218</t>
    <phoneticPr fontId="6" type="noConversion"/>
  </si>
  <si>
    <t>多=270</t>
    <phoneticPr fontId="6" type="noConversion"/>
  </si>
  <si>
    <t>多=662.4</t>
    <phoneticPr fontId="6" type="noConversion"/>
  </si>
  <si>
    <t>多=50</t>
    <phoneticPr fontId="6" type="noConversion"/>
  </si>
  <si>
    <t>多=75</t>
    <phoneticPr fontId="6" type="noConversion"/>
  </si>
  <si>
    <t>多=240</t>
    <phoneticPr fontId="6" type="noConversion"/>
  </si>
  <si>
    <t>黄色标注:济南配送（金额4547）   绿色标注：项目自购（金额2297）    红色标注：不需采购（金额5513.5）</t>
    <phoneticPr fontId="6" type="noConversion"/>
  </si>
  <si>
    <t>多25*5.8=145项目自购</t>
    <phoneticPr fontId="1" type="noConversion"/>
  </si>
  <si>
    <t>多5*40=200项目自购</t>
    <phoneticPr fontId="1" type="noConversion"/>
  </si>
  <si>
    <t>多20*15=300项目自购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</si>
</sst>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"/>
  <sheetViews>
    <sheetView topLeftCell="A7" workbookViewId="0">
      <selection activeCell="J31" sqref="J31"/>
    </sheetView>
  </sheetViews>
  <sheetFormatPr defaultRowHeight="13.5"/>
  <cols>
    <col min="1" max="1" width="13.875" customWidth="1"/>
    <col min="2" max="2" width="17.125" customWidth="1"/>
    <col min="3" max="3" width="8" customWidth="1"/>
    <col min="8" max="8" width="20.5" customWidth="1"/>
    <col min="9" max="9" width="18.5" customWidth="1"/>
  </cols>
  <sheetData>
    <row r="1" spans="1:9">
      <c r="A1" s="36" t="s">
        <v>0</v>
      </c>
      <c r="B1" s="36"/>
      <c r="C1" s="36"/>
      <c r="D1" s="36"/>
      <c r="E1" s="36"/>
      <c r="F1" s="36"/>
      <c r="G1" s="36"/>
      <c r="H1" s="36"/>
    </row>
    <row r="2" spans="1:9">
      <c r="A2" s="36"/>
      <c r="B2" s="36"/>
      <c r="C2" s="36"/>
      <c r="D2" s="36"/>
      <c r="E2" s="36"/>
      <c r="F2" s="36"/>
      <c r="G2" s="36"/>
      <c r="H2" s="36"/>
    </row>
    <row r="3" spans="1:9">
      <c r="A3" s="37" t="s">
        <v>10</v>
      </c>
      <c r="B3" s="37"/>
      <c r="C3" s="37"/>
      <c r="D3" s="37"/>
      <c r="E3" s="37"/>
      <c r="F3" s="37"/>
      <c r="G3" s="37"/>
      <c r="H3" s="37"/>
    </row>
    <row r="4" spans="1:9">
      <c r="A4" s="38" t="s">
        <v>1</v>
      </c>
      <c r="B4" s="38" t="s">
        <v>2</v>
      </c>
      <c r="C4" s="38" t="s">
        <v>3</v>
      </c>
      <c r="D4" s="38" t="s">
        <v>4</v>
      </c>
      <c r="E4" s="38" t="s">
        <v>5</v>
      </c>
      <c r="F4" s="38"/>
      <c r="G4" s="38"/>
      <c r="H4" s="38" t="s">
        <v>6</v>
      </c>
    </row>
    <row r="5" spans="1:9">
      <c r="A5" s="38"/>
      <c r="B5" s="38"/>
      <c r="C5" s="38"/>
      <c r="D5" s="38"/>
      <c r="E5" s="1" t="s">
        <v>7</v>
      </c>
      <c r="F5" s="1" t="s">
        <v>8</v>
      </c>
      <c r="G5" s="1" t="s">
        <v>9</v>
      </c>
      <c r="H5" s="38"/>
    </row>
    <row r="6" spans="1:9" ht="18" customHeight="1">
      <c r="A6" s="10" t="s">
        <v>11</v>
      </c>
      <c r="B6" s="11" t="s">
        <v>12</v>
      </c>
      <c r="C6" s="10" t="s">
        <v>13</v>
      </c>
      <c r="D6" s="10">
        <v>130</v>
      </c>
      <c r="E6" s="10">
        <v>1500</v>
      </c>
      <c r="F6" s="10">
        <v>2.4</v>
      </c>
      <c r="G6" s="12">
        <f>E6*F6</f>
        <v>3600</v>
      </c>
      <c r="H6" s="13" t="s">
        <v>50</v>
      </c>
      <c r="I6" t="s">
        <v>195</v>
      </c>
    </row>
    <row r="7" spans="1:9" ht="18" customHeight="1">
      <c r="A7" s="14" t="s">
        <v>14</v>
      </c>
      <c r="B7" s="15" t="s">
        <v>15</v>
      </c>
      <c r="C7" s="14" t="s">
        <v>16</v>
      </c>
      <c r="D7" s="10">
        <v>50</v>
      </c>
      <c r="E7" s="14">
        <v>600</v>
      </c>
      <c r="F7" s="14">
        <v>0.4</v>
      </c>
      <c r="G7" s="12">
        <f t="shared" ref="G7:G59" si="0">E7*F7</f>
        <v>240</v>
      </c>
      <c r="H7" s="13" t="s">
        <v>50</v>
      </c>
    </row>
    <row r="8" spans="1:9" ht="28.5" customHeight="1">
      <c r="A8" s="11" t="s">
        <v>17</v>
      </c>
      <c r="B8" s="11" t="s">
        <v>18</v>
      </c>
      <c r="C8" s="11" t="s">
        <v>19</v>
      </c>
      <c r="D8" s="10">
        <v>30</v>
      </c>
      <c r="E8" s="11">
        <v>400</v>
      </c>
      <c r="F8" s="11">
        <v>1.4</v>
      </c>
      <c r="G8" s="12">
        <f t="shared" si="0"/>
        <v>560</v>
      </c>
      <c r="H8" s="13" t="s">
        <v>50</v>
      </c>
    </row>
    <row r="9" spans="1:9" ht="18" customHeight="1">
      <c r="A9" s="16" t="s">
        <v>20</v>
      </c>
      <c r="B9" s="17" t="s">
        <v>21</v>
      </c>
      <c r="C9" s="16" t="s">
        <v>22</v>
      </c>
      <c r="D9" s="10">
        <v>0</v>
      </c>
      <c r="E9" s="16">
        <v>22</v>
      </c>
      <c r="F9" s="16">
        <v>136</v>
      </c>
      <c r="G9" s="12">
        <f t="shared" si="0"/>
        <v>2992</v>
      </c>
      <c r="H9" s="13" t="s">
        <v>50</v>
      </c>
      <c r="I9" t="s">
        <v>201</v>
      </c>
    </row>
    <row r="10" spans="1:9" ht="18" customHeight="1">
      <c r="A10" s="10" t="s">
        <v>23</v>
      </c>
      <c r="B10" s="10" t="s">
        <v>83</v>
      </c>
      <c r="C10" s="10" t="s">
        <v>19</v>
      </c>
      <c r="D10" s="10">
        <v>30</v>
      </c>
      <c r="E10" s="10">
        <v>300</v>
      </c>
      <c r="F10" s="10">
        <v>2.5</v>
      </c>
      <c r="G10" s="12">
        <f t="shared" si="0"/>
        <v>750</v>
      </c>
      <c r="H10" s="13" t="s">
        <v>50</v>
      </c>
    </row>
    <row r="11" spans="1:9" ht="18" customHeight="1">
      <c r="A11" s="10" t="s">
        <v>24</v>
      </c>
      <c r="B11" s="10" t="s">
        <v>25</v>
      </c>
      <c r="C11" s="10" t="s">
        <v>26</v>
      </c>
      <c r="D11" s="10">
        <v>30</v>
      </c>
      <c r="E11" s="10">
        <v>180</v>
      </c>
      <c r="F11" s="10">
        <v>2.5</v>
      </c>
      <c r="G11" s="12">
        <f t="shared" si="0"/>
        <v>450</v>
      </c>
      <c r="H11" s="13" t="s">
        <v>50</v>
      </c>
    </row>
    <row r="12" spans="1:9" ht="18" customHeight="1">
      <c r="A12" s="10" t="s">
        <v>84</v>
      </c>
      <c r="B12" s="10"/>
      <c r="C12" s="10" t="s">
        <v>85</v>
      </c>
      <c r="D12" s="10">
        <v>0</v>
      </c>
      <c r="E12" s="10">
        <v>50</v>
      </c>
      <c r="F12" s="10">
        <v>3</v>
      </c>
      <c r="G12" s="12">
        <f t="shared" si="0"/>
        <v>150</v>
      </c>
      <c r="H12" s="13" t="s">
        <v>50</v>
      </c>
    </row>
    <row r="13" spans="1:9" ht="18" customHeight="1">
      <c r="A13" s="10" t="s">
        <v>29</v>
      </c>
      <c r="B13" s="10"/>
      <c r="C13" s="10" t="s">
        <v>30</v>
      </c>
      <c r="D13" s="10">
        <v>0</v>
      </c>
      <c r="E13" s="10">
        <v>320</v>
      </c>
      <c r="F13" s="10">
        <v>5</v>
      </c>
      <c r="G13" s="12">
        <f t="shared" si="0"/>
        <v>1600</v>
      </c>
      <c r="H13" s="13" t="s">
        <v>50</v>
      </c>
      <c r="I13" t="s">
        <v>199</v>
      </c>
    </row>
    <row r="14" spans="1:9" ht="18" customHeight="1">
      <c r="A14" s="10" t="s">
        <v>31</v>
      </c>
      <c r="B14" s="10" t="s">
        <v>32</v>
      </c>
      <c r="C14" s="10" t="s">
        <v>33</v>
      </c>
      <c r="D14" s="10">
        <v>20</v>
      </c>
      <c r="E14" s="10">
        <v>200</v>
      </c>
      <c r="F14" s="10">
        <v>3.75</v>
      </c>
      <c r="G14" s="12">
        <f t="shared" si="0"/>
        <v>750</v>
      </c>
      <c r="H14" s="13" t="s">
        <v>50</v>
      </c>
    </row>
    <row r="15" spans="1:9" ht="18" customHeight="1">
      <c r="A15" s="10" t="s">
        <v>34</v>
      </c>
      <c r="B15" s="10"/>
      <c r="C15" s="10" t="s">
        <v>13</v>
      </c>
      <c r="D15" s="10">
        <v>24</v>
      </c>
      <c r="E15" s="10">
        <v>150</v>
      </c>
      <c r="F15" s="10">
        <v>10</v>
      </c>
      <c r="G15" s="12">
        <f t="shared" si="0"/>
        <v>1500</v>
      </c>
      <c r="H15" s="13" t="s">
        <v>50</v>
      </c>
      <c r="I15" t="s">
        <v>196</v>
      </c>
    </row>
    <row r="16" spans="1:9" ht="18" customHeight="1">
      <c r="A16" s="10" t="s">
        <v>35</v>
      </c>
      <c r="B16" s="10" t="s">
        <v>27</v>
      </c>
      <c r="C16" s="10" t="s">
        <v>26</v>
      </c>
      <c r="D16" s="10">
        <v>5</v>
      </c>
      <c r="E16" s="10">
        <v>24</v>
      </c>
      <c r="F16" s="10">
        <v>12</v>
      </c>
      <c r="G16" s="12">
        <f t="shared" si="0"/>
        <v>288</v>
      </c>
      <c r="H16" s="13" t="s">
        <v>50</v>
      </c>
    </row>
    <row r="17" spans="1:9" ht="23.25" customHeight="1">
      <c r="A17" s="21" t="s">
        <v>86</v>
      </c>
      <c r="B17" s="22"/>
      <c r="C17" s="22" t="s">
        <v>87</v>
      </c>
      <c r="D17" s="23">
        <v>3</v>
      </c>
      <c r="E17" s="22">
        <v>10</v>
      </c>
      <c r="F17" s="22">
        <v>21.8</v>
      </c>
      <c r="G17" s="24">
        <f t="shared" si="0"/>
        <v>218</v>
      </c>
      <c r="H17" s="25" t="s">
        <v>50</v>
      </c>
      <c r="I17" t="s">
        <v>202</v>
      </c>
    </row>
    <row r="18" spans="1:9" ht="18" customHeight="1">
      <c r="A18" s="22" t="s">
        <v>88</v>
      </c>
      <c r="B18" s="22"/>
      <c r="C18" s="22" t="s">
        <v>89</v>
      </c>
      <c r="D18" s="23">
        <v>0</v>
      </c>
      <c r="E18" s="22">
        <v>20</v>
      </c>
      <c r="F18" s="22">
        <v>13.5</v>
      </c>
      <c r="G18" s="24">
        <f t="shared" si="0"/>
        <v>270</v>
      </c>
      <c r="H18" s="25" t="s">
        <v>50</v>
      </c>
      <c r="I18" t="s">
        <v>203</v>
      </c>
    </row>
    <row r="19" spans="1:9" ht="18" customHeight="1">
      <c r="A19" s="10" t="s">
        <v>36</v>
      </c>
      <c r="B19" s="10" t="s">
        <v>37</v>
      </c>
      <c r="C19" s="10" t="s">
        <v>38</v>
      </c>
      <c r="D19" s="10">
        <v>0</v>
      </c>
      <c r="E19" s="10">
        <v>40</v>
      </c>
      <c r="F19" s="10">
        <v>12</v>
      </c>
      <c r="G19" s="12">
        <f t="shared" si="0"/>
        <v>480</v>
      </c>
      <c r="H19" s="12" t="s">
        <v>51</v>
      </c>
    </row>
    <row r="20" spans="1:9" ht="18" customHeight="1">
      <c r="A20" s="10" t="s">
        <v>54</v>
      </c>
      <c r="B20" s="10" t="s">
        <v>90</v>
      </c>
      <c r="C20" s="10" t="s">
        <v>30</v>
      </c>
      <c r="D20" s="10">
        <v>0</v>
      </c>
      <c r="E20" s="10">
        <v>14</v>
      </c>
      <c r="F20" s="10">
        <v>5</v>
      </c>
      <c r="G20" s="12">
        <f t="shared" si="0"/>
        <v>70</v>
      </c>
      <c r="H20" s="12" t="s">
        <v>51</v>
      </c>
    </row>
    <row r="21" spans="1:9" ht="18" customHeight="1">
      <c r="A21" s="10" t="s">
        <v>39</v>
      </c>
      <c r="B21" s="10" t="s">
        <v>40</v>
      </c>
      <c r="C21" s="10" t="s">
        <v>30</v>
      </c>
      <c r="D21" s="10">
        <v>5</v>
      </c>
      <c r="E21" s="10">
        <v>20</v>
      </c>
      <c r="F21" s="10">
        <v>5</v>
      </c>
      <c r="G21" s="12">
        <f t="shared" si="0"/>
        <v>100</v>
      </c>
      <c r="H21" s="12" t="s">
        <v>51</v>
      </c>
    </row>
    <row r="22" spans="1:9" ht="18" customHeight="1">
      <c r="A22" s="10" t="s">
        <v>55</v>
      </c>
      <c r="B22" s="10" t="s">
        <v>56</v>
      </c>
      <c r="C22" s="10" t="s">
        <v>30</v>
      </c>
      <c r="D22" s="10">
        <v>5</v>
      </c>
      <c r="E22" s="10">
        <v>10</v>
      </c>
      <c r="F22" s="10">
        <v>8</v>
      </c>
      <c r="G22" s="12">
        <f t="shared" si="0"/>
        <v>80</v>
      </c>
      <c r="H22" s="12" t="s">
        <v>51</v>
      </c>
    </row>
    <row r="23" spans="1:9" ht="18" customHeight="1">
      <c r="A23" s="10" t="s">
        <v>57</v>
      </c>
      <c r="B23" s="10" t="s">
        <v>58</v>
      </c>
      <c r="C23" s="10" t="s">
        <v>59</v>
      </c>
      <c r="D23" s="10">
        <v>5</v>
      </c>
      <c r="E23" s="10">
        <v>20</v>
      </c>
      <c r="F23" s="10">
        <v>5</v>
      </c>
      <c r="G23" s="12">
        <f t="shared" si="0"/>
        <v>100</v>
      </c>
      <c r="H23" s="12" t="s">
        <v>51</v>
      </c>
    </row>
    <row r="24" spans="1:9" ht="18" customHeight="1">
      <c r="A24" s="26" t="s">
        <v>91</v>
      </c>
      <c r="B24" s="26" t="s">
        <v>92</v>
      </c>
      <c r="C24" s="26" t="s">
        <v>87</v>
      </c>
      <c r="D24" s="26">
        <v>2</v>
      </c>
      <c r="E24" s="26">
        <v>20</v>
      </c>
      <c r="F24" s="26">
        <v>21.9</v>
      </c>
      <c r="G24" s="27">
        <f t="shared" si="0"/>
        <v>438</v>
      </c>
      <c r="H24" s="27" t="s">
        <v>51</v>
      </c>
      <c r="I24" t="s">
        <v>197</v>
      </c>
    </row>
    <row r="25" spans="1:9" ht="18" customHeight="1">
      <c r="A25" s="26" t="s">
        <v>41</v>
      </c>
      <c r="B25" s="26" t="s">
        <v>60</v>
      </c>
      <c r="C25" s="26" t="s">
        <v>38</v>
      </c>
      <c r="D25" s="26">
        <v>5</v>
      </c>
      <c r="E25" s="26">
        <v>20</v>
      </c>
      <c r="F25" s="26">
        <v>56.9</v>
      </c>
      <c r="G25" s="27">
        <f t="shared" si="0"/>
        <v>1138</v>
      </c>
      <c r="H25" s="27" t="s">
        <v>51</v>
      </c>
      <c r="I25" t="s">
        <v>198</v>
      </c>
    </row>
    <row r="26" spans="1:9" ht="18" customHeight="1">
      <c r="A26" s="26" t="s">
        <v>93</v>
      </c>
      <c r="B26" s="26" t="s">
        <v>94</v>
      </c>
      <c r="C26" s="26" t="s">
        <v>95</v>
      </c>
      <c r="D26" s="26">
        <v>3</v>
      </c>
      <c r="E26" s="26">
        <v>10</v>
      </c>
      <c r="F26" s="26">
        <v>10.9</v>
      </c>
      <c r="G26" s="27">
        <f t="shared" si="0"/>
        <v>109</v>
      </c>
      <c r="H26" s="27" t="s">
        <v>51</v>
      </c>
    </row>
    <row r="27" spans="1:9" ht="18" customHeight="1">
      <c r="A27" s="26" t="s">
        <v>96</v>
      </c>
      <c r="B27" s="26" t="s">
        <v>92</v>
      </c>
      <c r="C27" s="26" t="s">
        <v>87</v>
      </c>
      <c r="D27" s="26">
        <v>0</v>
      </c>
      <c r="E27" s="26">
        <v>20</v>
      </c>
      <c r="F27" s="26">
        <v>35.799999999999997</v>
      </c>
      <c r="G27" s="27">
        <f t="shared" si="0"/>
        <v>716</v>
      </c>
      <c r="H27" s="27" t="s">
        <v>51</v>
      </c>
    </row>
    <row r="28" spans="1:9" ht="18" customHeight="1">
      <c r="A28" s="26" t="s">
        <v>97</v>
      </c>
      <c r="B28" s="26" t="s">
        <v>92</v>
      </c>
      <c r="C28" s="26" t="s">
        <v>87</v>
      </c>
      <c r="D28" s="26">
        <v>0</v>
      </c>
      <c r="E28" s="26">
        <v>20</v>
      </c>
      <c r="F28" s="26">
        <v>35.799999999999997</v>
      </c>
      <c r="G28" s="27">
        <f t="shared" si="0"/>
        <v>716</v>
      </c>
      <c r="H28" s="27" t="s">
        <v>51</v>
      </c>
    </row>
    <row r="29" spans="1:9" ht="18" customHeight="1">
      <c r="A29" s="26" t="s">
        <v>98</v>
      </c>
      <c r="B29" s="26"/>
      <c r="C29" s="26" t="s">
        <v>99</v>
      </c>
      <c r="D29" s="26">
        <v>0</v>
      </c>
      <c r="E29" s="26">
        <v>100</v>
      </c>
      <c r="F29" s="26">
        <v>28</v>
      </c>
      <c r="G29" s="27">
        <f t="shared" si="0"/>
        <v>2800</v>
      </c>
      <c r="H29" s="27" t="s">
        <v>51</v>
      </c>
    </row>
    <row r="30" spans="1:9" ht="18" customHeight="1">
      <c r="A30" s="10" t="s">
        <v>42</v>
      </c>
      <c r="B30" s="10" t="s">
        <v>25</v>
      </c>
      <c r="C30" s="10" t="s">
        <v>26</v>
      </c>
      <c r="D30" s="10">
        <v>30</v>
      </c>
      <c r="E30" s="10">
        <v>60</v>
      </c>
      <c r="F30" s="10">
        <v>5.7</v>
      </c>
      <c r="G30" s="12">
        <f t="shared" si="0"/>
        <v>342</v>
      </c>
      <c r="H30" s="12" t="s">
        <v>51</v>
      </c>
    </row>
    <row r="31" spans="1:9" ht="18" customHeight="1">
      <c r="A31" s="10" t="s">
        <v>43</v>
      </c>
      <c r="B31" s="10" t="s">
        <v>27</v>
      </c>
      <c r="C31" s="10" t="s">
        <v>26</v>
      </c>
      <c r="D31" s="10">
        <v>10</v>
      </c>
      <c r="E31" s="10">
        <v>30</v>
      </c>
      <c r="F31" s="10">
        <v>5</v>
      </c>
      <c r="G31" s="12">
        <f t="shared" si="0"/>
        <v>150</v>
      </c>
      <c r="H31" s="12" t="s">
        <v>51</v>
      </c>
    </row>
    <row r="32" spans="1:9" ht="18" customHeight="1">
      <c r="A32" s="10" t="s">
        <v>44</v>
      </c>
      <c r="B32" s="10"/>
      <c r="C32" s="10" t="s">
        <v>30</v>
      </c>
      <c r="D32" s="10">
        <v>30</v>
      </c>
      <c r="E32" s="10">
        <v>100</v>
      </c>
      <c r="F32" s="10">
        <v>2.8</v>
      </c>
      <c r="G32" s="12">
        <f t="shared" si="0"/>
        <v>280</v>
      </c>
      <c r="H32" s="12" t="s">
        <v>51</v>
      </c>
    </row>
    <row r="33" spans="1:8" ht="18" customHeight="1">
      <c r="A33" s="10" t="s">
        <v>45</v>
      </c>
      <c r="B33" s="10" t="s">
        <v>46</v>
      </c>
      <c r="C33" s="10" t="s">
        <v>30</v>
      </c>
      <c r="D33" s="10">
        <v>10</v>
      </c>
      <c r="E33" s="10">
        <v>20</v>
      </c>
      <c r="F33" s="10">
        <v>5</v>
      </c>
      <c r="G33" s="12">
        <f t="shared" si="0"/>
        <v>100</v>
      </c>
      <c r="H33" s="12" t="s">
        <v>51</v>
      </c>
    </row>
    <row r="34" spans="1:8" ht="18" customHeight="1">
      <c r="A34" s="10" t="s">
        <v>61</v>
      </c>
      <c r="B34" s="10" t="s">
        <v>62</v>
      </c>
      <c r="C34" s="10" t="s">
        <v>13</v>
      </c>
      <c r="D34" s="10">
        <v>3</v>
      </c>
      <c r="E34" s="10">
        <v>5</v>
      </c>
      <c r="F34" s="10">
        <v>65</v>
      </c>
      <c r="G34" s="12">
        <f t="shared" si="0"/>
        <v>325</v>
      </c>
      <c r="H34" s="12" t="s">
        <v>51</v>
      </c>
    </row>
    <row r="35" spans="1:8" ht="18" customHeight="1">
      <c r="A35" s="10" t="s">
        <v>100</v>
      </c>
      <c r="B35" s="11" t="s">
        <v>101</v>
      </c>
      <c r="C35" s="10" t="s">
        <v>102</v>
      </c>
      <c r="D35" s="10">
        <v>0</v>
      </c>
      <c r="E35" s="10">
        <v>12</v>
      </c>
      <c r="F35" s="10">
        <v>8</v>
      </c>
      <c r="G35" s="12">
        <f t="shared" si="0"/>
        <v>96</v>
      </c>
      <c r="H35" s="12" t="s">
        <v>51</v>
      </c>
    </row>
    <row r="36" spans="1:8" ht="18" customHeight="1">
      <c r="A36" s="26" t="s">
        <v>103</v>
      </c>
      <c r="B36" s="30"/>
      <c r="C36" s="26" t="s">
        <v>104</v>
      </c>
      <c r="D36" s="26">
        <v>0</v>
      </c>
      <c r="E36" s="26">
        <v>500</v>
      </c>
      <c r="F36" s="26">
        <v>1.2</v>
      </c>
      <c r="G36" s="27">
        <f t="shared" si="0"/>
        <v>600</v>
      </c>
      <c r="H36" s="27" t="s">
        <v>51</v>
      </c>
    </row>
    <row r="37" spans="1:8" ht="18" customHeight="1">
      <c r="A37" s="26" t="s">
        <v>105</v>
      </c>
      <c r="B37" s="30" t="s">
        <v>106</v>
      </c>
      <c r="C37" s="26" t="s">
        <v>85</v>
      </c>
      <c r="D37" s="26">
        <v>0</v>
      </c>
      <c r="E37" s="26">
        <v>100</v>
      </c>
      <c r="F37" s="26">
        <v>4</v>
      </c>
      <c r="G37" s="27">
        <f t="shared" si="0"/>
        <v>400</v>
      </c>
      <c r="H37" s="27" t="s">
        <v>51</v>
      </c>
    </row>
    <row r="38" spans="1:8" ht="18" customHeight="1">
      <c r="A38" s="10" t="s">
        <v>107</v>
      </c>
      <c r="B38" s="10"/>
      <c r="C38" s="10" t="s">
        <v>108</v>
      </c>
      <c r="D38" s="10">
        <v>0</v>
      </c>
      <c r="E38" s="10">
        <v>10</v>
      </c>
      <c r="F38" s="10">
        <v>23</v>
      </c>
      <c r="G38" s="12">
        <f t="shared" si="0"/>
        <v>230</v>
      </c>
      <c r="H38" s="12" t="s">
        <v>51</v>
      </c>
    </row>
    <row r="39" spans="1:8" ht="18" customHeight="1">
      <c r="A39" s="10" t="s">
        <v>109</v>
      </c>
      <c r="B39" s="11"/>
      <c r="C39" s="10" t="s">
        <v>99</v>
      </c>
      <c r="D39" s="10">
        <v>1</v>
      </c>
      <c r="E39" s="10">
        <v>10</v>
      </c>
      <c r="F39" s="10">
        <v>30</v>
      </c>
      <c r="G39" s="12">
        <f t="shared" si="0"/>
        <v>300</v>
      </c>
      <c r="H39" s="12" t="s">
        <v>51</v>
      </c>
    </row>
    <row r="40" spans="1:8" ht="18" customHeight="1">
      <c r="A40" s="10" t="s">
        <v>110</v>
      </c>
      <c r="B40" s="11"/>
      <c r="C40" s="10" t="s">
        <v>102</v>
      </c>
      <c r="D40" s="10">
        <v>2</v>
      </c>
      <c r="E40" s="10">
        <v>10</v>
      </c>
      <c r="F40" s="10">
        <v>39</v>
      </c>
      <c r="G40" s="12">
        <f t="shared" si="0"/>
        <v>390</v>
      </c>
      <c r="H40" s="12" t="s">
        <v>51</v>
      </c>
    </row>
    <row r="41" spans="1:8" ht="18" customHeight="1">
      <c r="A41" s="10" t="s">
        <v>111</v>
      </c>
      <c r="B41" s="11"/>
      <c r="C41" s="10" t="s">
        <v>102</v>
      </c>
      <c r="D41" s="10">
        <v>0</v>
      </c>
      <c r="E41" s="10">
        <v>10</v>
      </c>
      <c r="F41" s="10">
        <v>13</v>
      </c>
      <c r="G41" s="12">
        <f t="shared" si="0"/>
        <v>130</v>
      </c>
      <c r="H41" s="12" t="s">
        <v>51</v>
      </c>
    </row>
    <row r="42" spans="1:8" ht="18" customHeight="1">
      <c r="A42" s="10" t="s">
        <v>112</v>
      </c>
      <c r="B42" s="11"/>
      <c r="C42" s="10" t="s">
        <v>113</v>
      </c>
      <c r="D42" s="10">
        <v>0</v>
      </c>
      <c r="E42" s="10">
        <v>20</v>
      </c>
      <c r="F42" s="10">
        <v>5</v>
      </c>
      <c r="G42" s="12">
        <f t="shared" si="0"/>
        <v>100</v>
      </c>
      <c r="H42" s="12" t="s">
        <v>51</v>
      </c>
    </row>
    <row r="43" spans="1:8" ht="18" customHeight="1">
      <c r="A43" s="10" t="s">
        <v>114</v>
      </c>
      <c r="B43" s="11"/>
      <c r="C43" s="10" t="s">
        <v>108</v>
      </c>
      <c r="D43" s="10">
        <v>0</v>
      </c>
      <c r="E43" s="10">
        <v>20</v>
      </c>
      <c r="F43" s="10">
        <v>5</v>
      </c>
      <c r="G43" s="12">
        <f t="shared" si="0"/>
        <v>100</v>
      </c>
      <c r="H43" s="12" t="s">
        <v>51</v>
      </c>
    </row>
    <row r="44" spans="1:8" ht="18" customHeight="1">
      <c r="A44" s="10" t="s">
        <v>115</v>
      </c>
      <c r="B44" s="11"/>
      <c r="C44" s="10" t="s">
        <v>108</v>
      </c>
      <c r="D44" s="10">
        <v>0</v>
      </c>
      <c r="E44" s="10">
        <v>100</v>
      </c>
      <c r="F44" s="10">
        <v>1</v>
      </c>
      <c r="G44" s="12">
        <f t="shared" si="0"/>
        <v>100</v>
      </c>
      <c r="H44" s="12" t="s">
        <v>51</v>
      </c>
    </row>
    <row r="45" spans="1:8" ht="18" customHeight="1">
      <c r="A45" s="10" t="s">
        <v>116</v>
      </c>
      <c r="B45" s="11"/>
      <c r="C45" s="10" t="s">
        <v>108</v>
      </c>
      <c r="D45" s="10">
        <v>0</v>
      </c>
      <c r="E45" s="10">
        <v>20</v>
      </c>
      <c r="F45" s="10">
        <v>2</v>
      </c>
      <c r="G45" s="12">
        <f t="shared" si="0"/>
        <v>40</v>
      </c>
      <c r="H45" s="12" t="s">
        <v>51</v>
      </c>
    </row>
    <row r="46" spans="1:8" ht="18" customHeight="1">
      <c r="A46" s="26" t="s">
        <v>117</v>
      </c>
      <c r="B46" s="30" t="s">
        <v>118</v>
      </c>
      <c r="C46" s="26" t="s">
        <v>85</v>
      </c>
      <c r="D46" s="26">
        <v>0</v>
      </c>
      <c r="E46" s="26">
        <v>15</v>
      </c>
      <c r="F46" s="26">
        <v>75</v>
      </c>
      <c r="G46" s="27">
        <f t="shared" si="0"/>
        <v>1125</v>
      </c>
      <c r="H46" s="27" t="s">
        <v>51</v>
      </c>
    </row>
    <row r="47" spans="1:8" ht="18" customHeight="1">
      <c r="A47" s="10" t="s">
        <v>119</v>
      </c>
      <c r="B47" s="11"/>
      <c r="C47" s="10" t="s">
        <v>113</v>
      </c>
      <c r="D47" s="10">
        <v>0</v>
      </c>
      <c r="E47" s="10">
        <v>10</v>
      </c>
      <c r="F47" s="10">
        <v>19.899999999999999</v>
      </c>
      <c r="G47" s="12">
        <f t="shared" si="0"/>
        <v>199</v>
      </c>
      <c r="H47" s="12" t="s">
        <v>51</v>
      </c>
    </row>
    <row r="48" spans="1:8" ht="18" customHeight="1">
      <c r="A48" s="26" t="s">
        <v>120</v>
      </c>
      <c r="B48" s="30"/>
      <c r="C48" s="26" t="s">
        <v>108</v>
      </c>
      <c r="D48" s="26">
        <v>0</v>
      </c>
      <c r="E48" s="26">
        <v>3</v>
      </c>
      <c r="F48" s="26">
        <v>65</v>
      </c>
      <c r="G48" s="27">
        <f t="shared" si="0"/>
        <v>195</v>
      </c>
      <c r="H48" s="27" t="s">
        <v>51</v>
      </c>
    </row>
    <row r="49" spans="1:9" ht="18" customHeight="1">
      <c r="A49" s="10" t="s">
        <v>47</v>
      </c>
      <c r="B49" s="10" t="s">
        <v>48</v>
      </c>
      <c r="C49" s="10" t="s">
        <v>28</v>
      </c>
      <c r="D49" s="10">
        <v>0</v>
      </c>
      <c r="E49" s="10">
        <v>200</v>
      </c>
      <c r="F49" s="10">
        <v>1.5</v>
      </c>
      <c r="G49" s="12">
        <f t="shared" si="0"/>
        <v>300</v>
      </c>
      <c r="H49" s="12" t="s">
        <v>51</v>
      </c>
    </row>
    <row r="50" spans="1:9" ht="18" customHeight="1">
      <c r="A50" s="18" t="s">
        <v>121</v>
      </c>
      <c r="B50" s="18"/>
      <c r="C50" s="18" t="s">
        <v>87</v>
      </c>
      <c r="D50" s="18">
        <v>0</v>
      </c>
      <c r="E50" s="18">
        <v>48</v>
      </c>
      <c r="F50" s="18">
        <v>13.8</v>
      </c>
      <c r="G50" s="19">
        <f t="shared" si="0"/>
        <v>662.40000000000009</v>
      </c>
      <c r="H50" s="19" t="s">
        <v>51</v>
      </c>
      <c r="I50" t="s">
        <v>204</v>
      </c>
    </row>
    <row r="51" spans="1:9" ht="18" customHeight="1">
      <c r="A51" s="18" t="s">
        <v>122</v>
      </c>
      <c r="B51" s="18"/>
      <c r="C51" s="18" t="s">
        <v>123</v>
      </c>
      <c r="D51" s="18">
        <v>0</v>
      </c>
      <c r="E51" s="18">
        <v>50</v>
      </c>
      <c r="F51" s="18">
        <v>1</v>
      </c>
      <c r="G51" s="19">
        <f t="shared" si="0"/>
        <v>50</v>
      </c>
      <c r="H51" s="19" t="s">
        <v>51</v>
      </c>
      <c r="I51" t="s">
        <v>205</v>
      </c>
    </row>
    <row r="52" spans="1:9" ht="18" customHeight="1">
      <c r="A52" s="18" t="s">
        <v>124</v>
      </c>
      <c r="B52" s="18"/>
      <c r="C52" s="18" t="s">
        <v>85</v>
      </c>
      <c r="D52" s="18">
        <v>0</v>
      </c>
      <c r="E52" s="18">
        <v>50</v>
      </c>
      <c r="F52" s="18">
        <v>1.5</v>
      </c>
      <c r="G52" s="19">
        <f t="shared" si="0"/>
        <v>75</v>
      </c>
      <c r="H52" s="19" t="s">
        <v>51</v>
      </c>
      <c r="I52" t="s">
        <v>206</v>
      </c>
    </row>
    <row r="53" spans="1:9" ht="18" customHeight="1">
      <c r="A53" s="18" t="s">
        <v>125</v>
      </c>
      <c r="B53" s="18" t="s">
        <v>126</v>
      </c>
      <c r="C53" s="18" t="s">
        <v>127</v>
      </c>
      <c r="D53" s="18">
        <v>0</v>
      </c>
      <c r="E53" s="18">
        <v>30</v>
      </c>
      <c r="F53" s="18">
        <v>8</v>
      </c>
      <c r="G53" s="19">
        <f t="shared" si="0"/>
        <v>240</v>
      </c>
      <c r="H53" s="19" t="s">
        <v>51</v>
      </c>
      <c r="I53" t="s">
        <v>207</v>
      </c>
    </row>
    <row r="54" spans="1:9" ht="18" customHeight="1">
      <c r="A54" s="10" t="s">
        <v>185</v>
      </c>
      <c r="B54" s="10"/>
      <c r="C54" s="10" t="s">
        <v>19</v>
      </c>
      <c r="D54" s="10">
        <v>3</v>
      </c>
      <c r="E54" s="10">
        <v>20</v>
      </c>
      <c r="F54" s="10">
        <v>13</v>
      </c>
      <c r="G54" s="12">
        <f t="shared" si="0"/>
        <v>260</v>
      </c>
      <c r="H54" s="12" t="s">
        <v>186</v>
      </c>
    </row>
    <row r="55" spans="1:9" ht="18" customHeight="1">
      <c r="A55" s="10" t="s">
        <v>187</v>
      </c>
      <c r="B55" s="10"/>
      <c r="C55" s="10" t="s">
        <v>188</v>
      </c>
      <c r="D55" s="10">
        <v>0</v>
      </c>
      <c r="E55" s="10">
        <v>50</v>
      </c>
      <c r="F55" s="10">
        <v>7.5</v>
      </c>
      <c r="G55" s="12">
        <f t="shared" si="0"/>
        <v>375</v>
      </c>
      <c r="H55" s="12" t="s">
        <v>186</v>
      </c>
    </row>
    <row r="56" spans="1:9" ht="18" customHeight="1">
      <c r="A56" s="10" t="s">
        <v>189</v>
      </c>
      <c r="B56" s="10"/>
      <c r="C56" s="10" t="s">
        <v>16</v>
      </c>
      <c r="D56" s="10">
        <v>0</v>
      </c>
      <c r="E56" s="10">
        <v>10</v>
      </c>
      <c r="F56" s="10">
        <v>16</v>
      </c>
      <c r="G56" s="12">
        <f t="shared" si="0"/>
        <v>160</v>
      </c>
      <c r="H56" s="12" t="s">
        <v>186</v>
      </c>
    </row>
    <row r="57" spans="1:9" ht="18" customHeight="1">
      <c r="A57" s="10" t="s">
        <v>190</v>
      </c>
      <c r="B57" s="10"/>
      <c r="C57" s="10" t="s">
        <v>191</v>
      </c>
      <c r="D57" s="10">
        <v>0</v>
      </c>
      <c r="E57" s="10">
        <v>50</v>
      </c>
      <c r="F57" s="10">
        <v>1.5</v>
      </c>
      <c r="G57" s="12">
        <f t="shared" si="0"/>
        <v>75</v>
      </c>
      <c r="H57" s="12" t="s">
        <v>186</v>
      </c>
    </row>
    <row r="58" spans="1:9" ht="18" customHeight="1">
      <c r="A58" s="10" t="s">
        <v>192</v>
      </c>
      <c r="B58" s="10" t="s">
        <v>193</v>
      </c>
      <c r="C58" s="10" t="s">
        <v>30</v>
      </c>
      <c r="D58" s="10">
        <v>0</v>
      </c>
      <c r="E58" s="10">
        <v>10</v>
      </c>
      <c r="F58" s="10">
        <v>6</v>
      </c>
      <c r="G58" s="12">
        <f t="shared" si="0"/>
        <v>60</v>
      </c>
      <c r="H58" s="12" t="s">
        <v>186</v>
      </c>
    </row>
    <row r="59" spans="1:9" ht="18" customHeight="1">
      <c r="A59" s="10" t="s">
        <v>194</v>
      </c>
      <c r="B59" s="10"/>
      <c r="C59" s="10" t="s">
        <v>13</v>
      </c>
      <c r="D59" s="10">
        <v>0</v>
      </c>
      <c r="E59" s="10">
        <v>10</v>
      </c>
      <c r="F59" s="10">
        <v>6</v>
      </c>
      <c r="G59" s="12">
        <f t="shared" si="0"/>
        <v>60</v>
      </c>
      <c r="H59" s="12" t="s">
        <v>186</v>
      </c>
    </row>
    <row r="60" spans="1:9" ht="18" customHeight="1">
      <c r="A60" s="9" t="s">
        <v>81</v>
      </c>
      <c r="B60" s="9"/>
      <c r="C60" s="9"/>
      <c r="D60" s="8"/>
      <c r="E60" s="8"/>
      <c r="F60" s="9"/>
      <c r="G60" s="3">
        <f>SUM(G6:G59)</f>
        <v>27634.400000000001</v>
      </c>
      <c r="H60" s="3"/>
    </row>
    <row r="62" spans="1:9">
      <c r="A62" s="35" t="s">
        <v>200</v>
      </c>
      <c r="B62" s="35"/>
      <c r="C62" s="35"/>
      <c r="D62" s="35"/>
      <c r="E62" s="35"/>
      <c r="F62" s="35"/>
      <c r="G62" s="35"/>
      <c r="H62" s="35"/>
    </row>
  </sheetData>
  <mergeCells count="9">
    <mergeCell ref="A62:H62"/>
    <mergeCell ref="A1:H2"/>
    <mergeCell ref="A3:H3"/>
    <mergeCell ref="A4:A5"/>
    <mergeCell ref="B4:B5"/>
    <mergeCell ref="C4:C5"/>
    <mergeCell ref="D4:D5"/>
    <mergeCell ref="E4:G4"/>
    <mergeCell ref="H4:H5"/>
  </mergeCells>
  <phoneticPr fontId="6" type="noConversion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K21" sqref="K21"/>
    </sheetView>
  </sheetViews>
  <sheetFormatPr defaultRowHeight="13.5"/>
  <cols>
    <col min="1" max="1" width="13.875" customWidth="1"/>
    <col min="2" max="2" width="15.5" customWidth="1"/>
    <col min="3" max="3" width="7.625" customWidth="1"/>
    <col min="5" max="5" width="8.125" customWidth="1"/>
    <col min="7" max="7" width="8.25" customWidth="1"/>
    <col min="8" max="8" width="25" customWidth="1"/>
    <col min="9" max="9" width="18" customWidth="1"/>
  </cols>
  <sheetData>
    <row r="1" spans="1:9">
      <c r="A1" s="36" t="s">
        <v>0</v>
      </c>
      <c r="B1" s="36"/>
      <c r="C1" s="36"/>
      <c r="D1" s="36"/>
      <c r="E1" s="36"/>
      <c r="F1" s="36"/>
      <c r="G1" s="36"/>
      <c r="H1" s="36"/>
    </row>
    <row r="2" spans="1:9">
      <c r="A2" s="36"/>
      <c r="B2" s="36"/>
      <c r="C2" s="36"/>
      <c r="D2" s="36"/>
      <c r="E2" s="36"/>
      <c r="F2" s="36"/>
      <c r="G2" s="36"/>
      <c r="H2" s="36"/>
    </row>
    <row r="3" spans="1:9">
      <c r="A3" s="37" t="s">
        <v>10</v>
      </c>
      <c r="B3" s="37"/>
      <c r="C3" s="37"/>
      <c r="D3" s="37"/>
      <c r="E3" s="37"/>
      <c r="F3" s="37"/>
      <c r="G3" s="37"/>
      <c r="H3" s="37"/>
    </row>
    <row r="4" spans="1:9">
      <c r="A4" s="38" t="s">
        <v>1</v>
      </c>
      <c r="B4" s="38" t="s">
        <v>2</v>
      </c>
      <c r="C4" s="38" t="s">
        <v>3</v>
      </c>
      <c r="D4" s="38" t="s">
        <v>4</v>
      </c>
      <c r="E4" s="38" t="s">
        <v>5</v>
      </c>
      <c r="F4" s="38"/>
      <c r="G4" s="38"/>
      <c r="H4" s="38" t="s">
        <v>6</v>
      </c>
    </row>
    <row r="5" spans="1:9">
      <c r="A5" s="38"/>
      <c r="B5" s="38"/>
      <c r="C5" s="38"/>
      <c r="D5" s="38"/>
      <c r="E5" s="2" t="s">
        <v>7</v>
      </c>
      <c r="F5" s="2" t="s">
        <v>8</v>
      </c>
      <c r="G5" s="2" t="s">
        <v>9</v>
      </c>
      <c r="H5" s="38"/>
    </row>
    <row r="6" spans="1:9" ht="18" customHeight="1">
      <c r="A6" s="10" t="s">
        <v>128</v>
      </c>
      <c r="B6" s="10" t="s">
        <v>129</v>
      </c>
      <c r="C6" s="10" t="s">
        <v>123</v>
      </c>
      <c r="D6" s="10">
        <v>0</v>
      </c>
      <c r="E6" s="10">
        <v>50</v>
      </c>
      <c r="F6" s="10">
        <v>5.8</v>
      </c>
      <c r="G6" s="13">
        <f>E6*F6</f>
        <v>290</v>
      </c>
      <c r="H6" s="12" t="s">
        <v>52</v>
      </c>
      <c r="I6" t="s">
        <v>209</v>
      </c>
    </row>
    <row r="7" spans="1:9" ht="18" customHeight="1">
      <c r="A7" s="26" t="s">
        <v>130</v>
      </c>
      <c r="B7" s="26" t="s">
        <v>131</v>
      </c>
      <c r="C7" s="26" t="s">
        <v>99</v>
      </c>
      <c r="D7" s="26">
        <v>0</v>
      </c>
      <c r="E7" s="26">
        <v>2</v>
      </c>
      <c r="F7" s="26">
        <v>49.5</v>
      </c>
      <c r="G7" s="31">
        <f t="shared" ref="G7:G38" si="0">E7*F7</f>
        <v>99</v>
      </c>
      <c r="H7" s="27" t="s">
        <v>52</v>
      </c>
    </row>
    <row r="8" spans="1:9" ht="18" customHeight="1">
      <c r="A8" s="10" t="s">
        <v>132</v>
      </c>
      <c r="B8" s="10" t="s">
        <v>133</v>
      </c>
      <c r="C8" s="10" t="s">
        <v>108</v>
      </c>
      <c r="D8" s="10">
        <v>0</v>
      </c>
      <c r="E8" s="10">
        <v>10</v>
      </c>
      <c r="F8" s="10">
        <v>10.5</v>
      </c>
      <c r="G8" s="13">
        <f t="shared" si="0"/>
        <v>105</v>
      </c>
      <c r="H8" s="12" t="s">
        <v>52</v>
      </c>
    </row>
    <row r="9" spans="1:9" ht="18" customHeight="1">
      <c r="A9" s="26" t="s">
        <v>134</v>
      </c>
      <c r="B9" s="26">
        <v>75</v>
      </c>
      <c r="C9" s="26" t="s">
        <v>123</v>
      </c>
      <c r="D9" s="26">
        <v>0</v>
      </c>
      <c r="E9" s="26">
        <v>2</v>
      </c>
      <c r="F9" s="26">
        <v>27</v>
      </c>
      <c r="G9" s="31">
        <f t="shared" si="0"/>
        <v>54</v>
      </c>
      <c r="H9" s="27" t="s">
        <v>52</v>
      </c>
    </row>
    <row r="10" spans="1:9" ht="18" customHeight="1">
      <c r="A10" s="10" t="s">
        <v>135</v>
      </c>
      <c r="B10" s="10" t="s">
        <v>136</v>
      </c>
      <c r="C10" s="10" t="s">
        <v>89</v>
      </c>
      <c r="D10" s="10">
        <v>0</v>
      </c>
      <c r="E10" s="10">
        <v>2</v>
      </c>
      <c r="F10" s="10">
        <v>4.5</v>
      </c>
      <c r="G10" s="13">
        <f t="shared" si="0"/>
        <v>9</v>
      </c>
      <c r="H10" s="12" t="s">
        <v>52</v>
      </c>
    </row>
    <row r="11" spans="1:9" ht="18" customHeight="1">
      <c r="A11" s="26" t="s">
        <v>137</v>
      </c>
      <c r="B11" s="26" t="s">
        <v>131</v>
      </c>
      <c r="C11" s="26" t="s">
        <v>123</v>
      </c>
      <c r="D11" s="26">
        <v>0</v>
      </c>
      <c r="E11" s="26">
        <v>40</v>
      </c>
      <c r="F11" s="26">
        <v>10.8</v>
      </c>
      <c r="G11" s="31">
        <f t="shared" si="0"/>
        <v>432</v>
      </c>
      <c r="H11" s="27" t="s">
        <v>52</v>
      </c>
    </row>
    <row r="12" spans="1:9" ht="18" customHeight="1">
      <c r="A12" s="18" t="s">
        <v>138</v>
      </c>
      <c r="B12" s="18" t="s">
        <v>139</v>
      </c>
      <c r="C12" s="18" t="s">
        <v>89</v>
      </c>
      <c r="D12" s="18">
        <v>0</v>
      </c>
      <c r="E12" s="18">
        <v>3</v>
      </c>
      <c r="F12" s="18">
        <v>184.5</v>
      </c>
      <c r="G12" s="20">
        <f t="shared" si="0"/>
        <v>553.5</v>
      </c>
      <c r="H12" s="19" t="s">
        <v>52</v>
      </c>
    </row>
    <row r="13" spans="1:9" ht="18" customHeight="1">
      <c r="A13" s="18" t="s">
        <v>140</v>
      </c>
      <c r="B13" s="18" t="s">
        <v>141</v>
      </c>
      <c r="C13" s="18" t="s">
        <v>89</v>
      </c>
      <c r="D13" s="18">
        <v>0</v>
      </c>
      <c r="E13" s="18">
        <v>2</v>
      </c>
      <c r="F13" s="18">
        <v>205</v>
      </c>
      <c r="G13" s="20">
        <f t="shared" si="0"/>
        <v>410</v>
      </c>
      <c r="H13" s="19" t="s">
        <v>52</v>
      </c>
    </row>
    <row r="14" spans="1:9" ht="18" customHeight="1">
      <c r="A14" s="18" t="s">
        <v>142</v>
      </c>
      <c r="B14" s="18" t="s">
        <v>143</v>
      </c>
      <c r="C14" s="18" t="s">
        <v>144</v>
      </c>
      <c r="D14" s="18">
        <v>0</v>
      </c>
      <c r="E14" s="18">
        <v>10</v>
      </c>
      <c r="F14" s="18">
        <v>72</v>
      </c>
      <c r="G14" s="20">
        <f t="shared" si="0"/>
        <v>720</v>
      </c>
      <c r="H14" s="19" t="s">
        <v>52</v>
      </c>
    </row>
    <row r="15" spans="1:9" ht="18" customHeight="1">
      <c r="A15" s="18" t="s">
        <v>145</v>
      </c>
      <c r="B15" s="18" t="s">
        <v>146</v>
      </c>
      <c r="C15" s="18" t="s">
        <v>108</v>
      </c>
      <c r="D15" s="18">
        <v>0</v>
      </c>
      <c r="E15" s="18">
        <v>20</v>
      </c>
      <c r="F15" s="18">
        <v>31.5</v>
      </c>
      <c r="G15" s="20">
        <f t="shared" si="0"/>
        <v>630</v>
      </c>
      <c r="H15" s="19" t="s">
        <v>52</v>
      </c>
    </row>
    <row r="16" spans="1:9" ht="18" customHeight="1">
      <c r="A16" s="10" t="s">
        <v>147</v>
      </c>
      <c r="B16" s="10"/>
      <c r="C16" s="10" t="s">
        <v>108</v>
      </c>
      <c r="D16" s="10">
        <v>0</v>
      </c>
      <c r="E16" s="10">
        <v>2</v>
      </c>
      <c r="F16" s="10">
        <v>200</v>
      </c>
      <c r="G16" s="13">
        <f t="shared" si="0"/>
        <v>400</v>
      </c>
      <c r="H16" s="12" t="s">
        <v>53</v>
      </c>
    </row>
    <row r="17" spans="1:9" ht="18" customHeight="1">
      <c r="A17" s="26" t="s">
        <v>148</v>
      </c>
      <c r="B17" s="26" t="s">
        <v>149</v>
      </c>
      <c r="C17" s="26" t="s">
        <v>108</v>
      </c>
      <c r="D17" s="26">
        <v>0</v>
      </c>
      <c r="E17" s="26">
        <v>5</v>
      </c>
      <c r="F17" s="26">
        <v>30</v>
      </c>
      <c r="G17" s="31">
        <f t="shared" si="0"/>
        <v>150</v>
      </c>
      <c r="H17" s="27" t="s">
        <v>53</v>
      </c>
    </row>
    <row r="18" spans="1:9" ht="18" customHeight="1">
      <c r="A18" s="10" t="s">
        <v>73</v>
      </c>
      <c r="B18" s="10" t="s">
        <v>150</v>
      </c>
      <c r="C18" s="10" t="s">
        <v>108</v>
      </c>
      <c r="D18" s="10">
        <v>0</v>
      </c>
      <c r="E18" s="10">
        <v>10</v>
      </c>
      <c r="F18" s="10">
        <v>40</v>
      </c>
      <c r="G18" s="13">
        <f t="shared" si="0"/>
        <v>400</v>
      </c>
      <c r="H18" s="12" t="s">
        <v>53</v>
      </c>
      <c r="I18" t="s">
        <v>210</v>
      </c>
    </row>
    <row r="19" spans="1:9" ht="18" customHeight="1">
      <c r="A19" s="10" t="s">
        <v>151</v>
      </c>
      <c r="B19" s="10" t="s">
        <v>152</v>
      </c>
      <c r="C19" s="10" t="s">
        <v>108</v>
      </c>
      <c r="D19" s="10">
        <v>3</v>
      </c>
      <c r="E19" s="10">
        <v>50</v>
      </c>
      <c r="F19" s="10">
        <v>15</v>
      </c>
      <c r="G19" s="13">
        <f t="shared" si="0"/>
        <v>750</v>
      </c>
      <c r="H19" s="12" t="s">
        <v>53</v>
      </c>
      <c r="I19" t="s">
        <v>211</v>
      </c>
    </row>
    <row r="20" spans="1:9" ht="18" customHeight="1">
      <c r="A20" s="10" t="s">
        <v>153</v>
      </c>
      <c r="B20" s="10" t="s">
        <v>154</v>
      </c>
      <c r="C20" s="10" t="s">
        <v>108</v>
      </c>
      <c r="D20" s="10">
        <v>0</v>
      </c>
      <c r="E20" s="10">
        <v>10</v>
      </c>
      <c r="F20" s="10">
        <v>5</v>
      </c>
      <c r="G20" s="13">
        <f t="shared" si="0"/>
        <v>50</v>
      </c>
      <c r="H20" s="12" t="s">
        <v>53</v>
      </c>
    </row>
    <row r="21" spans="1:9" ht="18" customHeight="1">
      <c r="A21" s="10" t="s">
        <v>155</v>
      </c>
      <c r="B21" s="10" t="s">
        <v>156</v>
      </c>
      <c r="C21" s="10" t="s">
        <v>108</v>
      </c>
      <c r="D21" s="10">
        <v>0</v>
      </c>
      <c r="E21" s="10">
        <v>30</v>
      </c>
      <c r="F21" s="10">
        <v>14</v>
      </c>
      <c r="G21" s="13">
        <f t="shared" si="0"/>
        <v>420</v>
      </c>
      <c r="H21" s="12" t="s">
        <v>53</v>
      </c>
    </row>
    <row r="22" spans="1:9" ht="18" customHeight="1">
      <c r="A22" s="26" t="s">
        <v>157</v>
      </c>
      <c r="B22" s="26"/>
      <c r="C22" s="26" t="s">
        <v>108</v>
      </c>
      <c r="D22" s="26">
        <v>2</v>
      </c>
      <c r="E22" s="26">
        <v>4</v>
      </c>
      <c r="F22" s="26">
        <v>50</v>
      </c>
      <c r="G22" s="31">
        <f t="shared" si="0"/>
        <v>200</v>
      </c>
      <c r="H22" s="27" t="s">
        <v>53</v>
      </c>
    </row>
    <row r="23" spans="1:9" ht="18" customHeight="1">
      <c r="A23" s="18" t="s">
        <v>157</v>
      </c>
      <c r="B23" s="18"/>
      <c r="C23" s="18" t="s">
        <v>108</v>
      </c>
      <c r="D23" s="18">
        <v>2</v>
      </c>
      <c r="E23" s="18">
        <v>6</v>
      </c>
      <c r="F23" s="18">
        <v>50</v>
      </c>
      <c r="G23" s="20">
        <f t="shared" ref="G23" si="1">E23*F23</f>
        <v>300</v>
      </c>
      <c r="H23" s="19" t="s">
        <v>53</v>
      </c>
    </row>
    <row r="24" spans="1:9" ht="18" customHeight="1">
      <c r="A24" s="18" t="s">
        <v>158</v>
      </c>
      <c r="B24" s="39" t="s">
        <v>159</v>
      </c>
      <c r="C24" s="18" t="s">
        <v>160</v>
      </c>
      <c r="D24" s="18">
        <v>0</v>
      </c>
      <c r="E24" s="18">
        <v>10</v>
      </c>
      <c r="F24" s="18">
        <v>160</v>
      </c>
      <c r="G24" s="20">
        <f t="shared" si="0"/>
        <v>1600</v>
      </c>
      <c r="H24" s="19" t="s">
        <v>53</v>
      </c>
    </row>
    <row r="25" spans="1:9" ht="18" customHeight="1">
      <c r="A25" s="10" t="s">
        <v>161</v>
      </c>
      <c r="B25" s="32" t="s">
        <v>162</v>
      </c>
      <c r="C25" s="10" t="s">
        <v>108</v>
      </c>
      <c r="D25" s="10">
        <v>0</v>
      </c>
      <c r="E25" s="10">
        <v>20</v>
      </c>
      <c r="F25" s="10">
        <v>32</v>
      </c>
      <c r="G25" s="13">
        <f t="shared" si="0"/>
        <v>640</v>
      </c>
      <c r="H25" s="12" t="s">
        <v>53</v>
      </c>
    </row>
    <row r="26" spans="1:9" ht="18" customHeight="1">
      <c r="A26" s="18" t="s">
        <v>161</v>
      </c>
      <c r="B26" s="39" t="s">
        <v>163</v>
      </c>
      <c r="C26" s="18" t="s">
        <v>108</v>
      </c>
      <c r="D26" s="18">
        <v>0</v>
      </c>
      <c r="E26" s="18">
        <v>20</v>
      </c>
      <c r="F26" s="18">
        <v>35</v>
      </c>
      <c r="G26" s="20">
        <f t="shared" si="0"/>
        <v>700</v>
      </c>
      <c r="H26" s="19" t="s">
        <v>53</v>
      </c>
    </row>
    <row r="27" spans="1:9" ht="18" customHeight="1">
      <c r="A27" s="10" t="s">
        <v>164</v>
      </c>
      <c r="B27" s="10" t="s">
        <v>165</v>
      </c>
      <c r="C27" s="10" t="s">
        <v>123</v>
      </c>
      <c r="D27" s="10">
        <v>3</v>
      </c>
      <c r="E27" s="10">
        <v>10</v>
      </c>
      <c r="F27" s="10">
        <v>16</v>
      </c>
      <c r="G27" s="13">
        <f t="shared" si="0"/>
        <v>160</v>
      </c>
      <c r="H27" s="12" t="s">
        <v>53</v>
      </c>
    </row>
    <row r="28" spans="1:9" ht="18" customHeight="1">
      <c r="A28" s="10" t="s">
        <v>166</v>
      </c>
      <c r="B28" s="10" t="s">
        <v>167</v>
      </c>
      <c r="C28" s="10" t="s">
        <v>108</v>
      </c>
      <c r="D28" s="10">
        <v>0</v>
      </c>
      <c r="E28" s="10">
        <v>4</v>
      </c>
      <c r="F28" s="10">
        <v>47</v>
      </c>
      <c r="G28" s="13">
        <f t="shared" si="0"/>
        <v>188</v>
      </c>
      <c r="H28" s="12" t="s">
        <v>53</v>
      </c>
    </row>
    <row r="29" spans="1:9" ht="18" customHeight="1">
      <c r="A29" s="10" t="s">
        <v>168</v>
      </c>
      <c r="B29" s="10" t="s">
        <v>169</v>
      </c>
      <c r="C29" s="10" t="s">
        <v>99</v>
      </c>
      <c r="D29" s="10">
        <v>0</v>
      </c>
      <c r="E29" s="10">
        <v>2</v>
      </c>
      <c r="F29" s="10">
        <v>90</v>
      </c>
      <c r="G29" s="13">
        <f t="shared" si="0"/>
        <v>180</v>
      </c>
      <c r="H29" s="12" t="s">
        <v>53</v>
      </c>
    </row>
    <row r="30" spans="1:9" ht="18" customHeight="1">
      <c r="A30" s="10" t="s">
        <v>170</v>
      </c>
      <c r="B30" s="10" t="s">
        <v>171</v>
      </c>
      <c r="C30" s="10" t="s">
        <v>108</v>
      </c>
      <c r="D30" s="10">
        <v>0</v>
      </c>
      <c r="E30" s="10">
        <v>50</v>
      </c>
      <c r="F30" s="10">
        <v>20</v>
      </c>
      <c r="G30" s="13">
        <f t="shared" si="0"/>
        <v>1000</v>
      </c>
      <c r="H30" s="12" t="s">
        <v>53</v>
      </c>
    </row>
    <row r="31" spans="1:9" ht="18" customHeight="1">
      <c r="A31" s="28" t="s">
        <v>172</v>
      </c>
      <c r="B31" s="33" t="s">
        <v>173</v>
      </c>
      <c r="C31" s="28" t="s">
        <v>108</v>
      </c>
      <c r="D31" s="28">
        <v>0</v>
      </c>
      <c r="E31" s="28">
        <v>2</v>
      </c>
      <c r="F31" s="28">
        <v>75</v>
      </c>
      <c r="G31" s="34">
        <f t="shared" si="0"/>
        <v>150</v>
      </c>
      <c r="H31" s="29" t="s">
        <v>53</v>
      </c>
    </row>
    <row r="32" spans="1:9" ht="18" customHeight="1">
      <c r="A32" s="28" t="s">
        <v>174</v>
      </c>
      <c r="B32" s="33" t="s">
        <v>175</v>
      </c>
      <c r="C32" s="28" t="s">
        <v>108</v>
      </c>
      <c r="D32" s="28">
        <v>0</v>
      </c>
      <c r="E32" s="28">
        <v>2</v>
      </c>
      <c r="F32" s="28">
        <v>16</v>
      </c>
      <c r="G32" s="34">
        <f t="shared" si="0"/>
        <v>32</v>
      </c>
      <c r="H32" s="29" t="s">
        <v>53</v>
      </c>
    </row>
    <row r="33" spans="1:8" ht="18" customHeight="1">
      <c r="A33" s="10" t="s">
        <v>176</v>
      </c>
      <c r="B33" s="10" t="s">
        <v>74</v>
      </c>
      <c r="C33" s="10" t="s">
        <v>99</v>
      </c>
      <c r="D33" s="10">
        <v>0</v>
      </c>
      <c r="E33" s="10">
        <v>3</v>
      </c>
      <c r="F33" s="10">
        <v>200</v>
      </c>
      <c r="G33" s="13">
        <f t="shared" si="0"/>
        <v>600</v>
      </c>
      <c r="H33" s="12" t="s">
        <v>53</v>
      </c>
    </row>
    <row r="34" spans="1:8" ht="18" customHeight="1">
      <c r="A34" s="28" t="s">
        <v>177</v>
      </c>
      <c r="B34" s="28" t="s">
        <v>178</v>
      </c>
      <c r="C34" s="28" t="s">
        <v>108</v>
      </c>
      <c r="D34" s="28">
        <v>0</v>
      </c>
      <c r="E34" s="28">
        <v>10</v>
      </c>
      <c r="F34" s="28">
        <v>6</v>
      </c>
      <c r="G34" s="34">
        <f t="shared" si="0"/>
        <v>60</v>
      </c>
      <c r="H34" s="29" t="s">
        <v>53</v>
      </c>
    </row>
    <row r="35" spans="1:8" ht="18" customHeight="1">
      <c r="A35" s="28" t="s">
        <v>179</v>
      </c>
      <c r="B35" s="28" t="s">
        <v>180</v>
      </c>
      <c r="C35" s="28" t="s">
        <v>108</v>
      </c>
      <c r="D35" s="28">
        <v>0</v>
      </c>
      <c r="E35" s="28">
        <v>3</v>
      </c>
      <c r="F35" s="28">
        <v>45</v>
      </c>
      <c r="G35" s="34">
        <f t="shared" si="0"/>
        <v>135</v>
      </c>
      <c r="H35" s="29" t="s">
        <v>53</v>
      </c>
    </row>
    <row r="36" spans="1:8" ht="18" customHeight="1">
      <c r="A36" s="28" t="s">
        <v>181</v>
      </c>
      <c r="B36" s="28" t="s">
        <v>182</v>
      </c>
      <c r="C36" s="28" t="s">
        <v>108</v>
      </c>
      <c r="D36" s="28">
        <v>0</v>
      </c>
      <c r="E36" s="28">
        <v>1</v>
      </c>
      <c r="F36" s="28">
        <v>260</v>
      </c>
      <c r="G36" s="34">
        <f t="shared" si="0"/>
        <v>260</v>
      </c>
      <c r="H36" s="29" t="s">
        <v>53</v>
      </c>
    </row>
    <row r="37" spans="1:8" ht="18" customHeight="1">
      <c r="A37" s="18" t="s">
        <v>181</v>
      </c>
      <c r="B37" s="18" t="s">
        <v>182</v>
      </c>
      <c r="C37" s="18" t="s">
        <v>108</v>
      </c>
      <c r="D37" s="18">
        <v>0</v>
      </c>
      <c r="E37" s="18">
        <v>2</v>
      </c>
      <c r="F37" s="18">
        <v>260</v>
      </c>
      <c r="G37" s="20">
        <f t="shared" ref="G37" si="2">E37*F37</f>
        <v>520</v>
      </c>
      <c r="H37" s="19" t="s">
        <v>53</v>
      </c>
    </row>
    <row r="38" spans="1:8" ht="18" customHeight="1">
      <c r="A38" s="18" t="s">
        <v>183</v>
      </c>
      <c r="B38" s="18" t="s">
        <v>184</v>
      </c>
      <c r="C38" s="18" t="s">
        <v>108</v>
      </c>
      <c r="D38" s="18">
        <v>0</v>
      </c>
      <c r="E38" s="18">
        <v>1</v>
      </c>
      <c r="F38" s="18">
        <v>80</v>
      </c>
      <c r="G38" s="20">
        <f t="shared" si="0"/>
        <v>80</v>
      </c>
      <c r="H38" s="19" t="s">
        <v>53</v>
      </c>
    </row>
    <row r="39" spans="1:8" ht="18" customHeight="1">
      <c r="A39" s="28" t="s">
        <v>183</v>
      </c>
      <c r="B39" s="28" t="s">
        <v>184</v>
      </c>
      <c r="C39" s="28" t="s">
        <v>108</v>
      </c>
      <c r="D39" s="28">
        <v>0</v>
      </c>
      <c r="E39" s="28">
        <v>1</v>
      </c>
      <c r="F39" s="28">
        <v>80</v>
      </c>
      <c r="G39" s="34">
        <f t="shared" ref="G39" si="3">E39*F39</f>
        <v>80</v>
      </c>
      <c r="H39" s="29" t="s">
        <v>53</v>
      </c>
    </row>
    <row r="40" spans="1:8" ht="18" customHeight="1">
      <c r="A40" s="4" t="s">
        <v>49</v>
      </c>
      <c r="B40" s="4"/>
      <c r="C40" s="4"/>
      <c r="D40" s="9"/>
      <c r="E40" s="5"/>
      <c r="F40" s="5"/>
      <c r="G40" s="5">
        <f>SUM(G6:G39)</f>
        <v>12357.5</v>
      </c>
      <c r="H40" s="5"/>
    </row>
    <row r="42" spans="1:8">
      <c r="A42" s="35" t="s">
        <v>208</v>
      </c>
      <c r="B42" s="35"/>
      <c r="C42" s="35"/>
      <c r="D42" s="35"/>
      <c r="E42" s="35"/>
      <c r="F42" s="35"/>
      <c r="G42" s="35"/>
      <c r="H42" s="35"/>
    </row>
  </sheetData>
  <mergeCells count="9">
    <mergeCell ref="A42:H42"/>
    <mergeCell ref="A1:H2"/>
    <mergeCell ref="A3:H3"/>
    <mergeCell ref="A4:A5"/>
    <mergeCell ref="B4:B5"/>
    <mergeCell ref="C4:C5"/>
    <mergeCell ref="D4:D5"/>
    <mergeCell ref="E4:G4"/>
    <mergeCell ref="H4:H5"/>
  </mergeCells>
  <phoneticPr fontId="1" type="noConversion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H20" sqref="H20"/>
    </sheetView>
  </sheetViews>
  <sheetFormatPr defaultRowHeight="13.5"/>
  <cols>
    <col min="1" max="1" width="13.375" customWidth="1"/>
    <col min="8" max="8" width="19.75" customWidth="1"/>
  </cols>
  <sheetData>
    <row r="1" spans="1:8">
      <c r="A1" s="36" t="s">
        <v>0</v>
      </c>
      <c r="B1" s="36"/>
      <c r="C1" s="36"/>
      <c r="D1" s="36"/>
      <c r="E1" s="36"/>
      <c r="F1" s="36"/>
      <c r="G1" s="36"/>
      <c r="H1" s="36"/>
    </row>
    <row r="2" spans="1:8">
      <c r="A2" s="36"/>
      <c r="B2" s="36"/>
      <c r="C2" s="36"/>
      <c r="D2" s="36"/>
      <c r="E2" s="36"/>
      <c r="F2" s="36"/>
      <c r="G2" s="36"/>
      <c r="H2" s="36"/>
    </row>
    <row r="3" spans="1:8">
      <c r="A3" s="37" t="s">
        <v>10</v>
      </c>
      <c r="B3" s="37"/>
      <c r="C3" s="37"/>
      <c r="D3" s="37"/>
      <c r="E3" s="37"/>
      <c r="F3" s="37"/>
      <c r="G3" s="37"/>
      <c r="H3" s="37"/>
    </row>
    <row r="4" spans="1:8">
      <c r="A4" s="38" t="s">
        <v>1</v>
      </c>
      <c r="B4" s="38" t="s">
        <v>2</v>
      </c>
      <c r="C4" s="38" t="s">
        <v>3</v>
      </c>
      <c r="D4" s="38" t="s">
        <v>4</v>
      </c>
      <c r="E4" s="38" t="s">
        <v>5</v>
      </c>
      <c r="F4" s="38"/>
      <c r="G4" s="38"/>
      <c r="H4" s="38" t="s">
        <v>6</v>
      </c>
    </row>
    <row r="5" spans="1:8">
      <c r="A5" s="38"/>
      <c r="B5" s="38"/>
      <c r="C5" s="38"/>
      <c r="D5" s="38"/>
      <c r="E5" s="7" t="s">
        <v>7</v>
      </c>
      <c r="F5" s="7" t="s">
        <v>8</v>
      </c>
      <c r="G5" s="7" t="s">
        <v>9</v>
      </c>
      <c r="H5" s="38"/>
    </row>
    <row r="6" spans="1:8" ht="18" customHeight="1">
      <c r="A6" s="6" t="s">
        <v>63</v>
      </c>
      <c r="B6" s="6" t="s">
        <v>64</v>
      </c>
      <c r="C6" s="6" t="s">
        <v>65</v>
      </c>
      <c r="D6" s="6">
        <v>0.5</v>
      </c>
      <c r="E6" s="6">
        <v>5</v>
      </c>
      <c r="F6" s="6">
        <v>160</v>
      </c>
      <c r="G6" s="6">
        <f>E6*F6</f>
        <v>800</v>
      </c>
      <c r="H6" s="6" t="s">
        <v>80</v>
      </c>
    </row>
    <row r="7" spans="1:8" ht="18" customHeight="1">
      <c r="A7" s="6" t="s">
        <v>66</v>
      </c>
      <c r="B7" s="6" t="s">
        <v>71</v>
      </c>
      <c r="C7" s="6" t="s">
        <v>67</v>
      </c>
      <c r="D7" s="6">
        <v>1</v>
      </c>
      <c r="E7" s="6">
        <v>10</v>
      </c>
      <c r="F7" s="6">
        <v>10</v>
      </c>
      <c r="G7" s="6">
        <f t="shared" ref="G7:G11" si="0">E7*F7</f>
        <v>100</v>
      </c>
      <c r="H7" s="6" t="s">
        <v>80</v>
      </c>
    </row>
    <row r="8" spans="1:8" ht="18" customHeight="1">
      <c r="A8" s="6" t="s">
        <v>68</v>
      </c>
      <c r="B8" s="6"/>
      <c r="C8" s="6" t="s">
        <v>69</v>
      </c>
      <c r="D8" s="6">
        <v>2</v>
      </c>
      <c r="E8" s="6">
        <v>10</v>
      </c>
      <c r="F8" s="6">
        <v>7</v>
      </c>
      <c r="G8" s="6">
        <f t="shared" si="0"/>
        <v>70</v>
      </c>
      <c r="H8" s="6" t="s">
        <v>80</v>
      </c>
    </row>
    <row r="9" spans="1:8" ht="18" customHeight="1">
      <c r="A9" s="6" t="s">
        <v>70</v>
      </c>
      <c r="B9" s="6" t="s">
        <v>72</v>
      </c>
      <c r="C9" s="6" t="s">
        <v>67</v>
      </c>
      <c r="D9" s="6">
        <v>1</v>
      </c>
      <c r="E9" s="6">
        <v>10</v>
      </c>
      <c r="F9" s="6">
        <v>18</v>
      </c>
      <c r="G9" s="6">
        <f t="shared" si="0"/>
        <v>180</v>
      </c>
      <c r="H9" s="6" t="s">
        <v>80</v>
      </c>
    </row>
    <row r="10" spans="1:8" ht="18" customHeight="1">
      <c r="A10" s="6" t="s">
        <v>75</v>
      </c>
      <c r="B10" s="6"/>
      <c r="C10" s="6" t="s">
        <v>76</v>
      </c>
      <c r="D10" s="6">
        <v>10</v>
      </c>
      <c r="E10" s="6">
        <v>50</v>
      </c>
      <c r="F10" s="6">
        <v>2.5</v>
      </c>
      <c r="G10" s="6">
        <f t="shared" si="0"/>
        <v>125</v>
      </c>
      <c r="H10" s="6" t="s">
        <v>80</v>
      </c>
    </row>
    <row r="11" spans="1:8" ht="18" customHeight="1">
      <c r="A11" s="6" t="s">
        <v>77</v>
      </c>
      <c r="B11" s="6" t="s">
        <v>79</v>
      </c>
      <c r="C11" s="6" t="s">
        <v>78</v>
      </c>
      <c r="D11" s="6">
        <v>1</v>
      </c>
      <c r="E11" s="6">
        <v>5</v>
      </c>
      <c r="F11" s="6">
        <v>30</v>
      </c>
      <c r="G11" s="6">
        <f t="shared" si="0"/>
        <v>150</v>
      </c>
      <c r="H11" s="6" t="s">
        <v>80</v>
      </c>
    </row>
    <row r="12" spans="1:8" ht="18" customHeight="1">
      <c r="A12" s="6" t="s">
        <v>82</v>
      </c>
      <c r="B12" s="6"/>
      <c r="C12" s="6"/>
      <c r="D12" s="6"/>
      <c r="E12" s="6"/>
      <c r="F12" s="6"/>
      <c r="G12" s="6">
        <f>SUM(G6:G11)</f>
        <v>1425</v>
      </c>
      <c r="H12" s="6"/>
    </row>
  </sheetData>
  <mergeCells count="8">
    <mergeCell ref="A1:H2"/>
    <mergeCell ref="A3:H3"/>
    <mergeCell ref="A4:A5"/>
    <mergeCell ref="B4:B5"/>
    <mergeCell ref="C4:C5"/>
    <mergeCell ref="D4:D5"/>
    <mergeCell ref="E4:G4"/>
    <mergeCell ref="H4:H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保洁物料</vt:lpstr>
      <vt:lpstr>工程耗材</vt:lpstr>
      <vt:lpstr>办公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2016-06-17T02:32:39Z</dcterms:modified>
</cp:coreProperties>
</file>