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保洁物料" sheetId="1" r:id="rId1"/>
    <sheet name="工程耗材" sheetId="2" r:id="rId2"/>
  </sheets>
  <calcPr calcId="124519"/>
</workbook>
</file>

<file path=xl/calcChain.xml><?xml version="1.0" encoding="utf-8"?>
<calcChain xmlns="http://schemas.openxmlformats.org/spreadsheetml/2006/main">
  <c r="G7" i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7" i="2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6"/>
  <c r="G38" s="1"/>
  <c r="G6" i="1"/>
  <c r="G37" l="1"/>
</calcChain>
</file>

<file path=xl/sharedStrings.xml><?xml version="1.0" encoding="utf-8"?>
<sst xmlns="http://schemas.openxmlformats.org/spreadsheetml/2006/main" count="266" uniqueCount="159">
  <si>
    <t>原材料物料用品采购计划申报表</t>
  </si>
  <si>
    <r>
      <t>1.</t>
    </r>
    <r>
      <rPr>
        <b/>
        <sz val="10"/>
        <color rgb="FF000000"/>
        <rFont val="宋体"/>
        <family val="3"/>
        <charset val="134"/>
      </rPr>
      <t>品名</t>
    </r>
  </si>
  <si>
    <r>
      <t>2.</t>
    </r>
    <r>
      <rPr>
        <b/>
        <sz val="10"/>
        <color rgb="FF000000"/>
        <rFont val="宋体"/>
        <family val="3"/>
        <charset val="134"/>
      </rPr>
      <t>规格</t>
    </r>
  </si>
  <si>
    <r>
      <t>3.</t>
    </r>
    <r>
      <rPr>
        <b/>
        <sz val="10"/>
        <color rgb="FF000000"/>
        <rFont val="宋体"/>
        <family val="3"/>
        <charset val="134"/>
      </rPr>
      <t>单位</t>
    </r>
  </si>
  <si>
    <r>
      <t>4.</t>
    </r>
    <r>
      <rPr>
        <b/>
        <sz val="10"/>
        <color rgb="FF000000"/>
        <rFont val="宋体"/>
        <family val="3"/>
        <charset val="134"/>
      </rPr>
      <t>库存数量</t>
    </r>
  </si>
  <si>
    <r>
      <t>5.</t>
    </r>
    <r>
      <rPr>
        <b/>
        <sz val="10"/>
        <color rgb="FF000000"/>
        <rFont val="宋体"/>
        <family val="3"/>
        <charset val="134"/>
      </rPr>
      <t>现计划采购</t>
    </r>
  </si>
  <si>
    <r>
      <t>5.4</t>
    </r>
    <r>
      <rPr>
        <b/>
        <sz val="10"/>
        <color rgb="FF000000"/>
        <rFont val="宋体"/>
        <family val="3"/>
        <charset val="134"/>
      </rPr>
      <t>用途</t>
    </r>
  </si>
  <si>
    <r>
      <t>5.1</t>
    </r>
    <r>
      <rPr>
        <b/>
        <sz val="10"/>
        <color rgb="FF000000"/>
        <rFont val="宋体"/>
        <family val="3"/>
        <charset val="134"/>
      </rPr>
      <t>数量</t>
    </r>
  </si>
  <si>
    <r>
      <t>5.2</t>
    </r>
    <r>
      <rPr>
        <b/>
        <sz val="10"/>
        <color rgb="FF000000"/>
        <rFont val="宋体"/>
        <family val="3"/>
        <charset val="134"/>
      </rPr>
      <t>单价</t>
    </r>
  </si>
  <si>
    <r>
      <t>5.3</t>
    </r>
    <r>
      <rPr>
        <b/>
        <sz val="10"/>
        <color rgb="FF000000"/>
        <rFont val="宋体"/>
        <family val="3"/>
        <charset val="134"/>
      </rPr>
      <t>金额</t>
    </r>
  </si>
  <si>
    <t>项目名称：寿光电厂项目</t>
    <phoneticPr fontId="1" type="noConversion"/>
  </si>
  <si>
    <t>心相印卷纸</t>
  </si>
  <si>
    <t>3层240段1提10卷</t>
  </si>
  <si>
    <t>卷</t>
  </si>
  <si>
    <t>黑大垃圾袋</t>
  </si>
  <si>
    <t>110*90mm</t>
  </si>
  <si>
    <t>个</t>
  </si>
  <si>
    <t>黑小垃圾袋</t>
  </si>
  <si>
    <t>32*53cm
36个/把</t>
  </si>
  <si>
    <t>把</t>
  </si>
  <si>
    <t>餐巾纸</t>
  </si>
  <si>
    <t>2层*40份/包 72包/箱</t>
  </si>
  <si>
    <t>箱</t>
  </si>
  <si>
    <t>白色小食品袋</t>
  </si>
  <si>
    <t>50/把</t>
  </si>
  <si>
    <t>84消毒液</t>
  </si>
  <si>
    <t>518g</t>
  </si>
  <si>
    <t>瓶</t>
  </si>
  <si>
    <t>500g</t>
  </si>
  <si>
    <t>斤</t>
  </si>
  <si>
    <t>海明维擦手纸</t>
  </si>
  <si>
    <t>包</t>
  </si>
  <si>
    <t>洗衣粉</t>
  </si>
  <si>
    <t>245g</t>
  </si>
  <si>
    <t>袋</t>
  </si>
  <si>
    <t>心相印大盘卷纸</t>
  </si>
  <si>
    <t>蓝月亮洗手液</t>
  </si>
  <si>
    <t>立白洗洁精</t>
  </si>
  <si>
    <t>1.5kg</t>
  </si>
  <si>
    <t>桶</t>
  </si>
  <si>
    <t>洗碗巾</t>
  </si>
  <si>
    <t>5个/包</t>
  </si>
  <si>
    <t>蓝月亮洗衣液</t>
  </si>
  <si>
    <t>210g</t>
  </si>
  <si>
    <t>瓶</t>
    <phoneticPr fontId="5" type="noConversion"/>
  </si>
  <si>
    <t>支</t>
    <phoneticPr fontId="5" type="noConversion"/>
  </si>
  <si>
    <t>套</t>
    <phoneticPr fontId="5" type="noConversion"/>
  </si>
  <si>
    <t>个</t>
    <phoneticPr fontId="5" type="noConversion"/>
  </si>
  <si>
    <t>洁厕剂</t>
  </si>
  <si>
    <t>水垢剂</t>
  </si>
  <si>
    <t>抽纸芯</t>
  </si>
  <si>
    <t>钢丝球</t>
  </si>
  <si>
    <t>6个/包</t>
  </si>
  <si>
    <t>块</t>
    <phoneticPr fontId="5" type="noConversion"/>
  </si>
  <si>
    <t>洗洁精</t>
  </si>
  <si>
    <t>50斤/桶</t>
  </si>
  <si>
    <t>日光灯管</t>
    <phoneticPr fontId="5" type="noConversion"/>
  </si>
  <si>
    <t>18W</t>
    <phoneticPr fontId="5" type="noConversion"/>
  </si>
  <si>
    <t>根</t>
    <phoneticPr fontId="5" type="noConversion"/>
  </si>
  <si>
    <t>节能灯</t>
    <phoneticPr fontId="5" type="noConversion"/>
  </si>
  <si>
    <t>14W</t>
    <phoneticPr fontId="5" type="noConversion"/>
  </si>
  <si>
    <t>开关（暗装）</t>
    <phoneticPr fontId="5" type="noConversion"/>
  </si>
  <si>
    <t>四联</t>
    <phoneticPr fontId="5" type="noConversion"/>
  </si>
  <si>
    <t>铁丝</t>
    <phoneticPr fontId="5" type="noConversion"/>
  </si>
  <si>
    <t>公斤</t>
    <phoneticPr fontId="5" type="noConversion"/>
  </si>
  <si>
    <t>壁纸刀片</t>
    <phoneticPr fontId="5" type="noConversion"/>
  </si>
  <si>
    <t>0.5mm</t>
    <phoneticPr fontId="5" type="noConversion"/>
  </si>
  <si>
    <t>盒</t>
    <phoneticPr fontId="5" type="noConversion"/>
  </si>
  <si>
    <t>电池</t>
    <phoneticPr fontId="5" type="noConversion"/>
  </si>
  <si>
    <t>5#</t>
    <phoneticPr fontId="5" type="noConversion"/>
  </si>
  <si>
    <t>接</t>
    <phoneticPr fontId="5" type="noConversion"/>
  </si>
  <si>
    <t>钢钉</t>
    <phoneticPr fontId="5" type="noConversion"/>
  </si>
  <si>
    <t>3cm</t>
    <phoneticPr fontId="5" type="noConversion"/>
  </si>
  <si>
    <t>密封胶</t>
    <phoneticPr fontId="5" type="noConversion"/>
  </si>
  <si>
    <t>透明</t>
    <phoneticPr fontId="5" type="noConversion"/>
  </si>
  <si>
    <t>发泡胶</t>
    <phoneticPr fontId="5" type="noConversion"/>
  </si>
  <si>
    <t>750ML</t>
    <phoneticPr fontId="5" type="noConversion"/>
  </si>
  <si>
    <t>云石胶</t>
    <phoneticPr fontId="5" type="noConversion"/>
  </si>
  <si>
    <t>5L</t>
    <phoneticPr fontId="5" type="noConversion"/>
  </si>
  <si>
    <t>桶</t>
    <phoneticPr fontId="5" type="noConversion"/>
  </si>
  <si>
    <t>花洒</t>
    <phoneticPr fontId="5" type="noConversion"/>
  </si>
  <si>
    <t>手持</t>
    <phoneticPr fontId="5" type="noConversion"/>
  </si>
  <si>
    <t>淋浴软管</t>
    <phoneticPr fontId="5" type="noConversion"/>
  </si>
  <si>
    <t>1000mm</t>
    <phoneticPr fontId="5" type="noConversion"/>
  </si>
  <si>
    <t>角阀</t>
    <phoneticPr fontId="5" type="noConversion"/>
  </si>
  <si>
    <t>PPR内丝弯头</t>
    <phoneticPr fontId="5" type="noConversion"/>
  </si>
  <si>
    <t>Φ20*1/2</t>
    <phoneticPr fontId="5" type="noConversion"/>
  </si>
  <si>
    <t>LED浴霸照明</t>
    <phoneticPr fontId="5" type="noConversion"/>
  </si>
  <si>
    <t>8W</t>
    <phoneticPr fontId="5" type="noConversion"/>
  </si>
  <si>
    <t>抽水马桶水箱</t>
    <phoneticPr fontId="5" type="noConversion"/>
  </si>
  <si>
    <t>40*60CM</t>
    <phoneticPr fontId="5" type="noConversion"/>
  </si>
  <si>
    <t>麻花钻头</t>
    <phoneticPr fontId="5" type="noConversion"/>
  </si>
  <si>
    <t>3mm²</t>
    <phoneticPr fontId="5" type="noConversion"/>
  </si>
  <si>
    <t>4mm²</t>
  </si>
  <si>
    <t>进水软管</t>
    <phoneticPr fontId="5" type="noConversion"/>
  </si>
  <si>
    <t>500mm</t>
    <phoneticPr fontId="5" type="noConversion"/>
  </si>
  <si>
    <t>消毒柜密封胶条</t>
    <phoneticPr fontId="5" type="noConversion"/>
  </si>
  <si>
    <t>定制</t>
    <phoneticPr fontId="5" type="noConversion"/>
  </si>
  <si>
    <t>米</t>
    <phoneticPr fontId="5" type="noConversion"/>
  </si>
  <si>
    <t>肯德基门锁</t>
    <phoneticPr fontId="5" type="noConversion"/>
  </si>
  <si>
    <t>铜质</t>
    <phoneticPr fontId="5" type="noConversion"/>
  </si>
  <si>
    <t>螺丝</t>
    <phoneticPr fontId="5" type="noConversion"/>
  </si>
  <si>
    <t>6cm</t>
    <phoneticPr fontId="5" type="noConversion"/>
  </si>
  <si>
    <t>浴霸灯泡</t>
    <phoneticPr fontId="5" type="noConversion"/>
  </si>
  <si>
    <t>275W</t>
    <phoneticPr fontId="5" type="noConversion"/>
  </si>
  <si>
    <t>切割片</t>
    <phoneticPr fontId="5" type="noConversion"/>
  </si>
  <si>
    <t>10CM</t>
    <phoneticPr fontId="5" type="noConversion"/>
  </si>
  <si>
    <t>片</t>
    <phoneticPr fontId="5" type="noConversion"/>
  </si>
  <si>
    <t>不锈钢合页</t>
    <phoneticPr fontId="5" type="noConversion"/>
  </si>
  <si>
    <t>3*6CM</t>
    <phoneticPr fontId="5" type="noConversion"/>
  </si>
  <si>
    <t>皮挂帘</t>
    <phoneticPr fontId="5" type="noConversion"/>
  </si>
  <si>
    <t>平方</t>
    <phoneticPr fontId="5" type="noConversion"/>
  </si>
  <si>
    <t>铜轴单色线</t>
    <phoneticPr fontId="5" type="noConversion"/>
  </si>
  <si>
    <t>2.5mm²（100米/盘）</t>
    <phoneticPr fontId="5" type="noConversion"/>
  </si>
  <si>
    <t>盘</t>
    <phoneticPr fontId="5" type="noConversion"/>
  </si>
  <si>
    <t>配电箱</t>
    <phoneticPr fontId="5" type="noConversion"/>
  </si>
  <si>
    <t>漏电保护器</t>
    <phoneticPr fontId="5" type="noConversion"/>
  </si>
  <si>
    <t xml:space="preserve"> PVC管卡</t>
    <phoneticPr fontId="5" type="noConversion"/>
  </si>
  <si>
    <t>地砖</t>
    <phoneticPr fontId="5" type="noConversion"/>
  </si>
  <si>
    <t>洗衣机主板</t>
    <phoneticPr fontId="5" type="noConversion"/>
  </si>
  <si>
    <t>QD50</t>
    <phoneticPr fontId="5" type="noConversion"/>
  </si>
  <si>
    <t>14#</t>
    <phoneticPr fontId="5" type="noConversion"/>
  </si>
  <si>
    <t>20*30CM</t>
    <phoneticPr fontId="5" type="noConversion"/>
  </si>
  <si>
    <t>380V*60A</t>
    <phoneticPr fontId="5" type="noConversion"/>
  </si>
  <si>
    <t>20MM</t>
    <phoneticPr fontId="5" type="noConversion"/>
  </si>
  <si>
    <t>80*80cm</t>
    <phoneticPr fontId="5" type="noConversion"/>
  </si>
  <si>
    <r>
      <rPr>
        <sz val="10"/>
        <color indexed="8"/>
        <rFont val="宋体"/>
        <family val="3"/>
        <charset val="134"/>
      </rPr>
      <t>Φ</t>
    </r>
    <r>
      <rPr>
        <sz val="10"/>
        <color theme="1"/>
        <rFont val="宋体"/>
        <family val="3"/>
        <charset val="134"/>
        <scheme val="minor"/>
      </rPr>
      <t>15</t>
    </r>
    <phoneticPr fontId="5" type="noConversion"/>
  </si>
  <si>
    <r>
      <t>3</t>
    </r>
    <r>
      <rPr>
        <sz val="10"/>
        <rFont val="宋体"/>
        <family val="3"/>
        <charset val="134"/>
      </rPr>
      <t>kg</t>
    </r>
  </si>
  <si>
    <t>吉列剃须泡</t>
    <phoneticPr fontId="6" type="noConversion"/>
  </si>
  <si>
    <t>瓶</t>
    <phoneticPr fontId="6" type="noConversion"/>
  </si>
  <si>
    <t>欧莱雅洗面奶</t>
    <phoneticPr fontId="6" type="noConversion"/>
  </si>
  <si>
    <t>100ml</t>
    <phoneticPr fontId="6" type="noConversion"/>
  </si>
  <si>
    <t>支</t>
    <phoneticPr fontId="6" type="noConversion"/>
  </si>
  <si>
    <t>洗漱套装</t>
    <phoneticPr fontId="6" type="noConversion"/>
  </si>
  <si>
    <t>套</t>
    <phoneticPr fontId="6" type="noConversion"/>
  </si>
  <si>
    <t>带盖垃圾桶</t>
    <phoneticPr fontId="6" type="noConversion"/>
  </si>
  <si>
    <t>个</t>
    <phoneticPr fontId="6" type="noConversion"/>
  </si>
  <si>
    <t>镂空垃圾桶</t>
    <phoneticPr fontId="6" type="noConversion"/>
  </si>
  <si>
    <t>大食品袋</t>
    <phoneticPr fontId="6" type="noConversion"/>
  </si>
  <si>
    <r>
      <t>55*70cm</t>
    </r>
    <r>
      <rPr>
        <sz val="10"/>
        <rFont val="宋体"/>
        <family val="3"/>
        <charset val="134"/>
      </rPr>
      <t>40</t>
    </r>
    <r>
      <rPr>
        <sz val="10"/>
        <rFont val="宋体"/>
        <family val="3"/>
        <charset val="134"/>
      </rPr>
      <t>个/把</t>
    </r>
    <phoneticPr fontId="6" type="noConversion"/>
  </si>
  <si>
    <t>把</t>
    <phoneticPr fontId="6" type="noConversion"/>
  </si>
  <si>
    <t>筷子</t>
    <phoneticPr fontId="6" type="noConversion"/>
  </si>
  <si>
    <t>双</t>
    <phoneticPr fontId="6" type="noConversion"/>
  </si>
  <si>
    <t>欢迎光临地垫</t>
    <phoneticPr fontId="6" type="noConversion"/>
  </si>
  <si>
    <t>1.8*1.2</t>
    <phoneticPr fontId="6" type="noConversion"/>
  </si>
  <si>
    <t>块</t>
    <phoneticPr fontId="6" type="noConversion"/>
  </si>
  <si>
    <t>苍蝇拍</t>
    <phoneticPr fontId="6" type="noConversion"/>
  </si>
  <si>
    <t>苍蝇药</t>
    <phoneticPr fontId="6" type="noConversion"/>
  </si>
  <si>
    <t>600ml</t>
    <phoneticPr fontId="6" type="noConversion"/>
  </si>
  <si>
    <t>衣架</t>
    <phoneticPr fontId="6" type="noConversion"/>
  </si>
  <si>
    <t>45cm</t>
    <phoneticPr fontId="6" type="noConversion"/>
  </si>
  <si>
    <t>香皂盒</t>
    <phoneticPr fontId="6" type="noConversion"/>
  </si>
  <si>
    <t>衣物篮</t>
    <phoneticPr fontId="6" type="noConversion"/>
  </si>
  <si>
    <t>合计</t>
    <phoneticPr fontId="1" type="noConversion"/>
  </si>
  <si>
    <t>合计</t>
    <phoneticPr fontId="6" type="noConversion"/>
  </si>
  <si>
    <t>用于保洁物耗（合同内）</t>
    <phoneticPr fontId="6" type="noConversion"/>
  </si>
  <si>
    <t>用于保洁物耗（代购）</t>
    <phoneticPr fontId="6" type="noConversion"/>
  </si>
  <si>
    <t>用于工程维修（合同内）</t>
    <phoneticPr fontId="1" type="noConversion"/>
  </si>
  <si>
    <t>用于工程维修（代购）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</si>
</sst>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000000"/>
      <name val="宋体"/>
      <family val="3"/>
      <charset val="134"/>
    </font>
    <font>
      <b/>
      <sz val="10"/>
      <color rgb="FF000000"/>
      <name val="Verdana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8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>
      <selection activeCell="L28" sqref="L28"/>
    </sheetView>
  </sheetViews>
  <sheetFormatPr defaultRowHeight="13.5"/>
  <cols>
    <col min="1" max="1" width="13.875" customWidth="1"/>
    <col min="2" max="2" width="17.125" customWidth="1"/>
    <col min="3" max="3" width="8" customWidth="1"/>
    <col min="8" max="8" width="20.5" customWidth="1"/>
  </cols>
  <sheetData>
    <row r="1" spans="1:8">
      <c r="A1" s="15" t="s">
        <v>0</v>
      </c>
      <c r="B1" s="15"/>
      <c r="C1" s="15"/>
      <c r="D1" s="15"/>
      <c r="E1" s="15"/>
      <c r="F1" s="15"/>
      <c r="G1" s="15"/>
      <c r="H1" s="15"/>
    </row>
    <row r="2" spans="1:8">
      <c r="A2" s="15"/>
      <c r="B2" s="15"/>
      <c r="C2" s="15"/>
      <c r="D2" s="15"/>
      <c r="E2" s="15"/>
      <c r="F2" s="15"/>
      <c r="G2" s="15"/>
      <c r="H2" s="15"/>
    </row>
    <row r="3" spans="1:8">
      <c r="A3" s="16" t="s">
        <v>10</v>
      </c>
      <c r="B3" s="16"/>
      <c r="C3" s="16"/>
      <c r="D3" s="16"/>
      <c r="E3" s="16"/>
      <c r="F3" s="16"/>
      <c r="G3" s="16"/>
      <c r="H3" s="16"/>
    </row>
    <row r="4" spans="1:8">
      <c r="A4" s="17" t="s">
        <v>1</v>
      </c>
      <c r="B4" s="17" t="s">
        <v>2</v>
      </c>
      <c r="C4" s="17" t="s">
        <v>3</v>
      </c>
      <c r="D4" s="17" t="s">
        <v>4</v>
      </c>
      <c r="E4" s="17" t="s">
        <v>5</v>
      </c>
      <c r="F4" s="17"/>
      <c r="G4" s="17"/>
      <c r="H4" s="17" t="s">
        <v>6</v>
      </c>
    </row>
    <row r="5" spans="1:8">
      <c r="A5" s="17"/>
      <c r="B5" s="17"/>
      <c r="C5" s="17"/>
      <c r="D5" s="17"/>
      <c r="E5" s="1" t="s">
        <v>7</v>
      </c>
      <c r="F5" s="1" t="s">
        <v>8</v>
      </c>
      <c r="G5" s="1" t="s">
        <v>9</v>
      </c>
      <c r="H5" s="17"/>
    </row>
    <row r="6" spans="1:8" ht="18" customHeight="1">
      <c r="A6" s="3" t="s">
        <v>11</v>
      </c>
      <c r="B6" s="4" t="s">
        <v>12</v>
      </c>
      <c r="C6" s="3" t="s">
        <v>13</v>
      </c>
      <c r="D6" s="3">
        <v>160</v>
      </c>
      <c r="E6" s="3">
        <v>1200</v>
      </c>
      <c r="F6" s="3">
        <v>2.4</v>
      </c>
      <c r="G6" s="3">
        <f>E6*F6</f>
        <v>2880</v>
      </c>
      <c r="H6" s="11" t="s">
        <v>155</v>
      </c>
    </row>
    <row r="7" spans="1:8" ht="18" customHeight="1">
      <c r="A7" s="5" t="s">
        <v>14</v>
      </c>
      <c r="B7" s="6" t="s">
        <v>15</v>
      </c>
      <c r="C7" s="5" t="s">
        <v>16</v>
      </c>
      <c r="D7" s="3">
        <v>100</v>
      </c>
      <c r="E7" s="3">
        <v>600</v>
      </c>
      <c r="F7" s="3">
        <v>0.4</v>
      </c>
      <c r="G7" s="3">
        <f t="shared" ref="G7:G36" si="0">E7*F7</f>
        <v>240</v>
      </c>
      <c r="H7" s="11" t="s">
        <v>155</v>
      </c>
    </row>
    <row r="8" spans="1:8" ht="18" customHeight="1">
      <c r="A8" s="4" t="s">
        <v>17</v>
      </c>
      <c r="B8" s="4" t="s">
        <v>18</v>
      </c>
      <c r="C8" s="4" t="s">
        <v>19</v>
      </c>
      <c r="D8" s="3">
        <v>50</v>
      </c>
      <c r="E8" s="3">
        <v>400</v>
      </c>
      <c r="F8" s="3">
        <v>1.4</v>
      </c>
      <c r="G8" s="3">
        <f t="shared" si="0"/>
        <v>560</v>
      </c>
      <c r="H8" s="11" t="s">
        <v>155</v>
      </c>
    </row>
    <row r="9" spans="1:8" ht="18" customHeight="1">
      <c r="A9" s="7" t="s">
        <v>20</v>
      </c>
      <c r="B9" s="8" t="s">
        <v>21</v>
      </c>
      <c r="C9" s="7" t="s">
        <v>22</v>
      </c>
      <c r="D9" s="3">
        <v>0</v>
      </c>
      <c r="E9" s="3">
        <v>17</v>
      </c>
      <c r="F9" s="3">
        <v>136</v>
      </c>
      <c r="G9" s="3">
        <f t="shared" si="0"/>
        <v>2312</v>
      </c>
      <c r="H9" s="11" t="s">
        <v>155</v>
      </c>
    </row>
    <row r="10" spans="1:8" ht="18" customHeight="1">
      <c r="A10" s="9" t="s">
        <v>23</v>
      </c>
      <c r="B10" s="9" t="s">
        <v>24</v>
      </c>
      <c r="C10" s="9" t="s">
        <v>19</v>
      </c>
      <c r="D10" s="3">
        <v>0</v>
      </c>
      <c r="E10" s="3">
        <v>300</v>
      </c>
      <c r="F10" s="3">
        <v>2.5</v>
      </c>
      <c r="G10" s="3">
        <f t="shared" si="0"/>
        <v>750</v>
      </c>
      <c r="H10" s="11" t="s">
        <v>155</v>
      </c>
    </row>
    <row r="11" spans="1:8" ht="18" customHeight="1">
      <c r="A11" s="9" t="s">
        <v>25</v>
      </c>
      <c r="B11" s="9" t="s">
        <v>26</v>
      </c>
      <c r="C11" s="9" t="s">
        <v>27</v>
      </c>
      <c r="D11" s="3">
        <v>30</v>
      </c>
      <c r="E11" s="3">
        <v>180</v>
      </c>
      <c r="F11" s="3">
        <v>2.5</v>
      </c>
      <c r="G11" s="3">
        <f t="shared" si="0"/>
        <v>450</v>
      </c>
      <c r="H11" s="11" t="s">
        <v>155</v>
      </c>
    </row>
    <row r="12" spans="1:8" ht="18" customHeight="1">
      <c r="A12" s="9" t="s">
        <v>30</v>
      </c>
      <c r="B12" s="9"/>
      <c r="C12" s="9" t="s">
        <v>31</v>
      </c>
      <c r="D12" s="3">
        <v>0</v>
      </c>
      <c r="E12" s="3">
        <v>200</v>
      </c>
      <c r="F12" s="3">
        <v>5</v>
      </c>
      <c r="G12" s="3">
        <f t="shared" si="0"/>
        <v>1000</v>
      </c>
      <c r="H12" s="11" t="s">
        <v>155</v>
      </c>
    </row>
    <row r="13" spans="1:8" ht="18" customHeight="1">
      <c r="A13" s="9" t="s">
        <v>32</v>
      </c>
      <c r="B13" s="9" t="s">
        <v>33</v>
      </c>
      <c r="C13" s="9" t="s">
        <v>34</v>
      </c>
      <c r="D13" s="3">
        <v>0</v>
      </c>
      <c r="E13" s="3">
        <v>200</v>
      </c>
      <c r="F13" s="3">
        <v>3.75</v>
      </c>
      <c r="G13" s="3">
        <f t="shared" si="0"/>
        <v>750</v>
      </c>
      <c r="H13" s="11" t="s">
        <v>155</v>
      </c>
    </row>
    <row r="14" spans="1:8" ht="18" customHeight="1">
      <c r="A14" s="3" t="s">
        <v>35</v>
      </c>
      <c r="B14" s="9"/>
      <c r="C14" s="9" t="s">
        <v>13</v>
      </c>
      <c r="D14" s="3">
        <v>24</v>
      </c>
      <c r="E14" s="3">
        <v>120</v>
      </c>
      <c r="F14" s="3">
        <v>10</v>
      </c>
      <c r="G14" s="3">
        <f t="shared" si="0"/>
        <v>1200</v>
      </c>
      <c r="H14" s="11" t="s">
        <v>155</v>
      </c>
    </row>
    <row r="15" spans="1:8" ht="18" customHeight="1">
      <c r="A15" s="9" t="s">
        <v>36</v>
      </c>
      <c r="B15" s="9" t="s">
        <v>28</v>
      </c>
      <c r="C15" s="9" t="s">
        <v>27</v>
      </c>
      <c r="D15" s="3">
        <v>0</v>
      </c>
      <c r="E15" s="3">
        <v>24</v>
      </c>
      <c r="F15" s="3">
        <v>12</v>
      </c>
      <c r="G15" s="3">
        <f t="shared" si="0"/>
        <v>288</v>
      </c>
      <c r="H15" s="11" t="s">
        <v>155</v>
      </c>
    </row>
    <row r="16" spans="1:8" ht="18" customHeight="1">
      <c r="A16" s="10" t="s">
        <v>37</v>
      </c>
      <c r="B16" s="10" t="s">
        <v>38</v>
      </c>
      <c r="C16" s="10" t="s">
        <v>39</v>
      </c>
      <c r="D16" s="3">
        <v>5</v>
      </c>
      <c r="E16" s="11">
        <v>40</v>
      </c>
      <c r="F16" s="10">
        <v>12</v>
      </c>
      <c r="G16" s="3">
        <f t="shared" si="0"/>
        <v>480</v>
      </c>
      <c r="H16" s="3" t="s">
        <v>156</v>
      </c>
    </row>
    <row r="17" spans="1:8" ht="18" customHeight="1">
      <c r="A17" s="10" t="s">
        <v>40</v>
      </c>
      <c r="B17" s="10" t="s">
        <v>41</v>
      </c>
      <c r="C17" s="10" t="s">
        <v>31</v>
      </c>
      <c r="D17" s="3">
        <v>0</v>
      </c>
      <c r="E17" s="11">
        <v>20</v>
      </c>
      <c r="F17" s="10">
        <v>5</v>
      </c>
      <c r="G17" s="3">
        <f t="shared" si="0"/>
        <v>100</v>
      </c>
      <c r="H17" s="3" t="s">
        <v>156</v>
      </c>
    </row>
    <row r="18" spans="1:8" ht="18" customHeight="1">
      <c r="A18" s="10" t="s">
        <v>42</v>
      </c>
      <c r="B18" s="10" t="s">
        <v>127</v>
      </c>
      <c r="C18" s="10" t="s">
        <v>39</v>
      </c>
      <c r="D18" s="3">
        <v>3</v>
      </c>
      <c r="E18" s="11">
        <v>5</v>
      </c>
      <c r="F18" s="10">
        <v>56.9</v>
      </c>
      <c r="G18" s="3">
        <f t="shared" si="0"/>
        <v>284.5</v>
      </c>
      <c r="H18" s="3" t="s">
        <v>156</v>
      </c>
    </row>
    <row r="19" spans="1:8" ht="18" customHeight="1">
      <c r="A19" s="10" t="s">
        <v>128</v>
      </c>
      <c r="B19" s="10" t="s">
        <v>43</v>
      </c>
      <c r="C19" s="10" t="s">
        <v>129</v>
      </c>
      <c r="D19" s="3">
        <v>2</v>
      </c>
      <c r="E19" s="11">
        <v>10</v>
      </c>
      <c r="F19" s="10">
        <v>39</v>
      </c>
      <c r="G19" s="3">
        <f t="shared" si="0"/>
        <v>390</v>
      </c>
      <c r="H19" s="3" t="s">
        <v>156</v>
      </c>
    </row>
    <row r="20" spans="1:8" ht="18" customHeight="1">
      <c r="A20" s="10" t="s">
        <v>130</v>
      </c>
      <c r="B20" s="10" t="s">
        <v>131</v>
      </c>
      <c r="C20" s="10" t="s">
        <v>132</v>
      </c>
      <c r="D20" s="3">
        <v>2</v>
      </c>
      <c r="E20" s="11">
        <v>10</v>
      </c>
      <c r="F20" s="10">
        <v>39</v>
      </c>
      <c r="G20" s="3">
        <f t="shared" si="0"/>
        <v>390</v>
      </c>
      <c r="H20" s="3" t="s">
        <v>156</v>
      </c>
    </row>
    <row r="21" spans="1:8" ht="18" customHeight="1">
      <c r="A21" s="10" t="s">
        <v>133</v>
      </c>
      <c r="B21" s="10"/>
      <c r="C21" s="10" t="s">
        <v>134</v>
      </c>
      <c r="D21" s="3">
        <v>0</v>
      </c>
      <c r="E21" s="11">
        <v>100</v>
      </c>
      <c r="F21" s="10">
        <v>28</v>
      </c>
      <c r="G21" s="3">
        <f t="shared" si="0"/>
        <v>2800</v>
      </c>
      <c r="H21" s="3" t="s">
        <v>156</v>
      </c>
    </row>
    <row r="22" spans="1:8" ht="18" customHeight="1">
      <c r="A22" s="10" t="s">
        <v>135</v>
      </c>
      <c r="B22" s="10"/>
      <c r="C22" s="10" t="s">
        <v>136</v>
      </c>
      <c r="D22" s="3">
        <v>0</v>
      </c>
      <c r="E22" s="11">
        <v>20</v>
      </c>
      <c r="F22" s="10">
        <v>33</v>
      </c>
      <c r="G22" s="3">
        <f t="shared" si="0"/>
        <v>660</v>
      </c>
      <c r="H22" s="3" t="s">
        <v>156</v>
      </c>
    </row>
    <row r="23" spans="1:8" ht="18" customHeight="1">
      <c r="A23" s="10" t="s">
        <v>137</v>
      </c>
      <c r="B23" s="10"/>
      <c r="C23" s="10" t="s">
        <v>136</v>
      </c>
      <c r="D23" s="3">
        <v>0</v>
      </c>
      <c r="E23" s="11">
        <v>5</v>
      </c>
      <c r="F23" s="10">
        <v>16</v>
      </c>
      <c r="G23" s="3">
        <f t="shared" si="0"/>
        <v>80</v>
      </c>
      <c r="H23" s="3" t="s">
        <v>156</v>
      </c>
    </row>
    <row r="24" spans="1:8" ht="18" customHeight="1">
      <c r="A24" s="10" t="s">
        <v>48</v>
      </c>
      <c r="B24" s="10" t="s">
        <v>26</v>
      </c>
      <c r="C24" s="10" t="s">
        <v>27</v>
      </c>
      <c r="D24" s="3">
        <v>10</v>
      </c>
      <c r="E24" s="11">
        <v>60</v>
      </c>
      <c r="F24" s="10">
        <v>5.7</v>
      </c>
      <c r="G24" s="3">
        <f t="shared" si="0"/>
        <v>342</v>
      </c>
      <c r="H24" s="3" t="s">
        <v>156</v>
      </c>
    </row>
    <row r="25" spans="1:8" ht="18" customHeight="1">
      <c r="A25" s="10" t="s">
        <v>49</v>
      </c>
      <c r="B25" s="10" t="s">
        <v>28</v>
      </c>
      <c r="C25" s="10" t="s">
        <v>27</v>
      </c>
      <c r="D25" s="3">
        <v>10</v>
      </c>
      <c r="E25" s="11">
        <v>30</v>
      </c>
      <c r="F25" s="10">
        <v>5</v>
      </c>
      <c r="G25" s="3">
        <f t="shared" si="0"/>
        <v>150</v>
      </c>
      <c r="H25" s="3" t="s">
        <v>156</v>
      </c>
    </row>
    <row r="26" spans="1:8" ht="18" customHeight="1">
      <c r="A26" s="10" t="s">
        <v>50</v>
      </c>
      <c r="B26" s="10"/>
      <c r="C26" s="10" t="s">
        <v>31</v>
      </c>
      <c r="D26" s="3">
        <v>30</v>
      </c>
      <c r="E26" s="11">
        <v>50</v>
      </c>
      <c r="F26" s="10">
        <v>2.8</v>
      </c>
      <c r="G26" s="3">
        <f t="shared" si="0"/>
        <v>140</v>
      </c>
      <c r="H26" s="3" t="s">
        <v>156</v>
      </c>
    </row>
    <row r="27" spans="1:8" ht="18" customHeight="1">
      <c r="A27" s="10" t="s">
        <v>51</v>
      </c>
      <c r="B27" s="10" t="s">
        <v>52</v>
      </c>
      <c r="C27" s="10" t="s">
        <v>31</v>
      </c>
      <c r="D27" s="3">
        <v>0</v>
      </c>
      <c r="E27" s="11">
        <v>20</v>
      </c>
      <c r="F27" s="10">
        <v>5</v>
      </c>
      <c r="G27" s="3">
        <f t="shared" si="0"/>
        <v>100</v>
      </c>
      <c r="H27" s="3" t="s">
        <v>156</v>
      </c>
    </row>
    <row r="28" spans="1:8" ht="18" customHeight="1">
      <c r="A28" s="10" t="s">
        <v>138</v>
      </c>
      <c r="B28" s="13" t="s">
        <v>139</v>
      </c>
      <c r="C28" s="10" t="s">
        <v>140</v>
      </c>
      <c r="D28" s="3">
        <v>0</v>
      </c>
      <c r="E28" s="11">
        <v>12</v>
      </c>
      <c r="F28" s="10">
        <v>8</v>
      </c>
      <c r="G28" s="3">
        <f t="shared" si="0"/>
        <v>96</v>
      </c>
      <c r="H28" s="3" t="s">
        <v>156</v>
      </c>
    </row>
    <row r="29" spans="1:8" ht="18" customHeight="1">
      <c r="A29" s="10" t="s">
        <v>141</v>
      </c>
      <c r="B29" s="13"/>
      <c r="C29" s="10" t="s">
        <v>142</v>
      </c>
      <c r="D29" s="3">
        <v>0</v>
      </c>
      <c r="E29" s="11">
        <v>500</v>
      </c>
      <c r="F29" s="10">
        <v>1.2</v>
      </c>
      <c r="G29" s="3">
        <f t="shared" si="0"/>
        <v>600</v>
      </c>
      <c r="H29" s="3" t="s">
        <v>156</v>
      </c>
    </row>
    <row r="30" spans="1:8" ht="18" customHeight="1">
      <c r="A30" s="10" t="s">
        <v>143</v>
      </c>
      <c r="B30" s="13" t="s">
        <v>144</v>
      </c>
      <c r="C30" s="10" t="s">
        <v>145</v>
      </c>
      <c r="D30" s="3">
        <v>0</v>
      </c>
      <c r="E30" s="11">
        <v>6</v>
      </c>
      <c r="F30" s="10">
        <v>180</v>
      </c>
      <c r="G30" s="3">
        <f t="shared" si="0"/>
        <v>1080</v>
      </c>
      <c r="H30" s="3" t="s">
        <v>156</v>
      </c>
    </row>
    <row r="31" spans="1:8" ht="18" customHeight="1">
      <c r="A31" s="10" t="s">
        <v>54</v>
      </c>
      <c r="B31" s="10" t="s">
        <v>55</v>
      </c>
      <c r="C31" s="10" t="s">
        <v>29</v>
      </c>
      <c r="D31" s="3">
        <v>0</v>
      </c>
      <c r="E31" s="11">
        <v>200</v>
      </c>
      <c r="F31" s="10">
        <v>1.5</v>
      </c>
      <c r="G31" s="3">
        <f t="shared" si="0"/>
        <v>300</v>
      </c>
      <c r="H31" s="3" t="s">
        <v>156</v>
      </c>
    </row>
    <row r="32" spans="1:8" ht="18" customHeight="1">
      <c r="A32" s="10" t="s">
        <v>146</v>
      </c>
      <c r="B32" s="10"/>
      <c r="C32" s="10" t="s">
        <v>136</v>
      </c>
      <c r="D32" s="3">
        <v>0</v>
      </c>
      <c r="E32" s="11">
        <v>90</v>
      </c>
      <c r="F32" s="10">
        <v>3.5</v>
      </c>
      <c r="G32" s="3">
        <f t="shared" si="0"/>
        <v>315</v>
      </c>
      <c r="H32" s="3" t="s">
        <v>156</v>
      </c>
    </row>
    <row r="33" spans="1:8" ht="18" customHeight="1">
      <c r="A33" s="10" t="s">
        <v>147</v>
      </c>
      <c r="B33" s="10" t="s">
        <v>148</v>
      </c>
      <c r="C33" s="10" t="s">
        <v>129</v>
      </c>
      <c r="D33" s="3">
        <v>0</v>
      </c>
      <c r="E33" s="11">
        <v>25</v>
      </c>
      <c r="F33" s="10">
        <v>13.8</v>
      </c>
      <c r="G33" s="3">
        <f t="shared" si="0"/>
        <v>345</v>
      </c>
      <c r="H33" s="3" t="s">
        <v>156</v>
      </c>
    </row>
    <row r="34" spans="1:8" ht="18" customHeight="1">
      <c r="A34" s="14" t="s">
        <v>149</v>
      </c>
      <c r="B34" s="10" t="s">
        <v>150</v>
      </c>
      <c r="C34" s="10" t="s">
        <v>136</v>
      </c>
      <c r="D34" s="3">
        <v>0</v>
      </c>
      <c r="E34" s="11">
        <v>400</v>
      </c>
      <c r="F34" s="10">
        <v>9</v>
      </c>
      <c r="G34" s="3">
        <f t="shared" si="0"/>
        <v>3600</v>
      </c>
      <c r="H34" s="3" t="s">
        <v>156</v>
      </c>
    </row>
    <row r="35" spans="1:8" ht="18" customHeight="1">
      <c r="A35" s="14" t="s">
        <v>151</v>
      </c>
      <c r="B35" s="10"/>
      <c r="C35" s="10" t="s">
        <v>136</v>
      </c>
      <c r="D35" s="3">
        <v>0</v>
      </c>
      <c r="E35" s="11">
        <v>30</v>
      </c>
      <c r="F35" s="10">
        <v>12</v>
      </c>
      <c r="G35" s="3">
        <f t="shared" si="0"/>
        <v>360</v>
      </c>
      <c r="H35" s="3" t="s">
        <v>156</v>
      </c>
    </row>
    <row r="36" spans="1:8" ht="18" customHeight="1">
      <c r="A36" s="14" t="s">
        <v>152</v>
      </c>
      <c r="B36" s="10"/>
      <c r="C36" s="10" t="s">
        <v>136</v>
      </c>
      <c r="D36" s="11">
        <v>0</v>
      </c>
      <c r="E36" s="11">
        <v>30</v>
      </c>
      <c r="F36" s="10">
        <v>80</v>
      </c>
      <c r="G36" s="3">
        <f t="shared" si="0"/>
        <v>2400</v>
      </c>
      <c r="H36" s="3" t="s">
        <v>156</v>
      </c>
    </row>
    <row r="37" spans="1:8" ht="18" customHeight="1">
      <c r="A37" s="14" t="s">
        <v>154</v>
      </c>
      <c r="B37" s="14"/>
      <c r="C37" s="14"/>
      <c r="D37" s="14"/>
      <c r="E37" s="14"/>
      <c r="F37" s="14"/>
      <c r="G37" s="14">
        <f>SUM(G6:G36)</f>
        <v>25442.5</v>
      </c>
      <c r="H37" s="14"/>
    </row>
  </sheetData>
  <mergeCells count="8">
    <mergeCell ref="A1:H2"/>
    <mergeCell ref="A3:H3"/>
    <mergeCell ref="A4:A5"/>
    <mergeCell ref="B4:B5"/>
    <mergeCell ref="C4:C5"/>
    <mergeCell ref="D4:D5"/>
    <mergeCell ref="E4:G4"/>
    <mergeCell ref="H4:H5"/>
  </mergeCells>
  <phoneticPr fontId="6" type="noConversion"/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8"/>
  <sheetViews>
    <sheetView topLeftCell="A16" workbookViewId="0">
      <selection activeCell="M23" sqref="M23"/>
    </sheetView>
  </sheetViews>
  <sheetFormatPr defaultRowHeight="13.5"/>
  <cols>
    <col min="1" max="1" width="13.875" customWidth="1"/>
    <col min="2" max="2" width="15.5" customWidth="1"/>
    <col min="3" max="3" width="7.625" customWidth="1"/>
    <col min="5" max="5" width="8.125" customWidth="1"/>
    <col min="7" max="7" width="8.25" customWidth="1"/>
    <col min="8" max="8" width="25" customWidth="1"/>
  </cols>
  <sheetData>
    <row r="1" spans="1:8">
      <c r="A1" s="15" t="s">
        <v>0</v>
      </c>
      <c r="B1" s="15"/>
      <c r="C1" s="15"/>
      <c r="D1" s="15"/>
      <c r="E1" s="15"/>
      <c r="F1" s="15"/>
      <c r="G1" s="15"/>
      <c r="H1" s="15"/>
    </row>
    <row r="2" spans="1:8">
      <c r="A2" s="15"/>
      <c r="B2" s="15"/>
      <c r="C2" s="15"/>
      <c r="D2" s="15"/>
      <c r="E2" s="15"/>
      <c r="F2" s="15"/>
      <c r="G2" s="15"/>
      <c r="H2" s="15"/>
    </row>
    <row r="3" spans="1:8">
      <c r="A3" s="16" t="s">
        <v>10</v>
      </c>
      <c r="B3" s="16"/>
      <c r="C3" s="16"/>
      <c r="D3" s="16"/>
      <c r="E3" s="16"/>
      <c r="F3" s="16"/>
      <c r="G3" s="16"/>
      <c r="H3" s="16"/>
    </row>
    <row r="4" spans="1:8">
      <c r="A4" s="17" t="s">
        <v>1</v>
      </c>
      <c r="B4" s="17" t="s">
        <v>2</v>
      </c>
      <c r="C4" s="17" t="s">
        <v>3</v>
      </c>
      <c r="D4" s="17" t="s">
        <v>4</v>
      </c>
      <c r="E4" s="17" t="s">
        <v>5</v>
      </c>
      <c r="F4" s="17"/>
      <c r="G4" s="17"/>
      <c r="H4" s="17" t="s">
        <v>6</v>
      </c>
    </row>
    <row r="5" spans="1:8">
      <c r="A5" s="17"/>
      <c r="B5" s="17"/>
      <c r="C5" s="17"/>
      <c r="D5" s="17"/>
      <c r="E5" s="2" t="s">
        <v>7</v>
      </c>
      <c r="F5" s="2" t="s">
        <v>8</v>
      </c>
      <c r="G5" s="2" t="s">
        <v>9</v>
      </c>
      <c r="H5" s="17"/>
    </row>
    <row r="6" spans="1:8" ht="18" customHeight="1">
      <c r="A6" s="10" t="s">
        <v>56</v>
      </c>
      <c r="B6" s="10" t="s">
        <v>57</v>
      </c>
      <c r="C6" s="10" t="s">
        <v>58</v>
      </c>
      <c r="D6" s="11">
        <v>0</v>
      </c>
      <c r="E6" s="10">
        <v>25</v>
      </c>
      <c r="F6" s="10">
        <v>5.8</v>
      </c>
      <c r="G6" s="11">
        <f>E6*F6</f>
        <v>145</v>
      </c>
      <c r="H6" s="3" t="s">
        <v>157</v>
      </c>
    </row>
    <row r="7" spans="1:8" ht="18" customHeight="1">
      <c r="A7" s="10" t="s">
        <v>59</v>
      </c>
      <c r="B7" s="10" t="s">
        <v>60</v>
      </c>
      <c r="C7" s="10" t="s">
        <v>47</v>
      </c>
      <c r="D7" s="11">
        <v>0</v>
      </c>
      <c r="E7" s="10">
        <v>10</v>
      </c>
      <c r="F7" s="10">
        <v>10.5</v>
      </c>
      <c r="G7" s="11">
        <f t="shared" ref="G7:G37" si="0">E7*F7</f>
        <v>105</v>
      </c>
      <c r="H7" s="3" t="s">
        <v>157</v>
      </c>
    </row>
    <row r="8" spans="1:8" ht="18" customHeight="1">
      <c r="A8" s="11" t="s">
        <v>61</v>
      </c>
      <c r="B8" s="11" t="s">
        <v>62</v>
      </c>
      <c r="C8" s="11" t="s">
        <v>47</v>
      </c>
      <c r="D8" s="11">
        <v>0</v>
      </c>
      <c r="E8" s="10">
        <v>10</v>
      </c>
      <c r="F8" s="10">
        <v>27.5</v>
      </c>
      <c r="G8" s="11">
        <f t="shared" si="0"/>
        <v>275</v>
      </c>
      <c r="H8" s="3" t="s">
        <v>157</v>
      </c>
    </row>
    <row r="9" spans="1:8" ht="18" customHeight="1">
      <c r="A9" s="11" t="s">
        <v>63</v>
      </c>
      <c r="B9" s="11" t="s">
        <v>121</v>
      </c>
      <c r="C9" s="11" t="s">
        <v>64</v>
      </c>
      <c r="D9" s="11">
        <v>0</v>
      </c>
      <c r="E9" s="11">
        <v>10</v>
      </c>
      <c r="F9" s="11">
        <v>5.5</v>
      </c>
      <c r="G9" s="11">
        <f t="shared" si="0"/>
        <v>55</v>
      </c>
      <c r="H9" s="3" t="s">
        <v>157</v>
      </c>
    </row>
    <row r="10" spans="1:8" ht="18" customHeight="1">
      <c r="A10" s="10" t="s">
        <v>65</v>
      </c>
      <c r="B10" s="10" t="s">
        <v>66</v>
      </c>
      <c r="C10" s="10" t="s">
        <v>67</v>
      </c>
      <c r="D10" s="11">
        <v>0</v>
      </c>
      <c r="E10" s="10">
        <v>2</v>
      </c>
      <c r="F10" s="10">
        <v>2</v>
      </c>
      <c r="G10" s="11">
        <f t="shared" si="0"/>
        <v>4</v>
      </c>
      <c r="H10" s="3" t="s">
        <v>157</v>
      </c>
    </row>
    <row r="11" spans="1:8" ht="18" customHeight="1">
      <c r="A11" s="11" t="s">
        <v>68</v>
      </c>
      <c r="B11" s="11" t="s">
        <v>69</v>
      </c>
      <c r="C11" s="11" t="s">
        <v>70</v>
      </c>
      <c r="D11" s="11">
        <v>0</v>
      </c>
      <c r="E11" s="10">
        <v>50</v>
      </c>
      <c r="F11" s="10">
        <v>1.62</v>
      </c>
      <c r="G11" s="11">
        <f t="shared" si="0"/>
        <v>81</v>
      </c>
      <c r="H11" s="3" t="s">
        <v>157</v>
      </c>
    </row>
    <row r="12" spans="1:8" ht="18" customHeight="1">
      <c r="A12" s="10" t="s">
        <v>71</v>
      </c>
      <c r="B12" s="10" t="s">
        <v>72</v>
      </c>
      <c r="C12" s="10" t="s">
        <v>67</v>
      </c>
      <c r="D12" s="10">
        <v>0</v>
      </c>
      <c r="E12" s="10">
        <v>1</v>
      </c>
      <c r="F12" s="10">
        <v>13</v>
      </c>
      <c r="G12" s="11">
        <f t="shared" si="0"/>
        <v>13</v>
      </c>
      <c r="H12" s="3" t="s">
        <v>158</v>
      </c>
    </row>
    <row r="13" spans="1:8" ht="18" customHeight="1">
      <c r="A13" s="10" t="s">
        <v>73</v>
      </c>
      <c r="B13" s="10" t="s">
        <v>74</v>
      </c>
      <c r="C13" s="10" t="s">
        <v>45</v>
      </c>
      <c r="D13" s="10">
        <v>0</v>
      </c>
      <c r="E13" s="10">
        <v>24</v>
      </c>
      <c r="F13" s="10">
        <v>8.5</v>
      </c>
      <c r="G13" s="11">
        <f t="shared" si="0"/>
        <v>204</v>
      </c>
      <c r="H13" s="3" t="s">
        <v>158</v>
      </c>
    </row>
    <row r="14" spans="1:8" ht="18" customHeight="1">
      <c r="A14" s="10" t="s">
        <v>75</v>
      </c>
      <c r="B14" s="10" t="s">
        <v>76</v>
      </c>
      <c r="C14" s="10" t="s">
        <v>44</v>
      </c>
      <c r="D14" s="10">
        <v>0</v>
      </c>
      <c r="E14" s="10">
        <v>6</v>
      </c>
      <c r="F14" s="10">
        <v>15</v>
      </c>
      <c r="G14" s="11">
        <f t="shared" si="0"/>
        <v>90</v>
      </c>
      <c r="H14" s="3" t="s">
        <v>158</v>
      </c>
    </row>
    <row r="15" spans="1:8" ht="18" customHeight="1">
      <c r="A15" s="10" t="s">
        <v>77</v>
      </c>
      <c r="B15" s="10" t="s">
        <v>78</v>
      </c>
      <c r="C15" s="10" t="s">
        <v>79</v>
      </c>
      <c r="D15" s="10">
        <v>0</v>
      </c>
      <c r="E15" s="10">
        <v>1</v>
      </c>
      <c r="F15" s="10">
        <v>40</v>
      </c>
      <c r="G15" s="11">
        <f t="shared" si="0"/>
        <v>40</v>
      </c>
      <c r="H15" s="3" t="s">
        <v>158</v>
      </c>
    </row>
    <row r="16" spans="1:8" ht="18" customHeight="1">
      <c r="A16" s="10" t="s">
        <v>80</v>
      </c>
      <c r="B16" s="10" t="s">
        <v>81</v>
      </c>
      <c r="C16" s="10" t="s">
        <v>47</v>
      </c>
      <c r="D16" s="10">
        <v>5</v>
      </c>
      <c r="E16" s="10">
        <v>20</v>
      </c>
      <c r="F16" s="10">
        <v>30</v>
      </c>
      <c r="G16" s="11">
        <f t="shared" si="0"/>
        <v>600</v>
      </c>
      <c r="H16" s="3" t="s">
        <v>158</v>
      </c>
    </row>
    <row r="17" spans="1:8" ht="18" customHeight="1">
      <c r="A17" s="10" t="s">
        <v>82</v>
      </c>
      <c r="B17" s="10" t="s">
        <v>83</v>
      </c>
      <c r="C17" s="10" t="s">
        <v>58</v>
      </c>
      <c r="D17" s="10">
        <v>5</v>
      </c>
      <c r="E17" s="10">
        <v>10</v>
      </c>
      <c r="F17" s="10">
        <v>23</v>
      </c>
      <c r="G17" s="11">
        <f t="shared" si="0"/>
        <v>230</v>
      </c>
      <c r="H17" s="3" t="s">
        <v>158</v>
      </c>
    </row>
    <row r="18" spans="1:8" ht="18" customHeight="1">
      <c r="A18" s="10" t="s">
        <v>84</v>
      </c>
      <c r="B18" s="10" t="s">
        <v>126</v>
      </c>
      <c r="C18" s="10" t="s">
        <v>47</v>
      </c>
      <c r="D18" s="10">
        <v>3</v>
      </c>
      <c r="E18" s="10">
        <v>30</v>
      </c>
      <c r="F18" s="10">
        <v>15</v>
      </c>
      <c r="G18" s="11">
        <f t="shared" si="0"/>
        <v>450</v>
      </c>
      <c r="H18" s="3" t="s">
        <v>158</v>
      </c>
    </row>
    <row r="19" spans="1:8" ht="18" customHeight="1">
      <c r="A19" s="10" t="s">
        <v>85</v>
      </c>
      <c r="B19" s="10" t="s">
        <v>86</v>
      </c>
      <c r="C19" s="10" t="s">
        <v>47</v>
      </c>
      <c r="D19" s="10">
        <v>0</v>
      </c>
      <c r="E19" s="10">
        <v>10</v>
      </c>
      <c r="F19" s="10">
        <v>5</v>
      </c>
      <c r="G19" s="11">
        <f t="shared" si="0"/>
        <v>50</v>
      </c>
      <c r="H19" s="3" t="s">
        <v>158</v>
      </c>
    </row>
    <row r="20" spans="1:8" ht="18" customHeight="1">
      <c r="A20" s="11" t="s">
        <v>87</v>
      </c>
      <c r="B20" s="11" t="s">
        <v>88</v>
      </c>
      <c r="C20" s="11" t="s">
        <v>47</v>
      </c>
      <c r="D20" s="11">
        <v>0</v>
      </c>
      <c r="E20" s="11">
        <v>20</v>
      </c>
      <c r="F20" s="11">
        <v>14</v>
      </c>
      <c r="G20" s="11">
        <f t="shared" si="0"/>
        <v>280</v>
      </c>
      <c r="H20" s="3" t="s">
        <v>158</v>
      </c>
    </row>
    <row r="21" spans="1:8" ht="18" customHeight="1">
      <c r="A21" s="10" t="s">
        <v>89</v>
      </c>
      <c r="B21" s="10" t="s">
        <v>90</v>
      </c>
      <c r="C21" s="10" t="s">
        <v>46</v>
      </c>
      <c r="D21" s="10">
        <v>0</v>
      </c>
      <c r="E21" s="10">
        <v>1</v>
      </c>
      <c r="F21" s="10">
        <v>95</v>
      </c>
      <c r="G21" s="11">
        <f t="shared" si="0"/>
        <v>95</v>
      </c>
      <c r="H21" s="3" t="s">
        <v>158</v>
      </c>
    </row>
    <row r="22" spans="1:8" ht="18" customHeight="1">
      <c r="A22" s="10" t="s">
        <v>91</v>
      </c>
      <c r="B22" s="12" t="s">
        <v>92</v>
      </c>
      <c r="C22" s="10" t="s">
        <v>58</v>
      </c>
      <c r="D22" s="10">
        <v>0</v>
      </c>
      <c r="E22" s="10">
        <v>3</v>
      </c>
      <c r="F22" s="10">
        <v>7</v>
      </c>
      <c r="G22" s="11">
        <f t="shared" si="0"/>
        <v>21</v>
      </c>
      <c r="H22" s="3" t="s">
        <v>158</v>
      </c>
    </row>
    <row r="23" spans="1:8" ht="18" customHeight="1">
      <c r="A23" s="10" t="s">
        <v>91</v>
      </c>
      <c r="B23" s="12" t="s">
        <v>93</v>
      </c>
      <c r="C23" s="10" t="s">
        <v>58</v>
      </c>
      <c r="D23" s="10">
        <v>0</v>
      </c>
      <c r="E23" s="10">
        <v>3</v>
      </c>
      <c r="F23" s="10">
        <v>9</v>
      </c>
      <c r="G23" s="11">
        <f t="shared" si="0"/>
        <v>27</v>
      </c>
      <c r="H23" s="3" t="s">
        <v>158</v>
      </c>
    </row>
    <row r="24" spans="1:8" ht="18" customHeight="1">
      <c r="A24" s="10" t="s">
        <v>94</v>
      </c>
      <c r="B24" s="10" t="s">
        <v>95</v>
      </c>
      <c r="C24" s="10" t="s">
        <v>58</v>
      </c>
      <c r="D24" s="10">
        <v>3</v>
      </c>
      <c r="E24" s="10">
        <v>10</v>
      </c>
      <c r="F24" s="10">
        <v>16</v>
      </c>
      <c r="G24" s="11">
        <f t="shared" si="0"/>
        <v>160</v>
      </c>
      <c r="H24" s="3" t="s">
        <v>158</v>
      </c>
    </row>
    <row r="25" spans="1:8" ht="18" customHeight="1">
      <c r="A25" s="10" t="s">
        <v>96</v>
      </c>
      <c r="B25" s="10" t="s">
        <v>97</v>
      </c>
      <c r="C25" s="10" t="s">
        <v>98</v>
      </c>
      <c r="D25" s="10">
        <v>0</v>
      </c>
      <c r="E25" s="10">
        <v>20</v>
      </c>
      <c r="F25" s="10">
        <v>15</v>
      </c>
      <c r="G25" s="11">
        <f t="shared" si="0"/>
        <v>300</v>
      </c>
      <c r="H25" s="3" t="s">
        <v>158</v>
      </c>
    </row>
    <row r="26" spans="1:8" ht="18" customHeight="1">
      <c r="A26" s="10" t="s">
        <v>99</v>
      </c>
      <c r="B26" s="10" t="s">
        <v>100</v>
      </c>
      <c r="C26" s="10" t="s">
        <v>46</v>
      </c>
      <c r="D26" s="10">
        <v>0</v>
      </c>
      <c r="E26" s="10">
        <v>2</v>
      </c>
      <c r="F26" s="10">
        <v>90</v>
      </c>
      <c r="G26" s="11">
        <f t="shared" si="0"/>
        <v>180</v>
      </c>
      <c r="H26" s="3" t="s">
        <v>158</v>
      </c>
    </row>
    <row r="27" spans="1:8" ht="18" customHeight="1">
      <c r="A27" s="10" t="s">
        <v>101</v>
      </c>
      <c r="B27" s="10" t="s">
        <v>102</v>
      </c>
      <c r="C27" s="10" t="s">
        <v>46</v>
      </c>
      <c r="D27" s="10">
        <v>0</v>
      </c>
      <c r="E27" s="10">
        <v>50</v>
      </c>
      <c r="F27" s="10">
        <v>1</v>
      </c>
      <c r="G27" s="11">
        <f t="shared" si="0"/>
        <v>50</v>
      </c>
      <c r="H27" s="3" t="s">
        <v>158</v>
      </c>
    </row>
    <row r="28" spans="1:8" ht="18" customHeight="1">
      <c r="A28" s="10" t="s">
        <v>103</v>
      </c>
      <c r="B28" s="10" t="s">
        <v>104</v>
      </c>
      <c r="C28" s="10" t="s">
        <v>47</v>
      </c>
      <c r="D28" s="10">
        <v>0</v>
      </c>
      <c r="E28" s="10">
        <v>30</v>
      </c>
      <c r="F28" s="10">
        <v>20</v>
      </c>
      <c r="G28" s="11">
        <f t="shared" si="0"/>
        <v>600</v>
      </c>
      <c r="H28" s="3" t="s">
        <v>158</v>
      </c>
    </row>
    <row r="29" spans="1:8" ht="18" customHeight="1">
      <c r="A29" s="10" t="s">
        <v>105</v>
      </c>
      <c r="B29" s="10" t="s">
        <v>106</v>
      </c>
      <c r="C29" s="10" t="s">
        <v>107</v>
      </c>
      <c r="D29" s="10">
        <v>0</v>
      </c>
      <c r="E29" s="10">
        <v>5</v>
      </c>
      <c r="F29" s="10">
        <v>10</v>
      </c>
      <c r="G29" s="11">
        <f t="shared" si="0"/>
        <v>50</v>
      </c>
      <c r="H29" s="3" t="s">
        <v>158</v>
      </c>
    </row>
    <row r="30" spans="1:8" ht="18" customHeight="1">
      <c r="A30" s="10" t="s">
        <v>108</v>
      </c>
      <c r="B30" s="10" t="s">
        <v>109</v>
      </c>
      <c r="C30" s="10" t="s">
        <v>46</v>
      </c>
      <c r="D30" s="10">
        <v>2</v>
      </c>
      <c r="E30" s="10">
        <v>4</v>
      </c>
      <c r="F30" s="10">
        <v>5</v>
      </c>
      <c r="G30" s="11">
        <f t="shared" si="0"/>
        <v>20</v>
      </c>
      <c r="H30" s="3" t="s">
        <v>158</v>
      </c>
    </row>
    <row r="31" spans="1:8" ht="18" customHeight="1">
      <c r="A31" s="10" t="s">
        <v>110</v>
      </c>
      <c r="B31" s="10" t="s">
        <v>97</v>
      </c>
      <c r="C31" s="10" t="s">
        <v>111</v>
      </c>
      <c r="D31" s="10">
        <v>0</v>
      </c>
      <c r="E31" s="10">
        <v>56</v>
      </c>
      <c r="F31" s="10">
        <v>55</v>
      </c>
      <c r="G31" s="11">
        <f t="shared" si="0"/>
        <v>3080</v>
      </c>
      <c r="H31" s="3" t="s">
        <v>158</v>
      </c>
    </row>
    <row r="32" spans="1:8" ht="18" customHeight="1">
      <c r="A32" s="10" t="s">
        <v>112</v>
      </c>
      <c r="B32" s="12" t="s">
        <v>113</v>
      </c>
      <c r="C32" s="10" t="s">
        <v>114</v>
      </c>
      <c r="D32" s="10">
        <v>0</v>
      </c>
      <c r="E32" s="10">
        <v>1</v>
      </c>
      <c r="F32" s="10">
        <v>290</v>
      </c>
      <c r="G32" s="11">
        <f t="shared" si="0"/>
        <v>290</v>
      </c>
      <c r="H32" s="3" t="s">
        <v>158</v>
      </c>
    </row>
    <row r="33" spans="1:8" ht="18" customHeight="1">
      <c r="A33" s="10" t="s">
        <v>115</v>
      </c>
      <c r="B33" s="12" t="s">
        <v>122</v>
      </c>
      <c r="C33" s="10" t="s">
        <v>47</v>
      </c>
      <c r="D33" s="10">
        <v>0</v>
      </c>
      <c r="E33" s="10">
        <v>1</v>
      </c>
      <c r="F33" s="10">
        <v>60</v>
      </c>
      <c r="G33" s="11">
        <f t="shared" si="0"/>
        <v>60</v>
      </c>
      <c r="H33" s="3" t="s">
        <v>158</v>
      </c>
    </row>
    <row r="34" spans="1:8" ht="18" customHeight="1">
      <c r="A34" s="10" t="s">
        <v>116</v>
      </c>
      <c r="B34" s="12" t="s">
        <v>123</v>
      </c>
      <c r="C34" s="10" t="s">
        <v>47</v>
      </c>
      <c r="D34" s="10">
        <v>0</v>
      </c>
      <c r="E34" s="10">
        <v>2</v>
      </c>
      <c r="F34" s="10">
        <v>75</v>
      </c>
      <c r="G34" s="11">
        <f t="shared" si="0"/>
        <v>150</v>
      </c>
      <c r="H34" s="3" t="s">
        <v>158</v>
      </c>
    </row>
    <row r="35" spans="1:8" ht="18" customHeight="1">
      <c r="A35" s="10" t="s">
        <v>117</v>
      </c>
      <c r="B35" s="12" t="s">
        <v>124</v>
      </c>
      <c r="C35" s="10" t="s">
        <v>67</v>
      </c>
      <c r="D35" s="10">
        <v>0</v>
      </c>
      <c r="E35" s="10">
        <v>1</v>
      </c>
      <c r="F35" s="10">
        <v>15</v>
      </c>
      <c r="G35" s="11">
        <f t="shared" si="0"/>
        <v>15</v>
      </c>
      <c r="H35" s="3" t="s">
        <v>158</v>
      </c>
    </row>
    <row r="36" spans="1:8" ht="18" customHeight="1">
      <c r="A36" s="10" t="s">
        <v>118</v>
      </c>
      <c r="B36" s="12" t="s">
        <v>125</v>
      </c>
      <c r="C36" s="10" t="s">
        <v>53</v>
      </c>
      <c r="D36" s="10">
        <v>0</v>
      </c>
      <c r="E36" s="10">
        <v>4</v>
      </c>
      <c r="F36" s="10">
        <v>110</v>
      </c>
      <c r="G36" s="11">
        <f t="shared" si="0"/>
        <v>440</v>
      </c>
      <c r="H36" s="3" t="s">
        <v>158</v>
      </c>
    </row>
    <row r="37" spans="1:8" ht="18" customHeight="1">
      <c r="A37" s="10" t="s">
        <v>119</v>
      </c>
      <c r="B37" s="10" t="s">
        <v>120</v>
      </c>
      <c r="C37" s="10" t="s">
        <v>47</v>
      </c>
      <c r="D37" s="10">
        <v>0</v>
      </c>
      <c r="E37" s="10">
        <v>2</v>
      </c>
      <c r="F37" s="10">
        <v>260</v>
      </c>
      <c r="G37" s="11">
        <f t="shared" si="0"/>
        <v>520</v>
      </c>
      <c r="H37" s="3" t="s">
        <v>158</v>
      </c>
    </row>
    <row r="38" spans="1:8" ht="18" customHeight="1">
      <c r="A38" s="10" t="s">
        <v>153</v>
      </c>
      <c r="B38" s="10"/>
      <c r="C38" s="10"/>
      <c r="D38" s="11"/>
      <c r="E38" s="11"/>
      <c r="F38" s="11"/>
      <c r="G38" s="11">
        <f>SUM(G6:G37)</f>
        <v>8680</v>
      </c>
      <c r="H38" s="11"/>
    </row>
  </sheetData>
  <mergeCells count="8">
    <mergeCell ref="A1:H2"/>
    <mergeCell ref="A3:H3"/>
    <mergeCell ref="A4:A5"/>
    <mergeCell ref="B4:B5"/>
    <mergeCell ref="C4:C5"/>
    <mergeCell ref="D4:D5"/>
    <mergeCell ref="E4:G4"/>
    <mergeCell ref="H4:H5"/>
  </mergeCells>
  <phoneticPr fontId="1" type="noConversion"/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保洁物料</vt:lpstr>
      <vt:lpstr>工程耗材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2016-05-05T08:10:50Z</dcterms:modified>
</cp:coreProperties>
</file>