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9200" windowHeight="11640" activeTab="1"/>
  </bookViews>
  <sheets>
    <sheet name="保洁物料" sheetId="1" r:id="rId1"/>
    <sheet name="工程耗材" sheetId="2" r:id="rId2"/>
    <sheet name="1" sheetId="3" r:id="rId3"/>
  </sheets>
  <calcPr calcId="145621"/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6" i="1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6" i="2"/>
  <c r="G43" i="2" l="1"/>
  <c r="G35" i="1" l="1"/>
</calcChain>
</file>

<file path=xl/sharedStrings.xml><?xml version="1.0" encoding="utf-8"?>
<sst xmlns="http://schemas.openxmlformats.org/spreadsheetml/2006/main" count="283" uniqueCount="158">
  <si>
    <t>原材料物料用品采购计划申报表</t>
  </si>
  <si>
    <r>
      <t>1.</t>
    </r>
    <r>
      <rPr>
        <b/>
        <sz val="10"/>
        <color rgb="FF000000"/>
        <rFont val="宋体"/>
        <family val="3"/>
        <charset val="134"/>
      </rPr>
      <t>品名</t>
    </r>
  </si>
  <si>
    <r>
      <t>2.</t>
    </r>
    <r>
      <rPr>
        <b/>
        <sz val="10"/>
        <color rgb="FF000000"/>
        <rFont val="宋体"/>
        <family val="3"/>
        <charset val="134"/>
      </rPr>
      <t>规格</t>
    </r>
  </si>
  <si>
    <r>
      <t>3.</t>
    </r>
    <r>
      <rPr>
        <b/>
        <sz val="10"/>
        <color rgb="FF000000"/>
        <rFont val="宋体"/>
        <family val="3"/>
        <charset val="134"/>
      </rPr>
      <t>单位</t>
    </r>
  </si>
  <si>
    <r>
      <t>4.</t>
    </r>
    <r>
      <rPr>
        <b/>
        <sz val="10"/>
        <color rgb="FF000000"/>
        <rFont val="宋体"/>
        <family val="3"/>
        <charset val="134"/>
      </rPr>
      <t>库存数量</t>
    </r>
  </si>
  <si>
    <r>
      <t>5.</t>
    </r>
    <r>
      <rPr>
        <b/>
        <sz val="10"/>
        <color rgb="FF000000"/>
        <rFont val="宋体"/>
        <family val="3"/>
        <charset val="134"/>
      </rPr>
      <t>现计划采购</t>
    </r>
  </si>
  <si>
    <r>
      <t>5.4</t>
    </r>
    <r>
      <rPr>
        <b/>
        <sz val="10"/>
        <color rgb="FF000000"/>
        <rFont val="宋体"/>
        <family val="3"/>
        <charset val="134"/>
      </rPr>
      <t>用途</t>
    </r>
  </si>
  <si>
    <r>
      <t>5.1</t>
    </r>
    <r>
      <rPr>
        <b/>
        <sz val="10"/>
        <color rgb="FF000000"/>
        <rFont val="宋体"/>
        <family val="3"/>
        <charset val="134"/>
      </rPr>
      <t>数量</t>
    </r>
  </si>
  <si>
    <r>
      <t>5.2</t>
    </r>
    <r>
      <rPr>
        <b/>
        <sz val="10"/>
        <color rgb="FF000000"/>
        <rFont val="宋体"/>
        <family val="3"/>
        <charset val="134"/>
      </rPr>
      <t>单价</t>
    </r>
  </si>
  <si>
    <r>
      <t>5.3</t>
    </r>
    <r>
      <rPr>
        <b/>
        <sz val="10"/>
        <color rgb="FF000000"/>
        <rFont val="宋体"/>
        <family val="3"/>
        <charset val="134"/>
      </rPr>
      <t>金额</t>
    </r>
  </si>
  <si>
    <t>项目名称：寿光电厂项目</t>
    <phoneticPr fontId="1" type="noConversion"/>
  </si>
  <si>
    <t>心相印卷纸</t>
  </si>
  <si>
    <t>3层240段1提10卷</t>
  </si>
  <si>
    <t>卷</t>
  </si>
  <si>
    <t>黑大垃圾袋</t>
  </si>
  <si>
    <t>110*90mm</t>
  </si>
  <si>
    <t>个</t>
  </si>
  <si>
    <t>黑小垃圾袋</t>
  </si>
  <si>
    <t>32*53cm
36个/把</t>
  </si>
  <si>
    <t>把</t>
  </si>
  <si>
    <t>餐巾纸</t>
  </si>
  <si>
    <t>2层*40份/包 72包/箱</t>
  </si>
  <si>
    <t>箱</t>
  </si>
  <si>
    <t>白色小食品袋</t>
  </si>
  <si>
    <t>84消毒液</t>
  </si>
  <si>
    <t>518g</t>
  </si>
  <si>
    <t>瓶</t>
  </si>
  <si>
    <t>500g</t>
  </si>
  <si>
    <t>斤</t>
  </si>
  <si>
    <t>海明维擦手纸</t>
  </si>
  <si>
    <t>包</t>
  </si>
  <si>
    <t>洗衣粉</t>
  </si>
  <si>
    <t>245g</t>
  </si>
  <si>
    <t>袋</t>
  </si>
  <si>
    <t>心相印大盘卷纸</t>
  </si>
  <si>
    <t>蓝月亮洗手液</t>
  </si>
  <si>
    <t>立白洗洁精</t>
  </si>
  <si>
    <t>1.5kg</t>
  </si>
  <si>
    <t>桶</t>
  </si>
  <si>
    <t>洗碗巾</t>
  </si>
  <si>
    <t>5个/包</t>
  </si>
  <si>
    <t>蓝月亮洗衣液</t>
  </si>
  <si>
    <t>洁厕剂</t>
  </si>
  <si>
    <t>水垢剂</t>
  </si>
  <si>
    <t>抽纸芯</t>
  </si>
  <si>
    <t>钢丝球</t>
  </si>
  <si>
    <t>6个/包</t>
  </si>
  <si>
    <t>洗洁精</t>
  </si>
  <si>
    <t>50斤/桶</t>
  </si>
  <si>
    <t>一次性手套</t>
  </si>
  <si>
    <r>
      <t>3</t>
    </r>
    <r>
      <rPr>
        <sz val="10"/>
        <rFont val="宋体"/>
        <charset val="134"/>
      </rPr>
      <t>kg</t>
    </r>
  </si>
  <si>
    <t>保鲜膜</t>
  </si>
  <si>
    <t>50cm</t>
  </si>
  <si>
    <t>合计</t>
    <phoneticPr fontId="6" type="noConversion"/>
  </si>
  <si>
    <t>50/把</t>
  </si>
  <si>
    <t>套</t>
  </si>
  <si>
    <t>200张/包</t>
    <phoneticPr fontId="10" type="noConversion"/>
  </si>
  <si>
    <t>100双/包</t>
    <phoneticPr fontId="10" type="noConversion"/>
  </si>
  <si>
    <t>海飞丝洗发水</t>
  </si>
  <si>
    <r>
      <t>2</t>
    </r>
    <r>
      <rPr>
        <sz val="10"/>
        <rFont val="宋体"/>
        <charset val="134"/>
      </rPr>
      <t>00g</t>
    </r>
  </si>
  <si>
    <t>吉列剃须刀</t>
    <phoneticPr fontId="10" type="noConversion"/>
  </si>
  <si>
    <t>5个头</t>
    <phoneticPr fontId="10" type="noConversion"/>
  </si>
  <si>
    <t>套</t>
    <phoneticPr fontId="10" type="noConversion"/>
  </si>
  <si>
    <t>舒肤佳香皂</t>
    <phoneticPr fontId="10" type="noConversion"/>
  </si>
  <si>
    <t>115g</t>
    <phoneticPr fontId="10" type="noConversion"/>
  </si>
  <si>
    <t>块</t>
    <phoneticPr fontId="10" type="noConversion"/>
  </si>
  <si>
    <t>洗漱套装</t>
    <phoneticPr fontId="10" type="noConversion"/>
  </si>
  <si>
    <t>100抽/包</t>
    <phoneticPr fontId="10" type="noConversion"/>
  </si>
  <si>
    <t>一次性筷子</t>
    <phoneticPr fontId="10" type="noConversion"/>
  </si>
  <si>
    <r>
      <t>5</t>
    </r>
    <r>
      <rPr>
        <sz val="10"/>
        <rFont val="宋体"/>
        <charset val="134"/>
      </rPr>
      <t>0双/包</t>
    </r>
    <phoneticPr fontId="10" type="noConversion"/>
  </si>
  <si>
    <t>包</t>
    <phoneticPr fontId="10" type="noConversion"/>
  </si>
  <si>
    <t>电蚊香液+加热器</t>
  </si>
  <si>
    <t>超威45ml</t>
    <phoneticPr fontId="10" type="noConversion"/>
  </si>
  <si>
    <t>六神花露水</t>
    <phoneticPr fontId="10" type="noConversion"/>
  </si>
  <si>
    <t>180ml</t>
    <phoneticPr fontId="10" type="noConversion"/>
  </si>
  <si>
    <t>瓶</t>
    <phoneticPr fontId="10" type="noConversion"/>
  </si>
  <si>
    <t>苍蝇药喷剂</t>
    <phoneticPr fontId="10" type="noConversion"/>
  </si>
  <si>
    <t>枪手600ml</t>
    <phoneticPr fontId="10" type="noConversion"/>
  </si>
  <si>
    <t>蝇香</t>
    <phoneticPr fontId="10" type="noConversion"/>
  </si>
  <si>
    <r>
      <t>1</t>
    </r>
    <r>
      <rPr>
        <sz val="10"/>
        <rFont val="宋体"/>
        <charset val="134"/>
      </rPr>
      <t>2盘/盒</t>
    </r>
    <phoneticPr fontId="10" type="noConversion"/>
  </si>
  <si>
    <t>盒</t>
    <phoneticPr fontId="10" type="noConversion"/>
  </si>
  <si>
    <t>日光灯管</t>
    <phoneticPr fontId="10" type="noConversion"/>
  </si>
  <si>
    <t>18W</t>
    <phoneticPr fontId="10" type="noConversion"/>
  </si>
  <si>
    <t>根</t>
    <phoneticPr fontId="10" type="noConversion"/>
  </si>
  <si>
    <t>护套线</t>
    <phoneticPr fontId="10" type="noConversion"/>
  </si>
  <si>
    <t>4mm²</t>
    <phoneticPr fontId="10" type="noConversion"/>
  </si>
  <si>
    <t>米</t>
    <phoneticPr fontId="10" type="noConversion"/>
  </si>
  <si>
    <t>纱窗</t>
    <phoneticPr fontId="10" type="noConversion"/>
  </si>
  <si>
    <t>铝合金</t>
    <phoneticPr fontId="10" type="noConversion"/>
  </si>
  <si>
    <t>扇</t>
    <phoneticPr fontId="10" type="noConversion"/>
  </si>
  <si>
    <t>铝塑窗</t>
    <phoneticPr fontId="10" type="noConversion"/>
  </si>
  <si>
    <t>时控开关</t>
    <phoneticPr fontId="10" type="noConversion"/>
  </si>
  <si>
    <t>个</t>
    <phoneticPr fontId="10" type="noConversion"/>
  </si>
  <si>
    <t>角阀</t>
    <phoneticPr fontId="10" type="noConversion"/>
  </si>
  <si>
    <r>
      <rPr>
        <sz val="11"/>
        <color indexed="8"/>
        <rFont val="宋体"/>
        <charset val="134"/>
      </rPr>
      <t>Φ</t>
    </r>
    <r>
      <rPr>
        <sz val="11"/>
        <color theme="1"/>
        <rFont val="宋体"/>
        <family val="2"/>
        <charset val="134"/>
        <scheme val="minor"/>
      </rPr>
      <t>15</t>
    </r>
    <phoneticPr fontId="10" type="noConversion"/>
  </si>
  <si>
    <t>LED浴霸照明</t>
    <phoneticPr fontId="10" type="noConversion"/>
  </si>
  <si>
    <t>8W</t>
    <phoneticPr fontId="10" type="noConversion"/>
  </si>
  <si>
    <t>马桶盖</t>
    <phoneticPr fontId="10" type="noConversion"/>
  </si>
  <si>
    <t>LED环形灯</t>
    <phoneticPr fontId="10" type="noConversion"/>
  </si>
  <si>
    <r>
      <t>2</t>
    </r>
    <r>
      <rPr>
        <sz val="10"/>
        <color indexed="8"/>
        <rFont val="宋体"/>
        <charset val="134"/>
      </rPr>
      <t>2W</t>
    </r>
    <phoneticPr fontId="10" type="noConversion"/>
  </si>
  <si>
    <r>
      <t>3</t>
    </r>
    <r>
      <rPr>
        <sz val="10"/>
        <color indexed="8"/>
        <rFont val="宋体"/>
        <charset val="134"/>
      </rPr>
      <t>2W</t>
    </r>
    <phoneticPr fontId="10" type="noConversion"/>
  </si>
  <si>
    <t>灯罩</t>
    <phoneticPr fontId="10" type="noConversion"/>
  </si>
  <si>
    <t>适用于22W灯</t>
    <phoneticPr fontId="10" type="noConversion"/>
  </si>
  <si>
    <t>适用于32W灯</t>
    <phoneticPr fontId="10" type="noConversion"/>
  </si>
  <si>
    <t>进水软管</t>
    <phoneticPr fontId="10" type="noConversion"/>
  </si>
  <si>
    <t>600mm</t>
    <phoneticPr fontId="10" type="noConversion"/>
  </si>
  <si>
    <t>浴霸灯泡</t>
    <phoneticPr fontId="10" type="noConversion"/>
  </si>
  <si>
    <t>275W</t>
    <phoneticPr fontId="10" type="noConversion"/>
  </si>
  <si>
    <t>花洒</t>
    <phoneticPr fontId="10" type="noConversion"/>
  </si>
  <si>
    <t>手持</t>
    <phoneticPr fontId="10" type="noConversion"/>
  </si>
  <si>
    <t>洗衣机进水管</t>
    <phoneticPr fontId="10" type="noConversion"/>
  </si>
  <si>
    <r>
      <t>1</t>
    </r>
    <r>
      <rPr>
        <sz val="10"/>
        <color indexed="8"/>
        <rFont val="宋体"/>
        <charset val="134"/>
      </rPr>
      <t>.2M</t>
    </r>
    <phoneticPr fontId="10" type="noConversion"/>
  </si>
  <si>
    <t>射灯</t>
    <phoneticPr fontId="10" type="noConversion"/>
  </si>
  <si>
    <r>
      <t>1</t>
    </r>
    <r>
      <rPr>
        <sz val="10"/>
        <rFont val="宋体"/>
        <charset val="134"/>
      </rPr>
      <t>0A</t>
    </r>
    <phoneticPr fontId="10" type="noConversion"/>
  </si>
  <si>
    <t>铁皮柜锁芯</t>
    <phoneticPr fontId="10" type="noConversion"/>
  </si>
  <si>
    <t>铁对丝</t>
    <phoneticPr fontId="10" type="noConversion"/>
  </si>
  <si>
    <r>
      <t>1</t>
    </r>
    <r>
      <rPr>
        <sz val="10"/>
        <rFont val="宋体"/>
        <charset val="134"/>
      </rPr>
      <t>5#</t>
    </r>
    <phoneticPr fontId="10" type="noConversion"/>
  </si>
  <si>
    <t>铁三通</t>
    <phoneticPr fontId="10" type="noConversion"/>
  </si>
  <si>
    <t>万用表针</t>
    <phoneticPr fontId="10" type="noConversion"/>
  </si>
  <si>
    <t>黑红</t>
    <phoneticPr fontId="10" type="noConversion"/>
  </si>
  <si>
    <t>副</t>
    <phoneticPr fontId="10" type="noConversion"/>
  </si>
  <si>
    <t>电容</t>
    <phoneticPr fontId="10" type="noConversion"/>
  </si>
  <si>
    <t>UF10</t>
    <phoneticPr fontId="10" type="noConversion"/>
  </si>
  <si>
    <t>氟利昂</t>
    <phoneticPr fontId="10" type="noConversion"/>
  </si>
  <si>
    <t>2kg</t>
    <phoneticPr fontId="10" type="noConversion"/>
  </si>
  <si>
    <t>洗衣机主板</t>
    <phoneticPr fontId="10" type="noConversion"/>
  </si>
  <si>
    <t>QD50</t>
    <phoneticPr fontId="10" type="noConversion"/>
  </si>
  <si>
    <t>冷库电机</t>
    <phoneticPr fontId="10" type="noConversion"/>
  </si>
  <si>
    <r>
      <t>Y</t>
    </r>
    <r>
      <rPr>
        <sz val="10"/>
        <rFont val="宋体"/>
        <charset val="134"/>
      </rPr>
      <t>S-125W</t>
    </r>
    <phoneticPr fontId="10" type="noConversion"/>
  </si>
  <si>
    <t>电缆</t>
    <phoneticPr fontId="10" type="noConversion"/>
  </si>
  <si>
    <t>YDV4*16+1*10</t>
    <phoneticPr fontId="10" type="noConversion"/>
  </si>
  <si>
    <t>YDV 5*10</t>
    <phoneticPr fontId="10" type="noConversion"/>
  </si>
  <si>
    <t>插排</t>
    <phoneticPr fontId="10" type="noConversion"/>
  </si>
  <si>
    <t>公牛</t>
    <phoneticPr fontId="10" type="noConversion"/>
  </si>
  <si>
    <t>不锈钢线槽</t>
    <phoneticPr fontId="10" type="noConversion"/>
  </si>
  <si>
    <r>
      <t>1</t>
    </r>
    <r>
      <rPr>
        <sz val="10"/>
        <rFont val="宋体"/>
        <charset val="134"/>
      </rPr>
      <t>5CM</t>
    </r>
    <phoneticPr fontId="10" type="noConversion"/>
  </si>
  <si>
    <t>空气开关</t>
    <phoneticPr fontId="10" type="noConversion"/>
  </si>
  <si>
    <t>225A</t>
    <phoneticPr fontId="10" type="noConversion"/>
  </si>
  <si>
    <r>
      <t>1</t>
    </r>
    <r>
      <rPr>
        <sz val="10"/>
        <rFont val="宋体"/>
        <charset val="134"/>
      </rPr>
      <t>25A</t>
    </r>
    <phoneticPr fontId="10" type="noConversion"/>
  </si>
  <si>
    <t>断路器</t>
    <phoneticPr fontId="10" type="noConversion"/>
  </si>
  <si>
    <t>2P 63A</t>
    <phoneticPr fontId="10" type="noConversion"/>
  </si>
  <si>
    <t>2P 32A</t>
    <phoneticPr fontId="10" type="noConversion"/>
  </si>
  <si>
    <t>漏保断路器</t>
    <phoneticPr fontId="10" type="noConversion"/>
  </si>
  <si>
    <t>3P 63A</t>
    <phoneticPr fontId="10" type="noConversion"/>
  </si>
  <si>
    <t>铜线鼻</t>
    <phoneticPr fontId="10" type="noConversion"/>
  </si>
  <si>
    <r>
      <t>1</t>
    </r>
    <r>
      <rPr>
        <sz val="10"/>
        <rFont val="宋体"/>
        <charset val="134"/>
      </rPr>
      <t>6²</t>
    </r>
    <phoneticPr fontId="10" type="noConversion"/>
  </si>
  <si>
    <t>线槽</t>
    <phoneticPr fontId="10" type="noConversion"/>
  </si>
  <si>
    <r>
      <t>5</t>
    </r>
    <r>
      <rPr>
        <sz val="10"/>
        <rFont val="宋体"/>
        <charset val="134"/>
      </rPr>
      <t>cm</t>
    </r>
    <phoneticPr fontId="10" type="noConversion"/>
  </si>
  <si>
    <t>配电箱</t>
    <phoneticPr fontId="10" type="noConversion"/>
  </si>
  <si>
    <r>
      <t>50</t>
    </r>
    <r>
      <rPr>
        <sz val="10"/>
        <rFont val="宋体"/>
        <charset val="134"/>
      </rPr>
      <t>0</t>
    </r>
    <r>
      <rPr>
        <sz val="10"/>
        <rFont val="宋体"/>
        <charset val="134"/>
      </rPr>
      <t>*60</t>
    </r>
    <r>
      <rPr>
        <sz val="10"/>
        <rFont val="宋体"/>
        <charset val="134"/>
      </rPr>
      <t>0</t>
    </r>
    <phoneticPr fontId="10" type="noConversion"/>
  </si>
  <si>
    <t>合计</t>
    <phoneticPr fontId="10" type="noConversion"/>
  </si>
  <si>
    <t>用于保洁物耗</t>
    <phoneticPr fontId="6" type="noConversion"/>
  </si>
  <si>
    <t>项目自购</t>
    <phoneticPr fontId="6" type="noConversion"/>
  </si>
  <si>
    <t>用于工程维修</t>
    <phoneticPr fontId="10" type="noConversion"/>
  </si>
  <si>
    <t>项目自购</t>
    <phoneticPr fontId="10" type="noConversion"/>
  </si>
  <si>
    <t>项目自购</t>
    <phoneticPr fontId="10" type="noConversion"/>
  </si>
  <si>
    <t xml:space="preserve">   </t>
    <phoneticPr fontId="10" type="noConversion"/>
  </si>
  <si>
    <t>项目自购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</si>
</sst>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rgb="FF000000"/>
      <name val="宋体"/>
      <family val="3"/>
      <charset val="134"/>
    </font>
    <font>
      <b/>
      <sz val="10"/>
      <color rgb="FF000000"/>
      <name val="Verdana"/>
      <family val="2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18"/>
      <color rgb="FF000000"/>
      <name val="宋体"/>
      <family val="3"/>
      <charset val="134"/>
    </font>
    <font>
      <sz val="10"/>
      <name val="宋体"/>
      <charset val="134"/>
    </font>
    <font>
      <sz val="9"/>
      <name val="宋体"/>
      <charset val="134"/>
    </font>
    <font>
      <sz val="10"/>
      <color indexed="8"/>
      <name val="宋体"/>
      <charset val="134"/>
    </font>
    <font>
      <sz val="11"/>
      <color indexed="8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7" workbookViewId="0">
      <selection activeCell="K26" sqref="K26"/>
    </sheetView>
  </sheetViews>
  <sheetFormatPr defaultRowHeight="13.5" x14ac:dyDescent="0.15"/>
  <cols>
    <col min="1" max="1" width="13.875" customWidth="1"/>
    <col min="2" max="2" width="17.125" customWidth="1"/>
    <col min="3" max="3" width="6.75" customWidth="1"/>
    <col min="8" max="8" width="19.125" customWidth="1"/>
    <col min="9" max="9" width="18.5" customWidth="1"/>
  </cols>
  <sheetData>
    <row r="1" spans="1:8" x14ac:dyDescent="0.15">
      <c r="A1" s="16" t="s">
        <v>0</v>
      </c>
      <c r="B1" s="16"/>
      <c r="C1" s="16"/>
      <c r="D1" s="16"/>
      <c r="E1" s="16"/>
      <c r="F1" s="16"/>
      <c r="G1" s="16"/>
      <c r="H1" s="16"/>
    </row>
    <row r="2" spans="1:8" x14ac:dyDescent="0.15">
      <c r="A2" s="16"/>
      <c r="B2" s="16"/>
      <c r="C2" s="16"/>
      <c r="D2" s="16"/>
      <c r="E2" s="16"/>
      <c r="F2" s="16"/>
      <c r="G2" s="16"/>
      <c r="H2" s="16"/>
    </row>
    <row r="3" spans="1:8" x14ac:dyDescent="0.15">
      <c r="A3" s="17" t="s">
        <v>10</v>
      </c>
      <c r="B3" s="17"/>
      <c r="C3" s="17"/>
      <c r="D3" s="17"/>
      <c r="E3" s="17"/>
      <c r="F3" s="17"/>
      <c r="G3" s="17"/>
      <c r="H3" s="17"/>
    </row>
    <row r="4" spans="1:8" x14ac:dyDescent="0.15">
      <c r="A4" s="18" t="s">
        <v>1</v>
      </c>
      <c r="B4" s="18" t="s">
        <v>2</v>
      </c>
      <c r="C4" s="18" t="s">
        <v>3</v>
      </c>
      <c r="D4" s="18" t="s">
        <v>4</v>
      </c>
      <c r="E4" s="18" t="s">
        <v>5</v>
      </c>
      <c r="F4" s="18"/>
      <c r="G4" s="18"/>
      <c r="H4" s="18" t="s">
        <v>6</v>
      </c>
    </row>
    <row r="5" spans="1:8" x14ac:dyDescent="0.15">
      <c r="A5" s="18"/>
      <c r="B5" s="18"/>
      <c r="C5" s="18"/>
      <c r="D5" s="18"/>
      <c r="E5" s="1" t="s">
        <v>7</v>
      </c>
      <c r="F5" s="1" t="s">
        <v>8</v>
      </c>
      <c r="G5" s="1" t="s">
        <v>9</v>
      </c>
      <c r="H5" s="18"/>
    </row>
    <row r="6" spans="1:8" ht="18" customHeight="1" x14ac:dyDescent="0.15">
      <c r="A6" s="6" t="s">
        <v>11</v>
      </c>
      <c r="B6" s="7" t="s">
        <v>12</v>
      </c>
      <c r="C6" s="6" t="s">
        <v>13</v>
      </c>
      <c r="D6" s="6">
        <v>320</v>
      </c>
      <c r="E6" s="6">
        <v>1200</v>
      </c>
      <c r="F6" s="6">
        <v>2.4</v>
      </c>
      <c r="G6" s="8">
        <f>E6*F6</f>
        <v>2880</v>
      </c>
      <c r="H6" s="8" t="s">
        <v>151</v>
      </c>
    </row>
    <row r="7" spans="1:8" ht="18" customHeight="1" x14ac:dyDescent="0.15">
      <c r="A7" s="10" t="s">
        <v>14</v>
      </c>
      <c r="B7" s="11" t="s">
        <v>15</v>
      </c>
      <c r="C7" s="10" t="s">
        <v>16</v>
      </c>
      <c r="D7" s="6">
        <v>200</v>
      </c>
      <c r="E7" s="10">
        <v>1000</v>
      </c>
      <c r="F7" s="10">
        <v>0.4</v>
      </c>
      <c r="G7" s="8">
        <f t="shared" ref="G7:G34" si="0">E7*F7</f>
        <v>400</v>
      </c>
      <c r="H7" s="8" t="s">
        <v>151</v>
      </c>
    </row>
    <row r="8" spans="1:8" ht="22.5" customHeight="1" x14ac:dyDescent="0.15">
      <c r="A8" s="7" t="s">
        <v>17</v>
      </c>
      <c r="B8" s="7" t="s">
        <v>18</v>
      </c>
      <c r="C8" s="7" t="s">
        <v>19</v>
      </c>
      <c r="D8" s="6">
        <v>60</v>
      </c>
      <c r="E8" s="7">
        <v>400</v>
      </c>
      <c r="F8" s="7">
        <v>1.4</v>
      </c>
      <c r="G8" s="8">
        <f t="shared" si="0"/>
        <v>560</v>
      </c>
      <c r="H8" s="8" t="s">
        <v>151</v>
      </c>
    </row>
    <row r="9" spans="1:8" ht="18" customHeight="1" x14ac:dyDescent="0.15">
      <c r="A9" s="12" t="s">
        <v>20</v>
      </c>
      <c r="B9" s="13" t="s">
        <v>21</v>
      </c>
      <c r="C9" s="12" t="s">
        <v>22</v>
      </c>
      <c r="D9" s="6">
        <v>0</v>
      </c>
      <c r="E9" s="12">
        <v>22</v>
      </c>
      <c r="F9" s="12">
        <v>136</v>
      </c>
      <c r="G9" s="8">
        <f t="shared" si="0"/>
        <v>2992</v>
      </c>
      <c r="H9" s="8" t="s">
        <v>151</v>
      </c>
    </row>
    <row r="10" spans="1:8" ht="18" customHeight="1" x14ac:dyDescent="0.15">
      <c r="A10" s="6" t="s">
        <v>23</v>
      </c>
      <c r="B10" s="6" t="s">
        <v>54</v>
      </c>
      <c r="C10" s="6" t="s">
        <v>19</v>
      </c>
      <c r="D10" s="6">
        <v>50</v>
      </c>
      <c r="E10" s="6">
        <v>300</v>
      </c>
      <c r="F10" s="6">
        <v>2.5</v>
      </c>
      <c r="G10" s="8">
        <f t="shared" si="0"/>
        <v>750</v>
      </c>
      <c r="H10" s="8" t="s">
        <v>151</v>
      </c>
    </row>
    <row r="11" spans="1:8" ht="18" customHeight="1" x14ac:dyDescent="0.15">
      <c r="A11" s="6" t="s">
        <v>24</v>
      </c>
      <c r="B11" s="6" t="s">
        <v>25</v>
      </c>
      <c r="C11" s="6" t="s">
        <v>26</v>
      </c>
      <c r="D11" s="6">
        <v>60</v>
      </c>
      <c r="E11" s="6">
        <v>180</v>
      </c>
      <c r="F11" s="6">
        <v>2.5</v>
      </c>
      <c r="G11" s="8">
        <f t="shared" si="0"/>
        <v>450</v>
      </c>
      <c r="H11" s="8" t="s">
        <v>151</v>
      </c>
    </row>
    <row r="12" spans="1:8" ht="18" customHeight="1" x14ac:dyDescent="0.15">
      <c r="A12" s="6" t="s">
        <v>29</v>
      </c>
      <c r="B12" s="6" t="s">
        <v>56</v>
      </c>
      <c r="C12" s="6" t="s">
        <v>30</v>
      </c>
      <c r="D12" s="6">
        <v>40</v>
      </c>
      <c r="E12" s="6">
        <v>200</v>
      </c>
      <c r="F12" s="6">
        <v>5</v>
      </c>
      <c r="G12" s="8">
        <f t="shared" si="0"/>
        <v>1000</v>
      </c>
      <c r="H12" s="8" t="s">
        <v>151</v>
      </c>
    </row>
    <row r="13" spans="1:8" ht="23.25" customHeight="1" x14ac:dyDescent="0.15">
      <c r="A13" s="6" t="s">
        <v>31</v>
      </c>
      <c r="B13" s="6" t="s">
        <v>32</v>
      </c>
      <c r="C13" s="6" t="s">
        <v>33</v>
      </c>
      <c r="D13" s="12">
        <v>60</v>
      </c>
      <c r="E13" s="6">
        <v>200</v>
      </c>
      <c r="F13" s="6">
        <v>3.75</v>
      </c>
      <c r="G13" s="8">
        <f t="shared" si="0"/>
        <v>750</v>
      </c>
      <c r="H13" s="8" t="s">
        <v>151</v>
      </c>
    </row>
    <row r="14" spans="1:8" ht="18" customHeight="1" x14ac:dyDescent="0.15">
      <c r="A14" s="6" t="s">
        <v>34</v>
      </c>
      <c r="B14" s="6"/>
      <c r="C14" s="6" t="s">
        <v>13</v>
      </c>
      <c r="D14" s="12">
        <v>36</v>
      </c>
      <c r="E14" s="6">
        <v>96</v>
      </c>
      <c r="F14" s="6">
        <v>10</v>
      </c>
      <c r="G14" s="8">
        <f t="shared" si="0"/>
        <v>960</v>
      </c>
      <c r="H14" s="8" t="s">
        <v>151</v>
      </c>
    </row>
    <row r="15" spans="1:8" ht="18" customHeight="1" x14ac:dyDescent="0.15">
      <c r="A15" s="6" t="s">
        <v>35</v>
      </c>
      <c r="B15" s="6" t="s">
        <v>27</v>
      </c>
      <c r="C15" s="6" t="s">
        <v>26</v>
      </c>
      <c r="D15" s="6">
        <v>5</v>
      </c>
      <c r="E15" s="6">
        <v>24</v>
      </c>
      <c r="F15" s="6">
        <v>12</v>
      </c>
      <c r="G15" s="8">
        <f t="shared" si="0"/>
        <v>288</v>
      </c>
      <c r="H15" s="8" t="s">
        <v>151</v>
      </c>
    </row>
    <row r="16" spans="1:8" ht="18" customHeight="1" x14ac:dyDescent="0.15">
      <c r="A16" s="5" t="s">
        <v>36</v>
      </c>
      <c r="B16" s="5" t="s">
        <v>37</v>
      </c>
      <c r="C16" s="5" t="s">
        <v>38</v>
      </c>
      <c r="D16" s="6">
        <v>0</v>
      </c>
      <c r="E16" s="4">
        <v>60</v>
      </c>
      <c r="F16" s="5">
        <v>12</v>
      </c>
      <c r="G16" s="8">
        <f t="shared" si="0"/>
        <v>720</v>
      </c>
      <c r="H16" s="8" t="s">
        <v>151</v>
      </c>
    </row>
    <row r="17" spans="1:8" ht="18" customHeight="1" x14ac:dyDescent="0.15">
      <c r="A17" s="5" t="s">
        <v>49</v>
      </c>
      <c r="B17" s="5" t="s">
        <v>57</v>
      </c>
      <c r="C17" s="5" t="s">
        <v>30</v>
      </c>
      <c r="D17" s="6">
        <v>2</v>
      </c>
      <c r="E17" s="4">
        <v>15</v>
      </c>
      <c r="F17" s="5">
        <v>5</v>
      </c>
      <c r="G17" s="8">
        <f t="shared" si="0"/>
        <v>75</v>
      </c>
      <c r="H17" s="8" t="s">
        <v>151</v>
      </c>
    </row>
    <row r="18" spans="1:8" ht="18" customHeight="1" x14ac:dyDescent="0.15">
      <c r="A18" s="5" t="s">
        <v>39</v>
      </c>
      <c r="B18" s="5" t="s">
        <v>40</v>
      </c>
      <c r="C18" s="5" t="s">
        <v>30</v>
      </c>
      <c r="D18" s="6">
        <v>10</v>
      </c>
      <c r="E18" s="4">
        <v>20</v>
      </c>
      <c r="F18" s="5">
        <v>5</v>
      </c>
      <c r="G18" s="8">
        <f t="shared" si="0"/>
        <v>100</v>
      </c>
      <c r="H18" s="8" t="s">
        <v>151</v>
      </c>
    </row>
    <row r="19" spans="1:8" ht="18" customHeight="1" x14ac:dyDescent="0.15">
      <c r="A19" s="6" t="s">
        <v>42</v>
      </c>
      <c r="B19" s="6" t="s">
        <v>25</v>
      </c>
      <c r="C19" s="6" t="s">
        <v>26</v>
      </c>
      <c r="D19" s="6">
        <v>30</v>
      </c>
      <c r="E19" s="6">
        <v>30</v>
      </c>
      <c r="F19" s="6">
        <v>5.7</v>
      </c>
      <c r="G19" s="8">
        <f t="shared" si="0"/>
        <v>171</v>
      </c>
      <c r="H19" s="8" t="s">
        <v>151</v>
      </c>
    </row>
    <row r="20" spans="1:8" ht="18" customHeight="1" x14ac:dyDescent="0.15">
      <c r="A20" s="6" t="s">
        <v>43</v>
      </c>
      <c r="B20" s="6" t="s">
        <v>27</v>
      </c>
      <c r="C20" s="6" t="s">
        <v>26</v>
      </c>
      <c r="D20" s="6">
        <v>10</v>
      </c>
      <c r="E20" s="6">
        <v>30</v>
      </c>
      <c r="F20" s="6">
        <v>5</v>
      </c>
      <c r="G20" s="8">
        <f t="shared" si="0"/>
        <v>150</v>
      </c>
      <c r="H20" s="8" t="s">
        <v>151</v>
      </c>
    </row>
    <row r="21" spans="1:8" ht="18" customHeight="1" x14ac:dyDescent="0.15">
      <c r="A21" s="6" t="s">
        <v>44</v>
      </c>
      <c r="B21" s="6" t="s">
        <v>67</v>
      </c>
      <c r="C21" s="6" t="s">
        <v>30</v>
      </c>
      <c r="D21" s="6">
        <v>30</v>
      </c>
      <c r="E21" s="6">
        <v>100</v>
      </c>
      <c r="F21" s="6">
        <v>2.8</v>
      </c>
      <c r="G21" s="8">
        <f t="shared" si="0"/>
        <v>280</v>
      </c>
      <c r="H21" s="8" t="s">
        <v>151</v>
      </c>
    </row>
    <row r="22" spans="1:8" ht="18" customHeight="1" x14ac:dyDescent="0.15">
      <c r="A22" s="6" t="s">
        <v>45</v>
      </c>
      <c r="B22" s="6" t="s">
        <v>46</v>
      </c>
      <c r="C22" s="6" t="s">
        <v>30</v>
      </c>
      <c r="D22" s="6">
        <v>5</v>
      </c>
      <c r="E22" s="6">
        <v>20</v>
      </c>
      <c r="F22" s="6">
        <v>5</v>
      </c>
      <c r="G22" s="8">
        <f t="shared" si="0"/>
        <v>100</v>
      </c>
      <c r="H22" s="8" t="s">
        <v>151</v>
      </c>
    </row>
    <row r="23" spans="1:8" ht="18" customHeight="1" x14ac:dyDescent="0.15">
      <c r="A23" s="6" t="s">
        <v>51</v>
      </c>
      <c r="B23" s="6" t="s">
        <v>52</v>
      </c>
      <c r="C23" s="6" t="s">
        <v>13</v>
      </c>
      <c r="D23" s="6">
        <v>0</v>
      </c>
      <c r="E23" s="6">
        <v>7</v>
      </c>
      <c r="F23" s="6">
        <v>65</v>
      </c>
      <c r="G23" s="8">
        <f t="shared" si="0"/>
        <v>455</v>
      </c>
      <c r="H23" s="8" t="s">
        <v>151</v>
      </c>
    </row>
    <row r="24" spans="1:8" ht="18" customHeight="1" x14ac:dyDescent="0.15">
      <c r="A24" s="6" t="s">
        <v>71</v>
      </c>
      <c r="B24" s="6" t="s">
        <v>72</v>
      </c>
      <c r="C24" s="6" t="s">
        <v>55</v>
      </c>
      <c r="D24" s="6">
        <v>0</v>
      </c>
      <c r="E24" s="6">
        <v>10</v>
      </c>
      <c r="F24" s="6">
        <v>29</v>
      </c>
      <c r="G24" s="8">
        <f t="shared" si="0"/>
        <v>290</v>
      </c>
      <c r="H24" s="8" t="s">
        <v>151</v>
      </c>
    </row>
    <row r="25" spans="1:8" ht="18" customHeight="1" x14ac:dyDescent="0.15">
      <c r="A25" s="6" t="s">
        <v>73</v>
      </c>
      <c r="B25" s="6" t="s">
        <v>74</v>
      </c>
      <c r="C25" s="6" t="s">
        <v>75</v>
      </c>
      <c r="D25" s="6">
        <v>0</v>
      </c>
      <c r="E25" s="6">
        <v>40</v>
      </c>
      <c r="F25" s="6">
        <v>21</v>
      </c>
      <c r="G25" s="8">
        <f t="shared" si="0"/>
        <v>840</v>
      </c>
      <c r="H25" s="8" t="s">
        <v>151</v>
      </c>
    </row>
    <row r="26" spans="1:8" ht="18" customHeight="1" x14ac:dyDescent="0.15">
      <c r="A26" s="6" t="s">
        <v>47</v>
      </c>
      <c r="B26" s="6" t="s">
        <v>48</v>
      </c>
      <c r="C26" s="6" t="s">
        <v>28</v>
      </c>
      <c r="D26" s="6">
        <v>0</v>
      </c>
      <c r="E26" s="6">
        <v>200</v>
      </c>
      <c r="F26" s="6">
        <v>1.5</v>
      </c>
      <c r="G26" s="8">
        <f t="shared" si="0"/>
        <v>300</v>
      </c>
      <c r="H26" s="8" t="s">
        <v>151</v>
      </c>
    </row>
    <row r="27" spans="1:8" ht="18" customHeight="1" x14ac:dyDescent="0.15">
      <c r="A27" s="6" t="s">
        <v>41</v>
      </c>
      <c r="B27" s="6" t="s">
        <v>50</v>
      </c>
      <c r="C27" s="6" t="s">
        <v>38</v>
      </c>
      <c r="D27" s="6">
        <v>0</v>
      </c>
      <c r="E27" s="6">
        <v>10</v>
      </c>
      <c r="F27" s="6">
        <v>56.9</v>
      </c>
      <c r="G27" s="8">
        <f t="shared" si="0"/>
        <v>569</v>
      </c>
      <c r="H27" s="8" t="s">
        <v>157</v>
      </c>
    </row>
    <row r="28" spans="1:8" ht="18" customHeight="1" x14ac:dyDescent="0.15">
      <c r="A28" s="5" t="s">
        <v>58</v>
      </c>
      <c r="B28" s="5" t="s">
        <v>59</v>
      </c>
      <c r="C28" s="5" t="s">
        <v>26</v>
      </c>
      <c r="D28" s="6">
        <v>2</v>
      </c>
      <c r="E28" s="6">
        <v>10</v>
      </c>
      <c r="F28" s="5">
        <v>24.9</v>
      </c>
      <c r="G28" s="8">
        <f t="shared" si="0"/>
        <v>249</v>
      </c>
      <c r="H28" s="8" t="s">
        <v>157</v>
      </c>
    </row>
    <row r="29" spans="1:8" ht="18" customHeight="1" x14ac:dyDescent="0.15">
      <c r="A29" s="5" t="s">
        <v>60</v>
      </c>
      <c r="B29" s="5" t="s">
        <v>61</v>
      </c>
      <c r="C29" s="5" t="s">
        <v>62</v>
      </c>
      <c r="D29" s="6">
        <v>2</v>
      </c>
      <c r="E29" s="6">
        <v>8</v>
      </c>
      <c r="F29" s="5">
        <v>98</v>
      </c>
      <c r="G29" s="8">
        <f t="shared" si="0"/>
        <v>784</v>
      </c>
      <c r="H29" s="8" t="s">
        <v>157</v>
      </c>
    </row>
    <row r="30" spans="1:8" ht="18" customHeight="1" x14ac:dyDescent="0.15">
      <c r="A30" s="6" t="s">
        <v>63</v>
      </c>
      <c r="B30" s="6" t="s">
        <v>64</v>
      </c>
      <c r="C30" s="6" t="s">
        <v>65</v>
      </c>
      <c r="D30" s="6">
        <v>3</v>
      </c>
      <c r="E30" s="6">
        <v>20</v>
      </c>
      <c r="F30" s="6">
        <v>5.5</v>
      </c>
      <c r="G30" s="8">
        <f t="shared" si="0"/>
        <v>110</v>
      </c>
      <c r="H30" s="8" t="s">
        <v>157</v>
      </c>
    </row>
    <row r="31" spans="1:8" ht="18" customHeight="1" x14ac:dyDescent="0.15">
      <c r="A31" s="6" t="s">
        <v>66</v>
      </c>
      <c r="B31" s="6"/>
      <c r="C31" s="6" t="s">
        <v>62</v>
      </c>
      <c r="D31" s="6">
        <v>40</v>
      </c>
      <c r="E31" s="6">
        <v>100</v>
      </c>
      <c r="F31" s="6">
        <v>28</v>
      </c>
      <c r="G31" s="8">
        <f t="shared" si="0"/>
        <v>2800</v>
      </c>
      <c r="H31" s="8" t="s">
        <v>157</v>
      </c>
    </row>
    <row r="32" spans="1:8" ht="18" customHeight="1" x14ac:dyDescent="0.15">
      <c r="A32" s="6" t="s">
        <v>68</v>
      </c>
      <c r="B32" s="7" t="s">
        <v>69</v>
      </c>
      <c r="C32" s="6" t="s">
        <v>70</v>
      </c>
      <c r="D32" s="6">
        <v>0</v>
      </c>
      <c r="E32" s="6">
        <v>400</v>
      </c>
      <c r="F32" s="6">
        <v>4</v>
      </c>
      <c r="G32" s="8">
        <f t="shared" si="0"/>
        <v>1600</v>
      </c>
      <c r="H32" s="8" t="s">
        <v>157</v>
      </c>
    </row>
    <row r="33" spans="1:8" ht="18" customHeight="1" x14ac:dyDescent="0.15">
      <c r="A33" s="6" t="s">
        <v>76</v>
      </c>
      <c r="B33" s="6" t="s">
        <v>77</v>
      </c>
      <c r="C33" s="6" t="s">
        <v>75</v>
      </c>
      <c r="D33" s="6">
        <v>0</v>
      </c>
      <c r="E33" s="6">
        <v>72</v>
      </c>
      <c r="F33" s="6">
        <v>13.8</v>
      </c>
      <c r="G33" s="8">
        <f t="shared" si="0"/>
        <v>993.6</v>
      </c>
      <c r="H33" s="8" t="s">
        <v>152</v>
      </c>
    </row>
    <row r="34" spans="1:8" ht="18" customHeight="1" x14ac:dyDescent="0.15">
      <c r="A34" s="6" t="s">
        <v>78</v>
      </c>
      <c r="B34" s="6" t="s">
        <v>79</v>
      </c>
      <c r="C34" s="6" t="s">
        <v>80</v>
      </c>
      <c r="D34" s="6">
        <v>0</v>
      </c>
      <c r="E34" s="6">
        <v>60</v>
      </c>
      <c r="F34" s="6">
        <v>8</v>
      </c>
      <c r="G34" s="8">
        <f t="shared" si="0"/>
        <v>480</v>
      </c>
      <c r="H34" s="8" t="s">
        <v>152</v>
      </c>
    </row>
    <row r="35" spans="1:8" ht="18" customHeight="1" x14ac:dyDescent="0.15">
      <c r="A35" s="5" t="s">
        <v>53</v>
      </c>
      <c r="B35" s="5"/>
      <c r="C35" s="5"/>
      <c r="D35" s="4"/>
      <c r="E35" s="4"/>
      <c r="F35" s="5"/>
      <c r="G35" s="3">
        <f>SUM(G6:G34)</f>
        <v>22096.6</v>
      </c>
      <c r="H35" s="3"/>
    </row>
  </sheetData>
  <mergeCells count="8">
    <mergeCell ref="A1:H2"/>
    <mergeCell ref="A3:H3"/>
    <mergeCell ref="A4:A5"/>
    <mergeCell ref="B4:B5"/>
    <mergeCell ref="C4:C5"/>
    <mergeCell ref="D4:D5"/>
    <mergeCell ref="E4:G4"/>
    <mergeCell ref="H4:H5"/>
  </mergeCells>
  <phoneticPr fontId="6" type="noConversion"/>
  <printOptions horizontalCentered="1"/>
  <pageMargins left="0.11811023622047245" right="0.11811023622047245" top="0.74803149606299213" bottom="0.74803149606299213" header="0.31496062992125984" footer="0.31496062992125984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abSelected="1" workbookViewId="0">
      <selection activeCell="M32" sqref="M32"/>
    </sheetView>
  </sheetViews>
  <sheetFormatPr defaultRowHeight="13.5" x14ac:dyDescent="0.15"/>
  <cols>
    <col min="1" max="1" width="13.875" customWidth="1"/>
    <col min="2" max="2" width="14" customWidth="1"/>
    <col min="3" max="3" width="7.625" customWidth="1"/>
    <col min="4" max="4" width="9" style="15"/>
    <col min="5" max="5" width="8.125" customWidth="1"/>
    <col min="7" max="7" width="8.25" customWidth="1"/>
    <col min="8" max="8" width="19.125" customWidth="1"/>
    <col min="9" max="9" width="18" customWidth="1"/>
  </cols>
  <sheetData>
    <row r="1" spans="1:8" x14ac:dyDescent="0.15">
      <c r="A1" s="16" t="s">
        <v>0</v>
      </c>
      <c r="B1" s="16"/>
      <c r="C1" s="16"/>
      <c r="D1" s="16"/>
      <c r="E1" s="16"/>
      <c r="F1" s="16"/>
      <c r="G1" s="16"/>
      <c r="H1" s="16"/>
    </row>
    <row r="2" spans="1:8" x14ac:dyDescent="0.15">
      <c r="A2" s="16"/>
      <c r="B2" s="16"/>
      <c r="C2" s="16"/>
      <c r="D2" s="16"/>
      <c r="E2" s="16"/>
      <c r="F2" s="16"/>
      <c r="G2" s="16"/>
      <c r="H2" s="16"/>
    </row>
    <row r="3" spans="1:8" x14ac:dyDescent="0.15">
      <c r="A3" s="17" t="s">
        <v>10</v>
      </c>
      <c r="B3" s="17"/>
      <c r="C3" s="17"/>
      <c r="D3" s="17"/>
      <c r="E3" s="17"/>
      <c r="F3" s="17"/>
      <c r="G3" s="17"/>
      <c r="H3" s="17"/>
    </row>
    <row r="4" spans="1:8" x14ac:dyDescent="0.15">
      <c r="A4" s="18" t="s">
        <v>1</v>
      </c>
      <c r="B4" s="18" t="s">
        <v>2</v>
      </c>
      <c r="C4" s="18" t="s">
        <v>3</v>
      </c>
      <c r="D4" s="18" t="s">
        <v>4</v>
      </c>
      <c r="E4" s="18" t="s">
        <v>5</v>
      </c>
      <c r="F4" s="18"/>
      <c r="G4" s="18"/>
      <c r="H4" s="18" t="s">
        <v>6</v>
      </c>
    </row>
    <row r="5" spans="1:8" x14ac:dyDescent="0.15">
      <c r="A5" s="18"/>
      <c r="B5" s="18"/>
      <c r="C5" s="18"/>
      <c r="D5" s="18"/>
      <c r="E5" s="2" t="s">
        <v>7</v>
      </c>
      <c r="F5" s="2" t="s">
        <v>8</v>
      </c>
      <c r="G5" s="2" t="s">
        <v>9</v>
      </c>
      <c r="H5" s="18"/>
    </row>
    <row r="6" spans="1:8" ht="18" customHeight="1" x14ac:dyDescent="0.15">
      <c r="A6" s="6" t="s">
        <v>81</v>
      </c>
      <c r="B6" s="6" t="s">
        <v>82</v>
      </c>
      <c r="C6" s="6" t="s">
        <v>83</v>
      </c>
      <c r="D6" s="5"/>
      <c r="E6" s="6">
        <v>50</v>
      </c>
      <c r="F6" s="6">
        <v>5.8</v>
      </c>
      <c r="G6" s="9">
        <f>E6*F6</f>
        <v>290</v>
      </c>
      <c r="H6" s="8" t="s">
        <v>153</v>
      </c>
    </row>
    <row r="7" spans="1:8" ht="18" customHeight="1" x14ac:dyDescent="0.15">
      <c r="A7" s="6" t="s">
        <v>84</v>
      </c>
      <c r="B7" s="6" t="s">
        <v>85</v>
      </c>
      <c r="C7" s="6" t="s">
        <v>86</v>
      </c>
      <c r="D7" s="5"/>
      <c r="E7" s="6">
        <v>460</v>
      </c>
      <c r="F7" s="6">
        <v>8.5</v>
      </c>
      <c r="G7" s="9">
        <f t="shared" ref="G7:G42" si="0">E7*F7</f>
        <v>3910</v>
      </c>
      <c r="H7" s="8" t="s">
        <v>153</v>
      </c>
    </row>
    <row r="8" spans="1:8" ht="18" customHeight="1" x14ac:dyDescent="0.15">
      <c r="A8" s="6" t="s">
        <v>93</v>
      </c>
      <c r="B8" s="5" t="s">
        <v>94</v>
      </c>
      <c r="C8" s="5" t="s">
        <v>92</v>
      </c>
      <c r="D8" s="5"/>
      <c r="E8" s="5">
        <v>20</v>
      </c>
      <c r="F8" s="5">
        <v>15</v>
      </c>
      <c r="G8" s="9">
        <f t="shared" si="0"/>
        <v>300</v>
      </c>
      <c r="H8" s="8" t="s">
        <v>153</v>
      </c>
    </row>
    <row r="9" spans="1:8" ht="18" customHeight="1" x14ac:dyDescent="0.15">
      <c r="A9" s="6" t="s">
        <v>95</v>
      </c>
      <c r="B9" s="4" t="s">
        <v>96</v>
      </c>
      <c r="C9" s="6" t="s">
        <v>92</v>
      </c>
      <c r="D9" s="5"/>
      <c r="E9" s="4">
        <v>30</v>
      </c>
      <c r="F9" s="4">
        <v>14</v>
      </c>
      <c r="G9" s="9">
        <f t="shared" si="0"/>
        <v>420</v>
      </c>
      <c r="H9" s="8" t="s">
        <v>153</v>
      </c>
    </row>
    <row r="10" spans="1:8" ht="18" customHeight="1" x14ac:dyDescent="0.15">
      <c r="A10" s="6" t="s">
        <v>97</v>
      </c>
      <c r="B10" s="6"/>
      <c r="C10" s="6" t="s">
        <v>92</v>
      </c>
      <c r="D10" s="5"/>
      <c r="E10" s="6">
        <v>10</v>
      </c>
      <c r="F10" s="6">
        <v>50</v>
      </c>
      <c r="G10" s="9">
        <f t="shared" si="0"/>
        <v>500</v>
      </c>
      <c r="H10" s="8" t="s">
        <v>153</v>
      </c>
    </row>
    <row r="11" spans="1:8" ht="18" customHeight="1" x14ac:dyDescent="0.15">
      <c r="A11" s="6" t="s">
        <v>98</v>
      </c>
      <c r="B11" s="14" t="s">
        <v>99</v>
      </c>
      <c r="C11" s="5" t="s">
        <v>92</v>
      </c>
      <c r="D11" s="5"/>
      <c r="E11" s="5">
        <v>30</v>
      </c>
      <c r="F11" s="5">
        <v>32</v>
      </c>
      <c r="G11" s="9">
        <f t="shared" si="0"/>
        <v>960</v>
      </c>
      <c r="H11" s="8" t="s">
        <v>153</v>
      </c>
    </row>
    <row r="12" spans="1:8" ht="18" customHeight="1" x14ac:dyDescent="0.15">
      <c r="A12" s="6" t="s">
        <v>98</v>
      </c>
      <c r="B12" s="14" t="s">
        <v>100</v>
      </c>
      <c r="C12" s="5" t="s">
        <v>92</v>
      </c>
      <c r="D12" s="5"/>
      <c r="E12" s="5">
        <v>20</v>
      </c>
      <c r="F12" s="5">
        <v>35</v>
      </c>
      <c r="G12" s="9">
        <f t="shared" si="0"/>
        <v>700</v>
      </c>
      <c r="H12" s="8" t="s">
        <v>153</v>
      </c>
    </row>
    <row r="13" spans="1:8" ht="18" customHeight="1" x14ac:dyDescent="0.15">
      <c r="A13" s="6" t="s">
        <v>101</v>
      </c>
      <c r="B13" s="14" t="s">
        <v>102</v>
      </c>
      <c r="C13" s="5" t="s">
        <v>92</v>
      </c>
      <c r="D13" s="5"/>
      <c r="E13" s="5">
        <v>10</v>
      </c>
      <c r="F13" s="5">
        <v>23</v>
      </c>
      <c r="G13" s="9">
        <f t="shared" si="0"/>
        <v>230</v>
      </c>
      <c r="H13" s="8" t="s">
        <v>153</v>
      </c>
    </row>
    <row r="14" spans="1:8" ht="18" customHeight="1" x14ac:dyDescent="0.15">
      <c r="A14" s="6" t="s">
        <v>101</v>
      </c>
      <c r="B14" s="14" t="s">
        <v>103</v>
      </c>
      <c r="C14" s="5" t="s">
        <v>92</v>
      </c>
      <c r="D14" s="5"/>
      <c r="E14" s="5">
        <v>2</v>
      </c>
      <c r="F14" s="5">
        <v>25</v>
      </c>
      <c r="G14" s="9">
        <f t="shared" si="0"/>
        <v>50</v>
      </c>
      <c r="H14" s="8" t="s">
        <v>153</v>
      </c>
    </row>
    <row r="15" spans="1:8" ht="18" customHeight="1" x14ac:dyDescent="0.15">
      <c r="A15" s="6" t="s">
        <v>104</v>
      </c>
      <c r="B15" s="5" t="s">
        <v>105</v>
      </c>
      <c r="C15" s="5" t="s">
        <v>83</v>
      </c>
      <c r="D15" s="5"/>
      <c r="E15" s="5">
        <v>10</v>
      </c>
      <c r="F15" s="5">
        <v>16</v>
      </c>
      <c r="G15" s="9">
        <f t="shared" si="0"/>
        <v>160</v>
      </c>
      <c r="H15" s="8" t="s">
        <v>153</v>
      </c>
    </row>
    <row r="16" spans="1:8" ht="18" customHeight="1" x14ac:dyDescent="0.15">
      <c r="A16" s="6" t="s">
        <v>106</v>
      </c>
      <c r="B16" s="5" t="s">
        <v>107</v>
      </c>
      <c r="C16" s="5" t="s">
        <v>92</v>
      </c>
      <c r="D16" s="5"/>
      <c r="E16" s="5">
        <v>20</v>
      </c>
      <c r="F16" s="5">
        <v>20</v>
      </c>
      <c r="G16" s="9">
        <f t="shared" si="0"/>
        <v>400</v>
      </c>
      <c r="H16" s="8" t="s">
        <v>153</v>
      </c>
    </row>
    <row r="17" spans="1:10" ht="18" customHeight="1" x14ac:dyDescent="0.15">
      <c r="A17" s="6" t="s">
        <v>108</v>
      </c>
      <c r="B17" s="14" t="s">
        <v>109</v>
      </c>
      <c r="C17" s="5" t="s">
        <v>92</v>
      </c>
      <c r="D17" s="5"/>
      <c r="E17" s="5">
        <v>10</v>
      </c>
      <c r="F17" s="5">
        <v>30</v>
      </c>
      <c r="G17" s="9">
        <f t="shared" si="0"/>
        <v>300</v>
      </c>
      <c r="H17" s="8" t="s">
        <v>153</v>
      </c>
    </row>
    <row r="18" spans="1:10" ht="18" customHeight="1" x14ac:dyDescent="0.15">
      <c r="A18" s="5" t="s">
        <v>110</v>
      </c>
      <c r="B18" s="14" t="s">
        <v>111</v>
      </c>
      <c r="C18" s="5" t="s">
        <v>83</v>
      </c>
      <c r="D18" s="5"/>
      <c r="E18" s="5">
        <v>10</v>
      </c>
      <c r="F18" s="5">
        <v>20</v>
      </c>
      <c r="G18" s="9">
        <f t="shared" si="0"/>
        <v>200</v>
      </c>
      <c r="H18" s="8" t="s">
        <v>153</v>
      </c>
    </row>
    <row r="19" spans="1:10" ht="18" customHeight="1" x14ac:dyDescent="0.15">
      <c r="A19" s="5" t="s">
        <v>112</v>
      </c>
      <c r="B19" s="5" t="s">
        <v>113</v>
      </c>
      <c r="C19" s="5" t="s">
        <v>92</v>
      </c>
      <c r="D19" s="5"/>
      <c r="E19" s="5">
        <v>30</v>
      </c>
      <c r="F19" s="5">
        <v>8</v>
      </c>
      <c r="G19" s="9">
        <f t="shared" si="0"/>
        <v>240</v>
      </c>
      <c r="H19" s="8" t="s">
        <v>153</v>
      </c>
    </row>
    <row r="20" spans="1:10" ht="18" customHeight="1" x14ac:dyDescent="0.15">
      <c r="A20" s="5" t="s">
        <v>115</v>
      </c>
      <c r="B20" s="5" t="s">
        <v>116</v>
      </c>
      <c r="C20" s="5" t="s">
        <v>92</v>
      </c>
      <c r="D20" s="5">
        <v>0</v>
      </c>
      <c r="E20" s="5">
        <v>5</v>
      </c>
      <c r="F20" s="5">
        <v>3</v>
      </c>
      <c r="G20" s="9">
        <f t="shared" si="0"/>
        <v>15</v>
      </c>
      <c r="H20" s="8" t="s">
        <v>154</v>
      </c>
    </row>
    <row r="21" spans="1:10" ht="18" customHeight="1" x14ac:dyDescent="0.15">
      <c r="A21" s="5" t="s">
        <v>117</v>
      </c>
      <c r="B21" s="5" t="s">
        <v>116</v>
      </c>
      <c r="C21" s="5" t="s">
        <v>92</v>
      </c>
      <c r="D21" s="5">
        <v>0</v>
      </c>
      <c r="E21" s="5">
        <v>10</v>
      </c>
      <c r="F21" s="5">
        <v>5</v>
      </c>
      <c r="G21" s="9">
        <f t="shared" si="0"/>
        <v>50</v>
      </c>
      <c r="H21" s="8" t="s">
        <v>154</v>
      </c>
    </row>
    <row r="22" spans="1:10" ht="18" customHeight="1" x14ac:dyDescent="0.15">
      <c r="A22" s="5" t="s">
        <v>118</v>
      </c>
      <c r="B22" s="5" t="s">
        <v>119</v>
      </c>
      <c r="C22" s="5" t="s">
        <v>120</v>
      </c>
      <c r="D22" s="5">
        <v>0</v>
      </c>
      <c r="E22" s="5">
        <v>1</v>
      </c>
      <c r="F22" s="5">
        <v>10</v>
      </c>
      <c r="G22" s="9">
        <f t="shared" si="0"/>
        <v>10</v>
      </c>
      <c r="H22" s="8" t="s">
        <v>154</v>
      </c>
    </row>
    <row r="23" spans="1:10" ht="18" customHeight="1" x14ac:dyDescent="0.15">
      <c r="A23" s="5" t="s">
        <v>121</v>
      </c>
      <c r="B23" s="5" t="s">
        <v>122</v>
      </c>
      <c r="C23" s="5" t="s">
        <v>92</v>
      </c>
      <c r="D23" s="5">
        <v>0</v>
      </c>
      <c r="E23" s="5">
        <v>1</v>
      </c>
      <c r="F23" s="5">
        <v>50</v>
      </c>
      <c r="G23" s="9">
        <f t="shared" si="0"/>
        <v>50</v>
      </c>
      <c r="H23" s="8" t="s">
        <v>154</v>
      </c>
    </row>
    <row r="24" spans="1:10" ht="18" customHeight="1" x14ac:dyDescent="0.15">
      <c r="A24" s="5" t="s">
        <v>127</v>
      </c>
      <c r="B24" s="5" t="s">
        <v>128</v>
      </c>
      <c r="C24" s="5" t="s">
        <v>92</v>
      </c>
      <c r="D24" s="5">
        <v>0</v>
      </c>
      <c r="E24" s="5">
        <v>1</v>
      </c>
      <c r="F24" s="5">
        <v>400</v>
      </c>
      <c r="G24" s="9">
        <f t="shared" si="0"/>
        <v>400</v>
      </c>
      <c r="H24" s="8" t="s">
        <v>154</v>
      </c>
    </row>
    <row r="25" spans="1:10" ht="18" customHeight="1" x14ac:dyDescent="0.15">
      <c r="A25" s="6" t="s">
        <v>87</v>
      </c>
      <c r="B25" s="14" t="s">
        <v>88</v>
      </c>
      <c r="C25" s="5" t="s">
        <v>89</v>
      </c>
      <c r="D25" s="5">
        <v>0</v>
      </c>
      <c r="E25" s="5">
        <v>10</v>
      </c>
      <c r="F25" s="5">
        <v>160</v>
      </c>
      <c r="G25" s="9">
        <f t="shared" si="0"/>
        <v>1600</v>
      </c>
      <c r="H25" s="8" t="s">
        <v>154</v>
      </c>
    </row>
    <row r="26" spans="1:10" ht="18" customHeight="1" x14ac:dyDescent="0.15">
      <c r="A26" s="6" t="s">
        <v>90</v>
      </c>
      <c r="B26" s="5"/>
      <c r="C26" s="5" t="s">
        <v>62</v>
      </c>
      <c r="D26" s="5">
        <v>0</v>
      </c>
      <c r="E26" s="5">
        <v>2</v>
      </c>
      <c r="F26" s="5">
        <v>730</v>
      </c>
      <c r="G26" s="9">
        <f t="shared" si="0"/>
        <v>1460</v>
      </c>
      <c r="H26" s="8" t="s">
        <v>154</v>
      </c>
      <c r="J26" t="s">
        <v>156</v>
      </c>
    </row>
    <row r="27" spans="1:10" ht="18" customHeight="1" x14ac:dyDescent="0.15">
      <c r="A27" s="5" t="s">
        <v>91</v>
      </c>
      <c r="B27" s="5"/>
      <c r="C27" s="5" t="s">
        <v>92</v>
      </c>
      <c r="D27" s="5">
        <v>0</v>
      </c>
      <c r="E27" s="5">
        <v>2</v>
      </c>
      <c r="F27" s="5">
        <v>65</v>
      </c>
      <c r="G27" s="9">
        <f t="shared" si="0"/>
        <v>130</v>
      </c>
      <c r="H27" s="8" t="s">
        <v>154</v>
      </c>
    </row>
    <row r="28" spans="1:10" ht="18" customHeight="1" x14ac:dyDescent="0.15">
      <c r="A28" s="5" t="s">
        <v>114</v>
      </c>
      <c r="B28" s="5"/>
      <c r="C28" s="5" t="s">
        <v>92</v>
      </c>
      <c r="D28" s="5">
        <v>0</v>
      </c>
      <c r="E28" s="5">
        <v>80</v>
      </c>
      <c r="F28" s="5">
        <v>16</v>
      </c>
      <c r="G28" s="9">
        <f t="shared" si="0"/>
        <v>1280</v>
      </c>
      <c r="H28" s="8" t="s">
        <v>154</v>
      </c>
    </row>
    <row r="29" spans="1:10" ht="18" customHeight="1" x14ac:dyDescent="0.15">
      <c r="A29" s="5" t="s">
        <v>123</v>
      </c>
      <c r="B29" s="5" t="s">
        <v>124</v>
      </c>
      <c r="C29" s="5" t="s">
        <v>75</v>
      </c>
      <c r="D29" s="5">
        <v>0</v>
      </c>
      <c r="E29" s="5">
        <v>2</v>
      </c>
      <c r="F29" s="5">
        <v>100</v>
      </c>
      <c r="G29" s="9">
        <f t="shared" si="0"/>
        <v>200</v>
      </c>
      <c r="H29" s="8" t="s">
        <v>155</v>
      </c>
    </row>
    <row r="30" spans="1:10" ht="18" customHeight="1" x14ac:dyDescent="0.15">
      <c r="A30" s="5" t="s">
        <v>125</v>
      </c>
      <c r="B30" s="5" t="s">
        <v>126</v>
      </c>
      <c r="C30" s="5" t="s">
        <v>92</v>
      </c>
      <c r="D30" s="5">
        <v>0</v>
      </c>
      <c r="E30" s="5">
        <v>3</v>
      </c>
      <c r="F30" s="5">
        <v>260</v>
      </c>
      <c r="G30" s="9">
        <f t="shared" si="0"/>
        <v>780</v>
      </c>
      <c r="H30" s="8" t="s">
        <v>155</v>
      </c>
    </row>
    <row r="31" spans="1:10" ht="18" customHeight="1" x14ac:dyDescent="0.15">
      <c r="A31" s="5" t="s">
        <v>129</v>
      </c>
      <c r="B31" s="5" t="s">
        <v>130</v>
      </c>
      <c r="C31" s="5" t="s">
        <v>86</v>
      </c>
      <c r="D31" s="5">
        <v>0</v>
      </c>
      <c r="E31" s="5">
        <v>170</v>
      </c>
      <c r="F31" s="5">
        <v>45</v>
      </c>
      <c r="G31" s="9">
        <f t="shared" si="0"/>
        <v>7650</v>
      </c>
      <c r="H31" s="8" t="s">
        <v>154</v>
      </c>
    </row>
    <row r="32" spans="1:10" ht="18" customHeight="1" x14ac:dyDescent="0.15">
      <c r="A32" s="5" t="s">
        <v>129</v>
      </c>
      <c r="B32" s="5" t="s">
        <v>131</v>
      </c>
      <c r="C32" s="5" t="s">
        <v>86</v>
      </c>
      <c r="D32" s="5">
        <v>0</v>
      </c>
      <c r="E32" s="5">
        <v>190</v>
      </c>
      <c r="F32" s="5">
        <v>38</v>
      </c>
      <c r="G32" s="9">
        <f t="shared" si="0"/>
        <v>7220</v>
      </c>
      <c r="H32" s="8" t="s">
        <v>154</v>
      </c>
    </row>
    <row r="33" spans="1:8" ht="18" customHeight="1" x14ac:dyDescent="0.15">
      <c r="A33" s="5" t="s">
        <v>132</v>
      </c>
      <c r="B33" s="5" t="s">
        <v>133</v>
      </c>
      <c r="C33" s="5" t="s">
        <v>92</v>
      </c>
      <c r="D33" s="5">
        <v>0</v>
      </c>
      <c r="E33" s="5">
        <v>10</v>
      </c>
      <c r="F33" s="5">
        <v>45</v>
      </c>
      <c r="G33" s="9">
        <f t="shared" si="0"/>
        <v>450</v>
      </c>
      <c r="H33" s="8" t="s">
        <v>154</v>
      </c>
    </row>
    <row r="34" spans="1:8" ht="18" customHeight="1" x14ac:dyDescent="0.15">
      <c r="A34" s="5" t="s">
        <v>134</v>
      </c>
      <c r="B34" s="5" t="s">
        <v>135</v>
      </c>
      <c r="C34" s="5" t="s">
        <v>83</v>
      </c>
      <c r="D34" s="5">
        <v>0</v>
      </c>
      <c r="E34" s="5">
        <v>15</v>
      </c>
      <c r="F34" s="5">
        <v>30</v>
      </c>
      <c r="G34" s="9">
        <f t="shared" si="0"/>
        <v>450</v>
      </c>
      <c r="H34" s="8" t="s">
        <v>154</v>
      </c>
    </row>
    <row r="35" spans="1:8" ht="18" customHeight="1" x14ac:dyDescent="0.15">
      <c r="A35" s="5" t="s">
        <v>136</v>
      </c>
      <c r="B35" s="5" t="s">
        <v>137</v>
      </c>
      <c r="C35" s="5" t="s">
        <v>92</v>
      </c>
      <c r="D35" s="5">
        <v>0</v>
      </c>
      <c r="E35" s="5">
        <v>2</v>
      </c>
      <c r="F35" s="5">
        <v>320</v>
      </c>
      <c r="G35" s="9">
        <f t="shared" si="0"/>
        <v>640</v>
      </c>
      <c r="H35" s="8" t="s">
        <v>154</v>
      </c>
    </row>
    <row r="36" spans="1:8" ht="18" customHeight="1" x14ac:dyDescent="0.15">
      <c r="A36" s="5" t="s">
        <v>136</v>
      </c>
      <c r="B36" s="5" t="s">
        <v>138</v>
      </c>
      <c r="C36" s="5" t="s">
        <v>92</v>
      </c>
      <c r="D36" s="5">
        <v>0</v>
      </c>
      <c r="E36" s="5">
        <v>2</v>
      </c>
      <c r="F36" s="5">
        <v>260</v>
      </c>
      <c r="G36" s="9">
        <f t="shared" si="0"/>
        <v>520</v>
      </c>
      <c r="H36" s="8" t="s">
        <v>154</v>
      </c>
    </row>
    <row r="37" spans="1:8" ht="18" customHeight="1" x14ac:dyDescent="0.15">
      <c r="A37" s="5" t="s">
        <v>139</v>
      </c>
      <c r="B37" s="5" t="s">
        <v>140</v>
      </c>
      <c r="C37" s="5" t="s">
        <v>92</v>
      </c>
      <c r="D37" s="5">
        <v>0</v>
      </c>
      <c r="E37" s="5">
        <v>10</v>
      </c>
      <c r="F37" s="5">
        <v>23.4</v>
      </c>
      <c r="G37" s="9">
        <f t="shared" si="0"/>
        <v>234</v>
      </c>
      <c r="H37" s="8" t="s">
        <v>154</v>
      </c>
    </row>
    <row r="38" spans="1:8" ht="18" customHeight="1" x14ac:dyDescent="0.15">
      <c r="A38" s="5" t="s">
        <v>139</v>
      </c>
      <c r="B38" s="5" t="s">
        <v>141</v>
      </c>
      <c r="C38" s="5" t="s">
        <v>92</v>
      </c>
      <c r="D38" s="5">
        <v>0</v>
      </c>
      <c r="E38" s="5">
        <v>8</v>
      </c>
      <c r="F38" s="5">
        <v>22</v>
      </c>
      <c r="G38" s="9">
        <f t="shared" si="0"/>
        <v>176</v>
      </c>
      <c r="H38" s="8" t="s">
        <v>154</v>
      </c>
    </row>
    <row r="39" spans="1:8" ht="18" customHeight="1" x14ac:dyDescent="0.15">
      <c r="A39" s="5" t="s">
        <v>142</v>
      </c>
      <c r="B39" s="5" t="s">
        <v>143</v>
      </c>
      <c r="C39" s="5" t="s">
        <v>92</v>
      </c>
      <c r="D39" s="5">
        <v>0</v>
      </c>
      <c r="E39" s="5">
        <v>5</v>
      </c>
      <c r="F39" s="5">
        <v>65</v>
      </c>
      <c r="G39" s="9">
        <f t="shared" si="0"/>
        <v>325</v>
      </c>
      <c r="H39" s="8" t="s">
        <v>154</v>
      </c>
    </row>
    <row r="40" spans="1:8" ht="18" customHeight="1" x14ac:dyDescent="0.15">
      <c r="A40" s="5" t="s">
        <v>144</v>
      </c>
      <c r="B40" s="5" t="s">
        <v>145</v>
      </c>
      <c r="C40" s="5" t="s">
        <v>92</v>
      </c>
      <c r="D40" s="5">
        <v>0</v>
      </c>
      <c r="E40" s="5">
        <v>20</v>
      </c>
      <c r="F40" s="5">
        <v>5</v>
      </c>
      <c r="G40" s="9">
        <f t="shared" si="0"/>
        <v>100</v>
      </c>
      <c r="H40" s="8" t="s">
        <v>154</v>
      </c>
    </row>
    <row r="41" spans="1:8" ht="18" customHeight="1" x14ac:dyDescent="0.15">
      <c r="A41" s="5" t="s">
        <v>146</v>
      </c>
      <c r="B41" s="5" t="s">
        <v>147</v>
      </c>
      <c r="C41" s="5" t="s">
        <v>83</v>
      </c>
      <c r="D41" s="5">
        <v>0</v>
      </c>
      <c r="E41" s="5">
        <v>20</v>
      </c>
      <c r="F41" s="5">
        <v>5</v>
      </c>
      <c r="G41" s="9">
        <f t="shared" si="0"/>
        <v>100</v>
      </c>
      <c r="H41" s="8" t="s">
        <v>154</v>
      </c>
    </row>
    <row r="42" spans="1:8" ht="18" customHeight="1" x14ac:dyDescent="0.15">
      <c r="A42" s="5" t="s">
        <v>148</v>
      </c>
      <c r="B42" s="5" t="s">
        <v>149</v>
      </c>
      <c r="C42" s="5" t="s">
        <v>92</v>
      </c>
      <c r="D42" s="5">
        <v>0</v>
      </c>
      <c r="E42" s="5">
        <v>1</v>
      </c>
      <c r="F42" s="5">
        <v>80</v>
      </c>
      <c r="G42" s="9">
        <f t="shared" si="0"/>
        <v>80</v>
      </c>
      <c r="H42" s="8" t="s">
        <v>154</v>
      </c>
    </row>
    <row r="43" spans="1:8" ht="18" customHeight="1" x14ac:dyDescent="0.15">
      <c r="A43" s="5" t="s">
        <v>150</v>
      </c>
      <c r="B43" s="5"/>
      <c r="C43" s="5"/>
      <c r="D43" s="5"/>
      <c r="E43" s="5"/>
      <c r="F43" s="5"/>
      <c r="G43" s="5">
        <f>SUM(G6:G42)</f>
        <v>32580</v>
      </c>
      <c r="H43" s="5"/>
    </row>
  </sheetData>
  <mergeCells count="8">
    <mergeCell ref="A1:H2"/>
    <mergeCell ref="A3:H3"/>
    <mergeCell ref="A4:A5"/>
    <mergeCell ref="B4:B5"/>
    <mergeCell ref="C4:C5"/>
    <mergeCell ref="D4:D5"/>
    <mergeCell ref="E4:G4"/>
    <mergeCell ref="H4:H5"/>
  </mergeCells>
  <phoneticPr fontId="10" type="noConversion"/>
  <printOptions horizontalCentered="1"/>
  <pageMargins left="0.11811023622047245" right="0.11811023622047245" top="0.74803149606299213" bottom="0.74803149606299213" header="0.31496062992125984" footer="0.31496062992125984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7" sqref="E37"/>
    </sheetView>
  </sheetViews>
  <sheetFormatPr defaultRowHeight="13.5" x14ac:dyDescent="0.15"/>
  <cols>
    <col min="1" max="1" width="13.375" customWidth="1"/>
    <col min="8" max="8" width="19.75" customWidth="1"/>
  </cols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保洁物料</vt:lpstr>
      <vt:lpstr>工程耗材</vt:lpstr>
      <vt:lpstr>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2016-07-01T03:22:18Z</dcterms:modified>
</cp:coreProperties>
</file>