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48DB157B-B838-E242-A4B8-9DAAD785A8AE}" xr6:coauthVersionLast="47" xr6:coauthVersionMax="47" xr10:uidLastSave="{00000000-0000-0000-0000-000000000000}"/>
  <bookViews>
    <workbookView xWindow="0" yWindow="500" windowWidth="28800" windowHeight="16360" xr2:uid="{2EF0EE96-8EE0-C649-8161-B8679CB6F342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F3" i="1"/>
  <c r="F4" i="1"/>
  <c r="F5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E3" i="1"/>
  <c r="E4" i="1"/>
  <c r="E5" i="1"/>
  <c r="E6" i="1"/>
  <c r="E7" i="1"/>
  <c r="B22" i="1"/>
  <c r="C22" i="1"/>
  <c r="B23" i="1"/>
  <c r="C23" i="1"/>
  <c r="B24" i="1"/>
  <c r="C24" i="1"/>
  <c r="B25" i="1"/>
  <c r="C25" i="1"/>
  <c r="B26" i="1"/>
  <c r="C26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" i="1"/>
</calcChain>
</file>

<file path=xl/sharedStrings.xml><?xml version="1.0" encoding="utf-8"?>
<sst xmlns="http://schemas.openxmlformats.org/spreadsheetml/2006/main" count="1624" uniqueCount="46">
  <si>
    <t>Nom du joueur</t>
  </si>
  <si>
    <t xml:space="preserve"> Présences</t>
  </si>
  <si>
    <t>Absences</t>
  </si>
  <si>
    <t>Blessures</t>
  </si>
  <si>
    <t>Réserve</t>
  </si>
  <si>
    <t>Sélections</t>
  </si>
  <si>
    <t>Malade</t>
  </si>
  <si>
    <t>P</t>
  </si>
  <si>
    <t>Nombre entrainements total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</si>
  <si>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</si>
  <si>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</si>
  <si>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</si>
  <si>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</si>
  <si>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</si>
  <si>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</si>
  <si>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</si>
  <si>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</si>
  <si>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</si>
  <si>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</si>
  <si>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</si>
  <si>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</si>
  <si>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</si>
  <si>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</si>
  <si>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</si>
  <si>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</si>
  <si>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</si>
  <si>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</si>
  <si>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</si>
  <si>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Amir Kherrab</t>
  </si>
  <si>
    <t>Naim Dhib</t>
  </si>
  <si>
    <t>Wael Fareh</t>
  </si>
  <si>
    <t>Yoan Zouma</t>
  </si>
  <si>
    <t>A</t>
  </si>
  <si>
    <t>Réathlé</t>
  </si>
  <si>
    <t>RH</t>
  </si>
  <si>
    <t>B</t>
  </si>
  <si>
    <t>Omar Benyounes</t>
  </si>
  <si>
    <t>Yoann Martelat</t>
  </si>
  <si>
    <t>M</t>
  </si>
  <si>
    <t>Ilyes Boughanmi</t>
  </si>
  <si>
    <t>R</t>
  </si>
  <si>
    <t>Repos</t>
  </si>
  <si>
    <t>REP</t>
  </si>
  <si>
    <t>Kamal Bafounta</t>
  </si>
  <si>
    <t>Malik Boussaid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</si>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</sst>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7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E353-69CC-CA42-AE0E-F860DC308060}">
  <dimension ref="A1:BR29"/>
  <sheetViews>
    <sheetView tabSelected="1" workbookViewId="0">
      <pane xSplit="1" topLeftCell="BO1" activePane="topRight" state="frozen"/>
      <selection pane="topRight" activeCell="BT27" sqref="BT27"/>
    </sheetView>
  </sheetViews>
  <sheetFormatPr baseColWidth="10" defaultRowHeight="16" x14ac:dyDescent="0.2"/>
  <cols>
    <col min="1" max="1" width="17.1640625" customWidth="1"/>
  </cols>
  <sheetData>
    <row r="1" spans="1:70" ht="51" x14ac:dyDescent="0.2">
      <c r="A1" s="1" t="s">
        <v>0</v>
      </c>
      <c r="B1" s="1" t="s">
        <v>8</v>
      </c>
      <c r="C1" s="1" t="s">
        <v>1</v>
      </c>
      <c r="D1" s="1" t="s">
        <v>41</v>
      </c>
      <c r="E1" s="1" t="s">
        <v>2</v>
      </c>
      <c r="F1" s="2" t="s">
        <v>3</v>
      </c>
      <c r="G1" s="2" t="s">
        <v>6</v>
      </c>
      <c r="H1" s="2" t="s">
        <v>4</v>
      </c>
      <c r="I1" s="2" t="s">
        <v>33</v>
      </c>
      <c r="J1" s="2" t="s">
        <v>5</v>
      </c>
      <c r="K1" s="3">
        <v>45854</v>
      </c>
      <c r="L1" s="3">
        <v>45855</v>
      </c>
      <c r="M1" s="3">
        <v>45856</v>
      </c>
      <c r="N1" s="5">
        <v>45857</v>
      </c>
      <c r="O1" s="5">
        <v>45859</v>
      </c>
      <c r="P1" s="5">
        <v>45860</v>
      </c>
      <c r="Q1" s="5">
        <v>45861</v>
      </c>
      <c r="R1" s="5">
        <v>45862</v>
      </c>
      <c r="S1" s="5">
        <v>45863</v>
      </c>
      <c r="T1" s="5">
        <v>45866</v>
      </c>
      <c r="U1" s="5">
        <v>45867</v>
      </c>
      <c r="V1" s="5">
        <v>45868</v>
      </c>
      <c r="W1" s="5">
        <v>45869</v>
      </c>
      <c r="X1" s="5">
        <v>45870</v>
      </c>
      <c r="Y1" s="5">
        <v>45874</v>
      </c>
      <c r="Z1" s="5">
        <v>45876</v>
      </c>
      <c r="AA1" s="5">
        <v>45877</v>
      </c>
      <c r="AB1" s="5">
        <v>45880</v>
      </c>
      <c r="AC1" s="5">
        <v>45882</v>
      </c>
      <c r="AD1" s="5">
        <v>45883</v>
      </c>
      <c r="AE1" s="3">
        <v>45888</v>
      </c>
      <c r="AF1" s="3">
        <v>45889</v>
      </c>
      <c r="AG1" s="3">
        <v>45890</v>
      </c>
      <c r="AH1" s="3">
        <v>45892</v>
      </c>
      <c r="AI1" s="3">
        <v>45895</v>
      </c>
      <c r="AJ1" s="3">
        <v>45896</v>
      </c>
      <c r="AK1" s="3">
        <v>45897</v>
      </c>
      <c r="AL1" s="3">
        <v>45898</v>
      </c>
      <c r="AM1" s="5">
        <v>45902</v>
      </c>
      <c r="AN1" s="5">
        <v>45903</v>
      </c>
      <c r="AO1" s="5">
        <v>45904</v>
      </c>
      <c r="AP1" s="5">
        <v>45905</v>
      </c>
      <c r="AQ1" s="5">
        <v>45908</v>
      </c>
      <c r="AR1" s="5">
        <v>45909</v>
      </c>
      <c r="AS1" s="5">
        <v>45910</v>
      </c>
      <c r="AT1" s="5">
        <v>45912</v>
      </c>
      <c r="AU1" s="5">
        <v>45916</v>
      </c>
      <c r="AV1" s="5">
        <v>45917</v>
      </c>
      <c r="AW1" s="5">
        <v>45918</v>
      </c>
      <c r="AX1" s="5">
        <v>45919</v>
      </c>
      <c r="AY1" s="5">
        <v>45922</v>
      </c>
      <c r="AZ1" s="5">
        <v>45923</v>
      </c>
      <c r="BA1" s="5">
        <v>45924</v>
      </c>
      <c r="BB1" s="5">
        <v>45926</v>
      </c>
      <c r="BC1" s="5">
        <v>45930</v>
      </c>
      <c r="BD1" s="5">
        <v>45931</v>
      </c>
      <c r="BE1" s="5">
        <v>45932</v>
      </c>
      <c r="BF1" s="5">
        <v>45933</v>
      </c>
      <c r="BG1" s="5">
        <v>45937</v>
      </c>
      <c r="BH1" s="5">
        <v>45938</v>
      </c>
      <c r="BI1" s="5">
        <v>45939</v>
      </c>
      <c r="BJ1" s="5">
        <v>45941</v>
      </c>
      <c r="BK1" s="5">
        <v>45944</v>
      </c>
      <c r="BL1" s="5">
        <v>45945</v>
      </c>
      <c r="BM1" s="5">
        <v>45946</v>
      </c>
      <c r="BN1" s="5">
        <v>45947</v>
      </c>
      <c r="BO1" s="5">
        <v>45951</v>
      </c>
      <c r="BP1" s="5">
        <v>45952</v>
      </c>
      <c r="BQ1" s="5">
        <v>45954</v>
      </c>
      <c r="BR1" s="5">
        <v>45958</v>
      </c>
    </row>
    <row r="2" spans="1:70" x14ac:dyDescent="0.2">
      <c r="A2" s="2" t="s">
        <v>9</v>
      </c>
      <c r="B2" s="4">
        <f>COUNTA(K2:VQ2)</f>
        <v>60</v>
      </c>
      <c r="C2" s="4">
        <f>COUNTIF(K2:VQ2,"P")</f>
        <v>60</v>
      </c>
      <c r="D2" s="6">
        <f>COUNTIF(K2:VQ2,"REP")</f>
        <v>0</v>
      </c>
      <c r="E2" s="4">
        <f t="shared" ref="E2:E26" si="0">COUNTIF(K2:VR2,"A")</f>
        <v>0</v>
      </c>
      <c r="F2" s="4">
        <f t="shared" ref="F2:F26" si="1">COUNTIF(K2:VS2,"B")</f>
        <v>0</v>
      </c>
      <c r="G2" s="4">
        <f>COUNTIF(K2:VT2,"M")</f>
        <v>0</v>
      </c>
      <c r="H2" s="4">
        <f>COUNTIF(K2:VU2,"R")</f>
        <v>0</v>
      </c>
      <c r="I2" s="4">
        <f>COUNTIF(K2:VV2,"RH")</f>
        <v>0</v>
      </c>
      <c r="J2" s="4">
        <f>COUNTIF(K2:VV2,"S")</f>
        <v>0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4" t="s">
        <v>7</v>
      </c>
      <c r="R2" s="4" t="s">
        <v>7</v>
      </c>
      <c r="S2" s="4" t="s">
        <v>7</v>
      </c>
      <c r="T2" s="4" t="s">
        <v>7</v>
      </c>
      <c r="U2" s="4" t="s">
        <v>7</v>
      </c>
      <c r="V2" s="4" t="s">
        <v>7</v>
      </c>
      <c r="W2" s="4" t="s">
        <v>7</v>
      </c>
      <c r="X2" s="4" t="s">
        <v>7</v>
      </c>
      <c r="Y2" s="4" t="s">
        <v>7</v>
      </c>
      <c r="Z2" s="4" t="s">
        <v>7</v>
      </c>
      <c r="AA2" s="4" t="s">
        <v>7</v>
      </c>
      <c r="AB2" s="4" t="s">
        <v>7</v>
      </c>
      <c r="AC2" s="4" t="s">
        <v>7</v>
      </c>
      <c r="AD2" s="4" t="s">
        <v>7</v>
      </c>
      <c r="AE2" s="4" t="s">
        <v>7</v>
      </c>
      <c r="AF2" s="4" t="s">
        <v>7</v>
      </c>
      <c r="AG2" s="4" t="s">
        <v>7</v>
      </c>
      <c r="AH2" s="4" t="s">
        <v>7</v>
      </c>
      <c r="AI2" s="4" t="s">
        <v>7</v>
      </c>
      <c r="AJ2" s="4" t="s">
        <v>7</v>
      </c>
      <c r="AK2" s="4" t="s">
        <v>7</v>
      </c>
      <c r="AL2" s="4" t="s">
        <v>7</v>
      </c>
      <c r="AM2" s="4" t="s">
        <v>7</v>
      </c>
      <c r="AN2" s="4" t="s">
        <v>7</v>
      </c>
      <c r="AO2" s="4" t="s">
        <v>7</v>
      </c>
      <c r="AP2" s="4" t="s">
        <v>7</v>
      </c>
      <c r="AQ2" s="4" t="s">
        <v>7</v>
      </c>
      <c r="AR2" s="4" t="s">
        <v>7</v>
      </c>
      <c r="AS2" s="4" t="s">
        <v>7</v>
      </c>
      <c r="AT2" s="4" t="s">
        <v>7</v>
      </c>
      <c r="AU2" s="4" t="s">
        <v>7</v>
      </c>
      <c r="AV2" s="4" t="s">
        <v>7</v>
      </c>
      <c r="AW2" s="4" t="s">
        <v>7</v>
      </c>
      <c r="AX2" s="4" t="s">
        <v>7</v>
      </c>
      <c r="AY2" s="4" t="s">
        <v>7</v>
      </c>
      <c r="AZ2" s="4" t="s">
        <v>7</v>
      </c>
      <c r="BA2" s="4" t="s">
        <v>7</v>
      </c>
      <c r="BB2" s="4" t="s">
        <v>7</v>
      </c>
      <c r="BC2" s="4" t="s">
        <v>7</v>
      </c>
      <c r="BD2" s="4" t="s">
        <v>7</v>
      </c>
      <c r="BE2" s="4" t="s">
        <v>7</v>
      </c>
      <c r="BF2" s="4" t="s">
        <v>7</v>
      </c>
      <c r="BG2" s="4" t="s">
        <v>7</v>
      </c>
      <c r="BH2" s="4" t="s">
        <v>7</v>
      </c>
      <c r="BI2" s="4" t="s">
        <v>7</v>
      </c>
      <c r="BJ2" s="4" t="s">
        <v>7</v>
      </c>
      <c r="BK2" s="4" t="s">
        <v>7</v>
      </c>
      <c r="BL2" s="4" t="s">
        <v>7</v>
      </c>
      <c r="BM2" s="4" t="s">
        <v>7</v>
      </c>
      <c r="BN2" s="4" t="s">
        <v>7</v>
      </c>
      <c r="BO2" s="4" t="s">
        <v>7</v>
      </c>
      <c r="BP2" s="4" t="s">
        <v>7</v>
      </c>
      <c r="BQ2" s="4" t="s">
        <v>7</v>
      </c>
      <c r="BR2" s="4" t="s">
        <v>7</v>
      </c>
    </row>
    <row r="3" spans="1:70" x14ac:dyDescent="0.2">
      <c r="A3" s="2" t="s">
        <v>10</v>
      </c>
      <c r="B3" s="4">
        <f t="shared" ref="B3:B21" si="2">COUNTA(K3:VQ3)</f>
        <v>60</v>
      </c>
      <c r="C3" s="4">
        <f t="shared" ref="C3:C21" si="3">COUNTIF(K3:VQ3,"P")</f>
        <v>49</v>
      </c>
      <c r="D3" s="6">
        <f t="shared" ref="D3:D26" si="4">COUNTIF(K3:VQ3,"REP")</f>
        <v>0</v>
      </c>
      <c r="E3" s="4">
        <f t="shared" si="0"/>
        <v>0</v>
      </c>
      <c r="F3" s="4">
        <f t="shared" si="1"/>
        <v>2</v>
      </c>
      <c r="G3" s="4">
        <f t="shared" ref="G3:G26" si="5">COUNTIF(K3:VT3,"M")</f>
        <v>2</v>
      </c>
      <c r="H3" s="4">
        <f t="shared" ref="H3:H26" si="6">COUNTIF(K3:VU3,"R")</f>
        <v>7</v>
      </c>
      <c r="I3" s="4">
        <f t="shared" ref="I3:I26" si="7">COUNTIF(K3:VV3,"RH")</f>
        <v>0</v>
      </c>
      <c r="J3" s="4">
        <f t="shared" ref="J3:J26" si="8">COUNTIF(K3:VV3,"S")</f>
        <v>0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4" t="s">
        <v>7</v>
      </c>
      <c r="AB3" s="4" t="s">
        <v>7</v>
      </c>
      <c r="AC3" s="4" t="s">
        <v>7</v>
      </c>
      <c r="AD3" s="4" t="s">
        <v>7</v>
      </c>
      <c r="AE3" s="4" t="s">
        <v>35</v>
      </c>
      <c r="AF3" s="4" t="s">
        <v>38</v>
      </c>
      <c r="AG3" s="4" t="s">
        <v>38</v>
      </c>
      <c r="AH3" s="4" t="s">
        <v>7</v>
      </c>
      <c r="AI3" s="4" t="s">
        <v>7</v>
      </c>
      <c r="AJ3" s="4" t="s">
        <v>40</v>
      </c>
      <c r="AK3" s="4" t="s">
        <v>7</v>
      </c>
      <c r="AL3" s="4" t="s">
        <v>40</v>
      </c>
      <c r="AM3" s="4" t="s">
        <v>7</v>
      </c>
      <c r="AN3" s="4" t="s">
        <v>7</v>
      </c>
      <c r="AO3" s="4" t="s">
        <v>7</v>
      </c>
      <c r="AP3" s="4" t="s">
        <v>40</v>
      </c>
      <c r="AQ3" s="4" t="s">
        <v>7</v>
      </c>
      <c r="AR3" s="4" t="s">
        <v>7</v>
      </c>
      <c r="AS3" s="4" t="s">
        <v>7</v>
      </c>
      <c r="AT3" s="4" t="s">
        <v>40</v>
      </c>
      <c r="AU3" s="4" t="s">
        <v>7</v>
      </c>
      <c r="AV3" s="4" t="s">
        <v>7</v>
      </c>
      <c r="AW3" s="4" t="s">
        <v>7</v>
      </c>
      <c r="AX3" s="4" t="s">
        <v>7</v>
      </c>
      <c r="AY3" s="4" t="s">
        <v>35</v>
      </c>
      <c r="AZ3" s="4" t="s">
        <v>7</v>
      </c>
      <c r="BA3" s="4" t="s">
        <v>7</v>
      </c>
      <c r="BB3" s="4" t="s">
        <v>7</v>
      </c>
      <c r="BC3" s="4" t="s">
        <v>7</v>
      </c>
      <c r="BD3" s="4" t="s">
        <v>7</v>
      </c>
      <c r="BE3" s="4" t="s">
        <v>7</v>
      </c>
      <c r="BF3" s="4" t="s">
        <v>40</v>
      </c>
      <c r="BG3" s="4" t="s">
        <v>7</v>
      </c>
      <c r="BH3" s="4" t="s">
        <v>7</v>
      </c>
      <c r="BI3" s="4" t="s">
        <v>7</v>
      </c>
      <c r="BJ3" s="4" t="s">
        <v>40</v>
      </c>
      <c r="BK3" s="4" t="s">
        <v>7</v>
      </c>
      <c r="BL3" s="4" t="s">
        <v>7</v>
      </c>
      <c r="BM3" s="4" t="s">
        <v>7</v>
      </c>
      <c r="BN3" s="4" t="s">
        <v>40</v>
      </c>
      <c r="BO3" s="4" t="s">
        <v>7</v>
      </c>
      <c r="BP3" s="4" t="s">
        <v>7</v>
      </c>
      <c r="BQ3" s="4" t="s">
        <v>7</v>
      </c>
      <c r="BR3" s="4" t="s">
        <v>7</v>
      </c>
    </row>
    <row r="4" spans="1:70" x14ac:dyDescent="0.2">
      <c r="A4" s="2" t="s">
        <v>11</v>
      </c>
      <c r="B4" s="4">
        <f t="shared" si="2"/>
        <v>60</v>
      </c>
      <c r="C4" s="4">
        <f t="shared" si="3"/>
        <v>59</v>
      </c>
      <c r="D4" s="6">
        <f t="shared" si="4"/>
        <v>1</v>
      </c>
      <c r="E4" s="4">
        <f t="shared" si="0"/>
        <v>0</v>
      </c>
      <c r="F4" s="4">
        <f t="shared" si="1"/>
        <v>0</v>
      </c>
      <c r="G4" s="4">
        <f t="shared" si="5"/>
        <v>0</v>
      </c>
      <c r="H4" s="4">
        <f t="shared" si="6"/>
        <v>0</v>
      </c>
      <c r="I4" s="4">
        <f t="shared" si="7"/>
        <v>0</v>
      </c>
      <c r="J4" s="4">
        <f t="shared" si="8"/>
        <v>0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4" t="s">
        <v>7</v>
      </c>
      <c r="S4" s="4" t="s">
        <v>7</v>
      </c>
      <c r="T4" s="4" t="s">
        <v>7</v>
      </c>
      <c r="U4" s="4" t="s">
        <v>7</v>
      </c>
      <c r="V4" s="4" t="s">
        <v>7</v>
      </c>
      <c r="W4" s="4" t="s">
        <v>7</v>
      </c>
      <c r="X4" s="4" t="s">
        <v>7</v>
      </c>
      <c r="Y4" s="4" t="s">
        <v>7</v>
      </c>
      <c r="Z4" s="4" t="s">
        <v>7</v>
      </c>
      <c r="AA4" s="4" t="s">
        <v>7</v>
      </c>
      <c r="AB4" s="4" t="s">
        <v>7</v>
      </c>
      <c r="AC4" s="4" t="s">
        <v>7</v>
      </c>
      <c r="AD4" s="4" t="s">
        <v>7</v>
      </c>
      <c r="AE4" s="4" t="s">
        <v>7</v>
      </c>
      <c r="AF4" s="4" t="s">
        <v>7</v>
      </c>
      <c r="AG4" s="4" t="s">
        <v>7</v>
      </c>
      <c r="AH4" s="4" t="s">
        <v>7</v>
      </c>
      <c r="AI4" s="4" t="s">
        <v>7</v>
      </c>
      <c r="AJ4" s="4" t="s">
        <v>7</v>
      </c>
      <c r="AK4" s="4" t="s">
        <v>7</v>
      </c>
      <c r="AL4" s="4" t="s">
        <v>7</v>
      </c>
      <c r="AM4" s="4" t="s">
        <v>7</v>
      </c>
      <c r="AN4" s="4" t="s">
        <v>7</v>
      </c>
      <c r="AO4" s="4" t="s">
        <v>7</v>
      </c>
      <c r="AP4" s="4" t="s">
        <v>7</v>
      </c>
      <c r="AQ4" s="4" t="s">
        <v>42</v>
      </c>
      <c r="AR4" s="4" t="s">
        <v>7</v>
      </c>
      <c r="AS4" s="4" t="s">
        <v>7</v>
      </c>
      <c r="AT4" s="4" t="s">
        <v>7</v>
      </c>
      <c r="AU4" s="4" t="s">
        <v>7</v>
      </c>
      <c r="AV4" s="4" t="s">
        <v>7</v>
      </c>
      <c r="AW4" s="4" t="s">
        <v>7</v>
      </c>
      <c r="AX4" s="4" t="s">
        <v>7</v>
      </c>
      <c r="AY4" s="4" t="s">
        <v>7</v>
      </c>
      <c r="AZ4" s="4" t="s">
        <v>7</v>
      </c>
      <c r="BA4" s="4" t="s">
        <v>7</v>
      </c>
      <c r="BB4" s="4" t="s">
        <v>7</v>
      </c>
      <c r="BC4" s="4" t="s">
        <v>7</v>
      </c>
      <c r="BD4" s="4" t="s">
        <v>7</v>
      </c>
      <c r="BE4" s="4" t="s">
        <v>7</v>
      </c>
      <c r="BF4" s="4" t="s">
        <v>7</v>
      </c>
      <c r="BG4" s="4" t="s">
        <v>7</v>
      </c>
      <c r="BH4" s="4" t="s">
        <v>7</v>
      </c>
      <c r="BI4" s="4" t="s">
        <v>7</v>
      </c>
      <c r="BJ4" s="4" t="s">
        <v>7</v>
      </c>
      <c r="BK4" s="4" t="s">
        <v>7</v>
      </c>
      <c r="BL4" s="4" t="s">
        <v>7</v>
      </c>
      <c r="BM4" s="4" t="s">
        <v>7</v>
      </c>
      <c r="BN4" s="4" t="s">
        <v>7</v>
      </c>
      <c r="BO4" s="4" t="s">
        <v>7</v>
      </c>
      <c r="BP4" s="4" t="s">
        <v>7</v>
      </c>
      <c r="BQ4" s="4" t="s">
        <v>7</v>
      </c>
      <c r="BR4" s="4" t="s">
        <v>7</v>
      </c>
    </row>
    <row r="5" spans="1:70" x14ac:dyDescent="0.2">
      <c r="A5" s="2" t="s">
        <v>12</v>
      </c>
      <c r="B5" s="4">
        <f t="shared" si="2"/>
        <v>60</v>
      </c>
      <c r="C5" s="4">
        <f t="shared" si="3"/>
        <v>42</v>
      </c>
      <c r="D5" s="6">
        <f t="shared" si="4"/>
        <v>0</v>
      </c>
      <c r="E5" s="4">
        <f t="shared" si="0"/>
        <v>0</v>
      </c>
      <c r="F5" s="4">
        <f t="shared" si="1"/>
        <v>9</v>
      </c>
      <c r="G5" s="4">
        <f t="shared" si="5"/>
        <v>0</v>
      </c>
      <c r="H5" s="4">
        <f t="shared" si="6"/>
        <v>0</v>
      </c>
      <c r="I5" s="4">
        <f t="shared" si="7"/>
        <v>9</v>
      </c>
      <c r="J5" s="4">
        <f t="shared" si="8"/>
        <v>0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34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  <c r="X5" s="4" t="s">
        <v>7</v>
      </c>
      <c r="Y5" s="4" t="s">
        <v>7</v>
      </c>
      <c r="Z5" s="4" t="s">
        <v>7</v>
      </c>
      <c r="AA5" s="4" t="s">
        <v>7</v>
      </c>
      <c r="AB5" s="4" t="s">
        <v>7</v>
      </c>
      <c r="AC5" s="4" t="s">
        <v>7</v>
      </c>
      <c r="AD5" s="4" t="s">
        <v>7</v>
      </c>
      <c r="AE5" s="4" t="s">
        <v>7</v>
      </c>
      <c r="AF5" s="4" t="s">
        <v>7</v>
      </c>
      <c r="AG5" s="4" t="s">
        <v>7</v>
      </c>
      <c r="AH5" s="4" t="s">
        <v>7</v>
      </c>
      <c r="AI5" s="4" t="s">
        <v>7</v>
      </c>
      <c r="AJ5" s="4" t="s">
        <v>7</v>
      </c>
      <c r="AK5" s="4" t="s">
        <v>7</v>
      </c>
      <c r="AL5" s="4" t="s">
        <v>7</v>
      </c>
      <c r="AM5" s="4" t="s">
        <v>7</v>
      </c>
      <c r="AN5" s="4" t="s">
        <v>7</v>
      </c>
      <c r="AO5" s="4" t="s">
        <v>34</v>
      </c>
      <c r="AP5" s="4" t="s">
        <v>7</v>
      </c>
      <c r="AQ5" s="4" t="s">
        <v>35</v>
      </c>
      <c r="AR5" s="4" t="s">
        <v>35</v>
      </c>
      <c r="AS5" s="4" t="s">
        <v>35</v>
      </c>
      <c r="AT5" s="4" t="s">
        <v>35</v>
      </c>
      <c r="AU5" s="4" t="s">
        <v>35</v>
      </c>
      <c r="AV5" s="4" t="s">
        <v>35</v>
      </c>
      <c r="AW5" s="4" t="s">
        <v>35</v>
      </c>
      <c r="AX5" s="4" t="s">
        <v>35</v>
      </c>
      <c r="AY5" s="4" t="s">
        <v>35</v>
      </c>
      <c r="AZ5" s="4" t="s">
        <v>34</v>
      </c>
      <c r="BA5" s="4" t="s">
        <v>34</v>
      </c>
      <c r="BB5" s="4" t="s">
        <v>34</v>
      </c>
      <c r="BC5" s="4" t="s">
        <v>34</v>
      </c>
      <c r="BD5" s="4" t="s">
        <v>34</v>
      </c>
      <c r="BE5" s="4" t="s">
        <v>34</v>
      </c>
      <c r="BF5" s="4" t="s">
        <v>34</v>
      </c>
      <c r="BG5" s="4" t="s">
        <v>7</v>
      </c>
      <c r="BH5" s="4" t="s">
        <v>7</v>
      </c>
      <c r="BI5" s="4" t="s">
        <v>7</v>
      </c>
      <c r="BJ5" s="4" t="s">
        <v>7</v>
      </c>
      <c r="BK5" s="4" t="s">
        <v>7</v>
      </c>
      <c r="BL5" s="4" t="s">
        <v>7</v>
      </c>
      <c r="BM5" s="4" t="s">
        <v>7</v>
      </c>
      <c r="BN5" s="4" t="s">
        <v>7</v>
      </c>
      <c r="BO5" s="4" t="s">
        <v>7</v>
      </c>
      <c r="BP5" s="4" t="s">
        <v>7</v>
      </c>
      <c r="BQ5" s="4" t="s">
        <v>7</v>
      </c>
      <c r="BR5" s="4" t="s">
        <v>7</v>
      </c>
    </row>
    <row r="6" spans="1:70" x14ac:dyDescent="0.2">
      <c r="A6" s="2" t="s">
        <v>13</v>
      </c>
      <c r="B6" s="4">
        <f t="shared" si="2"/>
        <v>60</v>
      </c>
      <c r="C6" s="4">
        <f t="shared" si="3"/>
        <v>41</v>
      </c>
      <c r="D6" s="6">
        <f t="shared" si="4"/>
        <v>1</v>
      </c>
      <c r="E6" s="4">
        <f t="shared" si="0"/>
        <v>3</v>
      </c>
      <c r="F6" s="4">
        <f>COUNTIF(K6:VS6,"B")</f>
        <v>12</v>
      </c>
      <c r="G6" s="4">
        <f t="shared" si="5"/>
        <v>3</v>
      </c>
      <c r="H6" s="4">
        <f t="shared" si="6"/>
        <v>0</v>
      </c>
      <c r="I6" s="4">
        <f t="shared" si="7"/>
        <v>0</v>
      </c>
      <c r="J6" s="4">
        <f t="shared" si="8"/>
        <v>0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7</v>
      </c>
      <c r="AD6" s="4" t="s">
        <v>7</v>
      </c>
      <c r="AE6" s="4" t="s">
        <v>32</v>
      </c>
      <c r="AF6" s="4" t="s">
        <v>7</v>
      </c>
      <c r="AG6" s="4" t="s">
        <v>7</v>
      </c>
      <c r="AH6" s="4" t="s">
        <v>7</v>
      </c>
      <c r="AI6" s="4" t="s">
        <v>7</v>
      </c>
      <c r="AJ6" s="4" t="s">
        <v>7</v>
      </c>
      <c r="AK6" s="4" t="s">
        <v>7</v>
      </c>
      <c r="AL6" s="4" t="s">
        <v>7</v>
      </c>
      <c r="AM6" s="4" t="s">
        <v>7</v>
      </c>
      <c r="AN6" s="4" t="s">
        <v>35</v>
      </c>
      <c r="AO6" s="4" t="s">
        <v>35</v>
      </c>
      <c r="AP6" s="4" t="s">
        <v>35</v>
      </c>
      <c r="AQ6" s="4" t="s">
        <v>7</v>
      </c>
      <c r="AR6" s="4" t="s">
        <v>7</v>
      </c>
      <c r="AS6" s="4" t="s">
        <v>35</v>
      </c>
      <c r="AT6" s="4" t="s">
        <v>35</v>
      </c>
      <c r="AU6" s="4" t="s">
        <v>35</v>
      </c>
      <c r="AV6" s="4" t="s">
        <v>35</v>
      </c>
      <c r="AW6" s="4" t="s">
        <v>35</v>
      </c>
      <c r="AX6" s="4" t="s">
        <v>35</v>
      </c>
      <c r="AY6" s="4" t="s">
        <v>7</v>
      </c>
      <c r="AZ6" s="4" t="s">
        <v>38</v>
      </c>
      <c r="BA6" s="4" t="s">
        <v>38</v>
      </c>
      <c r="BB6" s="4" t="s">
        <v>38</v>
      </c>
      <c r="BC6" s="4" t="s">
        <v>7</v>
      </c>
      <c r="BD6" s="4" t="s">
        <v>7</v>
      </c>
      <c r="BE6" s="4" t="s">
        <v>7</v>
      </c>
      <c r="BF6" s="4" t="s">
        <v>7</v>
      </c>
      <c r="BG6" s="4" t="s">
        <v>7</v>
      </c>
      <c r="BH6" s="4" t="s">
        <v>7</v>
      </c>
      <c r="BI6" s="4" t="s">
        <v>32</v>
      </c>
      <c r="BJ6" s="4" t="s">
        <v>42</v>
      </c>
      <c r="BK6" s="4" t="s">
        <v>7</v>
      </c>
      <c r="BL6" s="4" t="s">
        <v>7</v>
      </c>
      <c r="BM6" s="4" t="s">
        <v>7</v>
      </c>
      <c r="BN6" s="4" t="s">
        <v>32</v>
      </c>
      <c r="BO6" s="4" t="s">
        <v>7</v>
      </c>
      <c r="BP6" s="4" t="s">
        <v>35</v>
      </c>
      <c r="BQ6" s="4" t="s">
        <v>35</v>
      </c>
      <c r="BR6" s="4" t="s">
        <v>35</v>
      </c>
    </row>
    <row r="7" spans="1:70" x14ac:dyDescent="0.2">
      <c r="A7" s="2" t="s">
        <v>14</v>
      </c>
      <c r="B7" s="4">
        <f t="shared" si="2"/>
        <v>60</v>
      </c>
      <c r="C7" s="4">
        <f t="shared" si="3"/>
        <v>49</v>
      </c>
      <c r="D7" s="6">
        <f t="shared" si="4"/>
        <v>0</v>
      </c>
      <c r="E7" s="4">
        <f>COUNTIF(K7:VR7,"A")</f>
        <v>1</v>
      </c>
      <c r="F7" s="4">
        <f t="shared" si="1"/>
        <v>8</v>
      </c>
      <c r="G7" s="4">
        <f t="shared" si="5"/>
        <v>0</v>
      </c>
      <c r="H7" s="4">
        <f t="shared" si="6"/>
        <v>0</v>
      </c>
      <c r="I7" s="4">
        <f t="shared" si="7"/>
        <v>2</v>
      </c>
      <c r="J7" s="4">
        <f t="shared" si="8"/>
        <v>0</v>
      </c>
      <c r="K7" s="4" t="s">
        <v>32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35</v>
      </c>
      <c r="R7" s="4" t="s">
        <v>35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4" t="s">
        <v>34</v>
      </c>
      <c r="Z7" s="4" t="s">
        <v>34</v>
      </c>
      <c r="AA7" s="4" t="s">
        <v>7</v>
      </c>
      <c r="AB7" s="4" t="s">
        <v>7</v>
      </c>
      <c r="AC7" s="4" t="s">
        <v>7</v>
      </c>
      <c r="AD7" s="4" t="s">
        <v>7</v>
      </c>
      <c r="AE7" s="4" t="s">
        <v>7</v>
      </c>
      <c r="AF7" s="4" t="s">
        <v>7</v>
      </c>
      <c r="AG7" s="4" t="s">
        <v>7</v>
      </c>
      <c r="AH7" s="4" t="s">
        <v>7</v>
      </c>
      <c r="AI7" s="4" t="s">
        <v>7</v>
      </c>
      <c r="AJ7" s="4" t="s">
        <v>7</v>
      </c>
      <c r="AK7" s="4" t="s">
        <v>7</v>
      </c>
      <c r="AL7" s="4" t="s">
        <v>7</v>
      </c>
      <c r="AM7" s="4" t="s">
        <v>7</v>
      </c>
      <c r="AN7" s="4" t="s">
        <v>7</v>
      </c>
      <c r="AO7" s="4" t="s">
        <v>7</v>
      </c>
      <c r="AP7" s="4" t="s">
        <v>7</v>
      </c>
      <c r="AQ7" s="4" t="s">
        <v>7</v>
      </c>
      <c r="AR7" s="4" t="s">
        <v>7</v>
      </c>
      <c r="AS7" s="4" t="s">
        <v>7</v>
      </c>
      <c r="AT7" s="4" t="s">
        <v>7</v>
      </c>
      <c r="AU7" s="4" t="s">
        <v>7</v>
      </c>
      <c r="AV7" s="4" t="s">
        <v>7</v>
      </c>
      <c r="AW7" s="4" t="s">
        <v>7</v>
      </c>
      <c r="AX7" s="4" t="s">
        <v>7</v>
      </c>
      <c r="AY7" s="4" t="s">
        <v>7</v>
      </c>
      <c r="AZ7" s="4" t="s">
        <v>7</v>
      </c>
      <c r="BA7" s="4" t="s">
        <v>7</v>
      </c>
      <c r="BB7" s="4" t="s">
        <v>7</v>
      </c>
      <c r="BC7" s="4" t="s">
        <v>7</v>
      </c>
      <c r="BD7" s="4" t="s">
        <v>7</v>
      </c>
      <c r="BE7" s="4" t="s">
        <v>7</v>
      </c>
      <c r="BF7" s="4" t="s">
        <v>7</v>
      </c>
      <c r="BG7" s="4" t="s">
        <v>7</v>
      </c>
      <c r="BH7" s="4" t="s">
        <v>7</v>
      </c>
      <c r="BI7" s="4" t="s">
        <v>7</v>
      </c>
      <c r="BJ7" s="4" t="s">
        <v>7</v>
      </c>
      <c r="BK7" s="4" t="s">
        <v>7</v>
      </c>
      <c r="BL7" s="4" t="s">
        <v>7</v>
      </c>
      <c r="BM7" s="4" t="s">
        <v>7</v>
      </c>
      <c r="BN7" s="4" t="s">
        <v>7</v>
      </c>
      <c r="BO7" s="4" t="s">
        <v>7</v>
      </c>
      <c r="BP7" s="4" t="s">
        <v>7</v>
      </c>
      <c r="BQ7" s="4" t="s">
        <v>7</v>
      </c>
      <c r="BR7" s="4" t="s">
        <v>7</v>
      </c>
    </row>
    <row r="8" spans="1:70" x14ac:dyDescent="0.2">
      <c r="A8" s="2" t="s">
        <v>15</v>
      </c>
      <c r="B8" s="4">
        <f t="shared" si="2"/>
        <v>60</v>
      </c>
      <c r="C8" s="4">
        <f t="shared" si="3"/>
        <v>44</v>
      </c>
      <c r="D8" s="6">
        <f t="shared" si="4"/>
        <v>1</v>
      </c>
      <c r="E8" s="4">
        <f t="shared" si="0"/>
        <v>0</v>
      </c>
      <c r="F8" s="4">
        <f t="shared" si="1"/>
        <v>12</v>
      </c>
      <c r="G8" s="4">
        <f t="shared" si="5"/>
        <v>0</v>
      </c>
      <c r="H8" s="4">
        <f t="shared" si="6"/>
        <v>3</v>
      </c>
      <c r="I8" s="4">
        <f t="shared" si="7"/>
        <v>0</v>
      </c>
      <c r="J8" s="4">
        <f t="shared" si="8"/>
        <v>0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  <c r="AE8" s="4" t="s">
        <v>7</v>
      </c>
      <c r="AF8" s="4" t="s">
        <v>7</v>
      </c>
      <c r="AG8" s="4" t="s">
        <v>7</v>
      </c>
      <c r="AH8" s="4" t="s">
        <v>40</v>
      </c>
      <c r="AI8" s="4" t="s">
        <v>7</v>
      </c>
      <c r="AJ8" s="4" t="s">
        <v>7</v>
      </c>
      <c r="AK8" s="4" t="s">
        <v>7</v>
      </c>
      <c r="AL8" s="4" t="s">
        <v>40</v>
      </c>
      <c r="AM8" s="4" t="s">
        <v>7</v>
      </c>
      <c r="AN8" s="4" t="s">
        <v>7</v>
      </c>
      <c r="AO8" s="4" t="s">
        <v>7</v>
      </c>
      <c r="AP8" s="4" t="s">
        <v>7</v>
      </c>
      <c r="AQ8" s="4" t="s">
        <v>42</v>
      </c>
      <c r="AR8" s="4" t="s">
        <v>7</v>
      </c>
      <c r="AS8" s="4" t="s">
        <v>7</v>
      </c>
      <c r="AT8" s="4" t="s">
        <v>7</v>
      </c>
      <c r="AU8" s="4" t="s">
        <v>7</v>
      </c>
      <c r="AV8" s="4" t="s">
        <v>7</v>
      </c>
      <c r="AW8" s="4" t="s">
        <v>7</v>
      </c>
      <c r="AX8" s="4" t="s">
        <v>7</v>
      </c>
      <c r="AY8" s="4" t="s">
        <v>7</v>
      </c>
      <c r="AZ8" s="4" t="s">
        <v>7</v>
      </c>
      <c r="BA8" s="4" t="s">
        <v>7</v>
      </c>
      <c r="BB8" s="4" t="s">
        <v>7</v>
      </c>
      <c r="BC8" s="4" t="s">
        <v>7</v>
      </c>
      <c r="BD8" s="4" t="s">
        <v>7</v>
      </c>
      <c r="BE8" s="4" t="s">
        <v>7</v>
      </c>
      <c r="BF8" s="4" t="s">
        <v>40</v>
      </c>
      <c r="BG8" s="4" t="s">
        <v>35</v>
      </c>
      <c r="BH8" s="4" t="s">
        <v>35</v>
      </c>
      <c r="BI8" s="4" t="s">
        <v>35</v>
      </c>
      <c r="BJ8" s="4" t="s">
        <v>35</v>
      </c>
      <c r="BK8" s="4" t="s">
        <v>35</v>
      </c>
      <c r="BL8" s="4" t="s">
        <v>35</v>
      </c>
      <c r="BM8" s="4" t="s">
        <v>35</v>
      </c>
      <c r="BN8" s="4" t="s">
        <v>35</v>
      </c>
      <c r="BO8" s="4" t="s">
        <v>35</v>
      </c>
      <c r="BP8" s="4" t="s">
        <v>35</v>
      </c>
      <c r="BQ8" s="4" t="s">
        <v>35</v>
      </c>
      <c r="BR8" s="4" t="s">
        <v>35</v>
      </c>
    </row>
    <row r="9" spans="1:70" x14ac:dyDescent="0.2">
      <c r="A9" s="2" t="s">
        <v>16</v>
      </c>
      <c r="B9" s="4">
        <f t="shared" si="2"/>
        <v>60</v>
      </c>
      <c r="C9" s="4">
        <f t="shared" si="3"/>
        <v>59</v>
      </c>
      <c r="D9" s="6">
        <f t="shared" si="4"/>
        <v>0</v>
      </c>
      <c r="E9" s="4">
        <f t="shared" si="0"/>
        <v>0</v>
      </c>
      <c r="F9" s="4">
        <f t="shared" si="1"/>
        <v>0</v>
      </c>
      <c r="G9" s="4">
        <f t="shared" si="5"/>
        <v>1</v>
      </c>
      <c r="H9" s="4">
        <f t="shared" si="6"/>
        <v>0</v>
      </c>
      <c r="I9" s="4">
        <f t="shared" si="7"/>
        <v>0</v>
      </c>
      <c r="J9" s="4">
        <f t="shared" si="8"/>
        <v>0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7</v>
      </c>
      <c r="AF9" s="4" t="s">
        <v>7</v>
      </c>
      <c r="AG9" s="4" t="s">
        <v>7</v>
      </c>
      <c r="AH9" s="4" t="s">
        <v>7</v>
      </c>
      <c r="AI9" s="4" t="s">
        <v>7</v>
      </c>
      <c r="AJ9" s="4" t="s">
        <v>7</v>
      </c>
      <c r="AK9" s="4" t="s">
        <v>7</v>
      </c>
      <c r="AL9" s="4" t="s">
        <v>7</v>
      </c>
      <c r="AM9" s="4" t="s">
        <v>7</v>
      </c>
      <c r="AN9" s="4" t="s">
        <v>7</v>
      </c>
      <c r="AO9" s="4" t="s">
        <v>7</v>
      </c>
      <c r="AP9" s="4" t="s">
        <v>7</v>
      </c>
      <c r="AQ9" s="4" t="s">
        <v>7</v>
      </c>
      <c r="AR9" s="4" t="s">
        <v>7</v>
      </c>
      <c r="AS9" s="4" t="s">
        <v>7</v>
      </c>
      <c r="AT9" s="4" t="s">
        <v>7</v>
      </c>
      <c r="AU9" s="4" t="s">
        <v>7</v>
      </c>
      <c r="AV9" s="4" t="s">
        <v>7</v>
      </c>
      <c r="AW9" s="4" t="s">
        <v>7</v>
      </c>
      <c r="AX9" s="4" t="s">
        <v>7</v>
      </c>
      <c r="AY9" s="4" t="s">
        <v>7</v>
      </c>
      <c r="AZ9" s="4" t="s">
        <v>38</v>
      </c>
      <c r="BA9" s="4" t="s">
        <v>7</v>
      </c>
      <c r="BB9" s="4" t="s">
        <v>7</v>
      </c>
      <c r="BC9" s="4" t="s">
        <v>7</v>
      </c>
      <c r="BD9" s="4" t="s">
        <v>7</v>
      </c>
      <c r="BE9" s="4" t="s">
        <v>7</v>
      </c>
      <c r="BF9" s="4" t="s">
        <v>7</v>
      </c>
      <c r="BG9" s="4" t="s">
        <v>7</v>
      </c>
      <c r="BH9" s="4" t="s">
        <v>7</v>
      </c>
      <c r="BI9" s="4" t="s">
        <v>7</v>
      </c>
      <c r="BJ9" s="4" t="s">
        <v>7</v>
      </c>
      <c r="BK9" s="4" t="s">
        <v>7</v>
      </c>
      <c r="BL9" s="4" t="s">
        <v>7</v>
      </c>
      <c r="BM9" s="4" t="s">
        <v>7</v>
      </c>
      <c r="BN9" s="4" t="s">
        <v>7</v>
      </c>
      <c r="BO9" s="4" t="s">
        <v>7</v>
      </c>
      <c r="BP9" s="4" t="s">
        <v>7</v>
      </c>
      <c r="BQ9" s="4" t="s">
        <v>7</v>
      </c>
      <c r="BR9" s="4" t="s">
        <v>7</v>
      </c>
    </row>
    <row r="10" spans="1:70" x14ac:dyDescent="0.2">
      <c r="A10" s="2" t="s">
        <v>17</v>
      </c>
      <c r="B10" s="4">
        <f t="shared" si="2"/>
        <v>60</v>
      </c>
      <c r="C10" s="4">
        <f t="shared" si="3"/>
        <v>43</v>
      </c>
      <c r="D10" s="6">
        <f t="shared" si="4"/>
        <v>0</v>
      </c>
      <c r="E10" s="4">
        <f t="shared" si="0"/>
        <v>0</v>
      </c>
      <c r="F10" s="4">
        <f t="shared" si="1"/>
        <v>13</v>
      </c>
      <c r="G10" s="4">
        <f t="shared" si="5"/>
        <v>0</v>
      </c>
      <c r="H10" s="4">
        <f t="shared" si="6"/>
        <v>0</v>
      </c>
      <c r="I10" s="4">
        <f t="shared" si="7"/>
        <v>4</v>
      </c>
      <c r="J10" s="4">
        <f t="shared" si="8"/>
        <v>0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4" t="s">
        <v>7</v>
      </c>
      <c r="AF10" s="4" t="s">
        <v>7</v>
      </c>
      <c r="AG10" s="4" t="s">
        <v>7</v>
      </c>
      <c r="AH10" s="4" t="s">
        <v>7</v>
      </c>
      <c r="AI10" s="4" t="s">
        <v>7</v>
      </c>
      <c r="AJ10" s="4" t="s">
        <v>7</v>
      </c>
      <c r="AK10" s="4" t="s">
        <v>34</v>
      </c>
      <c r="AL10" s="4" t="s">
        <v>7</v>
      </c>
      <c r="AM10" s="4" t="s">
        <v>35</v>
      </c>
      <c r="AN10" s="4" t="s">
        <v>35</v>
      </c>
      <c r="AO10" s="4" t="s">
        <v>35</v>
      </c>
      <c r="AP10" s="4" t="s">
        <v>35</v>
      </c>
      <c r="AQ10" s="4" t="s">
        <v>35</v>
      </c>
      <c r="AR10" s="4" t="s">
        <v>35</v>
      </c>
      <c r="AS10" s="4" t="s">
        <v>35</v>
      </c>
      <c r="AT10" s="4" t="s">
        <v>35</v>
      </c>
      <c r="AU10" s="4" t="s">
        <v>35</v>
      </c>
      <c r="AV10" s="4" t="s">
        <v>35</v>
      </c>
      <c r="AW10" s="4" t="s">
        <v>35</v>
      </c>
      <c r="AX10" s="4" t="s">
        <v>35</v>
      </c>
      <c r="AY10" s="4" t="s">
        <v>35</v>
      </c>
      <c r="AZ10" s="4" t="s">
        <v>34</v>
      </c>
      <c r="BA10" s="4" t="s">
        <v>34</v>
      </c>
      <c r="BB10" s="4" t="s">
        <v>34</v>
      </c>
      <c r="BC10" s="4" t="s">
        <v>7</v>
      </c>
      <c r="BD10" s="4" t="s">
        <v>7</v>
      </c>
      <c r="BE10" s="4" t="s">
        <v>7</v>
      </c>
      <c r="BF10" s="4" t="s">
        <v>7</v>
      </c>
      <c r="BG10" s="4" t="s">
        <v>7</v>
      </c>
      <c r="BH10" s="4" t="s">
        <v>7</v>
      </c>
      <c r="BI10" s="4" t="s">
        <v>7</v>
      </c>
      <c r="BJ10" s="4" t="s">
        <v>7</v>
      </c>
      <c r="BK10" s="4" t="s">
        <v>7</v>
      </c>
      <c r="BL10" s="4" t="s">
        <v>7</v>
      </c>
      <c r="BM10" s="4" t="s">
        <v>7</v>
      </c>
      <c r="BN10" s="4" t="s">
        <v>7</v>
      </c>
      <c r="BO10" s="4" t="s">
        <v>7</v>
      </c>
      <c r="BP10" s="4" t="s">
        <v>7</v>
      </c>
      <c r="BQ10" s="4" t="s">
        <v>7</v>
      </c>
      <c r="BR10" s="4" t="s">
        <v>7</v>
      </c>
    </row>
    <row r="11" spans="1:70" x14ac:dyDescent="0.2">
      <c r="A11" s="2" t="s">
        <v>18</v>
      </c>
      <c r="B11" s="4">
        <f t="shared" si="2"/>
        <v>60</v>
      </c>
      <c r="C11" s="4">
        <f t="shared" si="3"/>
        <v>54</v>
      </c>
      <c r="D11" s="6">
        <f t="shared" si="4"/>
        <v>1</v>
      </c>
      <c r="E11" s="4">
        <f t="shared" si="0"/>
        <v>0</v>
      </c>
      <c r="F11" s="4">
        <f t="shared" si="1"/>
        <v>4</v>
      </c>
      <c r="G11" s="4">
        <f t="shared" si="5"/>
        <v>0</v>
      </c>
      <c r="H11" s="4">
        <f t="shared" si="6"/>
        <v>0</v>
      </c>
      <c r="I11" s="4">
        <f t="shared" si="7"/>
        <v>1</v>
      </c>
      <c r="J11" s="4">
        <f t="shared" si="8"/>
        <v>0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4" t="s">
        <v>7</v>
      </c>
      <c r="AF11" s="4" t="s">
        <v>7</v>
      </c>
      <c r="AG11" s="4" t="s">
        <v>7</v>
      </c>
      <c r="AH11" s="4" t="s">
        <v>7</v>
      </c>
      <c r="AI11" s="4" t="s">
        <v>7</v>
      </c>
      <c r="AJ11" s="4" t="s">
        <v>7</v>
      </c>
      <c r="AK11" s="4" t="s">
        <v>7</v>
      </c>
      <c r="AL11" s="4" t="s">
        <v>7</v>
      </c>
      <c r="AM11" s="4" t="s">
        <v>7</v>
      </c>
      <c r="AN11" s="4" t="s">
        <v>7</v>
      </c>
      <c r="AO11" s="4" t="s">
        <v>34</v>
      </c>
      <c r="AP11" s="4" t="s">
        <v>7</v>
      </c>
      <c r="AQ11" s="4" t="s">
        <v>7</v>
      </c>
      <c r="AR11" s="4" t="s">
        <v>7</v>
      </c>
      <c r="AS11" s="4" t="s">
        <v>7</v>
      </c>
      <c r="AT11" s="4" t="s">
        <v>7</v>
      </c>
      <c r="AU11" s="4" t="s">
        <v>7</v>
      </c>
      <c r="AV11" s="4" t="s">
        <v>7</v>
      </c>
      <c r="AW11" s="4" t="s">
        <v>42</v>
      </c>
      <c r="AX11" s="4" t="s">
        <v>7</v>
      </c>
      <c r="AY11" s="4" t="s">
        <v>35</v>
      </c>
      <c r="AZ11" s="4" t="s">
        <v>35</v>
      </c>
      <c r="BA11" s="4" t="s">
        <v>35</v>
      </c>
      <c r="BB11" s="4" t="s">
        <v>35</v>
      </c>
      <c r="BC11" s="4" t="s">
        <v>7</v>
      </c>
      <c r="BD11" s="4" t="s">
        <v>7</v>
      </c>
      <c r="BE11" s="4" t="s">
        <v>7</v>
      </c>
      <c r="BF11" s="4" t="s">
        <v>7</v>
      </c>
      <c r="BG11" s="4" t="s">
        <v>7</v>
      </c>
      <c r="BH11" s="4" t="s">
        <v>7</v>
      </c>
      <c r="BI11" s="4" t="s">
        <v>7</v>
      </c>
      <c r="BJ11" s="4" t="s">
        <v>7</v>
      </c>
      <c r="BK11" s="4" t="s">
        <v>7</v>
      </c>
      <c r="BL11" s="4" t="s">
        <v>7</v>
      </c>
      <c r="BM11" s="4" t="s">
        <v>7</v>
      </c>
      <c r="BN11" s="4" t="s">
        <v>7</v>
      </c>
      <c r="BO11" s="4" t="s">
        <v>7</v>
      </c>
      <c r="BP11" s="4" t="s">
        <v>7</v>
      </c>
      <c r="BQ11" s="4" t="s">
        <v>7</v>
      </c>
      <c r="BR11" s="4" t="s">
        <v>7</v>
      </c>
    </row>
    <row r="12" spans="1:70" x14ac:dyDescent="0.2">
      <c r="A12" s="2" t="s">
        <v>19</v>
      </c>
      <c r="B12" s="4">
        <f t="shared" si="2"/>
        <v>40</v>
      </c>
      <c r="C12" s="4">
        <f t="shared" si="3"/>
        <v>39</v>
      </c>
      <c r="D12" s="6">
        <f t="shared" si="4"/>
        <v>0</v>
      </c>
      <c r="E12" s="4">
        <f t="shared" si="0"/>
        <v>1</v>
      </c>
      <c r="F12" s="4">
        <f t="shared" si="1"/>
        <v>0</v>
      </c>
      <c r="G12" s="4">
        <f t="shared" si="5"/>
        <v>0</v>
      </c>
      <c r="H12" s="4">
        <f t="shared" si="6"/>
        <v>0</v>
      </c>
      <c r="I12" s="4">
        <f t="shared" si="7"/>
        <v>0</v>
      </c>
      <c r="J12" s="4">
        <f t="shared" si="8"/>
        <v>0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  <c r="AF12" s="4" t="s">
        <v>7</v>
      </c>
      <c r="AG12" s="4" t="s">
        <v>7</v>
      </c>
      <c r="AH12" s="4" t="s">
        <v>7</v>
      </c>
      <c r="AI12" s="4" t="s">
        <v>7</v>
      </c>
      <c r="AJ12" s="4" t="s">
        <v>7</v>
      </c>
      <c r="AK12" s="4" t="s">
        <v>7</v>
      </c>
      <c r="AL12" s="4" t="s">
        <v>7</v>
      </c>
      <c r="AM12" s="4" t="s">
        <v>32</v>
      </c>
      <c r="AN12" s="4" t="s">
        <v>7</v>
      </c>
      <c r="AO12" s="4" t="s">
        <v>7</v>
      </c>
      <c r="AP12" s="4" t="s">
        <v>7</v>
      </c>
      <c r="AQ12" s="4" t="s">
        <v>7</v>
      </c>
      <c r="AR12" s="4" t="s">
        <v>7</v>
      </c>
      <c r="AS12" s="4" t="s">
        <v>7</v>
      </c>
      <c r="AT12" s="4" t="s">
        <v>7</v>
      </c>
      <c r="AU12" s="4" t="s">
        <v>7</v>
      </c>
      <c r="AV12" s="4" t="s">
        <v>7</v>
      </c>
      <c r="AW12" s="4" t="s">
        <v>7</v>
      </c>
      <c r="AX12" s="4" t="s">
        <v>7</v>
      </c>
    </row>
    <row r="13" spans="1:70" x14ac:dyDescent="0.2">
      <c r="A13" s="2" t="s">
        <v>20</v>
      </c>
      <c r="B13" s="4">
        <f t="shared" si="2"/>
        <v>60</v>
      </c>
      <c r="C13" s="4">
        <f t="shared" si="3"/>
        <v>17</v>
      </c>
      <c r="D13" s="6">
        <f t="shared" si="4"/>
        <v>0</v>
      </c>
      <c r="E13" s="4">
        <f t="shared" si="0"/>
        <v>1</v>
      </c>
      <c r="F13" s="4">
        <f t="shared" si="1"/>
        <v>30</v>
      </c>
      <c r="G13" s="4">
        <f t="shared" si="5"/>
        <v>0</v>
      </c>
      <c r="H13" s="4">
        <f t="shared" si="6"/>
        <v>0</v>
      </c>
      <c r="I13" s="4">
        <f t="shared" si="7"/>
        <v>12</v>
      </c>
      <c r="J13" s="4">
        <f t="shared" si="8"/>
        <v>0</v>
      </c>
      <c r="K13" s="4" t="s">
        <v>34</v>
      </c>
      <c r="L13" s="4" t="s">
        <v>34</v>
      </c>
      <c r="M13" s="4" t="s">
        <v>34</v>
      </c>
      <c r="N13" s="4" t="s">
        <v>34</v>
      </c>
      <c r="O13" s="4" t="s">
        <v>34</v>
      </c>
      <c r="P13" s="4" t="s">
        <v>34</v>
      </c>
      <c r="Q13" s="4" t="s">
        <v>34</v>
      </c>
      <c r="R13" s="4" t="s">
        <v>34</v>
      </c>
      <c r="S13" s="4" t="s">
        <v>34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34</v>
      </c>
      <c r="AA13" s="4" t="s">
        <v>7</v>
      </c>
      <c r="AB13" s="4" t="s">
        <v>7</v>
      </c>
      <c r="AC13" s="4" t="s">
        <v>7</v>
      </c>
      <c r="AD13" s="4" t="s">
        <v>7</v>
      </c>
      <c r="AE13" s="4" t="s">
        <v>35</v>
      </c>
      <c r="AF13" s="4" t="s">
        <v>35</v>
      </c>
      <c r="AG13" s="4" t="s">
        <v>34</v>
      </c>
      <c r="AH13" s="4" t="s">
        <v>7</v>
      </c>
      <c r="AI13" s="4" t="s">
        <v>7</v>
      </c>
      <c r="AJ13" s="4" t="s">
        <v>7</v>
      </c>
      <c r="AK13" s="4" t="s">
        <v>32</v>
      </c>
      <c r="AL13" s="4" t="s">
        <v>7</v>
      </c>
      <c r="AM13" s="4" t="s">
        <v>7</v>
      </c>
      <c r="AN13" s="4" t="s">
        <v>7</v>
      </c>
      <c r="AO13" s="4" t="s">
        <v>34</v>
      </c>
      <c r="AP13" s="4" t="s">
        <v>7</v>
      </c>
      <c r="AQ13" s="4" t="s">
        <v>35</v>
      </c>
      <c r="AR13" s="4" t="s">
        <v>35</v>
      </c>
      <c r="AS13" s="4" t="s">
        <v>35</v>
      </c>
      <c r="AT13" s="4" t="s">
        <v>35</v>
      </c>
      <c r="AU13" s="4" t="s">
        <v>35</v>
      </c>
      <c r="AV13" s="4" t="s">
        <v>35</v>
      </c>
      <c r="AW13" s="4" t="s">
        <v>35</v>
      </c>
      <c r="AX13" s="4" t="s">
        <v>35</v>
      </c>
      <c r="AY13" s="4" t="s">
        <v>35</v>
      </c>
      <c r="AZ13" s="4" t="s">
        <v>35</v>
      </c>
      <c r="BA13" s="4" t="s">
        <v>35</v>
      </c>
      <c r="BB13" s="4" t="s">
        <v>35</v>
      </c>
      <c r="BC13" s="4" t="s">
        <v>35</v>
      </c>
      <c r="BD13" s="4" t="s">
        <v>35</v>
      </c>
      <c r="BE13" s="4" t="s">
        <v>35</v>
      </c>
      <c r="BF13" s="4" t="s">
        <v>35</v>
      </c>
      <c r="BG13" s="4" t="s">
        <v>35</v>
      </c>
      <c r="BH13" s="4" t="s">
        <v>35</v>
      </c>
      <c r="BI13" s="4" t="s">
        <v>35</v>
      </c>
      <c r="BJ13" s="4" t="s">
        <v>35</v>
      </c>
      <c r="BK13" s="4" t="s">
        <v>35</v>
      </c>
      <c r="BL13" s="4" t="s">
        <v>35</v>
      </c>
      <c r="BM13" s="4" t="s">
        <v>35</v>
      </c>
      <c r="BN13" s="4" t="s">
        <v>35</v>
      </c>
      <c r="BO13" s="4" t="s">
        <v>35</v>
      </c>
      <c r="BP13" s="4" t="s">
        <v>35</v>
      </c>
      <c r="BQ13" s="4" t="s">
        <v>35</v>
      </c>
      <c r="BR13" s="4" t="s">
        <v>35</v>
      </c>
    </row>
    <row r="14" spans="1:70" x14ac:dyDescent="0.2">
      <c r="A14" s="2" t="s">
        <v>21</v>
      </c>
      <c r="B14" s="4">
        <f t="shared" si="2"/>
        <v>60</v>
      </c>
      <c r="C14" s="4">
        <f t="shared" si="3"/>
        <v>60</v>
      </c>
      <c r="D14" s="6">
        <f t="shared" si="4"/>
        <v>0</v>
      </c>
      <c r="E14" s="4">
        <f t="shared" si="0"/>
        <v>0</v>
      </c>
      <c r="F14" s="4">
        <f t="shared" si="1"/>
        <v>0</v>
      </c>
      <c r="G14" s="4">
        <f t="shared" si="5"/>
        <v>0</v>
      </c>
      <c r="H14" s="4">
        <f t="shared" si="6"/>
        <v>0</v>
      </c>
      <c r="I14" s="4">
        <f t="shared" si="7"/>
        <v>0</v>
      </c>
      <c r="J14" s="4">
        <f t="shared" si="8"/>
        <v>0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4" t="s">
        <v>7</v>
      </c>
      <c r="AF14" s="4" t="s">
        <v>7</v>
      </c>
      <c r="AG14" s="4" t="s">
        <v>7</v>
      </c>
      <c r="AH14" s="4" t="s">
        <v>7</v>
      </c>
      <c r="AI14" s="4" t="s">
        <v>7</v>
      </c>
      <c r="AJ14" s="4" t="s">
        <v>7</v>
      </c>
      <c r="AK14" s="4" t="s">
        <v>7</v>
      </c>
      <c r="AL14" s="4" t="s">
        <v>7</v>
      </c>
      <c r="AM14" s="4" t="s">
        <v>7</v>
      </c>
      <c r="AN14" s="4" t="s">
        <v>7</v>
      </c>
      <c r="AO14" s="4" t="s">
        <v>7</v>
      </c>
      <c r="AP14" s="4" t="s">
        <v>7</v>
      </c>
      <c r="AQ14" s="4" t="s">
        <v>7</v>
      </c>
      <c r="AR14" s="4" t="s">
        <v>7</v>
      </c>
      <c r="AS14" s="4" t="s">
        <v>7</v>
      </c>
      <c r="AT14" s="4" t="s">
        <v>7</v>
      </c>
      <c r="AU14" s="4" t="s">
        <v>7</v>
      </c>
      <c r="AV14" s="4" t="s">
        <v>7</v>
      </c>
      <c r="AW14" s="4" t="s">
        <v>7</v>
      </c>
      <c r="AX14" s="4" t="s">
        <v>7</v>
      </c>
      <c r="AY14" s="4" t="s">
        <v>7</v>
      </c>
      <c r="AZ14" s="4" t="s">
        <v>7</v>
      </c>
      <c r="BA14" s="4" t="s">
        <v>7</v>
      </c>
      <c r="BB14" s="4" t="s">
        <v>7</v>
      </c>
      <c r="BC14" s="4" t="s">
        <v>7</v>
      </c>
      <c r="BD14" s="4" t="s">
        <v>7</v>
      </c>
      <c r="BE14" s="4" t="s">
        <v>7</v>
      </c>
      <c r="BF14" s="4" t="s">
        <v>7</v>
      </c>
      <c r="BG14" s="4" t="s">
        <v>7</v>
      </c>
      <c r="BH14" s="4" t="s">
        <v>7</v>
      </c>
      <c r="BI14" s="4" t="s">
        <v>7</v>
      </c>
      <c r="BJ14" s="4" t="s">
        <v>7</v>
      </c>
      <c r="BK14" s="4" t="s">
        <v>7</v>
      </c>
      <c r="BL14" s="4" t="s">
        <v>7</v>
      </c>
      <c r="BM14" s="4" t="s">
        <v>7</v>
      </c>
      <c r="BN14" s="4" t="s">
        <v>7</v>
      </c>
      <c r="BO14" s="4" t="s">
        <v>7</v>
      </c>
      <c r="BP14" s="4" t="s">
        <v>7</v>
      </c>
      <c r="BQ14" s="4" t="s">
        <v>7</v>
      </c>
      <c r="BR14" s="4" t="s">
        <v>7</v>
      </c>
    </row>
    <row r="15" spans="1:70" x14ac:dyDescent="0.2">
      <c r="A15" s="2" t="s">
        <v>22</v>
      </c>
      <c r="B15" s="4">
        <f t="shared" si="2"/>
        <v>60</v>
      </c>
      <c r="C15" s="4">
        <f t="shared" si="3"/>
        <v>58</v>
      </c>
      <c r="D15" s="6">
        <f t="shared" si="4"/>
        <v>0</v>
      </c>
      <c r="E15" s="4">
        <f t="shared" si="0"/>
        <v>0</v>
      </c>
      <c r="F15" s="4">
        <f t="shared" si="1"/>
        <v>0</v>
      </c>
      <c r="G15" s="4">
        <f t="shared" si="5"/>
        <v>2</v>
      </c>
      <c r="H15" s="4">
        <f t="shared" si="6"/>
        <v>0</v>
      </c>
      <c r="I15" s="4">
        <f t="shared" si="7"/>
        <v>0</v>
      </c>
      <c r="J15" s="4">
        <f t="shared" si="8"/>
        <v>0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4" t="s">
        <v>7</v>
      </c>
      <c r="AF15" s="4" t="s">
        <v>7</v>
      </c>
      <c r="AG15" s="4" t="s">
        <v>7</v>
      </c>
      <c r="AH15" s="4" t="s">
        <v>7</v>
      </c>
      <c r="AI15" s="4" t="s">
        <v>7</v>
      </c>
      <c r="AJ15" s="4" t="s">
        <v>7</v>
      </c>
      <c r="AK15" s="4" t="s">
        <v>7</v>
      </c>
      <c r="AL15" s="4" t="s">
        <v>7</v>
      </c>
      <c r="AM15" s="4" t="s">
        <v>7</v>
      </c>
      <c r="AN15" s="4" t="s">
        <v>7</v>
      </c>
      <c r="AO15" s="4" t="s">
        <v>7</v>
      </c>
      <c r="AP15" s="4" t="s">
        <v>7</v>
      </c>
      <c r="AQ15" s="4" t="s">
        <v>7</v>
      </c>
      <c r="AR15" s="4" t="s">
        <v>7</v>
      </c>
      <c r="AS15" s="4" t="s">
        <v>7</v>
      </c>
      <c r="AT15" s="4" t="s">
        <v>7</v>
      </c>
      <c r="AU15" s="4" t="s">
        <v>7</v>
      </c>
      <c r="AV15" s="4" t="s">
        <v>7</v>
      </c>
      <c r="AW15" s="4" t="s">
        <v>7</v>
      </c>
      <c r="AX15" s="4" t="s">
        <v>7</v>
      </c>
      <c r="AY15" s="4" t="s">
        <v>7</v>
      </c>
      <c r="AZ15" s="4" t="s">
        <v>38</v>
      </c>
      <c r="BA15" s="4" t="s">
        <v>38</v>
      </c>
      <c r="BB15" s="4" t="s">
        <v>7</v>
      </c>
      <c r="BC15" s="4" t="s">
        <v>7</v>
      </c>
      <c r="BD15" s="4" t="s">
        <v>7</v>
      </c>
      <c r="BE15" s="4" t="s">
        <v>7</v>
      </c>
      <c r="BF15" s="4" t="s">
        <v>7</v>
      </c>
      <c r="BG15" s="4" t="s">
        <v>7</v>
      </c>
      <c r="BH15" s="4" t="s">
        <v>7</v>
      </c>
      <c r="BI15" s="4" t="s">
        <v>7</v>
      </c>
      <c r="BJ15" s="4" t="s">
        <v>7</v>
      </c>
      <c r="BK15" s="4" t="s">
        <v>7</v>
      </c>
      <c r="BL15" s="4" t="s">
        <v>7</v>
      </c>
      <c r="BM15" s="4" t="s">
        <v>7</v>
      </c>
      <c r="BN15" s="4" t="s">
        <v>7</v>
      </c>
      <c r="BO15" s="4" t="s">
        <v>7</v>
      </c>
      <c r="BP15" s="4" t="s">
        <v>7</v>
      </c>
      <c r="BQ15" s="4" t="s">
        <v>7</v>
      </c>
      <c r="BR15" s="4" t="s">
        <v>7</v>
      </c>
    </row>
    <row r="16" spans="1:70" x14ac:dyDescent="0.2">
      <c r="A16" s="2" t="s">
        <v>23</v>
      </c>
      <c r="B16" s="4">
        <f t="shared" si="2"/>
        <v>60</v>
      </c>
      <c r="C16" s="4">
        <f t="shared" si="3"/>
        <v>47</v>
      </c>
      <c r="D16" s="6">
        <f t="shared" si="4"/>
        <v>0</v>
      </c>
      <c r="E16" s="4">
        <f t="shared" si="0"/>
        <v>0</v>
      </c>
      <c r="F16" s="4">
        <f t="shared" si="1"/>
        <v>2</v>
      </c>
      <c r="G16" s="4">
        <f t="shared" si="5"/>
        <v>0</v>
      </c>
      <c r="H16" s="4">
        <f t="shared" si="6"/>
        <v>0</v>
      </c>
      <c r="I16" s="4">
        <f t="shared" si="7"/>
        <v>11</v>
      </c>
      <c r="J16" s="4">
        <f t="shared" si="8"/>
        <v>0</v>
      </c>
      <c r="K16" s="4" t="s">
        <v>34</v>
      </c>
      <c r="L16" s="4" t="s">
        <v>34</v>
      </c>
      <c r="M16" s="4" t="s">
        <v>34</v>
      </c>
      <c r="N16" s="4" t="s">
        <v>34</v>
      </c>
      <c r="O16" s="4" t="s">
        <v>34</v>
      </c>
      <c r="P16" s="4" t="s">
        <v>34</v>
      </c>
      <c r="Q16" s="4" t="s">
        <v>34</v>
      </c>
      <c r="R16" s="4" t="s">
        <v>34</v>
      </c>
      <c r="S16" s="4" t="s">
        <v>34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34</v>
      </c>
      <c r="AA16" s="4" t="s">
        <v>7</v>
      </c>
      <c r="AB16" s="4" t="s">
        <v>7</v>
      </c>
      <c r="AC16" s="4" t="s">
        <v>7</v>
      </c>
      <c r="AD16" s="4" t="s">
        <v>7</v>
      </c>
      <c r="AE16" s="4" t="s">
        <v>7</v>
      </c>
      <c r="AF16" s="4" t="s">
        <v>7</v>
      </c>
      <c r="AG16" s="4" t="s">
        <v>34</v>
      </c>
      <c r="AH16" s="4" t="s">
        <v>7</v>
      </c>
      <c r="AI16" s="4" t="s">
        <v>7</v>
      </c>
      <c r="AJ16" s="4" t="s">
        <v>7</v>
      </c>
      <c r="AK16" s="4" t="s">
        <v>7</v>
      </c>
      <c r="AL16" s="4" t="s">
        <v>7</v>
      </c>
      <c r="AM16" s="4" t="s">
        <v>7</v>
      </c>
      <c r="AN16" s="4" t="s">
        <v>7</v>
      </c>
      <c r="AO16" s="4" t="s">
        <v>7</v>
      </c>
      <c r="AP16" s="4" t="s">
        <v>7</v>
      </c>
      <c r="AQ16" s="4" t="s">
        <v>7</v>
      </c>
      <c r="AR16" s="4" t="s">
        <v>7</v>
      </c>
      <c r="AS16" s="4" t="s">
        <v>7</v>
      </c>
      <c r="AT16" s="4" t="s">
        <v>7</v>
      </c>
      <c r="AU16" s="4" t="s">
        <v>7</v>
      </c>
      <c r="AV16" s="4" t="s">
        <v>7</v>
      </c>
      <c r="AW16" s="4" t="s">
        <v>7</v>
      </c>
      <c r="AX16" s="4" t="s">
        <v>7</v>
      </c>
      <c r="AY16" s="4" t="s">
        <v>7</v>
      </c>
      <c r="AZ16" s="4" t="s">
        <v>7</v>
      </c>
      <c r="BA16" s="4" t="s">
        <v>7</v>
      </c>
      <c r="BB16" s="4" t="s">
        <v>7</v>
      </c>
      <c r="BC16" s="4" t="s">
        <v>7</v>
      </c>
      <c r="BD16" s="4" t="s">
        <v>7</v>
      </c>
      <c r="BE16" s="4" t="s">
        <v>7</v>
      </c>
      <c r="BF16" s="4" t="s">
        <v>7</v>
      </c>
      <c r="BG16" s="4" t="s">
        <v>35</v>
      </c>
      <c r="BH16" s="4" t="s">
        <v>7</v>
      </c>
      <c r="BI16" s="4" t="s">
        <v>7</v>
      </c>
      <c r="BJ16" s="4" t="s">
        <v>7</v>
      </c>
      <c r="BK16" s="4" t="s">
        <v>7</v>
      </c>
      <c r="BL16" s="4" t="s">
        <v>7</v>
      </c>
      <c r="BM16" s="4" t="s">
        <v>7</v>
      </c>
      <c r="BN16" s="4" t="s">
        <v>7</v>
      </c>
      <c r="BO16" s="4" t="s">
        <v>7</v>
      </c>
      <c r="BP16" s="4" t="s">
        <v>35</v>
      </c>
      <c r="BQ16" s="4" t="s">
        <v>7</v>
      </c>
      <c r="BR16" s="4" t="s">
        <v>7</v>
      </c>
    </row>
    <row r="17" spans="1:70" x14ac:dyDescent="0.2">
      <c r="A17" s="2" t="s">
        <v>24</v>
      </c>
      <c r="B17" s="4">
        <f t="shared" si="2"/>
        <v>60</v>
      </c>
      <c r="C17" s="4">
        <f t="shared" si="3"/>
        <v>35</v>
      </c>
      <c r="D17" s="6">
        <f t="shared" si="4"/>
        <v>0</v>
      </c>
      <c r="E17" s="4">
        <f t="shared" si="0"/>
        <v>1</v>
      </c>
      <c r="F17" s="4">
        <f t="shared" si="1"/>
        <v>15</v>
      </c>
      <c r="G17" s="4">
        <f t="shared" si="5"/>
        <v>0</v>
      </c>
      <c r="H17" s="4">
        <f t="shared" si="6"/>
        <v>0</v>
      </c>
      <c r="I17" s="4">
        <f t="shared" si="7"/>
        <v>9</v>
      </c>
      <c r="J17" s="4">
        <f t="shared" si="8"/>
        <v>0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7</v>
      </c>
      <c r="Y17" s="4" t="s">
        <v>32</v>
      </c>
      <c r="Z17" s="4" t="s">
        <v>7</v>
      </c>
      <c r="AA17" s="4" t="s">
        <v>7</v>
      </c>
      <c r="AB17" s="4" t="s">
        <v>34</v>
      </c>
      <c r="AC17" s="4" t="s">
        <v>34</v>
      </c>
      <c r="AD17" s="4" t="s">
        <v>7</v>
      </c>
      <c r="AE17" s="4" t="s">
        <v>35</v>
      </c>
      <c r="AF17" s="4" t="s">
        <v>35</v>
      </c>
      <c r="AG17" s="4" t="s">
        <v>35</v>
      </c>
      <c r="AH17" s="4" t="s">
        <v>35</v>
      </c>
      <c r="AI17" s="4" t="s">
        <v>35</v>
      </c>
      <c r="AJ17" s="4" t="s">
        <v>35</v>
      </c>
      <c r="AK17" s="4" t="s">
        <v>35</v>
      </c>
      <c r="AL17" s="4" t="s">
        <v>35</v>
      </c>
      <c r="AM17" s="4" t="s">
        <v>34</v>
      </c>
      <c r="AN17" s="4" t="s">
        <v>34</v>
      </c>
      <c r="AO17" s="4" t="s">
        <v>34</v>
      </c>
      <c r="AP17" s="4" t="s">
        <v>34</v>
      </c>
      <c r="AQ17" s="4" t="s">
        <v>7</v>
      </c>
      <c r="AR17" s="4" t="s">
        <v>7</v>
      </c>
      <c r="AS17" s="4" t="s">
        <v>7</v>
      </c>
      <c r="AT17" s="4" t="s">
        <v>7</v>
      </c>
      <c r="AU17" s="4" t="s">
        <v>7</v>
      </c>
      <c r="AV17" s="4" t="s">
        <v>7</v>
      </c>
      <c r="AW17" s="4" t="s">
        <v>7</v>
      </c>
      <c r="AX17" s="4" t="s">
        <v>7</v>
      </c>
      <c r="AY17" s="4" t="s">
        <v>7</v>
      </c>
      <c r="AZ17" s="4" t="s">
        <v>7</v>
      </c>
      <c r="BA17" s="4" t="s">
        <v>7</v>
      </c>
      <c r="BB17" s="4" t="s">
        <v>7</v>
      </c>
      <c r="BC17" s="4" t="s">
        <v>7</v>
      </c>
      <c r="BD17" s="4" t="s">
        <v>7</v>
      </c>
      <c r="BE17" s="4" t="s">
        <v>7</v>
      </c>
      <c r="BF17" s="4" t="s">
        <v>7</v>
      </c>
      <c r="BG17" s="4" t="s">
        <v>7</v>
      </c>
      <c r="BH17" s="4" t="s">
        <v>35</v>
      </c>
      <c r="BI17" s="4" t="s">
        <v>35</v>
      </c>
      <c r="BJ17" s="4" t="s">
        <v>35</v>
      </c>
      <c r="BK17" s="4" t="s">
        <v>35</v>
      </c>
      <c r="BL17" s="4" t="s">
        <v>35</v>
      </c>
      <c r="BM17" s="4" t="s">
        <v>35</v>
      </c>
      <c r="BN17" s="4" t="s">
        <v>35</v>
      </c>
      <c r="BO17" s="4" t="s">
        <v>34</v>
      </c>
      <c r="BP17" s="4" t="s">
        <v>34</v>
      </c>
      <c r="BQ17" s="4" t="s">
        <v>34</v>
      </c>
      <c r="BR17" s="4" t="s">
        <v>7</v>
      </c>
    </row>
    <row r="18" spans="1:70" x14ac:dyDescent="0.2">
      <c r="A18" s="2" t="s">
        <v>25</v>
      </c>
      <c r="B18" s="4">
        <f t="shared" si="2"/>
        <v>60</v>
      </c>
      <c r="C18" s="4">
        <f t="shared" si="3"/>
        <v>57</v>
      </c>
      <c r="D18" s="6">
        <f t="shared" si="4"/>
        <v>0</v>
      </c>
      <c r="E18" s="4">
        <f t="shared" si="0"/>
        <v>0</v>
      </c>
      <c r="F18" s="4">
        <f t="shared" si="1"/>
        <v>1</v>
      </c>
      <c r="G18" s="4">
        <f t="shared" si="5"/>
        <v>0</v>
      </c>
      <c r="H18" s="4">
        <f t="shared" si="6"/>
        <v>0</v>
      </c>
      <c r="I18" s="4">
        <f t="shared" si="7"/>
        <v>2</v>
      </c>
      <c r="J18" s="4">
        <f t="shared" si="8"/>
        <v>0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4" t="s">
        <v>7</v>
      </c>
      <c r="AA18" s="4" t="s">
        <v>7</v>
      </c>
      <c r="AB18" s="4" t="s">
        <v>7</v>
      </c>
      <c r="AC18" s="4" t="s">
        <v>7</v>
      </c>
      <c r="AD18" s="4" t="s">
        <v>7</v>
      </c>
      <c r="AE18" s="4" t="s">
        <v>7</v>
      </c>
      <c r="AF18" s="4" t="s">
        <v>7</v>
      </c>
      <c r="AG18" s="4" t="s">
        <v>34</v>
      </c>
      <c r="AH18" s="4" t="s">
        <v>34</v>
      </c>
      <c r="AI18" s="4" t="s">
        <v>7</v>
      </c>
      <c r="AJ18" s="4" t="s">
        <v>7</v>
      </c>
      <c r="AK18" s="4" t="s">
        <v>7</v>
      </c>
      <c r="AL18" s="4" t="s">
        <v>7</v>
      </c>
      <c r="AM18" s="4" t="s">
        <v>7</v>
      </c>
      <c r="AN18" s="4" t="s">
        <v>7</v>
      </c>
      <c r="AO18" s="4" t="s">
        <v>7</v>
      </c>
      <c r="AP18" s="4" t="s">
        <v>7</v>
      </c>
      <c r="AQ18" s="4" t="s">
        <v>7</v>
      </c>
      <c r="AR18" s="4" t="s">
        <v>7</v>
      </c>
      <c r="AS18" s="4" t="s">
        <v>7</v>
      </c>
      <c r="AT18" s="4" t="s">
        <v>7</v>
      </c>
      <c r="AU18" s="4" t="s">
        <v>7</v>
      </c>
      <c r="AV18" s="4" t="s">
        <v>7</v>
      </c>
      <c r="AW18" s="4" t="s">
        <v>7</v>
      </c>
      <c r="AX18" s="4" t="s">
        <v>7</v>
      </c>
      <c r="AY18" s="4" t="s">
        <v>7</v>
      </c>
      <c r="AZ18" s="4" t="s">
        <v>7</v>
      </c>
      <c r="BA18" s="4" t="s">
        <v>7</v>
      </c>
      <c r="BB18" s="4" t="s">
        <v>7</v>
      </c>
      <c r="BC18" s="4" t="s">
        <v>7</v>
      </c>
      <c r="BD18" s="4" t="s">
        <v>7</v>
      </c>
      <c r="BE18" s="4" t="s">
        <v>7</v>
      </c>
      <c r="BF18" s="4" t="s">
        <v>7</v>
      </c>
      <c r="BG18" s="4" t="s">
        <v>7</v>
      </c>
      <c r="BH18" s="4" t="s">
        <v>7</v>
      </c>
      <c r="BI18" s="4" t="s">
        <v>7</v>
      </c>
      <c r="BJ18" s="4" t="s">
        <v>7</v>
      </c>
      <c r="BK18" s="4" t="s">
        <v>7</v>
      </c>
      <c r="BL18" s="4" t="s">
        <v>7</v>
      </c>
      <c r="BM18" s="4" t="s">
        <v>7</v>
      </c>
      <c r="BN18" s="4" t="s">
        <v>7</v>
      </c>
      <c r="BO18" s="4" t="s">
        <v>7</v>
      </c>
      <c r="BP18" s="4" t="s">
        <v>7</v>
      </c>
      <c r="BQ18" s="4" t="s">
        <v>7</v>
      </c>
      <c r="BR18" s="4" t="s">
        <v>35</v>
      </c>
    </row>
    <row r="19" spans="1:70" x14ac:dyDescent="0.2">
      <c r="A19" s="2" t="s">
        <v>26</v>
      </c>
      <c r="B19" s="4">
        <f t="shared" si="2"/>
        <v>60</v>
      </c>
      <c r="C19" s="4">
        <f t="shared" si="3"/>
        <v>49</v>
      </c>
      <c r="D19" s="6">
        <f t="shared" si="4"/>
        <v>0</v>
      </c>
      <c r="E19" s="4">
        <f t="shared" si="0"/>
        <v>1</v>
      </c>
      <c r="F19" s="4">
        <f t="shared" si="1"/>
        <v>6</v>
      </c>
      <c r="G19" s="4">
        <f t="shared" si="5"/>
        <v>1</v>
      </c>
      <c r="H19" s="4">
        <f t="shared" si="6"/>
        <v>0</v>
      </c>
      <c r="I19" s="4">
        <f t="shared" si="7"/>
        <v>3</v>
      </c>
      <c r="J19" s="4">
        <f t="shared" si="8"/>
        <v>0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7</v>
      </c>
      <c r="Z19" s="4" t="s">
        <v>34</v>
      </c>
      <c r="AA19" s="4" t="s">
        <v>7</v>
      </c>
      <c r="AB19" s="4" t="s">
        <v>7</v>
      </c>
      <c r="AC19" s="4" t="s">
        <v>35</v>
      </c>
      <c r="AD19" s="4" t="s">
        <v>35</v>
      </c>
      <c r="AE19" s="4" t="s">
        <v>35</v>
      </c>
      <c r="AF19" s="4" t="s">
        <v>35</v>
      </c>
      <c r="AG19" s="4" t="s">
        <v>34</v>
      </c>
      <c r="AH19" s="4" t="s">
        <v>34</v>
      </c>
      <c r="AI19" s="4" t="s">
        <v>7</v>
      </c>
      <c r="AJ19" s="4" t="s">
        <v>7</v>
      </c>
      <c r="AK19" s="4" t="s">
        <v>7</v>
      </c>
      <c r="AL19" s="4" t="s">
        <v>7</v>
      </c>
      <c r="AM19" s="4" t="s">
        <v>7</v>
      </c>
      <c r="AN19" s="4" t="s">
        <v>7</v>
      </c>
      <c r="AO19" s="4" t="s">
        <v>7</v>
      </c>
      <c r="AP19" s="4" t="s">
        <v>7</v>
      </c>
      <c r="AQ19" s="4" t="s">
        <v>7</v>
      </c>
      <c r="AR19" s="4" t="s">
        <v>7</v>
      </c>
      <c r="AS19" s="4" t="s">
        <v>7</v>
      </c>
      <c r="AT19" s="4" t="s">
        <v>7</v>
      </c>
      <c r="AU19" s="4" t="s">
        <v>7</v>
      </c>
      <c r="AV19" s="4" t="s">
        <v>7</v>
      </c>
      <c r="AW19" s="4" t="s">
        <v>7</v>
      </c>
      <c r="AX19" s="4" t="s">
        <v>7</v>
      </c>
      <c r="AY19" s="4" t="s">
        <v>7</v>
      </c>
      <c r="AZ19" s="4" t="s">
        <v>7</v>
      </c>
      <c r="BA19" s="4" t="s">
        <v>7</v>
      </c>
      <c r="BB19" s="4" t="s">
        <v>7</v>
      </c>
      <c r="BC19" s="4" t="s">
        <v>7</v>
      </c>
      <c r="BD19" s="4" t="s">
        <v>7</v>
      </c>
      <c r="BE19" s="4" t="s">
        <v>7</v>
      </c>
      <c r="BF19" s="4" t="s">
        <v>7</v>
      </c>
      <c r="BG19" s="4" t="s">
        <v>38</v>
      </c>
      <c r="BH19" s="4" t="s">
        <v>7</v>
      </c>
      <c r="BI19" s="4" t="s">
        <v>7</v>
      </c>
      <c r="BJ19" s="4" t="s">
        <v>7</v>
      </c>
      <c r="BK19" s="4" t="s">
        <v>7</v>
      </c>
      <c r="BL19" s="4" t="s">
        <v>7</v>
      </c>
      <c r="BM19" s="4" t="s">
        <v>7</v>
      </c>
      <c r="BN19" s="4" t="s">
        <v>7</v>
      </c>
      <c r="BO19" s="4" t="s">
        <v>35</v>
      </c>
      <c r="BP19" s="4" t="s">
        <v>35</v>
      </c>
      <c r="BQ19" s="4" t="s">
        <v>7</v>
      </c>
      <c r="BR19" s="4" t="s">
        <v>32</v>
      </c>
    </row>
    <row r="20" spans="1:70" x14ac:dyDescent="0.2">
      <c r="A20" s="2" t="s">
        <v>27</v>
      </c>
      <c r="B20" s="4">
        <f t="shared" si="2"/>
        <v>60</v>
      </c>
      <c r="C20" s="4">
        <f t="shared" si="3"/>
        <v>59</v>
      </c>
      <c r="D20" s="6">
        <f t="shared" si="4"/>
        <v>0</v>
      </c>
      <c r="E20" s="4">
        <f t="shared" si="0"/>
        <v>0</v>
      </c>
      <c r="F20" s="4">
        <f t="shared" si="1"/>
        <v>0</v>
      </c>
      <c r="G20" s="4">
        <f t="shared" si="5"/>
        <v>1</v>
      </c>
      <c r="H20" s="4">
        <f t="shared" si="6"/>
        <v>0</v>
      </c>
      <c r="I20" s="4">
        <f t="shared" si="7"/>
        <v>0</v>
      </c>
      <c r="J20" s="4">
        <f t="shared" si="8"/>
        <v>0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4" t="s">
        <v>7</v>
      </c>
      <c r="AF20" s="4" t="s">
        <v>7</v>
      </c>
      <c r="AG20" s="4" t="s">
        <v>7</v>
      </c>
      <c r="AH20" s="4" t="s">
        <v>7</v>
      </c>
      <c r="AI20" s="4" t="s">
        <v>7</v>
      </c>
      <c r="AJ20" s="4" t="s">
        <v>7</v>
      </c>
      <c r="AK20" s="4" t="s">
        <v>7</v>
      </c>
      <c r="AL20" s="4" t="s">
        <v>7</v>
      </c>
      <c r="AM20" s="4" t="s">
        <v>7</v>
      </c>
      <c r="AN20" s="4" t="s">
        <v>7</v>
      </c>
      <c r="AO20" s="4" t="s">
        <v>7</v>
      </c>
      <c r="AP20" s="4" t="s">
        <v>7</v>
      </c>
      <c r="AQ20" s="4" t="s">
        <v>7</v>
      </c>
      <c r="AR20" s="4" t="s">
        <v>7</v>
      </c>
      <c r="AS20" s="4" t="s">
        <v>7</v>
      </c>
      <c r="AT20" s="4" t="s">
        <v>7</v>
      </c>
      <c r="AU20" s="4" t="s">
        <v>7</v>
      </c>
      <c r="AV20" s="4" t="s">
        <v>7</v>
      </c>
      <c r="AW20" s="4" t="s">
        <v>7</v>
      </c>
      <c r="AX20" s="4" t="s">
        <v>7</v>
      </c>
      <c r="AY20" s="4" t="s">
        <v>7</v>
      </c>
      <c r="AZ20" s="4" t="s">
        <v>7</v>
      </c>
      <c r="BA20" s="4" t="s">
        <v>7</v>
      </c>
      <c r="BB20" s="4" t="s">
        <v>7</v>
      </c>
      <c r="BC20" s="4" t="s">
        <v>7</v>
      </c>
      <c r="BD20" s="4" t="s">
        <v>7</v>
      </c>
      <c r="BE20" s="4" t="s">
        <v>7</v>
      </c>
      <c r="BF20" s="4" t="s">
        <v>7</v>
      </c>
      <c r="BG20" s="4" t="s">
        <v>7</v>
      </c>
      <c r="BH20" s="4" t="s">
        <v>7</v>
      </c>
      <c r="BI20" s="4" t="s">
        <v>38</v>
      </c>
      <c r="BJ20" s="4" t="s">
        <v>7</v>
      </c>
      <c r="BK20" s="4" t="s">
        <v>7</v>
      </c>
      <c r="BL20" s="4" t="s">
        <v>7</v>
      </c>
      <c r="BM20" s="4" t="s">
        <v>7</v>
      </c>
      <c r="BN20" s="4" t="s">
        <v>7</v>
      </c>
      <c r="BO20" s="4" t="s">
        <v>7</v>
      </c>
      <c r="BP20" s="4" t="s">
        <v>7</v>
      </c>
      <c r="BQ20" s="4" t="s">
        <v>7</v>
      </c>
      <c r="BR20" s="4" t="s">
        <v>7</v>
      </c>
    </row>
    <row r="21" spans="1:70" x14ac:dyDescent="0.2">
      <c r="A21" s="2" t="s">
        <v>28</v>
      </c>
      <c r="B21" s="4">
        <f t="shared" si="2"/>
        <v>60</v>
      </c>
      <c r="C21" s="4">
        <f t="shared" si="3"/>
        <v>29</v>
      </c>
      <c r="D21" s="6">
        <f t="shared" si="4"/>
        <v>1</v>
      </c>
      <c r="E21" s="4">
        <f t="shared" si="0"/>
        <v>7</v>
      </c>
      <c r="F21" s="4">
        <f t="shared" si="1"/>
        <v>12</v>
      </c>
      <c r="G21" s="4">
        <f t="shared" si="5"/>
        <v>4</v>
      </c>
      <c r="H21" s="4">
        <f t="shared" si="6"/>
        <v>6</v>
      </c>
      <c r="I21" s="4">
        <f t="shared" si="7"/>
        <v>1</v>
      </c>
      <c r="J21" s="4">
        <f t="shared" si="8"/>
        <v>0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7</v>
      </c>
      <c r="P21" s="4" t="s">
        <v>7</v>
      </c>
      <c r="Q21" s="4" t="s">
        <v>32</v>
      </c>
      <c r="R21" s="4" t="s">
        <v>34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4" t="s">
        <v>7</v>
      </c>
      <c r="AF21" s="4" t="s">
        <v>7</v>
      </c>
      <c r="AG21" s="4" t="s">
        <v>7</v>
      </c>
      <c r="AH21" s="4" t="s">
        <v>40</v>
      </c>
      <c r="AI21" s="4" t="s">
        <v>7</v>
      </c>
      <c r="AJ21" s="4" t="s">
        <v>7</v>
      </c>
      <c r="AK21" s="4" t="s">
        <v>7</v>
      </c>
      <c r="AL21" s="4" t="s">
        <v>40</v>
      </c>
      <c r="AM21" s="4" t="s">
        <v>7</v>
      </c>
      <c r="AN21" s="4" t="s">
        <v>7</v>
      </c>
      <c r="AO21" s="4" t="s">
        <v>7</v>
      </c>
      <c r="AP21" s="4" t="s">
        <v>40</v>
      </c>
      <c r="AQ21" s="4" t="s">
        <v>42</v>
      </c>
      <c r="AR21" s="4" t="s">
        <v>32</v>
      </c>
      <c r="AS21" s="4" t="s">
        <v>32</v>
      </c>
      <c r="AT21" s="4" t="s">
        <v>40</v>
      </c>
      <c r="AU21" s="4" t="s">
        <v>35</v>
      </c>
      <c r="AV21" s="4" t="s">
        <v>7</v>
      </c>
      <c r="AW21" s="4" t="s">
        <v>35</v>
      </c>
      <c r="AX21" s="4" t="s">
        <v>40</v>
      </c>
      <c r="AY21" s="4" t="s">
        <v>35</v>
      </c>
      <c r="AZ21" s="4" t="s">
        <v>35</v>
      </c>
      <c r="BA21" s="4" t="s">
        <v>35</v>
      </c>
      <c r="BB21" s="4" t="s">
        <v>35</v>
      </c>
      <c r="BC21" s="4" t="s">
        <v>7</v>
      </c>
      <c r="BD21" s="4" t="s">
        <v>7</v>
      </c>
      <c r="BE21" s="4" t="s">
        <v>35</v>
      </c>
      <c r="BF21" s="4" t="s">
        <v>35</v>
      </c>
      <c r="BG21" s="4" t="s">
        <v>38</v>
      </c>
      <c r="BH21" s="4" t="s">
        <v>38</v>
      </c>
      <c r="BI21" s="4" t="s">
        <v>38</v>
      </c>
      <c r="BJ21" s="4" t="s">
        <v>38</v>
      </c>
      <c r="BK21" s="4" t="s">
        <v>45</v>
      </c>
      <c r="BL21" s="4" t="s">
        <v>45</v>
      </c>
      <c r="BM21" s="4" t="s">
        <v>45</v>
      </c>
      <c r="BN21" s="4" t="s">
        <v>40</v>
      </c>
      <c r="BO21" s="4" t="s">
        <v>35</v>
      </c>
      <c r="BP21" s="4" t="s">
        <v>35</v>
      </c>
      <c r="BQ21" s="4" t="s">
        <v>35</v>
      </c>
      <c r="BR21" s="4" t="s">
        <v>35</v>
      </c>
    </row>
    <row r="22" spans="1:70" x14ac:dyDescent="0.2">
      <c r="A22" s="4" t="s">
        <v>29</v>
      </c>
      <c r="B22" s="4">
        <f t="shared" ref="B22:B26" si="9">COUNTA(K22:VQ22)</f>
        <v>60</v>
      </c>
      <c r="C22" s="4">
        <f t="shared" ref="C22:C26" si="10">COUNTIF(K22:VQ22,"P")</f>
        <v>59</v>
      </c>
      <c r="D22" s="6">
        <f t="shared" si="4"/>
        <v>0</v>
      </c>
      <c r="E22" s="4">
        <f t="shared" si="0"/>
        <v>0</v>
      </c>
      <c r="F22" s="4">
        <f t="shared" si="1"/>
        <v>0</v>
      </c>
      <c r="G22" s="4">
        <f t="shared" si="5"/>
        <v>0</v>
      </c>
      <c r="H22" s="4">
        <f t="shared" si="6"/>
        <v>1</v>
      </c>
      <c r="I22" s="4">
        <f t="shared" si="7"/>
        <v>0</v>
      </c>
      <c r="J22" s="4">
        <f t="shared" si="8"/>
        <v>0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4" t="s">
        <v>7</v>
      </c>
      <c r="AA22" s="4" t="s">
        <v>7</v>
      </c>
      <c r="AB22" s="4" t="s">
        <v>7</v>
      </c>
      <c r="AC22" s="4" t="s">
        <v>7</v>
      </c>
      <c r="AD22" s="4" t="s">
        <v>7</v>
      </c>
      <c r="AE22" s="4" t="s">
        <v>7</v>
      </c>
      <c r="AF22" s="4" t="s">
        <v>7</v>
      </c>
      <c r="AG22" s="4" t="s">
        <v>7</v>
      </c>
      <c r="AH22" s="4" t="s">
        <v>7</v>
      </c>
      <c r="AI22" s="4" t="s">
        <v>7</v>
      </c>
      <c r="AJ22" s="4" t="s">
        <v>7</v>
      </c>
      <c r="AK22" s="4" t="s">
        <v>7</v>
      </c>
      <c r="AL22" s="4" t="s">
        <v>7</v>
      </c>
      <c r="AM22" s="4" t="s">
        <v>7</v>
      </c>
      <c r="AN22" s="4" t="s">
        <v>7</v>
      </c>
      <c r="AO22" s="4" t="s">
        <v>7</v>
      </c>
      <c r="AP22" s="4" t="s">
        <v>40</v>
      </c>
      <c r="AQ22" s="4" t="s">
        <v>7</v>
      </c>
      <c r="AR22" s="4" t="s">
        <v>7</v>
      </c>
      <c r="AS22" s="4" t="s">
        <v>7</v>
      </c>
      <c r="AT22" s="4" t="s">
        <v>7</v>
      </c>
      <c r="AU22" s="4" t="s">
        <v>7</v>
      </c>
      <c r="AV22" s="4" t="s">
        <v>7</v>
      </c>
      <c r="AW22" s="4" t="s">
        <v>7</v>
      </c>
      <c r="AX22" s="4" t="s">
        <v>7</v>
      </c>
      <c r="AY22" s="4" t="s">
        <v>7</v>
      </c>
      <c r="AZ22" s="4" t="s">
        <v>7</v>
      </c>
      <c r="BA22" s="4" t="s">
        <v>7</v>
      </c>
      <c r="BB22" s="4" t="s">
        <v>7</v>
      </c>
      <c r="BC22" s="4" t="s">
        <v>7</v>
      </c>
      <c r="BD22" s="4" t="s">
        <v>7</v>
      </c>
      <c r="BE22" s="4" t="s">
        <v>7</v>
      </c>
      <c r="BF22" s="4" t="s">
        <v>7</v>
      </c>
      <c r="BG22" s="4" t="s">
        <v>7</v>
      </c>
      <c r="BH22" s="4" t="s">
        <v>7</v>
      </c>
      <c r="BI22" s="4" t="s">
        <v>7</v>
      </c>
      <c r="BJ22" s="4" t="s">
        <v>7</v>
      </c>
      <c r="BK22" s="4" t="s">
        <v>7</v>
      </c>
      <c r="BL22" s="4" t="s">
        <v>7</v>
      </c>
      <c r="BM22" s="4" t="s">
        <v>7</v>
      </c>
      <c r="BN22" s="4" t="s">
        <v>7</v>
      </c>
      <c r="BO22" s="4" t="s">
        <v>7</v>
      </c>
      <c r="BP22" s="4" t="s">
        <v>7</v>
      </c>
      <c r="BQ22" s="4" t="s">
        <v>7</v>
      </c>
      <c r="BR22" s="4" t="s">
        <v>7</v>
      </c>
    </row>
    <row r="23" spans="1:70" x14ac:dyDescent="0.2">
      <c r="A23" s="2" t="s">
        <v>30</v>
      </c>
      <c r="B23" s="4">
        <f t="shared" si="9"/>
        <v>60</v>
      </c>
      <c r="C23" s="4">
        <f t="shared" si="10"/>
        <v>30</v>
      </c>
      <c r="D23" s="6">
        <f t="shared" si="4"/>
        <v>1</v>
      </c>
      <c r="E23" s="4">
        <f t="shared" si="0"/>
        <v>3</v>
      </c>
      <c r="F23" s="4">
        <f t="shared" si="1"/>
        <v>18</v>
      </c>
      <c r="G23" s="4">
        <f t="shared" si="5"/>
        <v>0</v>
      </c>
      <c r="H23" s="4">
        <f t="shared" si="6"/>
        <v>3</v>
      </c>
      <c r="I23" s="4">
        <f t="shared" si="7"/>
        <v>5</v>
      </c>
      <c r="J23" s="4">
        <f t="shared" si="8"/>
        <v>0</v>
      </c>
      <c r="K23" s="4" t="s">
        <v>7</v>
      </c>
      <c r="L23" s="4" t="s">
        <v>7</v>
      </c>
      <c r="M23" s="4" t="s">
        <v>34</v>
      </c>
      <c r="N23" s="4" t="s">
        <v>34</v>
      </c>
      <c r="O23" s="4" t="s">
        <v>32</v>
      </c>
      <c r="P23" s="4" t="s">
        <v>32</v>
      </c>
      <c r="Q23" s="4" t="s">
        <v>32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34</v>
      </c>
      <c r="X23" s="4" t="s">
        <v>34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4" t="s">
        <v>7</v>
      </c>
      <c r="AF23" s="4" t="s">
        <v>7</v>
      </c>
      <c r="AG23" s="4" t="s">
        <v>7</v>
      </c>
      <c r="AH23" s="4" t="s">
        <v>40</v>
      </c>
      <c r="AI23" s="4" t="s">
        <v>7</v>
      </c>
      <c r="AJ23" s="4" t="s">
        <v>7</v>
      </c>
      <c r="AK23" s="4" t="s">
        <v>7</v>
      </c>
      <c r="AL23" s="4" t="s">
        <v>40</v>
      </c>
      <c r="AM23" s="4" t="s">
        <v>7</v>
      </c>
      <c r="AN23" s="4" t="s">
        <v>7</v>
      </c>
      <c r="AO23" s="4" t="s">
        <v>7</v>
      </c>
      <c r="AP23" s="4" t="s">
        <v>7</v>
      </c>
      <c r="AQ23" s="4" t="s">
        <v>42</v>
      </c>
      <c r="AR23" s="4" t="s">
        <v>7</v>
      </c>
      <c r="AS23" s="4" t="s">
        <v>7</v>
      </c>
      <c r="AT23" s="4" t="s">
        <v>40</v>
      </c>
      <c r="AU23" s="4" t="s">
        <v>7</v>
      </c>
      <c r="AV23" s="4" t="s">
        <v>7</v>
      </c>
      <c r="AW23" s="4" t="s">
        <v>35</v>
      </c>
      <c r="AX23" s="4" t="s">
        <v>35</v>
      </c>
      <c r="AY23" s="4" t="s">
        <v>7</v>
      </c>
      <c r="AZ23" s="4" t="s">
        <v>7</v>
      </c>
      <c r="BA23" s="4" t="s">
        <v>7</v>
      </c>
      <c r="BB23" s="4" t="s">
        <v>35</v>
      </c>
      <c r="BC23" s="4" t="s">
        <v>35</v>
      </c>
      <c r="BD23" s="4" t="s">
        <v>35</v>
      </c>
      <c r="BE23" s="4" t="s">
        <v>35</v>
      </c>
      <c r="BF23" s="4" t="s">
        <v>35</v>
      </c>
      <c r="BG23" s="4" t="s">
        <v>35</v>
      </c>
      <c r="BH23" s="4" t="s">
        <v>35</v>
      </c>
      <c r="BI23" s="4" t="s">
        <v>35</v>
      </c>
      <c r="BJ23" s="4" t="s">
        <v>35</v>
      </c>
      <c r="BK23" s="4" t="s">
        <v>35</v>
      </c>
      <c r="BL23" s="4" t="s">
        <v>35</v>
      </c>
      <c r="BM23" s="4" t="s">
        <v>35</v>
      </c>
      <c r="BN23" s="4" t="s">
        <v>35</v>
      </c>
      <c r="BO23" s="4" t="s">
        <v>35</v>
      </c>
      <c r="BP23" s="4" t="s">
        <v>35</v>
      </c>
      <c r="BQ23" s="4" t="s">
        <v>35</v>
      </c>
      <c r="BR23" s="4" t="s">
        <v>34</v>
      </c>
    </row>
    <row r="24" spans="1:70" x14ac:dyDescent="0.2">
      <c r="A24" s="2" t="s">
        <v>31</v>
      </c>
      <c r="B24" s="4">
        <f t="shared" si="9"/>
        <v>60</v>
      </c>
      <c r="C24" s="4">
        <f t="shared" si="10"/>
        <v>54</v>
      </c>
      <c r="D24" s="6">
        <f t="shared" si="4"/>
        <v>0</v>
      </c>
      <c r="E24" s="4">
        <f t="shared" si="0"/>
        <v>0</v>
      </c>
      <c r="F24" s="4">
        <f t="shared" si="1"/>
        <v>5</v>
      </c>
      <c r="G24" s="4">
        <f t="shared" si="5"/>
        <v>0</v>
      </c>
      <c r="H24" s="4">
        <f t="shared" si="6"/>
        <v>0</v>
      </c>
      <c r="I24" s="4">
        <f t="shared" si="7"/>
        <v>1</v>
      </c>
      <c r="J24" s="4">
        <f t="shared" si="8"/>
        <v>0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7</v>
      </c>
      <c r="AD24" s="4" t="s">
        <v>34</v>
      </c>
      <c r="AE24" s="4" t="s">
        <v>7</v>
      </c>
      <c r="AF24" s="4" t="s">
        <v>7</v>
      </c>
      <c r="AG24" s="4" t="s">
        <v>7</v>
      </c>
      <c r="AH24" s="4" t="s">
        <v>7</v>
      </c>
      <c r="AI24" s="4" t="s">
        <v>7</v>
      </c>
      <c r="AJ24" s="4" t="s">
        <v>7</v>
      </c>
      <c r="AK24" s="4" t="s">
        <v>7</v>
      </c>
      <c r="AL24" s="4" t="s">
        <v>7</v>
      </c>
      <c r="AM24" s="4" t="s">
        <v>7</v>
      </c>
      <c r="AN24" s="4" t="s">
        <v>7</v>
      </c>
      <c r="AO24" s="4" t="s">
        <v>7</v>
      </c>
      <c r="AP24" s="4" t="s">
        <v>7</v>
      </c>
      <c r="AQ24" s="4" t="s">
        <v>7</v>
      </c>
      <c r="AR24" s="4" t="s">
        <v>7</v>
      </c>
      <c r="AS24" s="4" t="s">
        <v>7</v>
      </c>
      <c r="AT24" s="4" t="s">
        <v>7</v>
      </c>
      <c r="AU24" s="4" t="s">
        <v>7</v>
      </c>
      <c r="AV24" s="4" t="s">
        <v>7</v>
      </c>
      <c r="AW24" s="4" t="s">
        <v>7</v>
      </c>
      <c r="AX24" s="4" t="s">
        <v>7</v>
      </c>
      <c r="AY24" s="4" t="s">
        <v>7</v>
      </c>
      <c r="AZ24" s="4" t="s">
        <v>7</v>
      </c>
      <c r="BA24" s="4" t="s">
        <v>7</v>
      </c>
      <c r="BB24" s="4" t="s">
        <v>7</v>
      </c>
      <c r="BC24" s="4" t="s">
        <v>7</v>
      </c>
      <c r="BD24" s="4" t="s">
        <v>7</v>
      </c>
      <c r="BE24" s="4" t="s">
        <v>7</v>
      </c>
      <c r="BF24" s="4" t="s">
        <v>7</v>
      </c>
      <c r="BG24" s="4" t="s">
        <v>7</v>
      </c>
      <c r="BH24" s="4" t="s">
        <v>7</v>
      </c>
      <c r="BI24" s="4" t="s">
        <v>7</v>
      </c>
      <c r="BJ24" s="4" t="s">
        <v>7</v>
      </c>
      <c r="BK24" s="4" t="s">
        <v>7</v>
      </c>
      <c r="BL24" s="4" t="s">
        <v>7</v>
      </c>
      <c r="BM24" s="4" t="s">
        <v>35</v>
      </c>
      <c r="BN24" s="4" t="s">
        <v>35</v>
      </c>
      <c r="BO24" s="4" t="s">
        <v>35</v>
      </c>
      <c r="BP24" s="4" t="s">
        <v>35</v>
      </c>
      <c r="BQ24" s="4" t="s">
        <v>35</v>
      </c>
      <c r="BR24" s="4" t="s">
        <v>7</v>
      </c>
    </row>
    <row r="25" spans="1:70" x14ac:dyDescent="0.2">
      <c r="A25" s="2" t="s">
        <v>39</v>
      </c>
      <c r="B25" s="4">
        <f t="shared" si="9"/>
        <v>60</v>
      </c>
      <c r="C25" s="4">
        <f t="shared" si="10"/>
        <v>53</v>
      </c>
      <c r="D25" s="6">
        <f t="shared" si="4"/>
        <v>0</v>
      </c>
      <c r="E25" s="4">
        <f t="shared" si="0"/>
        <v>0</v>
      </c>
      <c r="F25" s="4">
        <f t="shared" si="1"/>
        <v>4</v>
      </c>
      <c r="G25" s="4">
        <f t="shared" si="5"/>
        <v>3</v>
      </c>
      <c r="H25" s="4">
        <f t="shared" si="6"/>
        <v>0</v>
      </c>
      <c r="I25" s="4">
        <f t="shared" si="7"/>
        <v>0</v>
      </c>
      <c r="J25" s="4">
        <f t="shared" si="8"/>
        <v>0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  <c r="X25" s="4" t="s">
        <v>7</v>
      </c>
      <c r="Y25" s="4" t="s">
        <v>38</v>
      </c>
      <c r="Z25" s="4" t="s">
        <v>38</v>
      </c>
      <c r="AA25" s="4" t="s">
        <v>38</v>
      </c>
      <c r="AB25" s="4" t="s">
        <v>7</v>
      </c>
      <c r="AC25" s="4" t="s">
        <v>7</v>
      </c>
      <c r="AD25" s="4" t="s">
        <v>7</v>
      </c>
      <c r="AE25" s="4" t="s">
        <v>7</v>
      </c>
      <c r="AF25" s="4" t="s">
        <v>7</v>
      </c>
      <c r="AG25" s="4" t="s">
        <v>7</v>
      </c>
      <c r="AH25" s="4" t="s">
        <v>7</v>
      </c>
      <c r="AI25" s="4" t="s">
        <v>7</v>
      </c>
      <c r="AJ25" s="4" t="s">
        <v>7</v>
      </c>
      <c r="AK25" s="4" t="s">
        <v>7</v>
      </c>
      <c r="AL25" s="4" t="s">
        <v>7</v>
      </c>
      <c r="AM25" s="4" t="s">
        <v>7</v>
      </c>
      <c r="AN25" s="4" t="s">
        <v>7</v>
      </c>
      <c r="AO25" s="4" t="s">
        <v>7</v>
      </c>
      <c r="AP25" s="4" t="s">
        <v>7</v>
      </c>
      <c r="AQ25" s="4" t="s">
        <v>7</v>
      </c>
      <c r="AR25" s="4" t="s">
        <v>7</v>
      </c>
      <c r="AS25" s="4" t="s">
        <v>7</v>
      </c>
      <c r="AT25" s="4" t="s">
        <v>7</v>
      </c>
      <c r="AU25" s="4" t="s">
        <v>7</v>
      </c>
      <c r="AV25" s="4" t="s">
        <v>7</v>
      </c>
      <c r="AW25" s="4" t="s">
        <v>7</v>
      </c>
      <c r="AX25" s="4" t="s">
        <v>7</v>
      </c>
      <c r="AY25" s="4" t="s">
        <v>35</v>
      </c>
      <c r="AZ25" s="4" t="s">
        <v>35</v>
      </c>
      <c r="BA25" s="4" t="s">
        <v>35</v>
      </c>
      <c r="BB25" s="4" t="s">
        <v>35</v>
      </c>
      <c r="BC25" s="4" t="s">
        <v>7</v>
      </c>
      <c r="BD25" s="4" t="s">
        <v>7</v>
      </c>
      <c r="BE25" s="4" t="s">
        <v>7</v>
      </c>
      <c r="BF25" s="4" t="s">
        <v>7</v>
      </c>
      <c r="BG25" s="4" t="s">
        <v>7</v>
      </c>
      <c r="BH25" s="4" t="s">
        <v>7</v>
      </c>
      <c r="BI25" s="4" t="s">
        <v>7</v>
      </c>
      <c r="BJ25" s="4" t="s">
        <v>7</v>
      </c>
      <c r="BK25" s="4" t="s">
        <v>7</v>
      </c>
      <c r="BL25" s="4" t="s">
        <v>7</v>
      </c>
      <c r="BM25" s="4" t="s">
        <v>7</v>
      </c>
      <c r="BN25" s="4" t="s">
        <v>7</v>
      </c>
      <c r="BO25" s="4" t="s">
        <v>7</v>
      </c>
      <c r="BP25" s="4" t="s">
        <v>7</v>
      </c>
      <c r="BQ25" s="4" t="s">
        <v>7</v>
      </c>
      <c r="BR25" s="4" t="s">
        <v>7</v>
      </c>
    </row>
    <row r="26" spans="1:70" x14ac:dyDescent="0.2">
      <c r="A26" s="2" t="s">
        <v>36</v>
      </c>
      <c r="B26" s="4">
        <f t="shared" si="9"/>
        <v>60</v>
      </c>
      <c r="C26" s="4">
        <f t="shared" si="10"/>
        <v>60</v>
      </c>
      <c r="D26" s="6">
        <f t="shared" si="4"/>
        <v>0</v>
      </c>
      <c r="E26" s="4">
        <f t="shared" si="0"/>
        <v>0</v>
      </c>
      <c r="F26" s="4">
        <f t="shared" si="1"/>
        <v>0</v>
      </c>
      <c r="G26" s="4">
        <f t="shared" si="5"/>
        <v>0</v>
      </c>
      <c r="H26" s="4">
        <f t="shared" si="6"/>
        <v>0</v>
      </c>
      <c r="I26" s="4">
        <f t="shared" si="7"/>
        <v>0</v>
      </c>
      <c r="J26" s="4">
        <f t="shared" si="8"/>
        <v>0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4" t="s">
        <v>7</v>
      </c>
      <c r="AF26" s="4" t="s">
        <v>7</v>
      </c>
      <c r="AG26" s="4" t="s">
        <v>7</v>
      </c>
      <c r="AH26" s="4" t="s">
        <v>7</v>
      </c>
      <c r="AI26" s="4" t="s">
        <v>7</v>
      </c>
      <c r="AJ26" s="4" t="s">
        <v>7</v>
      </c>
      <c r="AK26" s="4" t="s">
        <v>7</v>
      </c>
      <c r="AL26" s="4" t="s">
        <v>7</v>
      </c>
      <c r="AM26" s="4" t="s">
        <v>7</v>
      </c>
      <c r="AN26" s="4" t="s">
        <v>7</v>
      </c>
      <c r="AO26" s="4" t="s">
        <v>7</v>
      </c>
      <c r="AP26" s="4" t="s">
        <v>7</v>
      </c>
      <c r="AQ26" s="4" t="s">
        <v>7</v>
      </c>
      <c r="AR26" s="4" t="s">
        <v>7</v>
      </c>
      <c r="AS26" s="4" t="s">
        <v>7</v>
      </c>
      <c r="AT26" s="4" t="s">
        <v>7</v>
      </c>
      <c r="AU26" s="4" t="s">
        <v>7</v>
      </c>
      <c r="AV26" s="4" t="s">
        <v>7</v>
      </c>
      <c r="AW26" s="4" t="s">
        <v>7</v>
      </c>
      <c r="AX26" s="4" t="s">
        <v>7</v>
      </c>
      <c r="AY26" s="4" t="s">
        <v>7</v>
      </c>
      <c r="AZ26" s="4" t="s">
        <v>7</v>
      </c>
      <c r="BA26" s="4" t="s">
        <v>7</v>
      </c>
      <c r="BB26" s="4" t="s">
        <v>7</v>
      </c>
      <c r="BC26" s="4" t="s">
        <v>7</v>
      </c>
      <c r="BD26" s="4" t="s">
        <v>7</v>
      </c>
      <c r="BE26" s="4" t="s">
        <v>7</v>
      </c>
      <c r="BF26" s="4" t="s">
        <v>7</v>
      </c>
      <c r="BG26" s="4" t="s">
        <v>7</v>
      </c>
      <c r="BH26" s="4" t="s">
        <v>7</v>
      </c>
      <c r="BI26" s="4" t="s">
        <v>7</v>
      </c>
      <c r="BJ26" s="4" t="s">
        <v>7</v>
      </c>
      <c r="BK26" s="4" t="s">
        <v>7</v>
      </c>
      <c r="BL26" s="4" t="s">
        <v>7</v>
      </c>
      <c r="BM26" s="4" t="s">
        <v>7</v>
      </c>
      <c r="BN26" s="4" t="s">
        <v>7</v>
      </c>
      <c r="BO26" s="4" t="s">
        <v>7</v>
      </c>
      <c r="BP26" s="4" t="s">
        <v>7</v>
      </c>
      <c r="BQ26" s="4" t="s">
        <v>7</v>
      </c>
      <c r="BR26" s="4" t="s">
        <v>7</v>
      </c>
    </row>
    <row r="27" spans="1:70" x14ac:dyDescent="0.2">
      <c r="A27" s="2" t="s">
        <v>37</v>
      </c>
      <c r="U27" s="4" t="s">
        <v>34</v>
      </c>
      <c r="V27" s="4" t="s">
        <v>34</v>
      </c>
      <c r="W27" s="4" t="s">
        <v>34</v>
      </c>
      <c r="X27" s="4" t="s">
        <v>34</v>
      </c>
      <c r="Y27" s="4" t="s">
        <v>34</v>
      </c>
      <c r="Z27" s="4" t="s">
        <v>34</v>
      </c>
      <c r="AA27" s="4" t="s">
        <v>34</v>
      </c>
      <c r="AB27" s="4" t="s">
        <v>34</v>
      </c>
      <c r="AC27" s="4" t="s">
        <v>34</v>
      </c>
      <c r="AD27" s="4" t="s">
        <v>34</v>
      </c>
      <c r="AE27" s="4" t="s">
        <v>34</v>
      </c>
      <c r="AF27" s="4" t="s">
        <v>34</v>
      </c>
      <c r="AG27" s="4" t="s">
        <v>34</v>
      </c>
      <c r="AH27" s="4" t="s">
        <v>34</v>
      </c>
      <c r="AI27" s="4" t="s">
        <v>34</v>
      </c>
      <c r="AJ27" s="4" t="s">
        <v>34</v>
      </c>
      <c r="AK27" s="4" t="s">
        <v>34</v>
      </c>
      <c r="AL27" s="4" t="s">
        <v>34</v>
      </c>
      <c r="AM27" s="4" t="s">
        <v>34</v>
      </c>
      <c r="AN27" s="4" t="s">
        <v>34</v>
      </c>
      <c r="AO27" s="4" t="s">
        <v>34</v>
      </c>
      <c r="AP27" s="4" t="s">
        <v>34</v>
      </c>
      <c r="AQ27" s="4" t="s">
        <v>7</v>
      </c>
      <c r="AR27" s="4" t="s">
        <v>7</v>
      </c>
      <c r="AS27" s="4" t="s">
        <v>7</v>
      </c>
      <c r="AT27" s="4" t="s">
        <v>38</v>
      </c>
      <c r="AU27" s="4" t="s">
        <v>7</v>
      </c>
      <c r="AV27" s="4" t="s">
        <v>7</v>
      </c>
      <c r="AW27" s="4" t="s">
        <v>7</v>
      </c>
      <c r="AX27" s="4" t="s">
        <v>42</v>
      </c>
      <c r="AY27" s="4" t="s">
        <v>42</v>
      </c>
      <c r="AZ27" s="4" t="s">
        <v>7</v>
      </c>
      <c r="BA27" s="4" t="s">
        <v>7</v>
      </c>
      <c r="BB27" s="4" t="s">
        <v>42</v>
      </c>
      <c r="BC27" s="4" t="s">
        <v>7</v>
      </c>
      <c r="BD27" s="4" t="s">
        <v>7</v>
      </c>
      <c r="BE27" s="4" t="s">
        <v>7</v>
      </c>
      <c r="BF27" s="4" t="s">
        <v>42</v>
      </c>
      <c r="BG27" s="4" t="s">
        <v>7</v>
      </c>
      <c r="BH27" s="4" t="s">
        <v>7</v>
      </c>
      <c r="BI27" s="4" t="s">
        <v>7</v>
      </c>
      <c r="BJ27" s="4" t="s">
        <v>7</v>
      </c>
      <c r="BK27" s="4" t="s">
        <v>7</v>
      </c>
      <c r="BL27" s="4" t="s">
        <v>7</v>
      </c>
      <c r="BM27" s="4" t="s">
        <v>7</v>
      </c>
      <c r="BN27" s="4" t="s">
        <v>7</v>
      </c>
      <c r="BO27" s="4" t="s">
        <v>7</v>
      </c>
      <c r="BP27" s="4" t="s">
        <v>7</v>
      </c>
      <c r="BQ27" s="4" t="s">
        <v>7</v>
      </c>
      <c r="BR27" s="4" t="s">
        <v>7</v>
      </c>
    </row>
    <row r="28" spans="1:70" x14ac:dyDescent="0.2">
      <c r="A28" s="2" t="s">
        <v>44</v>
      </c>
      <c r="AQ28" s="4" t="s">
        <v>42</v>
      </c>
      <c r="AR28" s="4" t="s">
        <v>7</v>
      </c>
      <c r="AS28" s="4" t="s">
        <v>7</v>
      </c>
      <c r="AT28" s="4" t="s">
        <v>7</v>
      </c>
      <c r="AU28" s="4" t="s">
        <v>7</v>
      </c>
      <c r="AV28" s="4" t="s">
        <v>7</v>
      </c>
      <c r="AW28" s="4" t="s">
        <v>7</v>
      </c>
      <c r="AX28" s="4" t="s">
        <v>7</v>
      </c>
      <c r="AY28" s="4" t="s">
        <v>7</v>
      </c>
      <c r="AZ28" s="4" t="s">
        <v>7</v>
      </c>
      <c r="BA28" s="4" t="s">
        <v>7</v>
      </c>
      <c r="BB28" s="4" t="s">
        <v>7</v>
      </c>
      <c r="BC28" s="4" t="s">
        <v>7</v>
      </c>
      <c r="BD28" s="4" t="s">
        <v>7</v>
      </c>
      <c r="BE28" s="4" t="s">
        <v>7</v>
      </c>
      <c r="BF28" s="4" t="s">
        <v>7</v>
      </c>
      <c r="BG28" s="4" t="s">
        <v>7</v>
      </c>
      <c r="BH28" s="4" t="s">
        <v>7</v>
      </c>
      <c r="BI28" s="4" t="s">
        <v>7</v>
      </c>
      <c r="BJ28" s="4" t="s">
        <v>7</v>
      </c>
      <c r="BK28" s="4" t="s">
        <v>7</v>
      </c>
      <c r="BL28" s="4" t="s">
        <v>7</v>
      </c>
      <c r="BM28" s="4" t="s">
        <v>7</v>
      </c>
      <c r="BN28" s="4" t="s">
        <v>7</v>
      </c>
      <c r="BO28" s="4" t="s">
        <v>7</v>
      </c>
      <c r="BP28" s="4" t="s">
        <v>7</v>
      </c>
      <c r="BQ28" s="4" t="s">
        <v>7</v>
      </c>
      <c r="BR28" s="4" t="s">
        <v>7</v>
      </c>
    </row>
    <row r="29" spans="1:70" x14ac:dyDescent="0.2">
      <c r="A29" s="2" t="s">
        <v>43</v>
      </c>
      <c r="AQ29" s="4" t="s">
        <v>7</v>
      </c>
      <c r="AR29" s="4" t="s">
        <v>7</v>
      </c>
      <c r="AS29" s="4" t="s">
        <v>7</v>
      </c>
      <c r="AT29" s="4" t="s">
        <v>7</v>
      </c>
      <c r="AU29" s="4" t="s">
        <v>7</v>
      </c>
      <c r="AV29" s="4" t="s">
        <v>7</v>
      </c>
      <c r="AW29" s="4" t="s">
        <v>7</v>
      </c>
      <c r="AX29" s="4" t="s">
        <v>7</v>
      </c>
      <c r="AY29" s="4" t="s">
        <v>7</v>
      </c>
      <c r="AZ29" s="4" t="s">
        <v>7</v>
      </c>
      <c r="BA29" s="4" t="s">
        <v>7</v>
      </c>
      <c r="BB29" s="4" t="s">
        <v>38</v>
      </c>
      <c r="BC29" s="4" t="s">
        <v>7</v>
      </c>
      <c r="BD29" s="4" t="s">
        <v>7</v>
      </c>
      <c r="BE29" s="4" t="s">
        <v>7</v>
      </c>
      <c r="BF29" s="4" t="s">
        <v>7</v>
      </c>
      <c r="BG29" s="4" t="s">
        <v>7</v>
      </c>
      <c r="BH29" s="4" t="s">
        <v>7</v>
      </c>
      <c r="BI29" s="4" t="s">
        <v>7</v>
      </c>
      <c r="BJ29" s="4" t="s">
        <v>7</v>
      </c>
      <c r="BK29" s="4" t="s">
        <v>7</v>
      </c>
      <c r="BL29" s="4" t="s">
        <v>7</v>
      </c>
      <c r="BM29" s="4" t="s">
        <v>7</v>
      </c>
      <c r="BN29" s="4" t="s">
        <v>7</v>
      </c>
      <c r="BO29" s="4" t="s">
        <v>7</v>
      </c>
      <c r="BP29" s="4" t="s">
        <v>7</v>
      </c>
      <c r="BQ29" s="4" t="s">
        <v>7</v>
      </c>
      <c r="BR29" s="4" t="s">
        <v>7</v>
      </c>
    </row>
  </sheetData>
  <conditionalFormatting sqref="A21:A29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2025-06-30T13:38:00Z</dcterms:created>
  <dcterms:modified xsi:type="dcterms:W3CDTF">2025-10-28T14:36:31Z</dcterms:modified>
</cp:coreProperties>
</file>