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15D0B1D-E45A-C749-A6BF-A1CB02801D18}" xr6:coauthVersionLast="47" xr6:coauthVersionMax="47" xr10:uidLastSave="{00000000-0000-0000-0000-000000000000}"/>
  <bookViews>
    <workbookView xWindow="0" yWindow="500" windowWidth="28800" windowHeight="1636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3" i="1"/>
  <c r="F4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E6" i="1"/>
  <c r="E7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<sst xmlns="http://schemas.openxmlformats.org/spreadsheetml/2006/main" count="1705" uniqueCount="46">
  <si>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</si>
  <si>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</si>
  <si>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</si>
  <si>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</si>
  <si>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</si>
  <si>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</si>
  <si>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</si>
  <si>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</si>
  <si>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</si>
  <si>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</si>
  <si>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</si>
  <si>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</si>
  <si>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</si>
  <si>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</si>
  <si>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</si>
  <si>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</si>
  <si>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</si>
  <si>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</si>
  <si>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</si>
  <si>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</si>
  <si>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</si>
  <si>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</si>
  <si>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</si>
  <si>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</si>
  <si>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</si>
  <si>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</si>
  <si>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</si>
  <si>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</si>
  <si>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</si>
  <si>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</si>
  <si>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</si>
  <si>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</si>
  <si>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</si>
  <si>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</si>
  <si>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</si>
  <si>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</si>
  <si>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</si>
  <si>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</si>
  <si>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</si>
  <si>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</si>
  <si>
    <t>R</t>
  </si>
  <si>
    <t>Repos</t>
  </si>
  <si>
    <t>REP</t>
  </si>
  <si>
    <t>Kamal Bafounta</t>
  </si>
  <si>
    <t>Malik Boussaid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</si>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</sst>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BU29"/>
  <sheetViews>
    <sheetView tabSelected="1" workbookViewId="0">
      <pane xSplit="1" topLeftCell="BR1" activePane="topRight" state="frozen"/>
      <selection pane="topRight" activeCell="BW22" sqref="BW22"/>
    </sheetView>
  </sheetViews>
  <sheetFormatPr baseColWidth="10" defaultRowHeight="16" x14ac:dyDescent="0.2"/>
  <cols>
    <col min="1" max="1" width="17.1640625" customWidth="1"/>
  </cols>
  <sheetData>
    <row r="1" spans="1:73" ht="51" x14ac:dyDescent="0.2">
      <c r="A1" s="1" t="s">
        <v>0</v>
      </c>
      <c r="B1" s="1" t="s">
        <v>8</v>
      </c>
      <c r="C1" s="1" t="s">
        <v>1</v>
      </c>
      <c r="D1" s="1" t="s">
        <v>41</v>
      </c>
      <c r="E1" s="1" t="s">
        <v>2</v>
      </c>
      <c r="F1" s="2" t="s">
        <v>3</v>
      </c>
      <c r="G1" s="2" t="s">
        <v>6</v>
      </c>
      <c r="H1" s="2" t="s">
        <v>4</v>
      </c>
      <c r="I1" s="2" t="s">
        <v>33</v>
      </c>
      <c r="J1" s="2" t="s">
        <v>5</v>
      </c>
      <c r="K1" s="3">
        <v>45854</v>
      </c>
      <c r="L1" s="3">
        <v>45855</v>
      </c>
      <c r="M1" s="3">
        <v>45856</v>
      </c>
      <c r="N1" s="5">
        <v>45857</v>
      </c>
      <c r="O1" s="5">
        <v>45859</v>
      </c>
      <c r="P1" s="5">
        <v>45860</v>
      </c>
      <c r="Q1" s="5">
        <v>45861</v>
      </c>
      <c r="R1" s="5">
        <v>45862</v>
      </c>
      <c r="S1" s="5">
        <v>45863</v>
      </c>
      <c r="T1" s="5">
        <v>45866</v>
      </c>
      <c r="U1" s="5">
        <v>45867</v>
      </c>
      <c r="V1" s="5">
        <v>45868</v>
      </c>
      <c r="W1" s="5">
        <v>45869</v>
      </c>
      <c r="X1" s="5">
        <v>45870</v>
      </c>
      <c r="Y1" s="5">
        <v>45874</v>
      </c>
      <c r="Z1" s="5">
        <v>45876</v>
      </c>
      <c r="AA1" s="5">
        <v>45877</v>
      </c>
      <c r="AB1" s="5">
        <v>45880</v>
      </c>
      <c r="AC1" s="5">
        <v>45882</v>
      </c>
      <c r="AD1" s="5">
        <v>45883</v>
      </c>
      <c r="AE1" s="3">
        <v>45888</v>
      </c>
      <c r="AF1" s="3">
        <v>45889</v>
      </c>
      <c r="AG1" s="3">
        <v>45890</v>
      </c>
      <c r="AH1" s="3">
        <v>45892</v>
      </c>
      <c r="AI1" s="3">
        <v>45895</v>
      </c>
      <c r="AJ1" s="3">
        <v>45896</v>
      </c>
      <c r="AK1" s="3">
        <v>45897</v>
      </c>
      <c r="AL1" s="3">
        <v>45898</v>
      </c>
      <c r="AM1" s="5">
        <v>45902</v>
      </c>
      <c r="AN1" s="5">
        <v>45903</v>
      </c>
      <c r="AO1" s="5">
        <v>45904</v>
      </c>
      <c r="AP1" s="5">
        <v>45905</v>
      </c>
      <c r="AQ1" s="5">
        <v>45908</v>
      </c>
      <c r="AR1" s="5">
        <v>45909</v>
      </c>
      <c r="AS1" s="5">
        <v>45910</v>
      </c>
      <c r="AT1" s="5">
        <v>45912</v>
      </c>
      <c r="AU1" s="5">
        <v>45916</v>
      </c>
      <c r="AV1" s="5">
        <v>45917</v>
      </c>
      <c r="AW1" s="5">
        <v>45918</v>
      </c>
      <c r="AX1" s="5">
        <v>45919</v>
      </c>
      <c r="AY1" s="5">
        <v>45922</v>
      </c>
      <c r="AZ1" s="5">
        <v>45923</v>
      </c>
      <c r="BA1" s="5">
        <v>45924</v>
      </c>
      <c r="BB1" s="5">
        <v>45926</v>
      </c>
      <c r="BC1" s="5">
        <v>45930</v>
      </c>
      <c r="BD1" s="5">
        <v>45931</v>
      </c>
      <c r="BE1" s="5">
        <v>45932</v>
      </c>
      <c r="BF1" s="5">
        <v>45933</v>
      </c>
      <c r="BG1" s="5">
        <v>45937</v>
      </c>
      <c r="BH1" s="5">
        <v>45938</v>
      </c>
      <c r="BI1" s="5">
        <v>45939</v>
      </c>
      <c r="BJ1" s="5">
        <v>45941</v>
      </c>
      <c r="BK1" s="5">
        <v>45944</v>
      </c>
      <c r="BL1" s="5">
        <v>45945</v>
      </c>
      <c r="BM1" s="5">
        <v>45946</v>
      </c>
      <c r="BN1" s="5">
        <v>45947</v>
      </c>
      <c r="BO1" s="5">
        <v>45951</v>
      </c>
      <c r="BP1" s="5">
        <v>45952</v>
      </c>
      <c r="BQ1" s="5">
        <v>45954</v>
      </c>
      <c r="BR1" s="5">
        <v>45958</v>
      </c>
      <c r="BS1" s="5">
        <v>45959</v>
      </c>
      <c r="BT1" s="5">
        <v>45960</v>
      </c>
      <c r="BU1" s="5">
        <v>45961</v>
      </c>
    </row>
    <row r="2" spans="1:73" x14ac:dyDescent="0.2">
      <c r="A2" s="2" t="s">
        <v>9</v>
      </c>
      <c r="B2" s="4">
        <f>COUNTA(K2:VQ2)</f>
        <v>63</v>
      </c>
      <c r="C2" s="4">
        <f>COUNTIF(K2:VQ2,"P")</f>
        <v>63</v>
      </c>
      <c r="D2" s="6">
        <f>COUNTIF(K2:VQ2,"REP")</f>
        <v>0</v>
      </c>
      <c r="E2" s="4">
        <f t="shared" ref="E2:E26" si="0">COUNTIF(K2:VR2,"A")</f>
        <v>0</v>
      </c>
      <c r="F2" s="4">
        <f t="shared" ref="F2:F26" si="1">COUNTIF(K2:VS2,"B")</f>
        <v>0</v>
      </c>
      <c r="G2" s="4">
        <f>COUNTIF(K2:VT2,"M")</f>
        <v>0</v>
      </c>
      <c r="H2" s="4">
        <f>COUNTIF(K2:VU2,"R")</f>
        <v>0</v>
      </c>
      <c r="I2" s="4">
        <f>COUNTIF(K2:VV2,"RH")</f>
        <v>0</v>
      </c>
      <c r="J2" s="4">
        <f>COUNTIF(K2:VV2,"S")</f>
        <v>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4" t="s">
        <v>7</v>
      </c>
      <c r="AI2" s="4" t="s">
        <v>7</v>
      </c>
      <c r="AJ2" s="4" t="s">
        <v>7</v>
      </c>
      <c r="AK2" s="4" t="s">
        <v>7</v>
      </c>
      <c r="AL2" s="4" t="s">
        <v>7</v>
      </c>
      <c r="AM2" s="4" t="s">
        <v>7</v>
      </c>
      <c r="AN2" s="4" t="s">
        <v>7</v>
      </c>
      <c r="AO2" s="4" t="s">
        <v>7</v>
      </c>
      <c r="AP2" s="4" t="s">
        <v>7</v>
      </c>
      <c r="AQ2" s="4" t="s">
        <v>7</v>
      </c>
      <c r="AR2" s="4" t="s">
        <v>7</v>
      </c>
      <c r="AS2" s="4" t="s">
        <v>7</v>
      </c>
      <c r="AT2" s="4" t="s">
        <v>7</v>
      </c>
      <c r="AU2" s="4" t="s">
        <v>7</v>
      </c>
      <c r="AV2" s="4" t="s">
        <v>7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7</v>
      </c>
      <c r="BB2" s="4" t="s">
        <v>7</v>
      </c>
      <c r="BC2" s="4" t="s">
        <v>7</v>
      </c>
      <c r="BD2" s="4" t="s">
        <v>7</v>
      </c>
      <c r="BE2" s="4" t="s">
        <v>7</v>
      </c>
      <c r="BF2" s="4" t="s">
        <v>7</v>
      </c>
      <c r="BG2" s="4" t="s">
        <v>7</v>
      </c>
      <c r="BH2" s="4" t="s">
        <v>7</v>
      </c>
      <c r="BI2" s="4" t="s">
        <v>7</v>
      </c>
      <c r="BJ2" s="4" t="s">
        <v>7</v>
      </c>
      <c r="BK2" s="4" t="s">
        <v>7</v>
      </c>
      <c r="BL2" s="4" t="s">
        <v>7</v>
      </c>
      <c r="BM2" s="4" t="s">
        <v>7</v>
      </c>
      <c r="BN2" s="4" t="s">
        <v>7</v>
      </c>
      <c r="BO2" s="4" t="s">
        <v>7</v>
      </c>
      <c r="BP2" s="4" t="s">
        <v>7</v>
      </c>
      <c r="BQ2" s="4" t="s">
        <v>7</v>
      </c>
      <c r="BR2" s="4" t="s">
        <v>7</v>
      </c>
      <c r="BS2" s="4" t="s">
        <v>7</v>
      </c>
      <c r="BT2" s="4" t="s">
        <v>7</v>
      </c>
      <c r="BU2" s="4" t="s">
        <v>7</v>
      </c>
    </row>
    <row r="3" spans="1:73" x14ac:dyDescent="0.2">
      <c r="A3" s="2" t="s">
        <v>10</v>
      </c>
      <c r="B3" s="4">
        <f t="shared" ref="B3:B21" si="2">COUNTA(K3:VQ3)</f>
        <v>63</v>
      </c>
      <c r="C3" s="4">
        <f t="shared" ref="C3:C21" si="3">COUNTIF(K3:VQ3,"P")</f>
        <v>51</v>
      </c>
      <c r="D3" s="6">
        <f t="shared" ref="D3:D26" si="4">COUNTIF(K3:VQ3,"REP")</f>
        <v>0</v>
      </c>
      <c r="E3" s="4">
        <f t="shared" si="0"/>
        <v>0</v>
      </c>
      <c r="F3" s="4">
        <f t="shared" si="1"/>
        <v>2</v>
      </c>
      <c r="G3" s="4">
        <f t="shared" ref="G3:G26" si="5">COUNTIF(K3:VT3,"M")</f>
        <v>2</v>
      </c>
      <c r="H3" s="4">
        <f t="shared" ref="H3:H26" si="6">COUNTIF(K3:VU3,"R")</f>
        <v>8</v>
      </c>
      <c r="I3" s="4">
        <f t="shared" ref="I3:I26" si="7">COUNTIF(K3:VV3,"RH")</f>
        <v>0</v>
      </c>
      <c r="J3" s="4">
        <f t="shared" ref="J3:J26" si="8">COUNTIF(K3:VV3,"S")</f>
        <v>0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35</v>
      </c>
      <c r="AF3" s="4" t="s">
        <v>38</v>
      </c>
      <c r="AG3" s="4" t="s">
        <v>38</v>
      </c>
      <c r="AH3" s="4" t="s">
        <v>7</v>
      </c>
      <c r="AI3" s="4" t="s">
        <v>7</v>
      </c>
      <c r="AJ3" s="4" t="s">
        <v>40</v>
      </c>
      <c r="AK3" s="4" t="s">
        <v>7</v>
      </c>
      <c r="AL3" s="4" t="s">
        <v>40</v>
      </c>
      <c r="AM3" s="4" t="s">
        <v>7</v>
      </c>
      <c r="AN3" s="4" t="s">
        <v>7</v>
      </c>
      <c r="AO3" s="4" t="s">
        <v>7</v>
      </c>
      <c r="AP3" s="4" t="s">
        <v>40</v>
      </c>
      <c r="AQ3" s="4" t="s">
        <v>7</v>
      </c>
      <c r="AR3" s="4" t="s">
        <v>7</v>
      </c>
      <c r="AS3" s="4" t="s">
        <v>7</v>
      </c>
      <c r="AT3" s="4" t="s">
        <v>40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35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40</v>
      </c>
      <c r="BG3" s="4" t="s">
        <v>7</v>
      </c>
      <c r="BH3" s="4" t="s">
        <v>7</v>
      </c>
      <c r="BI3" s="4" t="s">
        <v>7</v>
      </c>
      <c r="BJ3" s="4" t="s">
        <v>40</v>
      </c>
      <c r="BK3" s="4" t="s">
        <v>7</v>
      </c>
      <c r="BL3" s="4" t="s">
        <v>7</v>
      </c>
      <c r="BM3" s="4" t="s">
        <v>7</v>
      </c>
      <c r="BN3" s="4" t="s">
        <v>40</v>
      </c>
      <c r="BO3" s="4" t="s">
        <v>7</v>
      </c>
      <c r="BP3" s="4" t="s">
        <v>7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40</v>
      </c>
    </row>
    <row r="4" spans="1:73" x14ac:dyDescent="0.2">
      <c r="A4" s="2" t="s">
        <v>11</v>
      </c>
      <c r="B4" s="4">
        <f t="shared" si="2"/>
        <v>63</v>
      </c>
      <c r="C4" s="4">
        <f t="shared" si="3"/>
        <v>62</v>
      </c>
      <c r="D4" s="6">
        <f t="shared" si="4"/>
        <v>1</v>
      </c>
      <c r="E4" s="4">
        <f t="shared" si="0"/>
        <v>0</v>
      </c>
      <c r="F4" s="4">
        <f t="shared" si="1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>
        <f t="shared" si="8"/>
        <v>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7</v>
      </c>
      <c r="AM4" s="4" t="s">
        <v>7</v>
      </c>
      <c r="AN4" s="4" t="s">
        <v>7</v>
      </c>
      <c r="AO4" s="4" t="s">
        <v>7</v>
      </c>
      <c r="AP4" s="4" t="s">
        <v>7</v>
      </c>
      <c r="AQ4" s="4" t="s">
        <v>42</v>
      </c>
      <c r="AR4" s="4" t="s">
        <v>7</v>
      </c>
      <c r="AS4" s="4" t="s">
        <v>7</v>
      </c>
      <c r="AT4" s="4" t="s">
        <v>7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 t="s">
        <v>7</v>
      </c>
      <c r="BT4" s="4" t="s">
        <v>7</v>
      </c>
      <c r="BU4" s="4" t="s">
        <v>7</v>
      </c>
    </row>
    <row r="5" spans="1:73" x14ac:dyDescent="0.2">
      <c r="A5" s="2" t="s">
        <v>12</v>
      </c>
      <c r="B5" s="4">
        <f t="shared" si="2"/>
        <v>63</v>
      </c>
      <c r="C5" s="4">
        <f t="shared" si="3"/>
        <v>44</v>
      </c>
      <c r="D5" s="6">
        <f t="shared" si="4"/>
        <v>1</v>
      </c>
      <c r="E5" s="4">
        <f t="shared" si="0"/>
        <v>0</v>
      </c>
      <c r="F5" s="4">
        <f t="shared" si="1"/>
        <v>9</v>
      </c>
      <c r="G5" s="4">
        <f t="shared" si="5"/>
        <v>0</v>
      </c>
      <c r="H5" s="4">
        <f t="shared" si="6"/>
        <v>0</v>
      </c>
      <c r="I5" s="4">
        <f t="shared" si="7"/>
        <v>9</v>
      </c>
      <c r="J5" s="4">
        <f t="shared" si="8"/>
        <v>0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34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34</v>
      </c>
      <c r="AP5" s="4" t="s">
        <v>7</v>
      </c>
      <c r="AQ5" s="4" t="s">
        <v>35</v>
      </c>
      <c r="AR5" s="4" t="s">
        <v>35</v>
      </c>
      <c r="AS5" s="4" t="s">
        <v>35</v>
      </c>
      <c r="AT5" s="4" t="s">
        <v>35</v>
      </c>
      <c r="AU5" s="4" t="s">
        <v>35</v>
      </c>
      <c r="AV5" s="4" t="s">
        <v>35</v>
      </c>
      <c r="AW5" s="4" t="s">
        <v>35</v>
      </c>
      <c r="AX5" s="4" t="s">
        <v>35</v>
      </c>
      <c r="AY5" s="4" t="s">
        <v>35</v>
      </c>
      <c r="AZ5" s="4" t="s">
        <v>34</v>
      </c>
      <c r="BA5" s="4" t="s">
        <v>34</v>
      </c>
      <c r="BB5" s="4" t="s">
        <v>34</v>
      </c>
      <c r="BC5" s="4" t="s">
        <v>34</v>
      </c>
      <c r="BD5" s="4" t="s">
        <v>34</v>
      </c>
      <c r="BE5" s="4" t="s">
        <v>34</v>
      </c>
      <c r="BF5" s="4" t="s">
        <v>34</v>
      </c>
      <c r="BG5" s="4" t="s">
        <v>7</v>
      </c>
      <c r="BH5" s="4" t="s">
        <v>7</v>
      </c>
      <c r="BI5" s="4" t="s">
        <v>7</v>
      </c>
      <c r="BJ5" s="4" t="s">
        <v>7</v>
      </c>
      <c r="BK5" s="4" t="s">
        <v>7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7</v>
      </c>
      <c r="BQ5" s="4" t="s">
        <v>7</v>
      </c>
      <c r="BR5" s="4" t="s">
        <v>7</v>
      </c>
      <c r="BS5" s="4" t="s">
        <v>7</v>
      </c>
      <c r="BT5" s="4" t="s">
        <v>42</v>
      </c>
      <c r="BU5" s="4" t="s">
        <v>7</v>
      </c>
    </row>
    <row r="6" spans="1:73" x14ac:dyDescent="0.2">
      <c r="A6" s="2" t="s">
        <v>13</v>
      </c>
      <c r="B6" s="4">
        <f t="shared" si="2"/>
        <v>63</v>
      </c>
      <c r="C6" s="4">
        <f t="shared" si="3"/>
        <v>41</v>
      </c>
      <c r="D6" s="6">
        <f t="shared" si="4"/>
        <v>1</v>
      </c>
      <c r="E6" s="4">
        <f t="shared" si="0"/>
        <v>3</v>
      </c>
      <c r="F6" s="4">
        <f>COUNTIF(K6:VS6,"B")</f>
        <v>15</v>
      </c>
      <c r="G6" s="4">
        <f t="shared" si="5"/>
        <v>3</v>
      </c>
      <c r="H6" s="4">
        <f t="shared" si="6"/>
        <v>0</v>
      </c>
      <c r="I6" s="4">
        <f t="shared" si="7"/>
        <v>0</v>
      </c>
      <c r="J6" s="4">
        <f t="shared" si="8"/>
        <v>0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32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35</v>
      </c>
      <c r="AO6" s="4" t="s">
        <v>35</v>
      </c>
      <c r="AP6" s="4" t="s">
        <v>35</v>
      </c>
      <c r="AQ6" s="4" t="s">
        <v>7</v>
      </c>
      <c r="AR6" s="4" t="s">
        <v>7</v>
      </c>
      <c r="AS6" s="4" t="s">
        <v>35</v>
      </c>
      <c r="AT6" s="4" t="s">
        <v>35</v>
      </c>
      <c r="AU6" s="4" t="s">
        <v>35</v>
      </c>
      <c r="AV6" s="4" t="s">
        <v>35</v>
      </c>
      <c r="AW6" s="4" t="s">
        <v>35</v>
      </c>
      <c r="AX6" s="4" t="s">
        <v>35</v>
      </c>
      <c r="AY6" s="4" t="s">
        <v>7</v>
      </c>
      <c r="AZ6" s="4" t="s">
        <v>38</v>
      </c>
      <c r="BA6" s="4" t="s">
        <v>38</v>
      </c>
      <c r="BB6" s="4" t="s">
        <v>38</v>
      </c>
      <c r="BC6" s="4" t="s">
        <v>7</v>
      </c>
      <c r="BD6" s="4" t="s">
        <v>7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32</v>
      </c>
      <c r="BJ6" s="4" t="s">
        <v>42</v>
      </c>
      <c r="BK6" s="4" t="s">
        <v>7</v>
      </c>
      <c r="BL6" s="4" t="s">
        <v>7</v>
      </c>
      <c r="BM6" s="4" t="s">
        <v>7</v>
      </c>
      <c r="BN6" s="4" t="s">
        <v>32</v>
      </c>
      <c r="BO6" s="4" t="s">
        <v>7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</row>
    <row r="7" spans="1:73" x14ac:dyDescent="0.2">
      <c r="A7" s="2" t="s">
        <v>14</v>
      </c>
      <c r="B7" s="4">
        <f t="shared" si="2"/>
        <v>63</v>
      </c>
      <c r="C7" s="4">
        <f t="shared" si="3"/>
        <v>51</v>
      </c>
      <c r="D7" s="6">
        <f t="shared" si="4"/>
        <v>1</v>
      </c>
      <c r="E7" s="4">
        <f>COUNTIF(K7:VR7,"A")</f>
        <v>1</v>
      </c>
      <c r="F7" s="4">
        <f t="shared" si="1"/>
        <v>8</v>
      </c>
      <c r="G7" s="4">
        <f t="shared" si="5"/>
        <v>0</v>
      </c>
      <c r="H7" s="4">
        <f t="shared" si="6"/>
        <v>0</v>
      </c>
      <c r="I7" s="4">
        <f t="shared" si="7"/>
        <v>2</v>
      </c>
      <c r="J7" s="4">
        <f t="shared" si="8"/>
        <v>0</v>
      </c>
      <c r="K7" s="4" t="s">
        <v>32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34</v>
      </c>
      <c r="Z7" s="4" t="s">
        <v>34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4" t="s">
        <v>7</v>
      </c>
      <c r="BU7" s="4" t="s">
        <v>42</v>
      </c>
    </row>
    <row r="8" spans="1:73" x14ac:dyDescent="0.2">
      <c r="A8" s="2" t="s">
        <v>15</v>
      </c>
      <c r="B8" s="4">
        <f t="shared" si="2"/>
        <v>63</v>
      </c>
      <c r="C8" s="4">
        <f t="shared" si="3"/>
        <v>44</v>
      </c>
      <c r="D8" s="6">
        <f t="shared" si="4"/>
        <v>1</v>
      </c>
      <c r="E8" s="4">
        <f t="shared" si="0"/>
        <v>0</v>
      </c>
      <c r="F8" s="4">
        <f t="shared" si="1"/>
        <v>15</v>
      </c>
      <c r="G8" s="4">
        <f t="shared" si="5"/>
        <v>0</v>
      </c>
      <c r="H8" s="4">
        <f t="shared" si="6"/>
        <v>3</v>
      </c>
      <c r="I8" s="4">
        <f t="shared" si="7"/>
        <v>0</v>
      </c>
      <c r="J8" s="4">
        <f t="shared" si="8"/>
        <v>0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40</v>
      </c>
      <c r="AI8" s="4" t="s">
        <v>7</v>
      </c>
      <c r="AJ8" s="4" t="s">
        <v>7</v>
      </c>
      <c r="AK8" s="4" t="s">
        <v>7</v>
      </c>
      <c r="AL8" s="4" t="s">
        <v>40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42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  <c r="BD8" s="4" t="s">
        <v>7</v>
      </c>
      <c r="BE8" s="4" t="s">
        <v>7</v>
      </c>
      <c r="BF8" s="4" t="s">
        <v>40</v>
      </c>
      <c r="BG8" s="4" t="s">
        <v>35</v>
      </c>
      <c r="BH8" s="4" t="s">
        <v>35</v>
      </c>
      <c r="BI8" s="4" t="s">
        <v>35</v>
      </c>
      <c r="BJ8" s="4" t="s">
        <v>35</v>
      </c>
      <c r="BK8" s="4" t="s">
        <v>35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35</v>
      </c>
      <c r="BT8" s="4" t="s">
        <v>35</v>
      </c>
      <c r="BU8" s="4" t="s">
        <v>35</v>
      </c>
    </row>
    <row r="9" spans="1:73" x14ac:dyDescent="0.2">
      <c r="A9" s="2" t="s">
        <v>16</v>
      </c>
      <c r="B9" s="4">
        <f t="shared" si="2"/>
        <v>63</v>
      </c>
      <c r="C9" s="4">
        <f t="shared" si="3"/>
        <v>62</v>
      </c>
      <c r="D9" s="6">
        <f t="shared" si="4"/>
        <v>0</v>
      </c>
      <c r="E9" s="4">
        <f t="shared" si="0"/>
        <v>0</v>
      </c>
      <c r="F9" s="4">
        <f t="shared" si="1"/>
        <v>0</v>
      </c>
      <c r="G9" s="4">
        <f t="shared" si="5"/>
        <v>1</v>
      </c>
      <c r="H9" s="4">
        <f t="shared" si="6"/>
        <v>0</v>
      </c>
      <c r="I9" s="4">
        <f t="shared" si="7"/>
        <v>0</v>
      </c>
      <c r="J9" s="4">
        <f t="shared" si="8"/>
        <v>0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38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  <c r="BS9" s="4" t="s">
        <v>7</v>
      </c>
      <c r="BT9" s="4" t="s">
        <v>7</v>
      </c>
      <c r="BU9" s="4" t="s">
        <v>7</v>
      </c>
    </row>
    <row r="10" spans="1:73" x14ac:dyDescent="0.2">
      <c r="A10" s="2" t="s">
        <v>17</v>
      </c>
      <c r="B10" s="4">
        <f t="shared" si="2"/>
        <v>63</v>
      </c>
      <c r="C10" s="4">
        <f t="shared" si="3"/>
        <v>46</v>
      </c>
      <c r="D10" s="6">
        <f t="shared" si="4"/>
        <v>0</v>
      </c>
      <c r="E10" s="4">
        <f t="shared" si="0"/>
        <v>0</v>
      </c>
      <c r="F10" s="4">
        <f t="shared" si="1"/>
        <v>13</v>
      </c>
      <c r="G10" s="4">
        <f t="shared" si="5"/>
        <v>0</v>
      </c>
      <c r="H10" s="4">
        <f t="shared" si="6"/>
        <v>0</v>
      </c>
      <c r="I10" s="4">
        <f t="shared" si="7"/>
        <v>4</v>
      </c>
      <c r="J10" s="4">
        <f t="shared" si="8"/>
        <v>0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7</v>
      </c>
      <c r="AK10" s="4" t="s">
        <v>34</v>
      </c>
      <c r="AL10" s="4" t="s">
        <v>7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35</v>
      </c>
      <c r="AW10" s="4" t="s">
        <v>35</v>
      </c>
      <c r="AX10" s="4" t="s">
        <v>35</v>
      </c>
      <c r="AY10" s="4" t="s">
        <v>35</v>
      </c>
      <c r="AZ10" s="4" t="s">
        <v>34</v>
      </c>
      <c r="BA10" s="4" t="s">
        <v>34</v>
      </c>
      <c r="BB10" s="4" t="s">
        <v>34</v>
      </c>
      <c r="BC10" s="4" t="s">
        <v>7</v>
      </c>
      <c r="BD10" s="4" t="s">
        <v>7</v>
      </c>
      <c r="BE10" s="4" t="s">
        <v>7</v>
      </c>
      <c r="BF10" s="4" t="s">
        <v>7</v>
      </c>
      <c r="BG10" s="4" t="s">
        <v>7</v>
      </c>
      <c r="BH10" s="4" t="s">
        <v>7</v>
      </c>
      <c r="BI10" s="4" t="s">
        <v>7</v>
      </c>
      <c r="BJ10" s="4" t="s">
        <v>7</v>
      </c>
      <c r="BK10" s="4" t="s">
        <v>7</v>
      </c>
      <c r="BL10" s="4" t="s">
        <v>7</v>
      </c>
      <c r="BM10" s="4" t="s">
        <v>7</v>
      </c>
      <c r="BN10" s="4" t="s">
        <v>7</v>
      </c>
      <c r="BO10" s="4" t="s">
        <v>7</v>
      </c>
      <c r="BP10" s="4" t="s">
        <v>7</v>
      </c>
      <c r="BQ10" s="4" t="s">
        <v>7</v>
      </c>
      <c r="BR10" s="4" t="s">
        <v>7</v>
      </c>
      <c r="BS10" s="4" t="s">
        <v>7</v>
      </c>
      <c r="BT10" s="4" t="s">
        <v>7</v>
      </c>
      <c r="BU10" s="4" t="s">
        <v>7</v>
      </c>
    </row>
    <row r="11" spans="1:73" x14ac:dyDescent="0.2">
      <c r="A11" s="2" t="s">
        <v>18</v>
      </c>
      <c r="B11" s="4">
        <f t="shared" si="2"/>
        <v>63</v>
      </c>
      <c r="C11" s="4">
        <f t="shared" si="3"/>
        <v>57</v>
      </c>
      <c r="D11" s="6">
        <f t="shared" si="4"/>
        <v>1</v>
      </c>
      <c r="E11" s="4">
        <f t="shared" si="0"/>
        <v>0</v>
      </c>
      <c r="F11" s="4">
        <f t="shared" si="1"/>
        <v>4</v>
      </c>
      <c r="G11" s="4">
        <f t="shared" si="5"/>
        <v>0</v>
      </c>
      <c r="H11" s="4">
        <f t="shared" si="6"/>
        <v>0</v>
      </c>
      <c r="I11" s="4">
        <f t="shared" si="7"/>
        <v>1</v>
      </c>
      <c r="J11" s="4">
        <f t="shared" si="8"/>
        <v>0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7</v>
      </c>
      <c r="AO11" s="4" t="s">
        <v>34</v>
      </c>
      <c r="AP11" s="4" t="s">
        <v>7</v>
      </c>
      <c r="AQ11" s="4" t="s">
        <v>7</v>
      </c>
      <c r="AR11" s="4" t="s">
        <v>7</v>
      </c>
      <c r="AS11" s="4" t="s">
        <v>7</v>
      </c>
      <c r="AT11" s="4" t="s">
        <v>7</v>
      </c>
      <c r="AU11" s="4" t="s">
        <v>7</v>
      </c>
      <c r="AV11" s="4" t="s">
        <v>7</v>
      </c>
      <c r="AW11" s="4" t="s">
        <v>42</v>
      </c>
      <c r="AX11" s="4" t="s">
        <v>7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7</v>
      </c>
      <c r="BD11" s="4" t="s">
        <v>7</v>
      </c>
      <c r="BE11" s="4" t="s">
        <v>7</v>
      </c>
      <c r="BF11" s="4" t="s">
        <v>7</v>
      </c>
      <c r="BG11" s="4" t="s">
        <v>7</v>
      </c>
      <c r="BH11" s="4" t="s">
        <v>7</v>
      </c>
      <c r="BI11" s="4" t="s">
        <v>7</v>
      </c>
      <c r="BJ11" s="4" t="s">
        <v>7</v>
      </c>
      <c r="BK11" s="4" t="s">
        <v>7</v>
      </c>
      <c r="BL11" s="4" t="s">
        <v>7</v>
      </c>
      <c r="BM11" s="4" t="s">
        <v>7</v>
      </c>
      <c r="BN11" s="4" t="s">
        <v>7</v>
      </c>
      <c r="BO11" s="4" t="s">
        <v>7</v>
      </c>
      <c r="BP11" s="4" t="s">
        <v>7</v>
      </c>
      <c r="BQ11" s="4" t="s">
        <v>7</v>
      </c>
      <c r="BR11" s="4" t="s">
        <v>7</v>
      </c>
      <c r="BS11" s="4" t="s">
        <v>7</v>
      </c>
      <c r="BT11" s="4" t="s">
        <v>7</v>
      </c>
      <c r="BU11" s="4" t="s">
        <v>7</v>
      </c>
    </row>
    <row r="12" spans="1:73" x14ac:dyDescent="0.2">
      <c r="A12" s="2" t="s">
        <v>19</v>
      </c>
      <c r="B12" s="4">
        <f t="shared" si="2"/>
        <v>40</v>
      </c>
      <c r="C12" s="4">
        <f t="shared" si="3"/>
        <v>39</v>
      </c>
      <c r="D12" s="6">
        <f t="shared" si="4"/>
        <v>0</v>
      </c>
      <c r="E12" s="4">
        <f t="shared" si="0"/>
        <v>1</v>
      </c>
      <c r="F12" s="4">
        <f t="shared" si="1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>
        <f t="shared" si="8"/>
        <v>0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32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</row>
    <row r="13" spans="1:73" x14ac:dyDescent="0.2">
      <c r="A13" s="2" t="s">
        <v>20</v>
      </c>
      <c r="B13" s="4">
        <f t="shared" si="2"/>
        <v>63</v>
      </c>
      <c r="C13" s="4">
        <f t="shared" si="3"/>
        <v>17</v>
      </c>
      <c r="D13" s="6">
        <f t="shared" si="4"/>
        <v>0</v>
      </c>
      <c r="E13" s="4">
        <f t="shared" si="0"/>
        <v>1</v>
      </c>
      <c r="F13" s="4">
        <f t="shared" si="1"/>
        <v>33</v>
      </c>
      <c r="G13" s="4">
        <f t="shared" si="5"/>
        <v>0</v>
      </c>
      <c r="H13" s="4">
        <f t="shared" si="6"/>
        <v>0</v>
      </c>
      <c r="I13" s="4">
        <f t="shared" si="7"/>
        <v>12</v>
      </c>
      <c r="J13" s="4">
        <f t="shared" si="8"/>
        <v>0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34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35</v>
      </c>
      <c r="AF13" s="4" t="s">
        <v>35</v>
      </c>
      <c r="AG13" s="4" t="s">
        <v>34</v>
      </c>
      <c r="AH13" s="4" t="s">
        <v>7</v>
      </c>
      <c r="AI13" s="4" t="s">
        <v>7</v>
      </c>
      <c r="AJ13" s="4" t="s">
        <v>7</v>
      </c>
      <c r="AK13" s="4" t="s">
        <v>32</v>
      </c>
      <c r="AL13" s="4" t="s">
        <v>7</v>
      </c>
      <c r="AM13" s="4" t="s">
        <v>7</v>
      </c>
      <c r="AN13" s="4" t="s">
        <v>7</v>
      </c>
      <c r="AO13" s="4" t="s">
        <v>34</v>
      </c>
      <c r="AP13" s="4" t="s">
        <v>7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35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 t="s">
        <v>35</v>
      </c>
      <c r="BM13" s="4" t="s">
        <v>35</v>
      </c>
      <c r="BN13" s="4" t="s">
        <v>35</v>
      </c>
      <c r="BO13" s="4" t="s">
        <v>35</v>
      </c>
      <c r="BP13" s="4" t="s">
        <v>35</v>
      </c>
      <c r="BQ13" s="4" t="s">
        <v>35</v>
      </c>
      <c r="BR13" s="4" t="s">
        <v>35</v>
      </c>
      <c r="BS13" s="4" t="s">
        <v>35</v>
      </c>
      <c r="BT13" s="4" t="s">
        <v>35</v>
      </c>
      <c r="BU13" s="4" t="s">
        <v>35</v>
      </c>
    </row>
    <row r="14" spans="1:73" x14ac:dyDescent="0.2">
      <c r="A14" s="2" t="s">
        <v>21</v>
      </c>
      <c r="B14" s="4">
        <f t="shared" si="2"/>
        <v>63</v>
      </c>
      <c r="C14" s="4">
        <f t="shared" si="3"/>
        <v>63</v>
      </c>
      <c r="D14" s="6">
        <f t="shared" si="4"/>
        <v>0</v>
      </c>
      <c r="E14" s="4">
        <f t="shared" si="0"/>
        <v>0</v>
      </c>
      <c r="F14" s="4">
        <f t="shared" si="1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>
        <f t="shared" si="8"/>
        <v>0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 t="s">
        <v>7</v>
      </c>
      <c r="BT14" s="4" t="s">
        <v>7</v>
      </c>
      <c r="BU14" s="4" t="s">
        <v>7</v>
      </c>
    </row>
    <row r="15" spans="1:73" x14ac:dyDescent="0.2">
      <c r="A15" s="2" t="s">
        <v>22</v>
      </c>
      <c r="B15" s="4">
        <f t="shared" si="2"/>
        <v>63</v>
      </c>
      <c r="C15" s="4">
        <f t="shared" si="3"/>
        <v>61</v>
      </c>
      <c r="D15" s="6">
        <f t="shared" si="4"/>
        <v>0</v>
      </c>
      <c r="E15" s="4">
        <f t="shared" si="0"/>
        <v>0</v>
      </c>
      <c r="F15" s="4">
        <f t="shared" si="1"/>
        <v>0</v>
      </c>
      <c r="G15" s="4">
        <f t="shared" si="5"/>
        <v>2</v>
      </c>
      <c r="H15" s="4">
        <f t="shared" si="6"/>
        <v>0</v>
      </c>
      <c r="I15" s="4">
        <f t="shared" si="7"/>
        <v>0</v>
      </c>
      <c r="J15" s="4">
        <f t="shared" si="8"/>
        <v>0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38</v>
      </c>
      <c r="BA15" s="4" t="s">
        <v>38</v>
      </c>
      <c r="BB15" s="4" t="s">
        <v>7</v>
      </c>
      <c r="BC15" s="4" t="s">
        <v>7</v>
      </c>
      <c r="BD15" s="4" t="s">
        <v>7</v>
      </c>
      <c r="BE15" s="4" t="s">
        <v>7</v>
      </c>
      <c r="BF15" s="4" t="s">
        <v>7</v>
      </c>
      <c r="BG15" s="4" t="s">
        <v>7</v>
      </c>
      <c r="BH15" s="4" t="s">
        <v>7</v>
      </c>
      <c r="BI15" s="4" t="s">
        <v>7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 t="s">
        <v>7</v>
      </c>
      <c r="BR15" s="4" t="s">
        <v>7</v>
      </c>
      <c r="BS15" s="4" t="s">
        <v>7</v>
      </c>
      <c r="BT15" s="4" t="s">
        <v>7</v>
      </c>
      <c r="BU15" s="4" t="s">
        <v>7</v>
      </c>
    </row>
    <row r="16" spans="1:73" x14ac:dyDescent="0.2">
      <c r="A16" s="2" t="s">
        <v>23</v>
      </c>
      <c r="B16" s="4">
        <f t="shared" si="2"/>
        <v>63</v>
      </c>
      <c r="C16" s="4">
        <f t="shared" si="3"/>
        <v>50</v>
      </c>
      <c r="D16" s="6">
        <f t="shared" si="4"/>
        <v>0</v>
      </c>
      <c r="E16" s="4">
        <f t="shared" si="0"/>
        <v>0</v>
      </c>
      <c r="F16" s="4">
        <f t="shared" si="1"/>
        <v>2</v>
      </c>
      <c r="G16" s="4">
        <f t="shared" si="5"/>
        <v>0</v>
      </c>
      <c r="H16" s="4">
        <f t="shared" si="6"/>
        <v>0</v>
      </c>
      <c r="I16" s="4">
        <f t="shared" si="7"/>
        <v>11</v>
      </c>
      <c r="J16" s="4">
        <f t="shared" si="8"/>
        <v>0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34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34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35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35</v>
      </c>
      <c r="BQ16" s="4" t="s">
        <v>7</v>
      </c>
      <c r="BR16" s="4" t="s">
        <v>7</v>
      </c>
      <c r="BS16" s="4" t="s">
        <v>7</v>
      </c>
      <c r="BT16" s="4" t="s">
        <v>7</v>
      </c>
      <c r="BU16" s="4" t="s">
        <v>7</v>
      </c>
    </row>
    <row r="17" spans="1:73" x14ac:dyDescent="0.2">
      <c r="A17" s="2" t="s">
        <v>24</v>
      </c>
      <c r="B17" s="4">
        <f t="shared" si="2"/>
        <v>63</v>
      </c>
      <c r="C17" s="4">
        <f t="shared" si="3"/>
        <v>38</v>
      </c>
      <c r="D17" s="6">
        <f t="shared" si="4"/>
        <v>0</v>
      </c>
      <c r="E17" s="4">
        <f t="shared" si="0"/>
        <v>1</v>
      </c>
      <c r="F17" s="4">
        <f t="shared" si="1"/>
        <v>15</v>
      </c>
      <c r="G17" s="4">
        <f t="shared" si="5"/>
        <v>0</v>
      </c>
      <c r="H17" s="4">
        <f t="shared" si="6"/>
        <v>0</v>
      </c>
      <c r="I17" s="4">
        <f t="shared" si="7"/>
        <v>9</v>
      </c>
      <c r="J17" s="4">
        <f t="shared" si="8"/>
        <v>0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32</v>
      </c>
      <c r="Z17" s="4" t="s">
        <v>7</v>
      </c>
      <c r="AA17" s="4" t="s">
        <v>7</v>
      </c>
      <c r="AB17" s="4" t="s">
        <v>34</v>
      </c>
      <c r="AC17" s="4" t="s">
        <v>34</v>
      </c>
      <c r="AD17" s="4" t="s">
        <v>7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34</v>
      </c>
      <c r="AN17" s="4" t="s">
        <v>34</v>
      </c>
      <c r="AO17" s="4" t="s">
        <v>34</v>
      </c>
      <c r="AP17" s="4" t="s">
        <v>34</v>
      </c>
      <c r="AQ17" s="4" t="s">
        <v>7</v>
      </c>
      <c r="AR17" s="4" t="s">
        <v>7</v>
      </c>
      <c r="AS17" s="4" t="s">
        <v>7</v>
      </c>
      <c r="AT17" s="4" t="s">
        <v>7</v>
      </c>
      <c r="AU17" s="4" t="s">
        <v>7</v>
      </c>
      <c r="AV17" s="4" t="s">
        <v>7</v>
      </c>
      <c r="AW17" s="4" t="s">
        <v>7</v>
      </c>
      <c r="AX17" s="4" t="s">
        <v>7</v>
      </c>
      <c r="AY17" s="4" t="s">
        <v>7</v>
      </c>
      <c r="AZ17" s="4" t="s">
        <v>7</v>
      </c>
      <c r="BA17" s="4" t="s">
        <v>7</v>
      </c>
      <c r="BB17" s="4" t="s">
        <v>7</v>
      </c>
      <c r="BC17" s="4" t="s">
        <v>7</v>
      </c>
      <c r="BD17" s="4" t="s">
        <v>7</v>
      </c>
      <c r="BE17" s="4" t="s">
        <v>7</v>
      </c>
      <c r="BF17" s="4" t="s">
        <v>7</v>
      </c>
      <c r="BG17" s="4" t="s">
        <v>7</v>
      </c>
      <c r="BH17" s="4" t="s">
        <v>35</v>
      </c>
      <c r="BI17" s="4" t="s">
        <v>35</v>
      </c>
      <c r="BJ17" s="4" t="s">
        <v>35</v>
      </c>
      <c r="BK17" s="4" t="s">
        <v>35</v>
      </c>
      <c r="BL17" s="4" t="s">
        <v>35</v>
      </c>
      <c r="BM17" s="4" t="s">
        <v>35</v>
      </c>
      <c r="BN17" s="4" t="s">
        <v>35</v>
      </c>
      <c r="BO17" s="4" t="s">
        <v>34</v>
      </c>
      <c r="BP17" s="4" t="s">
        <v>34</v>
      </c>
      <c r="BQ17" s="4" t="s">
        <v>34</v>
      </c>
      <c r="BR17" s="4" t="s">
        <v>7</v>
      </c>
      <c r="BS17" s="4" t="s">
        <v>7</v>
      </c>
      <c r="BT17" s="4" t="s">
        <v>7</v>
      </c>
      <c r="BU17" s="4" t="s">
        <v>7</v>
      </c>
    </row>
    <row r="18" spans="1:73" x14ac:dyDescent="0.2">
      <c r="A18" s="2" t="s">
        <v>25</v>
      </c>
      <c r="B18" s="4">
        <f t="shared" si="2"/>
        <v>63</v>
      </c>
      <c r="C18" s="4">
        <f t="shared" si="3"/>
        <v>60</v>
      </c>
      <c r="D18" s="6">
        <f t="shared" si="4"/>
        <v>0</v>
      </c>
      <c r="E18" s="4">
        <f t="shared" si="0"/>
        <v>0</v>
      </c>
      <c r="F18" s="4">
        <f t="shared" si="1"/>
        <v>1</v>
      </c>
      <c r="G18" s="4">
        <f t="shared" si="5"/>
        <v>0</v>
      </c>
      <c r="H18" s="4">
        <f t="shared" si="6"/>
        <v>0</v>
      </c>
      <c r="I18" s="4">
        <f t="shared" si="7"/>
        <v>2</v>
      </c>
      <c r="J18" s="4">
        <f t="shared" si="8"/>
        <v>0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7</v>
      </c>
      <c r="AG18" s="4" t="s">
        <v>34</v>
      </c>
      <c r="AH18" s="4" t="s">
        <v>34</v>
      </c>
      <c r="AI18" s="4" t="s">
        <v>7</v>
      </c>
      <c r="AJ18" s="4" t="s">
        <v>7</v>
      </c>
      <c r="AK18" s="4" t="s">
        <v>7</v>
      </c>
      <c r="AL18" s="4" t="s">
        <v>7</v>
      </c>
      <c r="AM18" s="4" t="s">
        <v>7</v>
      </c>
      <c r="AN18" s="4" t="s">
        <v>7</v>
      </c>
      <c r="AO18" s="4" t="s">
        <v>7</v>
      </c>
      <c r="AP18" s="4" t="s">
        <v>7</v>
      </c>
      <c r="AQ18" s="4" t="s">
        <v>7</v>
      </c>
      <c r="AR18" s="4" t="s">
        <v>7</v>
      </c>
      <c r="AS18" s="4" t="s">
        <v>7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  <c r="BE18" s="4" t="s">
        <v>7</v>
      </c>
      <c r="BF18" s="4" t="s">
        <v>7</v>
      </c>
      <c r="BG18" s="4" t="s">
        <v>7</v>
      </c>
      <c r="BH18" s="4" t="s">
        <v>7</v>
      </c>
      <c r="BI18" s="4" t="s">
        <v>7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35</v>
      </c>
      <c r="BS18" s="4" t="s">
        <v>7</v>
      </c>
      <c r="BT18" s="4" t="s">
        <v>7</v>
      </c>
      <c r="BU18" s="4" t="s">
        <v>7</v>
      </c>
    </row>
    <row r="19" spans="1:73" x14ac:dyDescent="0.2">
      <c r="A19" s="2" t="s">
        <v>26</v>
      </c>
      <c r="B19" s="4">
        <f t="shared" si="2"/>
        <v>63</v>
      </c>
      <c r="C19" s="4">
        <f t="shared" si="3"/>
        <v>51</v>
      </c>
      <c r="D19" s="6">
        <f t="shared" si="4"/>
        <v>0</v>
      </c>
      <c r="E19" s="4">
        <f t="shared" si="0"/>
        <v>2</v>
      </c>
      <c r="F19" s="4">
        <f t="shared" si="1"/>
        <v>6</v>
      </c>
      <c r="G19" s="4">
        <f t="shared" si="5"/>
        <v>1</v>
      </c>
      <c r="H19" s="4">
        <f t="shared" si="6"/>
        <v>0</v>
      </c>
      <c r="I19" s="4">
        <f t="shared" si="7"/>
        <v>3</v>
      </c>
      <c r="J19" s="4">
        <f t="shared" si="8"/>
        <v>0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34</v>
      </c>
      <c r="AA19" s="4" t="s">
        <v>7</v>
      </c>
      <c r="AB19" s="4" t="s">
        <v>7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34</v>
      </c>
      <c r="AH19" s="4" t="s">
        <v>34</v>
      </c>
      <c r="AI19" s="4" t="s">
        <v>7</v>
      </c>
      <c r="AJ19" s="4" t="s">
        <v>7</v>
      </c>
      <c r="AK19" s="4" t="s">
        <v>7</v>
      </c>
      <c r="AL19" s="4" t="s">
        <v>7</v>
      </c>
      <c r="AM19" s="4" t="s">
        <v>7</v>
      </c>
      <c r="AN19" s="4" t="s">
        <v>7</v>
      </c>
      <c r="AO19" s="4" t="s">
        <v>7</v>
      </c>
      <c r="AP19" s="4" t="s">
        <v>7</v>
      </c>
      <c r="AQ19" s="4" t="s">
        <v>7</v>
      </c>
      <c r="AR19" s="4" t="s">
        <v>7</v>
      </c>
      <c r="AS19" s="4" t="s">
        <v>7</v>
      </c>
      <c r="AT19" s="4" t="s">
        <v>7</v>
      </c>
      <c r="AU19" s="4" t="s">
        <v>7</v>
      </c>
      <c r="AV19" s="4" t="s">
        <v>7</v>
      </c>
      <c r="AW19" s="4" t="s">
        <v>7</v>
      </c>
      <c r="AX19" s="4" t="s">
        <v>7</v>
      </c>
      <c r="AY19" s="4" t="s">
        <v>7</v>
      </c>
      <c r="AZ19" s="4" t="s">
        <v>7</v>
      </c>
      <c r="BA19" s="4" t="s">
        <v>7</v>
      </c>
      <c r="BB19" s="4" t="s">
        <v>7</v>
      </c>
      <c r="BC19" s="4" t="s">
        <v>7</v>
      </c>
      <c r="BD19" s="4" t="s">
        <v>7</v>
      </c>
      <c r="BE19" s="4" t="s">
        <v>7</v>
      </c>
      <c r="BF19" s="4" t="s">
        <v>7</v>
      </c>
      <c r="BG19" s="4" t="s">
        <v>38</v>
      </c>
      <c r="BH19" s="4" t="s">
        <v>7</v>
      </c>
      <c r="BI19" s="4" t="s">
        <v>7</v>
      </c>
      <c r="BJ19" s="4" t="s">
        <v>7</v>
      </c>
      <c r="BK19" s="4" t="s">
        <v>7</v>
      </c>
      <c r="BL19" s="4" t="s">
        <v>7</v>
      </c>
      <c r="BM19" s="4" t="s">
        <v>7</v>
      </c>
      <c r="BN19" s="4" t="s">
        <v>7</v>
      </c>
      <c r="BO19" s="4" t="s">
        <v>35</v>
      </c>
      <c r="BP19" s="4" t="s">
        <v>35</v>
      </c>
      <c r="BQ19" s="4" t="s">
        <v>7</v>
      </c>
      <c r="BR19" s="4" t="s">
        <v>32</v>
      </c>
      <c r="BS19" s="4" t="s">
        <v>7</v>
      </c>
      <c r="BT19" s="4" t="s">
        <v>32</v>
      </c>
      <c r="BU19" s="4" t="s">
        <v>7</v>
      </c>
    </row>
    <row r="20" spans="1:73" x14ac:dyDescent="0.2">
      <c r="A20" s="2" t="s">
        <v>27</v>
      </c>
      <c r="B20" s="4">
        <f t="shared" si="2"/>
        <v>63</v>
      </c>
      <c r="C20" s="4">
        <f t="shared" si="3"/>
        <v>62</v>
      </c>
      <c r="D20" s="6">
        <f t="shared" si="4"/>
        <v>0</v>
      </c>
      <c r="E20" s="4">
        <f t="shared" si="0"/>
        <v>0</v>
      </c>
      <c r="F20" s="4">
        <f t="shared" si="1"/>
        <v>0</v>
      </c>
      <c r="G20" s="4">
        <f t="shared" si="5"/>
        <v>1</v>
      </c>
      <c r="H20" s="4">
        <f t="shared" si="6"/>
        <v>0</v>
      </c>
      <c r="I20" s="4">
        <f t="shared" si="7"/>
        <v>0</v>
      </c>
      <c r="J20" s="4">
        <f t="shared" si="8"/>
        <v>0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  <c r="AJ20" s="4" t="s">
        <v>7</v>
      </c>
      <c r="AK20" s="4" t="s">
        <v>7</v>
      </c>
      <c r="AL20" s="4" t="s">
        <v>7</v>
      </c>
      <c r="AM20" s="4" t="s">
        <v>7</v>
      </c>
      <c r="AN20" s="4" t="s">
        <v>7</v>
      </c>
      <c r="AO20" s="4" t="s">
        <v>7</v>
      </c>
      <c r="AP20" s="4" t="s">
        <v>7</v>
      </c>
      <c r="AQ20" s="4" t="s">
        <v>7</v>
      </c>
      <c r="AR20" s="4" t="s">
        <v>7</v>
      </c>
      <c r="AS20" s="4" t="s">
        <v>7</v>
      </c>
      <c r="AT20" s="4" t="s">
        <v>7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  <c r="BE20" s="4" t="s">
        <v>7</v>
      </c>
      <c r="BF20" s="4" t="s">
        <v>7</v>
      </c>
      <c r="BG20" s="4" t="s">
        <v>7</v>
      </c>
      <c r="BH20" s="4" t="s">
        <v>7</v>
      </c>
      <c r="BI20" s="4" t="s">
        <v>38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 t="s">
        <v>7</v>
      </c>
      <c r="BT20" s="4" t="s">
        <v>7</v>
      </c>
      <c r="BU20" s="4" t="s">
        <v>7</v>
      </c>
    </row>
    <row r="21" spans="1:73" x14ac:dyDescent="0.2">
      <c r="A21" s="2" t="s">
        <v>28</v>
      </c>
      <c r="B21" s="4">
        <f t="shared" si="2"/>
        <v>63</v>
      </c>
      <c r="C21" s="4">
        <f t="shared" si="3"/>
        <v>29</v>
      </c>
      <c r="D21" s="6">
        <f t="shared" si="4"/>
        <v>1</v>
      </c>
      <c r="E21" s="4">
        <f t="shared" si="0"/>
        <v>7</v>
      </c>
      <c r="F21" s="4">
        <f t="shared" si="1"/>
        <v>15</v>
      </c>
      <c r="G21" s="4">
        <f t="shared" si="5"/>
        <v>4</v>
      </c>
      <c r="H21" s="4">
        <f t="shared" si="6"/>
        <v>6</v>
      </c>
      <c r="I21" s="4">
        <f t="shared" si="7"/>
        <v>1</v>
      </c>
      <c r="J21" s="4">
        <f t="shared" si="8"/>
        <v>0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7</v>
      </c>
      <c r="P21" s="4" t="s">
        <v>7</v>
      </c>
      <c r="Q21" s="4" t="s">
        <v>32</v>
      </c>
      <c r="R21" s="4" t="s">
        <v>34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40</v>
      </c>
      <c r="AI21" s="4" t="s">
        <v>7</v>
      </c>
      <c r="AJ21" s="4" t="s">
        <v>7</v>
      </c>
      <c r="AK21" s="4" t="s">
        <v>7</v>
      </c>
      <c r="AL21" s="4" t="s">
        <v>40</v>
      </c>
      <c r="AM21" s="4" t="s">
        <v>7</v>
      </c>
      <c r="AN21" s="4" t="s">
        <v>7</v>
      </c>
      <c r="AO21" s="4" t="s">
        <v>7</v>
      </c>
      <c r="AP21" s="4" t="s">
        <v>40</v>
      </c>
      <c r="AQ21" s="4" t="s">
        <v>42</v>
      </c>
      <c r="AR21" s="4" t="s">
        <v>32</v>
      </c>
      <c r="AS21" s="4" t="s">
        <v>32</v>
      </c>
      <c r="AT21" s="4" t="s">
        <v>40</v>
      </c>
      <c r="AU21" s="4" t="s">
        <v>35</v>
      </c>
      <c r="AV21" s="4" t="s">
        <v>7</v>
      </c>
      <c r="AW21" s="4" t="s">
        <v>35</v>
      </c>
      <c r="AX21" s="4" t="s">
        <v>40</v>
      </c>
      <c r="AY21" s="4" t="s">
        <v>35</v>
      </c>
      <c r="AZ21" s="4" t="s">
        <v>35</v>
      </c>
      <c r="BA21" s="4" t="s">
        <v>35</v>
      </c>
      <c r="BB21" s="4" t="s">
        <v>35</v>
      </c>
      <c r="BC21" s="4" t="s">
        <v>7</v>
      </c>
      <c r="BD21" s="4" t="s">
        <v>7</v>
      </c>
      <c r="BE21" s="4" t="s">
        <v>35</v>
      </c>
      <c r="BF21" s="4" t="s">
        <v>35</v>
      </c>
      <c r="BG21" s="4" t="s">
        <v>38</v>
      </c>
      <c r="BH21" s="4" t="s">
        <v>38</v>
      </c>
      <c r="BI21" s="4" t="s">
        <v>38</v>
      </c>
      <c r="BJ21" s="4" t="s">
        <v>38</v>
      </c>
      <c r="BK21" s="4" t="s">
        <v>45</v>
      </c>
      <c r="BL21" s="4" t="s">
        <v>45</v>
      </c>
      <c r="BM21" s="4" t="s">
        <v>45</v>
      </c>
      <c r="BN21" s="4" t="s">
        <v>40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35</v>
      </c>
      <c r="BU21" s="4" t="s">
        <v>35</v>
      </c>
    </row>
    <row r="22" spans="1:73" x14ac:dyDescent="0.2">
      <c r="A22" s="4" t="s">
        <v>29</v>
      </c>
      <c r="B22" s="4">
        <f t="shared" ref="B22:B26" si="9">COUNTA(K22:VQ22)</f>
        <v>63</v>
      </c>
      <c r="C22" s="4">
        <f t="shared" ref="C22:C26" si="10">COUNTIF(K22:VQ22,"P")</f>
        <v>61</v>
      </c>
      <c r="D22" s="6">
        <f t="shared" si="4"/>
        <v>1</v>
      </c>
      <c r="E22" s="4">
        <f t="shared" si="0"/>
        <v>0</v>
      </c>
      <c r="F22" s="4">
        <f t="shared" si="1"/>
        <v>0</v>
      </c>
      <c r="G22" s="4">
        <f t="shared" si="5"/>
        <v>0</v>
      </c>
      <c r="H22" s="4">
        <f t="shared" si="6"/>
        <v>1</v>
      </c>
      <c r="I22" s="4">
        <f t="shared" si="7"/>
        <v>0</v>
      </c>
      <c r="J22" s="4">
        <f t="shared" si="8"/>
        <v>0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  <c r="AJ22" s="4" t="s">
        <v>7</v>
      </c>
      <c r="AK22" s="4" t="s">
        <v>7</v>
      </c>
      <c r="AL22" s="4" t="s">
        <v>7</v>
      </c>
      <c r="AM22" s="4" t="s">
        <v>7</v>
      </c>
      <c r="AN22" s="4" t="s">
        <v>7</v>
      </c>
      <c r="AO22" s="4" t="s">
        <v>7</v>
      </c>
      <c r="AP22" s="4" t="s">
        <v>40</v>
      </c>
      <c r="AQ22" s="4" t="s">
        <v>7</v>
      </c>
      <c r="AR22" s="4" t="s">
        <v>7</v>
      </c>
      <c r="AS22" s="4" t="s">
        <v>7</v>
      </c>
      <c r="AT22" s="4" t="s">
        <v>7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  <c r="BE22" s="4" t="s">
        <v>7</v>
      </c>
      <c r="BF22" s="4" t="s">
        <v>7</v>
      </c>
      <c r="BG22" s="4" t="s">
        <v>7</v>
      </c>
      <c r="BH22" s="4" t="s">
        <v>7</v>
      </c>
      <c r="BI22" s="4" t="s">
        <v>7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 t="s">
        <v>7</v>
      </c>
      <c r="BT22" s="4" t="s">
        <v>42</v>
      </c>
      <c r="BU22" s="4" t="s">
        <v>7</v>
      </c>
    </row>
    <row r="23" spans="1:73" x14ac:dyDescent="0.2">
      <c r="A23" s="2" t="s">
        <v>30</v>
      </c>
      <c r="B23" s="4">
        <f t="shared" si="9"/>
        <v>63</v>
      </c>
      <c r="C23" s="4">
        <f t="shared" si="10"/>
        <v>30</v>
      </c>
      <c r="D23" s="6">
        <f t="shared" si="4"/>
        <v>1</v>
      </c>
      <c r="E23" s="4">
        <f t="shared" si="0"/>
        <v>3</v>
      </c>
      <c r="F23" s="4">
        <f t="shared" si="1"/>
        <v>18</v>
      </c>
      <c r="G23" s="4">
        <f t="shared" si="5"/>
        <v>0</v>
      </c>
      <c r="H23" s="4">
        <f t="shared" si="6"/>
        <v>3</v>
      </c>
      <c r="I23" s="4">
        <f t="shared" si="7"/>
        <v>8</v>
      </c>
      <c r="J23" s="4">
        <f t="shared" si="8"/>
        <v>0</v>
      </c>
      <c r="K23" s="4" t="s">
        <v>7</v>
      </c>
      <c r="L23" s="4" t="s">
        <v>7</v>
      </c>
      <c r="M23" s="4" t="s">
        <v>34</v>
      </c>
      <c r="N23" s="4" t="s">
        <v>34</v>
      </c>
      <c r="O23" s="4" t="s">
        <v>32</v>
      </c>
      <c r="P23" s="4" t="s">
        <v>32</v>
      </c>
      <c r="Q23" s="4" t="s">
        <v>32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34</v>
      </c>
      <c r="X23" s="4" t="s">
        <v>34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40</v>
      </c>
      <c r="AI23" s="4" t="s">
        <v>7</v>
      </c>
      <c r="AJ23" s="4" t="s">
        <v>7</v>
      </c>
      <c r="AK23" s="4" t="s">
        <v>7</v>
      </c>
      <c r="AL23" s="4" t="s">
        <v>40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42</v>
      </c>
      <c r="AR23" s="4" t="s">
        <v>7</v>
      </c>
      <c r="AS23" s="4" t="s">
        <v>7</v>
      </c>
      <c r="AT23" s="4" t="s">
        <v>40</v>
      </c>
      <c r="AU23" s="4" t="s">
        <v>7</v>
      </c>
      <c r="AV23" s="4" t="s">
        <v>7</v>
      </c>
      <c r="AW23" s="4" t="s">
        <v>35</v>
      </c>
      <c r="AX23" s="4" t="s">
        <v>35</v>
      </c>
      <c r="AY23" s="4" t="s">
        <v>7</v>
      </c>
      <c r="AZ23" s="4" t="s">
        <v>7</v>
      </c>
      <c r="BA23" s="4" t="s">
        <v>7</v>
      </c>
      <c r="BB23" s="4" t="s">
        <v>35</v>
      </c>
      <c r="BC23" s="4" t="s">
        <v>35</v>
      </c>
      <c r="BD23" s="4" t="s">
        <v>35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35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34</v>
      </c>
      <c r="BT23" s="4" t="s">
        <v>34</v>
      </c>
      <c r="BU23" s="4" t="s">
        <v>34</v>
      </c>
    </row>
    <row r="24" spans="1:73" x14ac:dyDescent="0.2">
      <c r="A24" s="2" t="s">
        <v>31</v>
      </c>
      <c r="B24" s="4">
        <f t="shared" si="9"/>
        <v>63</v>
      </c>
      <c r="C24" s="4">
        <f t="shared" si="10"/>
        <v>57</v>
      </c>
      <c r="D24" s="6">
        <f t="shared" si="4"/>
        <v>0</v>
      </c>
      <c r="E24" s="4">
        <f t="shared" si="0"/>
        <v>0</v>
      </c>
      <c r="F24" s="4">
        <f t="shared" si="1"/>
        <v>5</v>
      </c>
      <c r="G24" s="4">
        <f t="shared" si="5"/>
        <v>0</v>
      </c>
      <c r="H24" s="4">
        <f t="shared" si="6"/>
        <v>0</v>
      </c>
      <c r="I24" s="4">
        <f t="shared" si="7"/>
        <v>1</v>
      </c>
      <c r="J24" s="4">
        <f t="shared" si="8"/>
        <v>0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34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  <c r="AJ24" s="4" t="s">
        <v>7</v>
      </c>
      <c r="AK24" s="4" t="s">
        <v>7</v>
      </c>
      <c r="AL24" s="4" t="s">
        <v>7</v>
      </c>
      <c r="AM24" s="4" t="s">
        <v>7</v>
      </c>
      <c r="AN24" s="4" t="s">
        <v>7</v>
      </c>
      <c r="AO24" s="4" t="s">
        <v>7</v>
      </c>
      <c r="AP24" s="4" t="s">
        <v>7</v>
      </c>
      <c r="AQ24" s="4" t="s">
        <v>7</v>
      </c>
      <c r="AR24" s="4" t="s">
        <v>7</v>
      </c>
      <c r="AS24" s="4" t="s">
        <v>7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  <c r="BE24" s="4" t="s">
        <v>7</v>
      </c>
      <c r="BF24" s="4" t="s">
        <v>7</v>
      </c>
      <c r="BG24" s="4" t="s">
        <v>7</v>
      </c>
      <c r="BH24" s="4" t="s">
        <v>7</v>
      </c>
      <c r="BI24" s="4" t="s">
        <v>7</v>
      </c>
      <c r="BJ24" s="4" t="s">
        <v>7</v>
      </c>
      <c r="BK24" s="4" t="s">
        <v>7</v>
      </c>
      <c r="BL24" s="4" t="s">
        <v>7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7</v>
      </c>
      <c r="BS24" s="4" t="s">
        <v>7</v>
      </c>
      <c r="BT24" s="4" t="s">
        <v>7</v>
      </c>
      <c r="BU24" s="4" t="s">
        <v>7</v>
      </c>
    </row>
    <row r="25" spans="1:73" x14ac:dyDescent="0.2">
      <c r="A25" s="2" t="s">
        <v>39</v>
      </c>
      <c r="B25" s="4">
        <f t="shared" si="9"/>
        <v>63</v>
      </c>
      <c r="C25" s="4">
        <f t="shared" si="10"/>
        <v>54</v>
      </c>
      <c r="D25" s="6">
        <f t="shared" si="4"/>
        <v>0</v>
      </c>
      <c r="E25" s="4">
        <f t="shared" si="0"/>
        <v>2</v>
      </c>
      <c r="F25" s="4">
        <f t="shared" si="1"/>
        <v>4</v>
      </c>
      <c r="G25" s="4">
        <f t="shared" si="5"/>
        <v>3</v>
      </c>
      <c r="H25" s="4">
        <f t="shared" si="6"/>
        <v>0</v>
      </c>
      <c r="I25" s="4">
        <f t="shared" si="7"/>
        <v>0</v>
      </c>
      <c r="J25" s="4">
        <f t="shared" si="8"/>
        <v>0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38</v>
      </c>
      <c r="Z25" s="4" t="s">
        <v>38</v>
      </c>
      <c r="AA25" s="4" t="s">
        <v>38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  <c r="AJ25" s="4" t="s">
        <v>7</v>
      </c>
      <c r="AK25" s="4" t="s">
        <v>7</v>
      </c>
      <c r="AL25" s="4" t="s">
        <v>7</v>
      </c>
      <c r="AM25" s="4" t="s">
        <v>7</v>
      </c>
      <c r="AN25" s="4" t="s">
        <v>7</v>
      </c>
      <c r="AO25" s="4" t="s">
        <v>7</v>
      </c>
      <c r="AP25" s="4" t="s">
        <v>7</v>
      </c>
      <c r="AQ25" s="4" t="s">
        <v>7</v>
      </c>
      <c r="AR25" s="4" t="s">
        <v>7</v>
      </c>
      <c r="AS25" s="4" t="s">
        <v>7</v>
      </c>
      <c r="AT25" s="4" t="s">
        <v>7</v>
      </c>
      <c r="AU25" s="4" t="s">
        <v>7</v>
      </c>
      <c r="AV25" s="4" t="s">
        <v>7</v>
      </c>
      <c r="AW25" s="4" t="s">
        <v>7</v>
      </c>
      <c r="AX25" s="4" t="s">
        <v>7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7</v>
      </c>
      <c r="BD25" s="4" t="s">
        <v>7</v>
      </c>
      <c r="BE25" s="4" t="s">
        <v>7</v>
      </c>
      <c r="BF25" s="4" t="s">
        <v>7</v>
      </c>
      <c r="BG25" s="4" t="s">
        <v>7</v>
      </c>
      <c r="BH25" s="4" t="s">
        <v>7</v>
      </c>
      <c r="BI25" s="4" t="s">
        <v>7</v>
      </c>
      <c r="BJ25" s="4" t="s">
        <v>7</v>
      </c>
      <c r="BK25" s="4" t="s">
        <v>7</v>
      </c>
      <c r="BL25" s="4" t="s">
        <v>7</v>
      </c>
      <c r="BM25" s="4" t="s">
        <v>7</v>
      </c>
      <c r="BN25" s="4" t="s">
        <v>7</v>
      </c>
      <c r="BO25" s="4" t="s">
        <v>7</v>
      </c>
      <c r="BP25" s="4" t="s">
        <v>7</v>
      </c>
      <c r="BQ25" s="4" t="s">
        <v>7</v>
      </c>
      <c r="BR25" s="4" t="s">
        <v>7</v>
      </c>
      <c r="BS25" s="4" t="s">
        <v>7</v>
      </c>
      <c r="BT25" s="4" t="s">
        <v>32</v>
      </c>
      <c r="BU25" s="4" t="s">
        <v>32</v>
      </c>
    </row>
    <row r="26" spans="1:73" x14ac:dyDescent="0.2">
      <c r="A26" s="2" t="s">
        <v>36</v>
      </c>
      <c r="B26" s="4">
        <f t="shared" si="9"/>
        <v>63</v>
      </c>
      <c r="C26" s="4">
        <f t="shared" si="10"/>
        <v>62</v>
      </c>
      <c r="D26" s="6">
        <f t="shared" si="4"/>
        <v>0</v>
      </c>
      <c r="E26" s="4">
        <f t="shared" si="0"/>
        <v>0</v>
      </c>
      <c r="F26" s="4">
        <f t="shared" si="1"/>
        <v>0</v>
      </c>
      <c r="G26" s="4">
        <f t="shared" si="5"/>
        <v>1</v>
      </c>
      <c r="H26" s="4">
        <f t="shared" si="6"/>
        <v>0</v>
      </c>
      <c r="I26" s="4">
        <f t="shared" si="7"/>
        <v>0</v>
      </c>
      <c r="J26" s="4">
        <f t="shared" si="8"/>
        <v>0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  <c r="AJ26" s="4" t="s">
        <v>7</v>
      </c>
      <c r="AK26" s="4" t="s">
        <v>7</v>
      </c>
      <c r="AL26" s="4" t="s">
        <v>7</v>
      </c>
      <c r="AM26" s="4" t="s">
        <v>7</v>
      </c>
      <c r="AN26" s="4" t="s">
        <v>7</v>
      </c>
      <c r="AO26" s="4" t="s">
        <v>7</v>
      </c>
      <c r="AP26" s="4" t="s">
        <v>7</v>
      </c>
      <c r="AQ26" s="4" t="s">
        <v>7</v>
      </c>
      <c r="AR26" s="4" t="s">
        <v>7</v>
      </c>
      <c r="AS26" s="4" t="s">
        <v>7</v>
      </c>
      <c r="AT26" s="4" t="s">
        <v>7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  <c r="BE26" s="4" t="s">
        <v>7</v>
      </c>
      <c r="BF26" s="4" t="s">
        <v>7</v>
      </c>
      <c r="BG26" s="4" t="s">
        <v>7</v>
      </c>
      <c r="BH26" s="4" t="s">
        <v>7</v>
      </c>
      <c r="BI26" s="4" t="s">
        <v>7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 t="s">
        <v>7</v>
      </c>
      <c r="BT26" s="4" t="s">
        <v>7</v>
      </c>
      <c r="BU26" s="4" t="s">
        <v>38</v>
      </c>
    </row>
    <row r="27" spans="1:73" x14ac:dyDescent="0.2">
      <c r="A27" s="2" t="s">
        <v>37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 t="s">
        <v>34</v>
      </c>
      <c r="AI27" s="4" t="s">
        <v>34</v>
      </c>
      <c r="AJ27" s="4" t="s">
        <v>34</v>
      </c>
      <c r="AK27" s="4" t="s">
        <v>34</v>
      </c>
      <c r="AL27" s="4" t="s">
        <v>34</v>
      </c>
      <c r="AM27" s="4" t="s">
        <v>34</v>
      </c>
      <c r="AN27" s="4" t="s">
        <v>34</v>
      </c>
      <c r="AO27" s="4" t="s">
        <v>34</v>
      </c>
      <c r="AP27" s="4" t="s">
        <v>34</v>
      </c>
      <c r="AQ27" s="4" t="s">
        <v>7</v>
      </c>
      <c r="AR27" s="4" t="s">
        <v>7</v>
      </c>
      <c r="AS27" s="4" t="s">
        <v>7</v>
      </c>
      <c r="AT27" s="4" t="s">
        <v>38</v>
      </c>
      <c r="AU27" s="4" t="s">
        <v>7</v>
      </c>
      <c r="AV27" s="4" t="s">
        <v>7</v>
      </c>
      <c r="AW27" s="4" t="s">
        <v>7</v>
      </c>
      <c r="AX27" s="4" t="s">
        <v>42</v>
      </c>
      <c r="AY27" s="4" t="s">
        <v>42</v>
      </c>
      <c r="AZ27" s="4" t="s">
        <v>7</v>
      </c>
      <c r="BA27" s="4" t="s">
        <v>7</v>
      </c>
      <c r="BB27" s="4" t="s">
        <v>42</v>
      </c>
      <c r="BC27" s="4" t="s">
        <v>7</v>
      </c>
      <c r="BD27" s="4" t="s">
        <v>7</v>
      </c>
      <c r="BE27" s="4" t="s">
        <v>7</v>
      </c>
      <c r="BF27" s="4" t="s">
        <v>42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  <c r="BS27" s="4" t="s">
        <v>7</v>
      </c>
      <c r="BT27" s="4" t="s">
        <v>42</v>
      </c>
      <c r="BU27" s="4" t="s">
        <v>7</v>
      </c>
    </row>
    <row r="28" spans="1:73" x14ac:dyDescent="0.2">
      <c r="A28" s="2" t="s">
        <v>44</v>
      </c>
      <c r="AQ28" s="4" t="s">
        <v>42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 t="s">
        <v>7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  <c r="BS28" s="4" t="s">
        <v>7</v>
      </c>
      <c r="BT28" s="4" t="s">
        <v>7</v>
      </c>
      <c r="BU28" s="4" t="s">
        <v>7</v>
      </c>
    </row>
    <row r="29" spans="1:73" x14ac:dyDescent="0.2">
      <c r="A29" s="2" t="s">
        <v>43</v>
      </c>
      <c r="AQ29" s="4" t="s">
        <v>7</v>
      </c>
      <c r="AR29" s="4" t="s">
        <v>7</v>
      </c>
      <c r="AS29" s="4" t="s">
        <v>7</v>
      </c>
      <c r="AT29" s="4" t="s">
        <v>7</v>
      </c>
      <c r="AU29" s="4" t="s">
        <v>7</v>
      </c>
      <c r="AV29" s="4" t="s">
        <v>7</v>
      </c>
      <c r="AW29" s="4" t="s">
        <v>7</v>
      </c>
      <c r="AX29" s="4" t="s">
        <v>7</v>
      </c>
      <c r="AY29" s="4" t="s">
        <v>7</v>
      </c>
      <c r="AZ29" s="4" t="s">
        <v>7</v>
      </c>
      <c r="BA29" s="4" t="s">
        <v>7</v>
      </c>
      <c r="BB29" s="4" t="s">
        <v>38</v>
      </c>
      <c r="BC29" s="4" t="s">
        <v>7</v>
      </c>
      <c r="BD29" s="4" t="s">
        <v>7</v>
      </c>
      <c r="BE29" s="4" t="s">
        <v>7</v>
      </c>
      <c r="BF29" s="4" t="s">
        <v>7</v>
      </c>
      <c r="BG29" s="4" t="s">
        <v>7</v>
      </c>
      <c r="BH29" s="4" t="s">
        <v>7</v>
      </c>
      <c r="BI29" s="4" t="s">
        <v>7</v>
      </c>
      <c r="BJ29" s="4" t="s">
        <v>7</v>
      </c>
      <c r="BK29" s="4" t="s">
        <v>7</v>
      </c>
      <c r="BL29" s="4" t="s">
        <v>7</v>
      </c>
      <c r="BM29" s="4" t="s">
        <v>7</v>
      </c>
      <c r="BN29" s="4" t="s">
        <v>7</v>
      </c>
      <c r="BO29" s="4" t="s">
        <v>7</v>
      </c>
      <c r="BP29" s="4" t="s">
        <v>7</v>
      </c>
      <c r="BQ29" s="4" t="s">
        <v>7</v>
      </c>
      <c r="BR29" s="4" t="s">
        <v>7</v>
      </c>
      <c r="BS29" s="4" t="s">
        <v>7</v>
      </c>
      <c r="BT29" s="4" t="s">
        <v>7</v>
      </c>
      <c r="BU29" s="4" t="s">
        <v>35</v>
      </c>
    </row>
  </sheetData>
  <conditionalFormatting sqref="A21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2025-10-31T14:03:30Z</dcterms:modified>
</cp:coreProperties>
</file>