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<sst xmlns="http://schemas.openxmlformats.org/spreadsheetml/2006/main" uniqueCount="14469">
  <si>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</si>
  <si>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</si>
  <si>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</si>
  <si>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</si>
  <si>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</si>
  <si>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</si>
  <si>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</si>
  <si>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</si>
  <si>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</si>
  <si>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</si>
  <si>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</si>
  <si>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</si>
  <si>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</si>
  <si>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</si>
  <si>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</si>
  <si>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</si>
  <si>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</si>
  <si>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</si>
  <si>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</si>
  <si>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</si>
  <si>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</si>
  <si>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</si>
  <si>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</si>
  <si>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</si>
  <si>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</si>
  <si>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</si>
  <si>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</si>
  <si>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</si>
  <si>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</si>
  <si>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</si>
  <si>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</si>
  <si>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</si>
  <si>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</si>
  <si>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</si>
  <si>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</si>
  <si>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</si>
  <si>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</si>
  <si>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</si>
  <si>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</si>
  <si>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</si>
  <si>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</si>
  <si>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</si>
  <si>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</si>
  <si>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</si>
  <si>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</si>
  <si>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</si>
  <si>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</si>
  <si>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</si>
  <si>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</si>
  <si>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</si>
  <si>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</si>
  <si>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</si>
  <si>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</si>
  <si>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</si>
  <si>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</si>
  <si>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</si>
  <si>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</si>
  <si>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</si>
  <si>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</si>
  <si>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</si>
  <si>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</si>
  <si>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</si>
  <si>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</si>
  <si>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</si>
  <si>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</si>
  <si>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</si>
  <si>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</si>
  <si>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</si>
  <si>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</si>
  <si>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</si>
  <si>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</si>
  <si>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</si>
  <si>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</si>
  <si>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</si>
  <si>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</si>
  <si>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</si>
  <si>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</si>
  <si>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</si>
  <si>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</si>
  <si>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</si>
  <si>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</si>
  <si>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</si>
  <si>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</si>
  <si>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</si>
  <si>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</si>
  <si>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</si>
  <si>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</si>
  <si>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</si>
  <si>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</si>
  <si>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</si>
  <si>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</si>
  <si>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</si>
  <si>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</si>
  <si>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</si>
  <si>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</si>
  <si>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</si>
  <si>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</si>
  <si>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</si>
  <si>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</si>
  <si>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</si>
  <si>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</si>
  <si>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</si>
  <si>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</si>
  <si>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</si>
  <si>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</si>
  <si>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</si>
  <si>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</si>
  <si>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</si>
  <si>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</si>
  <si>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</si>
  <si>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</si>
  <si>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</si>
  <si>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</si>
  <si>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</si>
  <si>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</si>
  <si>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</si>
  <si>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</si>
  <si>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</si>
  <si>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</si>
  <si>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</si>
  <si>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</si>
  <si>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</si>
  <si>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</si>
  <si>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</si>
  <si>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</si>
  <si>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</si>
  <si>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</si>
  <si>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</si>
  <si>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</si>
  <si>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</si>
  <si>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</si>
  <si>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</si>
  <si>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</si>
  <si>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</si>
  <si>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</si>
  <si>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</si>
  <si>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</si>
  <si>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</si>
  <si>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</si>
  <si>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</si>
  <si>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</si>
  <si>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</si>
  <si>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</si>
  <si>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</si>
  <si>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</si>
  <si>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</si>
  <si>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</si>
  <si>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</si>
  <si>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</si>
  <si>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</si>
  <si>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</si>
  <si>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</si>
  <si>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</si>
  <si>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</si>
  <si>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</si>
  <si>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</si>
  <si>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</si>
  <si>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</si>
  <si>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</si>
  <si>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</si>
  <si>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</si>
  <si>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</si>
  <si>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</si>
  <si>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</si>
  <si>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</si>
  <si>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</si>
  <si>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</si>
  <si>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</si>
  <si>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</si>
  <si>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</si>
  <si>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</si>
  <si>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</si>
  <si>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</si>
  <si>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</si>
  <si>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</si>
  <si>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</si>
  <si>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</si>
  <si>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</si>
  <si>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</si>
  <si>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</si>
  <si>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</si>
  <si>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</si>
  <si>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</si>
  <si>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</si>
  <si>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</si>
  <si>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</si>
  <si>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</si>
  <si>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</si>
  <si>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</si>
  <si>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</si>
  <si>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</si>
  <si>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</si>
  <si>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</si>
  <si>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</si>
  <si>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</si>
  <si>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</si>
  <si>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</si>
  <si>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</si>
  <si>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</si>
  <si>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</si>
  <si>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</si>
  <si>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</si>
  <si>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</si>
  <si>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</si>
  <si>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</si>
  <si>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</si>
  <si>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</si>
  <si>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</si>
  <si>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</si>
  <si>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</si>
  <si>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</si>
  <si>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</si>
  <si>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</si>
  <si>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</si>
  <si>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</si>
  <si>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</si>
  <si>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</si>
  <si>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</si>
  <si>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</si>
  <si>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</si>
  <si>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</si>
  <si>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</si>
  <si>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</si>
  <si>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</si>
  <si>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</si>
  <si>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</si>
  <si>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</si>
  <si>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</si>
  <si>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</si>
  <si>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</si>
  <si>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</si>
  <si>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</si>
  <si>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</si>
  <si>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</si>
  <si>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</si>
  <si>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</si>
  <si>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</si>
  <si>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</si>
  <si>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</si>
  <si>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</si>
  <si>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</si>
  <si>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</si>
  <si>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</si>
  <si>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</si>
  <si>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</si>
  <si>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</si>
  <si>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</si>
  <si>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</si>
  <si>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</si>
  <si>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</si>
  <si>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</si>
  <si>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</si>
  <si>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</si>
  <si>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</si>
  <si>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</si>
  <si>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</si>
  <si>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</si>
  <si>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</si>
  <si>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</si>
  <si>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</si>
  <si>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</si>
  <si>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</si>
  <si>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</si>
  <si>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</si>
  <si>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</si>
  <si>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</si>
  <si>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</si>
  <si>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</si>
  <si>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</si>
  <si>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</si>
  <si>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</si>
  <si>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</si>
  <si>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</si>
  <si>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</si>
  <si>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</si>
  <si>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</si>
  <si>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</si>
  <si>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</si>
  <si>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</si>
  <si>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</si>
  <si>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</si>
  <si>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</si>
  <si>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</si>
  <si>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</si>
  <si>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</si>
  <si>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</si>
  <si>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</si>
  <si>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</si>
  <si>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</si>
  <si>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</si>
  <si>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</si>
  <si>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</si>
  <si>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</si>
  <si>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</si>
  <si>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</si>
  <si>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</si>
  <si>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</si>
  <si>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</si>
  <si>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</si>
  <si>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</si>
  <si>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</si>
  <si>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</si>
  <si>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</si>
  <si>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</si>
  <si>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</si>
  <si>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</si>
  <si>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</si>
  <si>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</si>
  <si>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</si>
  <si>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</si>
  <si>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</si>
  <si>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</si>
  <si>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</si>
  <si>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</si>
  <si>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</si>
  <si>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</si>
  <si>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</si>
  <si>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</si>
  <si>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</si>
  <si>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</si>
  <si>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</si>
  <si>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</si>
  <si>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</si>
  <si>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</si>
  <si>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</si>
  <si>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</si>
  <si>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</si>
  <si>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</si>
  <si>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</si>
  <si>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</si>
  <si>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</si>
  <si>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</si>
  <si>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</si>
  <si>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</si>
  <si>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</si>
  <si>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</si>
  <si>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</si>
  <si>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</si>
  <si>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</si>
  <si>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</si>
  <si>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</si>
  <si>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</si>
  <si>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</si>
  <si>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</si>
  <si>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</si>
  <si>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</si>
  <si>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</si>
  <si>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</si>
  <si>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</si>
  <si>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</si>
  <si>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</si>
  <si>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</si>
  <si>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</si>
  <si>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</si>
  <si>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</si>
  <si>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</si>
  <si>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</si>
  <si>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</si>
  <si>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</si>
  <si>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</si>
  <si>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</si>
  <si>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</si>
  <si>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</si>
  <si>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</si>
  <si>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</si>
  <si>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</si>
  <si>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</si>
  <si>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</si>
  <si>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</si>
  <si>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</si>
  <si>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</si>
  <si>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</si>
  <si>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</si>
  <si>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</si>
  <si>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</si>
  <si>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</si>
  <si>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</si>
  <si>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</si>
  <si>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</si>
  <si>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</si>
  <si>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</si>
  <si>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</si>
  <si>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</si>
  <si>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</si>
  <si>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</si>
  <si>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</si>
  <si>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</si>
  <si>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</si>
  <si>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</si>
  <si>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</si>
  <si>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</si>
  <si>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</si>
  <si>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</si>
  <si>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</si>
  <si>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</si>
  <si>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</si>
  <si>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</si>
  <si>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</si>
  <si>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</si>
  <si>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</si>
  <si>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</si>
  <si>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</si>
  <si>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</si>
  <si>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</si>
  <si>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</si>
  <si>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</si>
  <si>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</si>
  <si>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</si>
  <si>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</si>
  <si>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</si>
  <si>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</si>
  <si>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</si>
  <si>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</si>
  <si>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</si>
  <si>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</si>
  <si>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</si>
  <si>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</si>
  <si>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</si>
  <si>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</si>
  <si>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</si>
  <si>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</si>
  <si>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</si>
  <si>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</si>
  <si>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</si>
  <si>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</si>
  <si>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</si>
  <si>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</si>
  <si>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</si>
  <si>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</si>
  <si>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</si>
  <si>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</si>
  <si>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</si>
  <si>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</si>
  <si>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</si>
  <si>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</si>
  <si>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</si>
  <si>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</si>
  <si>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</si>
  <si>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</si>
  <si>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</si>
  <si>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</si>
  <si>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</si>
  <si>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</si>
  <si>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</si>
  <si>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</si>
  <si>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</si>
  <si>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</si>
  <si>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</si>
  <si>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</si>
  <si>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</si>
  <si>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</si>
  <si>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</si>
  <si>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</si>
  <si>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</si>
  <si>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</si>
  <si>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</si>
  <si>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</si>
  <si>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</si>
  <si>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</si>
  <si>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</si>
  <si>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</si>
  <si>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</si>
  <si>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</si>
  <si>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</si>
  <si>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</si>
  <si>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</si>
  <si>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</si>
  <si>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</si>
  <si>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</si>
  <si>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</si>
  <si>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</si>
  <si>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</si>
  <si>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</si>
  <si>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</si>
  <si>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</si>
  <si>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</si>
  <si>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</si>
  <si>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</si>
  <si>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</si>
  <si>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</si>
  <si>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</si>
  <si>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</si>
  <si>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</si>
  <si>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</si>
  <si>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</si>
  <si>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</si>
  <si>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</si>
  <si>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</si>
  <si>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</si>
  <si>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</si>
  <si>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</si>
  <si>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</si>
  <si>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</si>
  <si>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</si>
  <si>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</si>
  <si>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</si>
  <si>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</si>
  <si>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</si>
  <si>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</si>
  <si>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</si>
  <si>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</si>
  <si>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</si>
  <si>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</si>
  <si>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</si>
  <si>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</si>
  <si>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</si>
  <si>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</si>
  <si>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</si>
  <si>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</si>
  <si>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</si>
  <si>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</si>
  <si>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</si>
  <si>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</si>
  <si>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</si>
  <si>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</si>
  <si>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</si>
  <si>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</si>
  <si>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</si>
  <si>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</si>
  <si>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</si>
  <si>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</si>
  <si>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</si>
  <si>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</si>
  <si>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</si>
  <si>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</si>
  <si>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</si>
  <si>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</si>
  <si>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</si>
  <si>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</si>
  <si>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</si>
  <si>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</si>
  <si>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</si>
  <si>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</si>
  <si>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</si>
  <si>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</si>
  <si>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</si>
  <si>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</si>
  <si>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</si>
  <si>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</si>
  <si>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</si>
  <si>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</si>
  <si>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</si>
  <si>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</si>
  <si>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</si>
  <si>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</si>
  <si>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</si>
  <si>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</si>
  <si>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</si>
  <si>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</si>
  <si>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</si>
  <si>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</si>
  <si>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</si>
  <si>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</si>
  <si>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</si>
  <si>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</si>
  <si>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</si>
  <si>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</si>
  <si>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</si>
  <si>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</si>
  <si>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</si>
  <si>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</si>
  <si>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</si>
  <si>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</si>
  <si>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</si>
  <si>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</si>
  <si>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</si>
  <si>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</si>
  <si>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</si>
  <si>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</si>
  <si>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</si>
  <si>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</si>
  <si>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</si>
  <si>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</si>
  <si>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</si>
  <si>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</si>
  <si>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</si>
  <si>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</si>
  <si>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</si>
  <si>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</si>
  <si>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</si>
  <si>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</si>
  <si>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</si>
  <si>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</si>
  <si>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</si>
  <si>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</si>
  <si>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</si>
  <si>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</si>
  <si>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</si>
  <si>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</si>
  <si>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</si>
  <si>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</si>
  <si>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</si>
  <si>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</si>
  <si>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</si>
  <si>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</si>
  <si>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</si>
  <si>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</si>
  <si>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</si>
  <si>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</si>
  <si>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</si>
  <si>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</si>
  <si>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</si>
  <si>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</si>
  <si>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</si>
  <si>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</si>
  <si>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</si>
  <si>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</si>
  <si>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</si>
  <si>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</si>
  <si>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</si>
  <si>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</si>
  <si>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</si>
  <si>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</si>
  <si>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</si>
  <si>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</si>
  <si>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</si>
  <si>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</si>
  <si>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</si>
  <si>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</si>
  <si>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</si>
  <si>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</si>
  <si>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</si>
  <si>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</si>
  <si>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</si>
  <si>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</si>
  <si>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</si>
  <si>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</si>
  <si>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</si>
  <si>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</si>
  <si>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</si>
  <si>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</si>
  <si>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</si>
  <si>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</si>
  <si>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</si>
  <si>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</si>
  <si>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</si>
  <si>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</si>
  <si>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</si>
  <si>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</si>
  <si>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</si>
  <si>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</si>
  <si>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</si>
  <si>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</si>
  <si>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</si>
  <si>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</si>
  <si>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</si>
  <si>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</si>
  <si>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</si>
  <si>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</si>
  <si>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</si>
  <si>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</si>
  <si>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</si>
  <si>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</si>
  <si>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</si>
  <si>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</si>
  <si>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</si>
  <si>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</si>
  <si>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</si>
  <si>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</si>
  <si>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</si>
  <si>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</si>
  <si>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</si>
  <si>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</si>
  <si>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</si>
  <si>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</si>
  <si>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</si>
  <si>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</si>
  <si>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</si>
  <si>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</si>
  <si>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</si>
  <si>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</si>
  <si>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</si>
  <si>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</si>
  <si>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</si>
  <si>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</si>
  <si>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</si>
  <si>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</si>
  <si>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</si>
  <si>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</si>
  <si>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</si>
  <si>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</si>
  <si>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</si>
  <si>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</si>
  <si>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</si>
  <si>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</si>
  <si>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</si>
  <si>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</si>
  <si>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</si>
  <si>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</si>
  <si>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</si>
  <si>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</si>
  <si>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</si>
  <si>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</si>
  <si>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</si>
  <si>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</si>
  <si>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</si>
  <si>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</si>
  <si>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</si>
  <si>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</si>
  <si>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</si>
  <si>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</si>
  <si>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</si>
  <si>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</si>
  <si>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</si>
  <si>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</si>
  <si>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</si>
  <si>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</si>
  <si>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</si>
  <si>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</si>
  <si>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</si>
  <si>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</si>
  <si>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</si>
  <si>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</si>
  <si>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</si>
  <si>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</si>
  <si>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</si>
  <si>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</si>
  <si>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</si>
  <si>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</si>
  <si>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</si>
  <si>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</si>
  <si>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</si>
  <si>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</si>
  <si>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</si>
  <si>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</si>
  <si>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</si>
  <si>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</si>
  <si>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</si>
  <si>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</si>
  <si>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</si>
  <si>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</si>
  <si>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</si>
  <si>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</si>
  <si>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</si>
  <si>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</si>
  <si>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</si>
  <si>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</si>
  <si>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</si>
  <si>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</si>
  <si>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</si>
  <si>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</si>
  <si>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</si>
  <si>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</si>
  <si>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</si>
  <si>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</si>
  <si>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</si>
  <si>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</si>
  <si>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</si>
  <si>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</si>
  <si>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</si>
  <si>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</si>
  <si>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</si>
  <si>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</si>
  <si>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</si>
  <si>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</si>
  <si>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</si>
  <si>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</si>
  <si>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</si>
  <si>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</si>
  <si>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</si>
  <si>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</si>
  <si>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</si>
  <si>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</si>
  <si>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</si>
  <si>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</si>
  <si>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</si>
  <si>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</si>
  <si>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</si>
  <si>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</si>
  <si>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</si>
  <si>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</si>
  <si>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</si>
  <si>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</si>
  <si>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</si>
  <si>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</si>
  <si>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</si>
  <si>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</si>
  <si>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</si>
  <si>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</si>
  <si>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</si>
  <si>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</si>
  <si>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</si>
  <si>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</si>
  <si>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</si>
  <si>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</si>
  <si>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</si>
  <si>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</si>
  <si>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</si>
  <si>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</si>
  <si>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</si>
  <si>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</si>
  <si>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</si>
  <si>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</si>
  <si>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</si>
  <si>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</si>
  <si>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</si>
  <si>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</si>
  <si>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</si>
  <si>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</si>
  <si>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</si>
  <si>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</si>
  <si>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</si>
  <si>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</si>
  <si>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</si>
  <si>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</si>
  <si>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</si>
  <si>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</si>
  <si>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</si>
  <si>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</si>
  <si>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</si>
  <si>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</si>
  <si>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</si>
  <si>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</si>
  <si>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</si>
  <si>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</si>
  <si>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</si>
  <si>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</si>
  <si>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</si>
  <si>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</si>
  <si>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</si>
  <si>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</si>
  <si>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</si>
  <si>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</si>
  <si>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</si>
  <si>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</si>
  <si>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</si>
  <si>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</si>
  <si>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</si>
  <si>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</si>
  <si>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</si>
  <si>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</si>
  <si>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</si>
  <si>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</si>
  <si>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</si>
  <si>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</si>
  <si>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</si>
  <si>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</si>
  <si>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</si>
  <si>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</si>
  <si>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</si>
  <si>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</si>
  <si>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</si>
  <si>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</si>
  <si>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</si>
  <si>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</si>
  <si>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</si>
  <si>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</si>
  <si>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</si>
  <si>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</si>
  <si>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</si>
  <si>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</si>
  <si>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</si>
  <si>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</si>
  <si>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</si>
  <si>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</si>
  <si>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</si>
  <si>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</si>
  <si>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</si>
  <si>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</si>
  <si>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</si>
  <si>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</si>
  <si>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</si>
  <si>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</si>
  <si>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</si>
  <si>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</si>
  <si>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</si>
  <si>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</si>
  <si>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</si>
  <si>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</si>
  <si>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</si>
  <si>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</si>
  <si>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</si>
  <si>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</si>
  <si>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</si>
  <si>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</si>
  <si>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</si>
  <si>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</si>
  <si>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</si>
  <si>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</si>
  <si>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</si>
  <si>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</si>
  <si>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</si>
  <si>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</si>
  <si>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</si>
  <si>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</si>
  <si>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</si>
  <si>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</si>
  <si>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</si>
  <si>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</si>
  <si>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</si>
  <si>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</si>
  <si>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</si>
  <si>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</si>
  <si>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</si>
  <si>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</si>
  <si>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</si>
  <si>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</si>
  <si>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</si>
  <si>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</si>
  <si>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</si>
  <si>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</si>
  <si>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</si>
  <si>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</si>
  <si>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</si>
  <si>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</si>
  <si>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</si>
  <si>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</si>
  <si>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</si>
  <si>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</si>
  <si>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</si>
  <si>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</si>
  <si>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</si>
  <si>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</si>
  <si>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</si>
  <si>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</si>
  <si>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</si>
  <si>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</si>
  <si>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</si>
  <si>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</si>
  <si>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</si>
  <si>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</si>
  <si>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</si>
  <si>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</si>
  <si>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</si>
  <si>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</si>
  <si>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</si>
  <si>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</si>
  <si>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</si>
  <si>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</si>
  <si>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</si>
  <si>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</si>
  <si>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</si>
  <si>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</si>
  <si>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</si>
  <si>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</si>
  <si>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</si>
  <si>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</si>
  <si>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</si>
  <si>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</si>
  <si>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</si>
  <si>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</si>
  <si>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</si>
  <si>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</si>
  <si>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</si>
  <si>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</si>
  <si>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</si>
  <si>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</si>
  <si>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</si>
  <si>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</si>
  <si>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</si>
  <si>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</si>
  <si>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</si>
  <si>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</si>
  <si>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</si>
  <si>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</si>
  <si>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</si>
  <si>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</si>
  <si>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</si>
  <si>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</si>
  <si>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</si>
  <si>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</si>
  <si>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</si>
  <si>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</si>
  <si>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</si>
  <si>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</si>
  <si>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</si>
  <si>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</si>
  <si>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</si>
  <si>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</si>
  <si>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</si>
  <si>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</si>
  <si>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</si>
  <si>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</si>
  <si>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</si>
  <si>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</si>
  <si>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</si>
  <si>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</si>
  <si>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</si>
  <si>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</si>
  <si>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</si>
  <si>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</si>
  <si>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</si>
  <si>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</si>
  <si>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</si>
  <si>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</si>
  <si>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</si>
  <si>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</si>
  <si>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</si>
  <si>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</si>
  <si>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</si>
  <si>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</si>
  <si>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</si>
  <si>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</si>
  <si>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</si>
  <si>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</si>
  <si>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</si>
  <si>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</si>
  <si>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</si>
  <si>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</si>
  <si>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</si>
  <si>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</si>
  <si>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</si>
  <si>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</si>
  <si>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</si>
  <si>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</si>
  <si>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</si>
  <si>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</si>
  <si>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</si>
  <si>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</si>
  <si>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</si>
  <si>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</si>
  <si>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</si>
  <si>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</si>
  <si>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</si>
  <si>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</si>
  <si>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</si>
  <si>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</si>
  <si>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</si>
  <si>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</si>
  <si>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</si>
  <si>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</si>
  <si>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</si>
  <si>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</si>
  <si>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</si>
  <si>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</si>
  <si>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</si>
  <si>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</si>
  <si>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</si>
  <si>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</si>
  <si>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</si>
  <si>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</si>
  <si>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</si>
  <si>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</si>
  <si>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</si>
  <si>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</si>
  <si>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</si>
  <si>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</si>
  <si>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</si>
  <si>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</si>
  <si>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</si>
  <si>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</si>
  <si>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</si>
  <si>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</si>
  <si>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</si>
  <si>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</si>
  <si>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</si>
  <si>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</si>
  <si>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</si>
  <si>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</si>
  <si>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</si>
  <si>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</si>
  <si>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</si>
  <si>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</si>
  <si>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</si>
  <si>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</si>
  <si>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</si>
  <si>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</si>
  <si>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</si>
  <si>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</si>
  <si>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</si>
  <si>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</si>
  <si>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</si>
  <si>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</si>
  <si>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</si>
  <si>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</si>
  <si>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</si>
  <si>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</si>
  <si>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</si>
  <si>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</si>
  <si>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</si>
  <si>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</si>
  <si>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</si>
  <si>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</si>
  <si>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</si>
  <si>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</si>
  <si>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</si>
  <si>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</si>
  <si>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</si>
  <si>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</si>
  <si>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</si>
  <si>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</si>
  <si>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</si>
  <si>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</si>
  <si>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</si>
  <si>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</si>
  <si>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</si>
  <si>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</si>
  <si>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</si>
  <si>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</si>
  <si>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</si>
  <si>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</si>
  <si>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</si>
  <si>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</si>
  <si>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</si>
  <si>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</si>
  <si>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</si>
  <si>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</si>
  <si>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</si>
  <si>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</si>
  <si>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</si>
  <si>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</si>
  <si>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</si>
  <si>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</si>
  <si>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</si>
  <si>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</si>
  <si>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</si>
  <si>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</si>
  <si>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</si>
  <si>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</si>
  <si>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</si>
  <si>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</si>
  <si>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</si>
  <si>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</si>
  <si>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</si>
  <si>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</si>
  <si>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</si>
  <si>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</si>
  <si>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</si>
  <si>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</si>
  <si>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</si>
  <si>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</si>
  <si>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</si>
  <si>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</si>
  <si>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</si>
  <si>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</si>
  <si>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</si>
  <si>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</si>
  <si>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</si>
  <si>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</si>
  <si>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</si>
  <si>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</si>
  <si>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</si>
  <si>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</si>
  <si>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</si>
  <si>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</si>
  <si>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</si>
  <si>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</si>
  <si>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</si>
  <si>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</si>
  <si>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</si>
  <si>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</si>
  <si>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</si>
  <si>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</si>
  <si>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</si>
  <si>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</si>
  <si>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</si>
  <si>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</si>
  <si>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</si>
  <si>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</si>
  <si>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</si>
  <si>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</si>
  <si>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</si>
  <si>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</si>
  <si>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</si>
  <si>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</si>
  <si>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</si>
  <si>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</si>
  <si>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</si>
  <si>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</si>
  <si>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</si>
  <si>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</si>
  <si>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</si>
  <si>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</si>
  <si>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</si>
  <si>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</si>
  <si>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</si>
  <si>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</si>
  <si>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</si>
  <si>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</si>
  <si>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</si>
  <si>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</si>
  <si>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</si>
  <si>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</si>
  <si>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</si>
  <si>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</si>
  <si>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</si>
  <si>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</si>
  <si>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</si>
  <si>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</si>
  <si>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</si>
  <si>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</si>
  <si>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</si>
  <si>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</si>
  <si>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</si>
  <si>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</si>
  <si>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</si>
  <si>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</si>
  <si>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</si>
  <si>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</si>
  <si>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</si>
  <si>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</si>
  <si>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</si>
  <si>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</si>
  <si>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</si>
  <si>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</si>
  <si>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</si>
  <si>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</si>
  <si>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</si>
  <si>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</si>
  <si>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</si>
  <si>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</si>
  <si>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</si>
  <si>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</si>
  <si>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</si>
  <si>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</si>
  <si>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</si>
  <si>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</si>
  <si>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</si>
  <si>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</si>
  <si>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</si>
  <si>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</si>
  <si>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</si>
  <si>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</si>
  <si>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</si>
  <si>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</si>
  <si>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</si>
  <si>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</si>
  <si>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</si>
  <si>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</si>
  <si>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</si>
  <si>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</si>
  <si>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</si>
  <si>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</si>
  <si>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</si>
  <si>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</si>
  <si>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</si>
  <si>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</si>
  <si>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</si>
  <si>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</si>
  <si>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</si>
  <si>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</si>
  <si>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</si>
  <si>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</si>
  <si>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</si>
  <si>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</si>
  <si>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</si>
  <si>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</si>
  <si>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</si>
  <si>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</si>
  <si>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</si>
  <si>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</si>
  <si>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</si>
  <si>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</si>
  <si>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</si>
  <si>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</si>
  <si>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</si>
  <si>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</si>
  <si>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</si>
  <si>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</si>
  <si>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</si>
  <si>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</si>
  <si>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</si>
  <si>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</si>
  <si>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</si>
  <si>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</si>
  <si>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</si>
  <si>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</si>
  <si>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</si>
  <si>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</si>
  <si>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</si>
  <si>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</si>
  <si>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</si>
  <si>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</si>
  <si>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</si>
  <si>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</si>
  <si>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</si>
  <si>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</si>
  <si>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</si>
  <si>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</si>
  <si>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</si>
  <si>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</si>
  <si>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</si>
  <si>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</si>
  <si>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</si>
  <si>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</si>
  <si>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</si>
  <si>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</si>
  <si>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</si>
  <si>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</si>
  <si>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</si>
  <si>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</si>
  <si>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</si>
  <si>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</si>
  <si>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</si>
  <si>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</si>
  <si>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</si>
  <si>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</si>
  <si>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</si>
  <si>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</si>
  <si>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</si>
  <si>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</si>
  <si>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</si>
  <si>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</si>
  <si>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</si>
  <si>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</si>
  <si>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</si>
  <si>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</si>
  <si>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</si>
  <si>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</si>
  <si>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</si>
  <si>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</si>
  <si>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</si>
  <si>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</si>
  <si>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</si>
  <si>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</si>
  <si>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</si>
  <si>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</si>
  <si>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</si>
  <si>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</si>
  <si>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</si>
  <si>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</si>
  <si>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</si>
  <si>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</si>
  <si>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</si>
  <si>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</si>
  <si>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</si>
  <si>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</si>
  <si>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</si>
  <si>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</si>
  <si>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</si>
  <si>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</si>
  <si>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</si>
  <si>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</si>
  <si>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</si>
  <si>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</si>
  <si>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</si>
  <si>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</si>
  <si>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</si>
  <si>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</si>
  <si>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</si>
  <si>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</si>
  <si>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</si>
  <si>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</si>
  <si>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</si>
  <si>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</si>
  <si>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</si>
  <si>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</si>
  <si>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</si>
  <si>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</si>
  <si>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</si>
  <si>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</si>
  <si>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</si>
  <si>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</si>
  <si>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</si>
  <si>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</si>
  <si>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</si>
  <si>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</si>
  <si>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</si>
  <si>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</si>
  <si>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</si>
  <si>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</si>
  <si>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</si>
  <si>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</si>
  <si>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</si>
  <si>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</si>
  <si>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</si>
  <si>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</si>
  <si>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</si>
  <si>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</si>
  <si>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</si>
  <si>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</si>
  <si>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</si>
  <si>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</si>
  <si>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</si>
  <si>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</si>
  <si>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</si>
  <si>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</si>
  <si>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</si>
  <si>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</si>
  <si>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</si>
  <si>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</si>
  <si>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</si>
  <si>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</si>
  <si>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</si>
  <si>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</si>
  <si>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</si>
  <si>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</si>
  <si>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</si>
  <si>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</si>
  <si>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</si>
  <si>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</si>
  <si>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</si>
  <si>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</si>
  <si>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</si>
  <si>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</si>
  <si>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</si>
  <si>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</si>
  <si>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</si>
  <si>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</si>
  <si>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</si>
  <si>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</si>
  <si>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</si>
  <si>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</si>
  <si>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</si>
  <si>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</si>
  <si>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</si>
  <si>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</si>
  <si>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</si>
  <si>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</si>
  <si>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</si>
  <si>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</si>
  <si>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</si>
  <si>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</si>
  <si>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</si>
  <si>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</si>
  <si>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</si>
  <si>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</si>
  <si>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</si>
  <si>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</si>
  <si>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</si>
  <si>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</si>
  <si>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</si>
  <si>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</si>
  <si>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</si>
  <si>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</si>
  <si>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</si>
  <si>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</si>
  <si>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</si>
  <si>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</si>
  <si>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</si>
  <si>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</si>
  <si>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</si>
  <si>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</si>
  <si>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</si>
  <si>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</si>
  <si>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</si>
  <si>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</si>
  <si>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</si>
  <si>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</si>
  <si>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</si>
  <si>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</si>
  <si>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</si>
  <si>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</si>
  <si>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</si>
  <si>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</si>
  <si>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</si>
  <si>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</si>
  <si>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</si>
  <si>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</si>
  <si>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</si>
  <si>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</si>
  <si>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</si>
  <si>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</si>
  <si>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</si>
  <si>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</si>
  <si>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</si>
  <si>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</si>
  <si>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</si>
  <si>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</si>
  <si>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</si>
  <si>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</si>
  <si>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</si>
  <si>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</si>
  <si>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</si>
  <si>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</si>
  <si>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</si>
  <si>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</si>
  <si>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</si>
  <si>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</si>
  <si>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</si>
  <si>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</si>
  <si>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</si>
  <si>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</si>
  <si>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</si>
  <si>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</si>
  <si>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</si>
  <si>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</si>
  <si>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</si>
  <si>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</si>
  <si>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</si>
  <si>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</si>
  <si>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</si>
  <si>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</si>
  <si>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</si>
  <si>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</si>
  <si>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</si>
  <si>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</si>
  <si>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</si>
  <si>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</si>
  <si>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</si>
  <si>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</si>
  <si>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</si>
  <si>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</si>
  <si>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</si>
  <si>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</si>
  <si>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</si>
  <si>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</si>
  <si>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</si>
  <si>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</si>
  <si>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</si>
  <si>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</si>
  <si>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</si>
  <si>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</si>
  <si>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</si>
  <si>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</si>
  <si>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</si>
  <si>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</si>
  <si>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</si>
  <si>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</si>
  <si>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</si>
  <si>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</si>
  <si>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</si>
  <si>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</si>
  <si>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</si>
  <si>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</si>
  <si>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</si>
  <si>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</si>
  <si>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</si>
  <si>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</si>
  <si>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</si>
  <si>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</si>
  <si>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</si>
  <si>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</si>
  <si>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</si>
  <si>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</si>
  <si>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</si>
  <si>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</si>
  <si>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</si>
  <si>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</si>
  <si>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</si>
  <si>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</si>
  <si>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</si>
  <si>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</si>
  <si>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</si>
  <si>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</si>
  <si>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</si>
  <si>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</si>
  <si>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</si>
  <si>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</si>
  <si>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</si>
  <si>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</si>
  <si>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</si>
  <si>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</si>
  <si>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</si>
  <si>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</si>
  <si>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</si>
  <si>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</si>
  <si>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</si>
  <si>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</si>
  <si>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</si>
  <si>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</si>
  <si>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</si>
  <si>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</si>
  <si>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</si>
  <si>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</si>
  <si>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</si>
  <si>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</si>
  <si>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</si>
  <si>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</si>
  <si>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</si>
  <si>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</si>
  <si>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</si>
  <si>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</si>
  <si>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</si>
  <si>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</si>
  <si>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</si>
  <si>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</si>
  <si>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</si>
  <si>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</si>
  <si>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</si>
  <si>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</si>
  <si>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</si>
  <si>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</si>
  <si>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</si>
  <si>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</si>
  <si>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</si>
  <si>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</si>
  <si>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</si>
  <si>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</si>
  <si>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</si>
  <si>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</si>
  <si>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</si>
  <si>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</si>
  <si>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</si>
  <si>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</si>
  <si>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</si>
  <si>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</si>
  <si>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</si>
  <si>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</si>
  <si>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</si>
  <si>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</si>
  <si>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</si>
  <si>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</si>
  <si>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</si>
  <si>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</si>
  <si>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</si>
  <si>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</si>
  <si>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</si>
  <si>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</si>
  <si>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</si>
  <si>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</si>
  <si>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</si>
  <si>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</si>
  <si>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</si>
  <si>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</si>
  <si>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</si>
  <si>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</si>
  <si>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</si>
  <si>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</si>
  <si>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</si>
  <si>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</si>
  <si>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</si>
  <si>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</si>
  <si>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</si>
  <si>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</si>
  <si>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</si>
  <si>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</si>
  <si>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</si>
  <si>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</si>
  <si>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</si>
  <si>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</si>
  <si>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</si>
  <si>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</si>
  <si>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</si>
  <si>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</si>
  <si>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</si>
  <si>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</si>
  <si>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</si>
  <si>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</si>
  <si>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</si>
  <si>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</si>
  <si>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</si>
  <si>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</si>
  <si>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</si>
  <si>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</si>
  <si>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</si>
  <si>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</si>
  <si>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</si>
  <si>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</si>
  <si>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</si>
  <si>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</si>
  <si>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</si>
  <si>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</si>
  <si>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</si>
  <si>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</si>
  <si>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</si>
  <si>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</si>
  <si>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</si>
  <si>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</si>
  <si>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</si>
  <si>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</si>
  <si>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</si>
  <si>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</si>
  <si>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</si>
  <si>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</si>
  <si>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</si>
  <si>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</si>
  <si>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</si>
  <si>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</si>
  <si>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</si>
  <si>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</si>
  <si>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</si>
  <si>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</si>
  <si>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</si>
  <si>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</si>
  <si>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</si>
  <si>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</si>
  <si>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</si>
  <si>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</si>
  <si>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</si>
  <si>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</si>
  <si>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</si>
  <si>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</si>
  <si>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</si>
  <si>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</si>
  <si>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</si>
  <si>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</si>
  <si>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</si>
  <si>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</si>
  <si>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</si>
  <si>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</si>
  <si>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</si>
  <si>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</si>
  <si>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</si>
  <si>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</si>
  <si>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</si>
  <si>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</si>
  <si>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</si>
  <si>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</si>
  <si>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</si>
  <si>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</si>
  <si>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</si>
  <si>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</si>
  <si>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</si>
  <si>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</si>
  <si>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</si>
  <si>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</si>
  <si>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</si>
  <si>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</si>
  <si>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</si>
  <si>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</si>
  <si>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</si>
  <si>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</si>
  <si>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</si>
  <si>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</si>
  <si>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</si>
  <si>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</si>
  <si>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</si>
  <si>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</si>
  <si>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</si>
  <si>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</si>
  <si>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</si>
  <si>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</si>
  <si>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</si>
  <si>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</si>
  <si>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</si>
  <si>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</si>
  <si>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</si>
  <si>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</si>
  <si>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</si>
  <si>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</si>
  <si>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</si>
  <si>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</si>
  <si>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</si>
  <si>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</si>
  <si>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</si>
  <si>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</si>
  <si>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</si>
  <si>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</si>
  <si>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</si>
  <si>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</si>
  <si>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</si>
  <si>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</si>
  <si>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</si>
  <si>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</si>
  <si>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</si>
  <si>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</si>
  <si>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</si>
  <si>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</si>
  <si>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</si>
  <si>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</si>
  <si>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</si>
  <si>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</si>
  <si>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</si>
  <si>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</si>
  <si>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</si>
  <si>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</si>
  <si>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</si>
  <si>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</si>
  <si>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</si>
  <si>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</si>
  <si>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</si>
  <si>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</si>
  <si>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</si>
  <si>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</si>
  <si>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</si>
  <si>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</si>
  <si>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</si>
  <si>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</si>
  <si>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</si>
  <si>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</si>
  <si>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</si>
  <si>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</si>
  <si>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</si>
  <si>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</si>
  <si>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</si>
  <si>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</si>
  <si>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</si>
  <si>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</si>
  <si>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</si>
  <si>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</si>
  <si>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</si>
  <si>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</si>
  <si>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</si>
  <si>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</si>
  <si>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</si>
  <si>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</si>
  <si>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</si>
  <si>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</si>
  <si>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</si>
  <si>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</si>
  <si>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</si>
  <si>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</si>
  <si>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</si>
  <si>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</si>
  <si>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</si>
  <si>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</si>
  <si>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</si>
  <si>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</si>
  <si>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</si>
  <si>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</si>
  <si>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</si>
  <si>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</si>
  <si>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</si>
  <si>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</si>
  <si>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</si>
  <si>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</si>
  <si>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</si>
  <si>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</si>
  <si>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</si>
  <si>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</si>
  <si>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</si>
  <si>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</si>
  <si>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</si>
  <si>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</si>
  <si>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</si>
  <si>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</si>
  <si>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</si>
  <si>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</si>
  <si>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</si>
  <si>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</si>
  <si>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</si>
  <si>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</si>
  <si>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</si>
  <si>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</si>
  <si>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</si>
  <si>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</si>
  <si>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</si>
  <si>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</si>
  <si>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</si>
  <si>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</si>
  <si>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</si>
  <si>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</si>
  <si>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</si>
  <si>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</si>
  <si>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</si>
  <si>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</si>
  <si>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</si>
  <si>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</si>
  <si>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</si>
  <si>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</si>
  <si>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</si>
  <si>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</si>
  <si>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</si>
  <si>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</si>
  <si>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</si>
  <si>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</si>
  <si>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</si>
  <si>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</si>
  <si>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</si>
  <si>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</si>
  <si>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</si>
  <si>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</si>
  <si>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</si>
  <si>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</si>
  <si>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</si>
  <si>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</si>
  <si>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</si>
  <si>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</si>
  <si>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</si>
  <si>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</si>
  <si>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</si>
  <si>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</si>
  <si>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</si>
  <si>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</si>
  <si>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</si>
  <si>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</si>
  <si>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</si>
  <si>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</si>
  <si>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</si>
  <si>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</si>
  <si>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</si>
  <si>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</si>
  <si>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</si>
  <si>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</si>
  <si>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</si>
  <si>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</si>
  <si>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</si>
  <si>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</si>
  <si>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</si>
  <si>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</si>
  <si>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</si>
  <si>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</si>
  <si>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</si>
  <si>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</si>
  <si>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</si>
  <si>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</si>
  <si>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</si>
  <si>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</si>
  <si>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</si>
  <si>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</si>
  <si>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</si>
  <si>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</si>
  <si>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</si>
  <si>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</si>
  <si>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</si>
  <si>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</si>
  <si>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</si>
  <si>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</si>
  <si>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</si>
  <si>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</si>
  <si>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</si>
  <si>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</si>
  <si>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</si>
  <si>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</si>
  <si>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</si>
  <si>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</si>
  <si>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</si>
  <si>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</si>
  <si>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</si>
  <si>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</si>
  <si>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</si>
  <si>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</si>
  <si>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</si>
  <si>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</si>
  <si>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</si>
  <si>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</si>
  <si>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</si>
  <si>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</si>
  <si>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</si>
  <si>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</si>
  <si>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</si>
  <si>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</si>
  <si>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</si>
  <si>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</si>
  <si>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</si>
  <si>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</si>
  <si>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</si>
  <si>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</si>
  <si>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</si>
  <si>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</si>
  <si>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</si>
  <si>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</si>
  <si>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</si>
  <si>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</si>
  <si>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</si>
  <si>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</si>
  <si>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</si>
  <si>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</si>
  <si>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</si>
  <si>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</si>
  <si>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</si>
  <si>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</si>
  <si>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</si>
  <si>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</si>
  <si>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</si>
  <si>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</si>
  <si>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</si>
  <si>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</si>
  <si>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</si>
  <si>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</si>
  <si>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</si>
  <si>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</si>
  <si>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</si>
  <si>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</si>
  <si>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</si>
  <si>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</si>
  <si>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</si>
  <si>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</si>
  <si>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</si>
  <si>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</si>
  <si>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</si>
  <si>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</si>
  <si>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</si>
  <si>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</si>
  <si>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</si>
  <si>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</si>
  <si>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</si>
  <si>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</si>
  <si>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</si>
  <si>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</si>
  <si>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</si>
  <si>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</si>
  <si>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</si>
  <si>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</si>
  <si>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</si>
  <si>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</si>
  <si>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</si>
  <si>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</si>
  <si>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</si>
  <si>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</si>
  <si>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</si>
  <si>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</si>
  <si>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</si>
  <si>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</si>
  <si>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</si>
  <si>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</si>
  <si>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</si>
  <si>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</si>
  <si>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</si>
  <si>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</si>
  <si>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</si>
  <si>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</si>
  <si>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</si>
  <si>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</si>
  <si>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</si>
  <si>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</si>
  <si>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</si>
  <si>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</si>
  <si>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</si>
  <si>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</si>
  <si>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</si>
  <si>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</si>
  <si>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</si>
  <si>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</si>
  <si>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</si>
  <si>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</si>
  <si>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</si>
  <si>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</si>
  <si>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</si>
  <si>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</si>
  <si>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</si>
  <si>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</si>
  <si>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</si>
  <si>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</si>
  <si>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</si>
  <si>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</si>
  <si>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</si>
  <si>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</si>
  <si>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</si>
  <si>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</si>
  <si>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</si>
  <si>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</si>
  <si>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</si>
  <si>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</si>
  <si>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</si>
  <si>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</si>
  <si>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</si>
  <si>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</si>
  <si>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</si>
  <si>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</si>
  <si>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</si>
  <si>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</si>
  <si>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</si>
  <si>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</si>
  <si>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</si>
  <si>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</si>
  <si>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</si>
  <si>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</si>
  <si>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</si>
  <si>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</si>
  <si>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</si>
  <si>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</si>
  <si>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</si>
  <si>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</si>
  <si>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</si>
  <si>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</si>
  <si>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</si>
  <si>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</si>
  <si>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</si>
  <si>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</si>
  <si>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</si>
  <si>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</si>
  <si>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</si>
  <si>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</si>
  <si>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</si>
  <si>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</si>
  <si>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</si>
  <si>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</si>
  <si>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</si>
  <si>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</si>
  <si>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</si>
  <si>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</si>
  <si>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</si>
  <si>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</si>
  <si>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</si>
  <si>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</si>
  <si>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</si>
  <si>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</si>
  <si>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</si>
  <si>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</si>
  <si>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</si>
  <si>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</si>
  <si>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</si>
  <si>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</si>
  <si>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</si>
  <si>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</si>
  <si>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</si>
  <si>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</si>
  <si>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</si>
  <si>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</si>
  <si>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</si>
  <si>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</si>
  <si>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</si>
  <si>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</si>
  <si>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</si>
  <si>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</si>
  <si>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</si>
  <si>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</si>
  <si>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</si>
  <si>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</si>
  <si>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</si>
  <si>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</si>
  <si>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</si>
  <si>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</si>
  <si>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</si>
  <si>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</si>
  <si>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</si>
  <si>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</si>
  <si>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</si>
  <si>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</si>
  <si>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</si>
  <si>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</si>
  <si>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</si>
  <si>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</si>
  <si>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</si>
  <si>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</si>
  <si>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</si>
  <si>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</si>
  <si>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</si>
  <si>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</si>
  <si>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</si>
  <si>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</si>
  <si>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</si>
  <si>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</si>
  <si>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</si>
  <si>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</si>
  <si>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</si>
  <si>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</si>
  <si>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</si>
  <si>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</si>
  <si>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</si>
  <si>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</si>
  <si>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</si>
  <si>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</si>
  <si>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</si>
  <si>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</si>
  <si>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</si>
  <si>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</si>
  <si>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</si>
  <si>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</si>
  <si>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</si>
  <si>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</si>
  <si>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</si>
  <si>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</si>
  <si>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</si>
  <si>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</si>
  <si>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</si>
  <si>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</si>
  <si>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</si>
  <si>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</si>
  <si>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</si>
  <si>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</si>
  <si>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</si>
  <si>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</si>
  <si>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</si>
  <si>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</si>
  <si>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</si>
  <si>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</si>
  <si>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</si>
  <si>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</si>
  <si>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</si>
  <si>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</si>
  <si>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</si>
  <si>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</si>
  <si>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</si>
  <si>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</si>
  <si>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</si>
  <si>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</si>
  <si>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</si>
  <si>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</si>
  <si>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</si>
  <si>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</si>
  <si>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</si>
  <si>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</si>
  <si>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</si>
  <si>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</si>
  <si>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</si>
  <si>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</si>
  <si>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</si>
  <si>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</si>
  <si>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</si>
  <si>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</si>
  <si>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</si>
  <si>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</si>
  <si>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</si>
  <si>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</si>
  <si>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</si>
  <si>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</si>
  <si>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</si>
  <si>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</si>
  <si>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</si>
  <si>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</si>
  <si>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</si>
  <si>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</si>
  <si>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</si>
  <si>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</si>
  <si>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</si>
  <si>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</si>
  <si>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</si>
  <si>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</si>
  <si>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</si>
  <si>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</si>
  <si>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</si>
  <si>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</si>
  <si>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</si>
  <si>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</si>
  <si>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</si>
  <si>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</si>
  <si>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</si>
  <si>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</si>
  <si>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</si>
  <si>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</si>
  <si>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</si>
  <si>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</si>
  <si>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</si>
  <si>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</si>
  <si>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</si>
  <si>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</si>
  <si>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</si>
  <si>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</si>
  <si>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</si>
  <si>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</si>
  <si>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</si>
  <si>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</si>
  <si>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</si>
  <si>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</si>
  <si>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</si>
  <si>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</si>
  <si>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</si>
  <si>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</si>
  <si>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</si>
  <si>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</si>
  <si>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</si>
  <si>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</si>
  <si>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</si>
  <si>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</si>
  <si>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</si>
  <si>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</si>
  <si>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</si>
  <si>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</si>
  <si>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</si>
  <si>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</si>
  <si>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</si>
  <si>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</si>
  <si>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</si>
  <si>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</si>
  <si>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</si>
  <si>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</si>
  <si>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</si>
  <si>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</si>
  <si>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</si>
  <si>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</si>
  <si>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</si>
  <si>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</si>
  <si>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</si>
  <si>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</si>
  <si>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</si>
  <si>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</si>
  <si>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</si>
  <si>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</si>
  <si>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</si>
  <si>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</si>
  <si>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</si>
  <si>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</si>
  <si>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</si>
  <si>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</si>
  <si>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</si>
  <si>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</si>
  <si>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</si>
  <si>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</si>
  <si>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</si>
  <si>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</si>
  <si>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</si>
  <si>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</si>
  <si>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</si>
  <si>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</si>
  <si>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</si>
  <si>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</si>
  <si>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</si>
  <si>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</si>
  <si>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</si>
  <si>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</si>
  <si>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</si>
  <si>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</si>
  <si>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</si>
  <si>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</si>
  <si>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</si>
  <si>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</si>
  <si>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</si>
  <si>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</si>
  <si>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</si>
  <si>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</si>
  <si>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</si>
  <si>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</si>
  <si>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</si>
  <si>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</si>
  <si>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</si>
  <si>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</si>
  <si>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</si>
  <si>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</si>
  <si>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</si>
  <si>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</si>
  <si>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</si>
  <si>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</si>
  <si>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</si>
  <si>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</si>
  <si>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</si>
  <si>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</si>
  <si>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</si>
  <si>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</si>
  <si>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</si>
  <si>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</si>
  <si>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</si>
  <si>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</si>
  <si>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</si>
  <si>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</si>
  <si>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</si>
  <si>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</si>
  <si>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</si>
  <si>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</si>
  <si>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</si>
  <si>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</si>
  <si>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</si>
  <si>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</si>
  <si>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</si>
  <si>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</si>
  <si>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</si>
  <si>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</si>
  <si>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</si>
  <si>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</si>
  <si>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</si>
  <si>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</si>
  <si>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</si>
  <si>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</si>
  <si>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</si>
  <si>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</si>
  <si>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</si>
  <si>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</si>
  <si>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</si>
  <si>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</si>
  <si>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</si>
  <si>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</si>
  <si>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</si>
  <si>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</si>
  <si>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</si>
  <si>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</si>
  <si>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</si>
  <si>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</si>
  <si>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</si>
  <si>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</si>
  <si>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</si>
  <si>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</si>
  <si>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</si>
  <si>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</si>
  <si>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</si>
  <si>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</si>
  <si>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</si>
  <si>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</si>
  <si>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</si>
  <si>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</si>
  <si>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</si>
  <si>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</si>
  <si>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</si>
  <si>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</si>
  <si>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</si>
  <si>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</si>
  <si>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</si>
  <si>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</si>
  <si>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</si>
  <si>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</si>
  <si>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</si>
  <si>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</si>
  <si>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</si>
  <si>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</si>
  <si>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</si>
  <si>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</si>
  <si>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</si>
  <si>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</si>
  <si>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</si>
  <si>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</si>
  <si>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</si>
  <si>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</si>
  <si>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</si>
  <si>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</si>
  <si>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</si>
  <si>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</si>
  <si>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</si>
  <si>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</si>
  <si>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</si>
  <si>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</si>
  <si>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</si>
  <si>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</si>
  <si>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</si>
  <si>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</si>
  <si>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</si>
  <si>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</si>
  <si>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</si>
  <si>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</si>
  <si>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</si>
  <si>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</si>
  <si>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</si>
  <si>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</si>
  <si>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</si>
  <si>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</si>
  <si>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</si>
  <si>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</si>
  <si>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</si>
  <si>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</si>
  <si>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</si>
  <si>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</si>
  <si>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</si>
  <si>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</si>
  <si>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</si>
  <si>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</si>
  <si>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</si>
  <si>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</si>
  <si>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</si>
  <si>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</si>
  <si>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</si>
  <si>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</si>
  <si>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</si>
  <si>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</si>
  <si>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</si>
  <si>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</si>
  <si>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</si>
  <si>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</si>
  <si>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</si>
  <si>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</si>
  <si>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</si>
  <si>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</si>
  <si>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</si>
  <si>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</si>
  <si>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</si>
  <si>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</si>
  <si>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</si>
  <si>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</si>
  <si>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</si>
  <si>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</si>
  <si>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</si>
  <si>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</si>
  <si>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</si>
  <si>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</si>
  <si>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</si>
  <si>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</si>
  <si>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</si>
  <si>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</si>
  <si>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</si>
  <si>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</si>
  <si>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</si>
  <si>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</si>
  <si>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</si>
  <si>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</si>
  <si>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</si>
  <si>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</si>
  <si>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</si>
  <si>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</si>
  <si>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</si>
  <si>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</si>
  <si>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</si>
  <si>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</si>
  <si>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</si>
  <si>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</si>
  <si>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</si>
  <si>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</si>
  <si>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</si>
  <si>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</si>
  <si>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</si>
  <si>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</si>
  <si>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</si>
  <si>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</si>
  <si>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</si>
  <si>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</si>
  <si>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</si>
  <si>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</si>
  <si>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</si>
  <si>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</si>
  <si>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</si>
  <si>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</si>
  <si>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</si>
  <si>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</si>
  <si>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</si>
  <si>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</si>
  <si>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</si>
  <si>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</si>
  <si>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</si>
  <si>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</si>
  <si>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</si>
  <si>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</si>
  <si>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</si>
  <si>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</si>
  <si>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</si>
  <si>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</si>
  <si>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</si>
  <si>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</si>
  <si>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</si>
  <si>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</si>
  <si>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</si>
  <si>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</si>
  <si>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</si>
  <si>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</si>
  <si>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</si>
  <si>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</si>
  <si>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</si>
  <si>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</si>
  <si>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</si>
  <si>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</si>
  <si>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</si>
  <si>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</si>
  <si>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</si>
  <si>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</si>
  <si>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</si>
  <si>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</si>
  <si>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</si>
  <si>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</si>
  <si>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</si>
  <si>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</si>
  <si>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</si>
  <si>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</si>
  <si>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</si>
  <si>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</si>
  <si>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</si>
  <si>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</si>
  <si>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</si>
  <si>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</si>
  <si>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</si>
  <si>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</si>
  <si>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</si>
  <si>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</si>
  <si>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</si>
  <si>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</si>
  <si>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</si>
  <si>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</si>
  <si>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</si>
  <si>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</si>
  <si>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</si>
  <si>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</si>
  <si>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</si>
  <si>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</si>
  <si>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</si>
  <si>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</si>
  <si>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</si>
  <si>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</si>
  <si>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</si>
  <si>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</si>
  <si>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</si>
  <si>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</si>
  <si>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</si>
  <si>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</si>
  <si>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</si>
  <si>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</si>
  <si>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</si>
  <si>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</si>
  <si>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</si>
  <si>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</si>
  <si>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</si>
  <si>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</si>
  <si>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</si>
  <si>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</si>
  <si>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</si>
  <si>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</si>
  <si>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</si>
  <si>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</si>
  <si>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</si>
  <si>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</si>
  <si>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</si>
  <si>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</si>
  <si>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</si>
  <si>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</si>
  <si>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</si>
  <si>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</si>
  <si>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</si>
  <si>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</si>
  <si>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</si>
  <si>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</si>
  <si>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</si>
  <si>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</si>
  <si>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</si>
  <si>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</si>
  <si>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</si>
  <si>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</si>
  <si>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</si>
  <si>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</si>
  <si>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</si>
  <si>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</si>
  <si>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</si>
  <si>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</si>
  <si>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</si>
  <si>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</si>
  <si>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</si>
  <si>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</si>
  <si>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</si>
  <si>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</si>
  <si>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</si>
  <si>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</si>
  <si>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</si>
  <si>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</si>
  <si>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</si>
  <si>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</si>
  <si>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</si>
  <si>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</si>
  <si>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</si>
  <si>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</si>
  <si>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</si>
  <si>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</si>
  <si>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</si>
  <si>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</si>
  <si>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</si>
  <si>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</si>
  <si>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</si>
  <si>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</si>
  <si>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</si>
  <si>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</si>
  <si>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</si>
  <si>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</si>
  <si>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</si>
  <si>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</si>
  <si>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</si>
  <si>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</si>
  <si>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</si>
  <si>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</si>
  <si>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</si>
  <si>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</si>
  <si>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</si>
  <si>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</si>
  <si>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</si>
  <si>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</si>
  <si>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</si>
  <si>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</si>
  <si>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</si>
  <si>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</si>
  <si>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</si>
  <si>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</si>
  <si>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</si>
  <si>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</si>
  <si>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</si>
  <si>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</si>
  <si>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</si>
  <si>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</si>
  <si>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</si>
  <si>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</si>
  <si>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</si>
  <si>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</si>
  <si>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</si>
  <si>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</si>
  <si>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</si>
  <si>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</si>
  <si>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</si>
  <si>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</si>
  <si>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</si>
  <si>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</si>
  <si>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</si>
  <si>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</si>
  <si>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</si>
  <si>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</si>
  <si>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</si>
  <si>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</si>
  <si>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</si>
  <si>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</si>
  <si>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</si>
  <si>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</si>
  <si>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</si>
  <si>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</si>
  <si>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</si>
  <si>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</si>
  <si>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</si>
  <si>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</si>
  <si>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</si>
  <si>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</si>
  <si>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</si>
  <si>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</si>
  <si>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</si>
  <si>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</si>
  <si>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</si>
  <si>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</si>
  <si>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</si>
  <si>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</si>
  <si>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</si>
  <si>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</si>
  <si>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</si>
  <si>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</si>
  <si>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</si>
  <si>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</si>
  <si>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</si>
  <si>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</si>
  <si>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</si>
  <si>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</si>
  <si>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</si>
  <si>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</si>
  <si>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</si>
  <si>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</si>
  <si>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</si>
  <si>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</si>
  <si>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</si>
  <si>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</si>
  <si>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</si>
  <si>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</si>
  <si>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</si>
  <si>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</si>
  <si>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</si>
  <si>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</si>
  <si>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</si>
  <si>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</si>
  <si>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</si>
  <si>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</si>
  <si>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</si>
  <si>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</si>
  <si>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</si>
  <si>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</si>
  <si>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</si>
  <si>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</si>
  <si>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</si>
  <si>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</si>
  <si>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</si>
  <si>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</si>
  <si>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</si>
  <si>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</si>
  <si>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</si>
  <si>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</si>
  <si>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</si>
  <si>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</si>
  <si>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</si>
  <si>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</si>
  <si>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</si>
  <si>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</si>
  <si>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</si>
  <si>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</si>
  <si>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</si>
  <si>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</si>
  <si>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</si>
  <si>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</si>
  <si>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</si>
  <si>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</si>
  <si>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</si>
  <si>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</si>
  <si>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</si>
  <si>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</si>
  <si>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</si>
  <si>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</si>
  <si>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</si>
  <si>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</si>
  <si>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</si>
  <si>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</si>
  <si>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</si>
  <si>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</si>
  <si>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</si>
  <si>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</si>
  <si>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</si>
  <si>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</si>
  <si>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</si>
  <si>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</si>
  <si>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</si>
  <si>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</si>
  <si>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</si>
  <si>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</si>
  <si>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</si>
  <si>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</si>
  <si>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</si>
  <si>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</si>
  <si>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</si>
  <si>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</si>
  <si>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</si>
  <si>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</si>
  <si>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</si>
  <si>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</si>
  <si>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</si>
  <si>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</si>
  <si>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</si>
  <si>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</si>
  <si>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</si>
  <si>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</si>
  <si>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</si>
  <si>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</si>
  <si>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</si>
  <si>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</si>
  <si>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</si>
  <si>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</si>
  <si>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</si>
  <si>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</si>
  <si>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</si>
  <si>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</si>
  <si>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</si>
  <si>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</si>
  <si>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</si>
  <si>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</si>
  <si>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</si>
  <si>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</si>
  <si>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</si>
  <si>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</si>
  <si>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</si>
  <si>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</si>
  <si>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</si>
  <si>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</si>
  <si>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</si>
  <si>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</si>
  <si>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</si>
  <si>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</si>
  <si>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</si>
  <si>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</si>
  <si>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</si>
  <si>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</si>
  <si>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</si>
  <si>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</si>
  <si>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</si>
  <si>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</si>
  <si>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</si>
  <si>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</si>
  <si>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</si>
  <si>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</si>
  <si>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</si>
  <si>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</si>
  <si>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</si>
  <si>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</si>
  <si>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</si>
  <si>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</si>
  <si>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</si>
  <si>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</si>
  <si>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</si>
  <si>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</si>
  <si>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</si>
  <si>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</si>
  <si>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</si>
  <si>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</si>
  <si>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</si>
  <si>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</si>
  <si>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</si>
  <si>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</si>
  <si>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</si>
  <si>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</si>
  <si>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</si>
  <si>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</si>
  <si>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</si>
  <si>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</si>
  <si>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</si>
  <si>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</si>
  <si>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</si>
  <si>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</si>
  <si>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</si>
  <si>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</si>
  <si>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</si>
  <si>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</si>
  <si>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</si>
  <si>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</si>
  <si>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</si>
  <si>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</si>
  <si>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</si>
  <si>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</si>
  <si>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</si>
  <si>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</si>
  <si>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</si>
  <si>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</si>
  <si>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</si>
  <si>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</si>
  <si>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</si>
  <si>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</si>
  <si>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</si>
  <si>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</si>
  <si>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</si>
  <si>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</si>
  <si>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</si>
  <si>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</si>
  <si>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</si>
  <si>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</si>
  <si>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</si>
  <si>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</si>
  <si>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</si>
  <si>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</si>
  <si>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</si>
  <si>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</si>
  <si>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</si>
  <si>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</si>
  <si>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</si>
  <si>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</si>
  <si>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</si>
  <si>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</si>
  <si>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</si>
  <si>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</si>
  <si>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</si>
  <si>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</si>
  <si>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</si>
  <si>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</si>
  <si>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</si>
  <si>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</si>
  <si>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</si>
  <si>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</si>
  <si>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</si>
  <si>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</si>
  <si>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</si>
  <si>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</si>
  <si>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</si>
  <si>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</si>
  <si>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</si>
  <si>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</si>
  <si>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</si>
  <si>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</si>
  <si>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</si>
  <si>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</si>
  <si>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</si>
  <si>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</si>
  <si>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</si>
  <si>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</si>
  <si>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</si>
  <si>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</si>
  <si>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</si>
  <si>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</si>
  <si>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</si>
  <si>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</si>
  <si>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</si>
  <si>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</si>
  <si>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</si>
  <si>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</si>
  <si>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</si>
  <si>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</si>
  <si>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</si>
  <si>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</si>
  <si>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</si>
  <si>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</si>
  <si>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</si>
  <si>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</si>
  <si>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</si>
  <si>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</si>
  <si>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</si>
  <si>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</si>
  <si>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</si>
  <si>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</si>
  <si>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</si>
  <si>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</si>
  <si>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</si>
  <si>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</si>
  <si>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</si>
  <si>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</si>
  <si>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</si>
  <si>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</si>
  <si>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</si>
  <si>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</si>
  <si>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</si>
  <si>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</si>
  <si>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</si>
  <si>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</si>
  <si>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</si>
  <si>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</si>
  <si>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</si>
  <si>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</si>
  <si>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</si>
  <si>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</si>
  <si>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</si>
  <si>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</si>
  <si>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</si>
  <si>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</si>
  <si>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</si>
  <si>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</si>
  <si>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</si>
  <si>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</si>
  <si>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</si>
  <si>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</si>
  <si>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</si>
  <si>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</si>
  <si>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</si>
  <si>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</si>
  <si>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</si>
  <si>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</si>
  <si>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</si>
  <si>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</si>
  <si>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</si>
  <si>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</si>
  <si>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</si>
  <si>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</si>
  <si>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</si>
  <si>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</si>
  <si>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</si>
  <si>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</si>
  <si>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</si>
  <si>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</si>
  <si>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</si>
  <si>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</si>
  <si>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</si>
  <si>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</si>
  <si>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</si>
  <si>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</si>
  <si>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</si>
  <si>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</si>
  <si>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</si>
  <si>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</si>
  <si>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</si>
  <si>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</si>
  <si>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</si>
  <si>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</si>
  <si>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</si>
  <si>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</si>
  <si>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</si>
  <si>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</si>
  <si>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</si>
  <si>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</si>
  <si>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</si>
  <si>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</si>
  <si>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</si>
  <si>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</si>
  <si>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</si>
  <si>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</si>
  <si>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</si>
  <si>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</si>
  <si>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</si>
  <si>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</si>
  <si>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</si>
  <si>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</si>
  <si>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</si>
  <si>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</si>
  <si>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</si>
  <si>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</si>
  <si>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</si>
  <si>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</si>
  <si>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</si>
  <si>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</si>
  <si>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</si>
  <si>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</si>
  <si>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</si>
  <si>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</si>
  <si>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</si>
  <si>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</si>
  <si>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</si>
  <si>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</si>
  <si>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</si>
  <si>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</si>
  <si>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</si>
  <si>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</si>
  <si>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</si>
  <si>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</si>
  <si>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</si>
  <si>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</si>
  <si>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</si>
  <si>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</si>
  <si>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</si>
  <si>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</si>
  <si>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</si>
  <si>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</si>
  <si>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</si>
  <si>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</si>
  <si>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</si>
  <si>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</si>
  <si>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</si>
  <si>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</si>
  <si>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</si>
  <si>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</si>
  <si>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</si>
  <si>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</si>
  <si>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</si>
  <si>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</si>
  <si>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</si>
  <si>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</si>
  <si>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</si>
  <si>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</si>
  <si>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</si>
  <si>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</si>
  <si>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</si>
  <si>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</si>
  <si>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</si>
  <si>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</si>
  <si>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</si>
  <si>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</si>
  <si>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</si>
  <si>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</si>
  <si>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</si>
  <si>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</si>
  <si>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</si>
  <si>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</si>
  <si>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</si>
  <si>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</si>
  <si>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</si>
  <si>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</si>
  <si>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</si>
  <si>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</si>
  <si>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</si>
  <si>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</si>
  <si>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</si>
  <si>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</si>
  <si>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</si>
  <si>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</si>
  <si>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</si>
  <si>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</si>
  <si>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</si>
  <si>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</si>
  <si>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</si>
  <si>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</si>
  <si>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</si>
  <si>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</si>
  <si>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</si>
  <si>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</si>
  <si>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</si>
  <si>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</si>
  <si>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</si>
  <si>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</si>
  <si>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</si>
  <si>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</si>
  <si>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</si>
  <si>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</si>
  <si>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</si>
  <si>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</si>
  <si>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</si>
  <si>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</si>
  <si>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</si>
  <si>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</si>
  <si>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</si>
  <si>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</si>
  <si>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</si>
  <si>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</si>
  <si>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</si>
  <si>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</si>
  <si>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</si>
  <si>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</si>
  <si>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</si>
  <si>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</si>
  <si>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</si>
  <si>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</si>
  <si>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</si>
  <si>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</si>
  <si>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</si>
  <si>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</si>
  <si>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</si>
  <si>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</si>
  <si>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</si>
  <si>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</si>
  <si>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</si>
  <si>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</si>
  <si>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</si>
  <si>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</si>
  <si>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</si>
  <si>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</si>
  <si>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</si>
  <si>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</si>
  <si>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</si>
  <si>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</si>
  <si>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</si>
  <si>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</si>
  <si>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</si>
  <si>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</si>
  <si>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</si>
  <si>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</si>
  <si>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</si>
  <si>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</si>
  <si>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</si>
  <si>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</si>
  <si>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</si>
  <si>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</si>
  <si>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</si>
  <si>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</si>
  <si>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</si>
  <si>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</si>
  <si>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</si>
  <si>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</si>
  <si>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</si>
  <si>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</si>
  <si>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</si>
  <si>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</si>
  <si>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</si>
  <si>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</si>
  <si>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</si>
  <si>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</si>
  <si>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</si>
  <si>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</si>
  <si>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</si>
  <si>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</si>
  <si>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</si>
  <si>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</si>
  <si>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</si>
  <si>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</si>
  <si>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</si>
  <si>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</si>
  <si>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</si>
  <si>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</si>
  <si>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</si>
  <si>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</si>
  <si>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</si>
  <si>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</si>
  <si>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</si>
  <si>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</si>
  <si>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</si>
  <si>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</si>
  <si>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</si>
  <si>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</si>
  <si>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</si>
  <si>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</si>
  <si>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</si>
  <si>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</si>
  <si>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</si>
  <si>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</si>
  <si>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</si>
  <si>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</si>
  <si>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</si>
  <si>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</si>
  <si>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</si>
  <si>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</si>
  <si>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</si>
  <si>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</si>
  <si>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</si>
  <si>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</si>
  <si>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</si>
  <si>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</si>
  <si>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</si>
  <si>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</si>
  <si>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</si>
  <si>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</si>
  <si>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</si>
  <si>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</si>
  <si>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</si>
  <si>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</si>
  <si>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</si>
  <si>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</si>
  <si>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</si>
  <si>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</si>
  <si>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</si>
  <si>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</si>
  <si>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</si>
  <si>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</si>
  <si>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</si>
  <si>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</si>
  <si>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</si>
  <si>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</si>
  <si>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</si>
  <si>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</si>
  <si>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</si>
  <si>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</si>
  <si>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</si>
  <si>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</si>
  <si>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</si>
  <si>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</si>
  <si>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</si>
  <si>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</si>
  <si>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</si>
  <si>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</si>
  <si>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</si>
  <si>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</si>
  <si>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</si>
  <si>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</si>
  <si>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</si>
  <si>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</si>
  <si>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</si>
  <si>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</si>
  <si>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</si>
  <si>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</si>
  <si>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</si>
  <si>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</si>
  <si>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</si>
  <si>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</si>
  <si>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</si>
  <si>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</si>
  <si>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</si>
  <si>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</si>
  <si>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</si>
  <si>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</si>
  <si>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</si>
  <si>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</si>
  <si>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</si>
  <si>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</si>
  <si>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</si>
  <si>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</si>
  <si>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</si>
  <si>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</si>
  <si>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</si>
  <si>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</si>
  <si>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</si>
  <si>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</si>
  <si>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</si>
  <si>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</si>
  <si>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</si>
  <si>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</si>
  <si>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</si>
  <si>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</si>
  <si>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</si>
  <si>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</si>
  <si>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</si>
  <si>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</si>
  <si>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</si>
  <si>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</si>
  <si>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</si>
  <si>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</si>
  <si>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</si>
  <si>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</si>
  <si>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</si>
  <si>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</si>
  <si>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</si>
  <si>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</si>
  <si>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</si>
  <si>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</si>
  <si>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</si>
  <si>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</si>
  <si>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</si>
  <si>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</si>
  <si>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</si>
  <si>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</si>
  <si>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</si>
  <si>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</si>
  <si>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</si>
  <si>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</si>
  <si>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</si>
  <si>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</si>
  <si>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</si>
  <si>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</si>
  <si>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</si>
  <si>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</si>
  <si>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</si>
  <si>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</si>
  <si>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</si>
  <si>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</si>
  <si>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</si>
  <si>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</si>
  <si>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</si>
  <si>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</si>
  <si>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</si>
  <si>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</si>
  <si>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</si>
  <si>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</si>
  <si>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</si>
  <si>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</si>
  <si>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</si>
  <si>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</si>
  <si>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</si>
  <si>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</si>
  <si>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</si>
  <si>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</si>
  <si>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</si>
  <si>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</si>
  <si>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</si>
  <si>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</si>
  <si>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</si>
  <si>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</si>
  <si>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</si>
  <si>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</si>
  <si>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</si>
  <si>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</si>
  <si>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</si>
  <si>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</si>
  <si>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</si>
  <si>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</si>
  <si>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</si>
  <si>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</si>
  <si>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</si>
  <si>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</si>
  <si>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</si>
  <si>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</si>
  <si>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</si>
  <si>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</si>
  <si>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</si>
  <si>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</si>
  <si>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</si>
  <si>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</si>
  <si>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</si>
  <si>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</si>
  <si>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</si>
  <si>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</si>
  <si>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</si>
  <si>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</si>
  <si>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</si>
  <si>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</si>
  <si>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</si>
  <si>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</si>
  <si>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</si>
  <si>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</si>
  <si>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</si>
  <si>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</si>
  <si>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</si>
  <si>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</si>
  <si>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</si>
  <si>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</si>
  <si>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</si>
  <si>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</si>
  <si>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</si>
  <si>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</si>
  <si>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</si>
  <si>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</si>
  <si>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</si>
  <si>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</si>
  <si>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</si>
  <si>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</si>
  <si>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</si>
  <si>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</si>
  <si>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</si>
  <si>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</si>
  <si>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</si>
  <si>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</si>
  <si>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</si>
  <si>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</si>
  <si>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</si>
  <si>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</si>
  <si>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</si>
  <si>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</si>
  <si>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</si>
  <si>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</si>
  <si>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</si>
  <si>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</si>
  <si>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</si>
  <si>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</si>
  <si>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</si>
  <si>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</si>
  <si>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</si>
  <si>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</si>
  <si>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</si>
  <si>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</si>
  <si>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</si>
  <si>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</si>
  <si>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</si>
  <si>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</si>
  <si>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</si>
  <si>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</si>
  <si>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</si>
  <si>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</si>
  <si>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</si>
  <si>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</si>
  <si>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</si>
  <si>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</si>
  <si>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</si>
  <si>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</si>
  <si>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</si>
  <si>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</si>
  <si>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</si>
  <si>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</si>
  <si>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</si>
  <si>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</si>
  <si>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</si>
  <si>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</si>
  <si>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</si>
  <si>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</si>
  <si>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</si>
  <si>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</si>
  <si>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</si>
  <si>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</si>
  <si>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</si>
  <si>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</si>
  <si>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</si>
  <si>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</si>
  <si>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</si>
  <si>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</si>
  <si>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</si>
  <si>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</si>
  <si>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</si>
  <si>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</si>
  <si>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</si>
  <si>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</si>
  <si>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</si>
  <si>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</si>
  <si>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</si>
  <si>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</si>
  <si>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</si>
  <si>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</si>
  <si>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</si>
  <si>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</si>
  <si>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</si>
  <si>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</si>
  <si>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</si>
  <si>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</si>
  <si>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</si>
  <si>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</si>
  <si>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</si>
  <si>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</si>
  <si>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</si>
  <si>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</si>
  <si>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</si>
  <si>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</si>
  <si>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</si>
  <si>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</si>
  <si>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</si>
  <si>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</si>
  <si>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</si>
  <si>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</si>
  <si>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</si>
  <si>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</si>
  <si>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</si>
  <si>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</si>
  <si>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</si>
  <si>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</si>
  <si>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</si>
  <si>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</si>
  <si>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</si>
  <si>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</si>
  <si>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</si>
  <si>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</si>
  <si>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</si>
  <si>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</si>
  <si>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</si>
  <si>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</si>
  <si>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</si>
  <si>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</si>
  <si>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</si>
  <si>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</si>
  <si>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</si>
  <si>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</si>
  <si>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</si>
  <si>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</si>
  <si>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</si>
  <si>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</si>
  <si>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</si>
  <si>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</si>
  <si>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</si>
  <si>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</si>
  <si>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</si>
  <si>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</si>
  <si>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</si>
  <si>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</si>
  <si>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</si>
  <si>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</si>
  <si>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</si>
  <si>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</si>
  <si>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</si>
  <si>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</si>
  <si>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</si>
  <si>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</si>
  <si>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</si>
  <si>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</si>
  <si>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</si>
  <si>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</si>
  <si>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</si>
  <si>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</si>
  <si>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</si>
  <si>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</si>
  <si>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</si>
  <si>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</si>
  <si>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</si>
  <si>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</si>
  <si>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</si>
  <si>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</si>
  <si>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</si>
  <si>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</si>
  <si>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</si>
  <si>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</si>
  <si>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</si>
  <si>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</si>
  <si>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</si>
  <si>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</si>
  <si>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</si>
  <si>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</si>
  <si>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</si>
  <si>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</si>
  <si>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</si>
  <si>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</si>
  <si>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</si>
  <si>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</si>
  <si>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</si>
  <si>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</si>
  <si>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</si>
  <si>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</si>
  <si>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</si>
  <si>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</si>
  <si>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</si>
  <si>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</si>
  <si>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</si>
  <si>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</si>
  <si>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</si>
  <si>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</si>
  <si>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</si>
  <si>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</si>
  <si>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</si>
  <si>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</si>
  <si>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</si>
  <si>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</si>
  <si>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</si>
  <si>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</si>
  <si>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</si>
  <si>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</si>
  <si>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</si>
  <si>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</si>
  <si>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</si>
  <si>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</si>
  <si>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</si>
  <si>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</si>
  <si>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</si>
  <si>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</si>
  <si>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</si>
  <si>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</si>
  <si>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</si>
  <si>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</si>
  <si>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</si>
  <si>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</si>
  <si>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</si>
  <si>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</si>
  <si>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</si>
  <si>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</si>
  <si>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</si>
  <si>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</si>
  <si>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</si>
  <si>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</si>
  <si>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</si>
  <si>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</si>
  <si>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</si>
  <si>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</si>
  <si>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</si>
  <si>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</si>
  <si>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</si>
  <si>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</si>
  <si>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</si>
  <si>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</si>
  <si>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</si>
  <si>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</si>
  <si>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</si>
  <si>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</si>
  <si>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</si>
  <si>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</si>
  <si>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</si>
  <si>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</si>
  <si>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</si>
  <si>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</si>
  <si>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</si>
  <si>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</si>
  <si>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</si>
  <si>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</si>
  <si>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</si>
  <si>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</si>
  <si>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</si>
  <si>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</si>
  <si>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</si>
  <si>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</si>
  <si>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</si>
  <si>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</si>
  <si>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</si>
  <si>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</si>
  <si>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</si>
  <si>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</si>
  <si>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</si>
  <si>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</si>
  <si>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</si>
  <si>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</si>
  <si>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</si>
  <si>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</si>
  <si>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</si>
  <si>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</si>
  <si>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</si>
  <si>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</si>
  <si>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</si>
  <si>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</si>
  <si>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</si>
  <si>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</si>
  <si>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</si>
  <si>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</si>
  <si>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</si>
  <si>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</si>
  <si>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</si>
  <si>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</si>
  <si>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</si>
  <si>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</si>
  <si>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</si>
  <si>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</si>
  <si>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</si>
  <si>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</si>
  <si>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</si>
  <si>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</si>
  <si>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</si>
  <si>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</si>
  <si>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</si>
  <si>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</si>
  <si>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</si>
  <si>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</si>
  <si>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</si>
  <si>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</si>
  <si>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</si>
  <si>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</si>
  <si>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</si>
  <si>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</si>
  <si>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</si>
  <si>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</si>
  <si>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</si>
  <si>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</si>
  <si>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</si>
  <si>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</si>
  <si>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</si>
  <si>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</si>
  <si>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</si>
  <si>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</si>
  <si>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</si>
  <si>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</si>
  <si>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</si>
  <si>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</si>
  <si>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</si>
  <si>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</si>
  <si>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</si>
  <si>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</si>
  <si>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</si>
  <si>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</si>
  <si>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</si>
  <si>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</si>
  <si>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</si>
  <si>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</si>
  <si>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</si>
  <si>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</si>
  <si>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</si>
  <si>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</si>
  <si>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</si>
  <si>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</si>
  <si>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</si>
  <si>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</si>
  <si>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</si>
  <si>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</si>
  <si>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</si>
  <si>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</si>
  <si>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</si>
  <si>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</si>
  <si>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</si>
  <si>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</si>
  <si>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</si>
  <si>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</si>
  <si>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</si>
  <si>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</si>
  <si>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</si>
  <si>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</si>
  <si>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</si>
  <si>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</si>
  <si>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</si>
  <si>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</si>
  <si>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</si>
  <si>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</si>
  <si>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</si>
  <si>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</si>
  <si>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</si>
  <si>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</si>
  <si>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</si>
  <si>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</si>
  <si>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</si>
  <si>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</si>
  <si>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</si>
  <si>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</si>
  <si>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</si>
  <si>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</si>
  <si>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</si>
  <si>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</si>
  <si>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</si>
  <si>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</si>
  <si>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</si>
  <si>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</si>
  <si>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</si>
  <si>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</si>
  <si>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</si>
  <si>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</si>
  <si>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</si>
  <si>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</si>
  <si>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</si>
  <si>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</si>
  <si>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</si>
  <si>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</si>
  <si>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</si>
  <si>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</si>
  <si>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</si>
  <si>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</si>
  <si>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</si>
  <si>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</si>
  <si>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</si>
  <si>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</si>
  <si>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</si>
  <si>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</si>
  <si>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</si>
  <si>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</si>
  <si>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</si>
  <si>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</si>
  <si>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</si>
  <si>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</si>
  <si>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</si>
  <si>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</si>
  <si>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</si>
  <si>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</si>
  <si>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</si>
  <si>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</si>
  <si>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</si>
  <si>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</si>
  <si>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</si>
  <si>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</si>
  <si>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</si>
  <si>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</si>
  <si>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</si>
  <si>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</si>
  <si>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</si>
  <si>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</si>
  <si>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</si>
  <si>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</si>
  <si>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</si>
  <si>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</si>
  <si>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</si>
  <si>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</si>
  <si>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</si>
  <si>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</si>
  <si>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</si>
  <si>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</si>
  <si>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</si>
  <si>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</si>
  <si>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</si>
  <si>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</si>
  <si>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</si>
  <si>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</si>
  <si>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</si>
  <si>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</si>
  <si>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</si>
  <si>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</si>
  <si>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</si>
  <si>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</si>
  <si>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</si>
  <si>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</si>
  <si>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</si>
  <si>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</si>
  <si>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</si>
  <si>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</si>
  <si>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</si>
  <si>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</si>
  <si>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</si>
  <si>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</si>
  <si>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</si>
  <si>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</si>
  <si>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</si>
  <si>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</si>
  <si>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</si>
  <si>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</si>
  <si>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</si>
  <si>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</si>
  <si>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</si>
  <si>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</si>
  <si>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</si>
  <si>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</si>
  <si>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</si>
  <si>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</si>
  <si>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</si>
  <si>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</si>
  <si>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</si>
  <si>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</si>
  <si>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</si>
  <si>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</si>
  <si>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</si>
  <si>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</si>
  <si>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</si>
  <si>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</si>
  <si>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</si>
  <si>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</si>
  <si>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</si>
  <si>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</si>
  <si>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</si>
  <si>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</si>
  <si>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</si>
  <si>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</si>
  <si>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</si>
  <si>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</si>
  <si>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</si>
  <si>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</si>
  <si>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</si>
  <si>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</si>
  <si>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</si>
  <si>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</si>
  <si>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</si>
  <si>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</si>
  <si>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</si>
  <si>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</si>
  <si>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</si>
  <si>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</si>
  <si>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</si>
  <si>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</si>
  <si>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</si>
  <si>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</si>
  <si>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</si>
  <si>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</si>
  <si>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</si>
  <si>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</si>
  <si>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</si>
  <si>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</si>
  <si>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</si>
  <si>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</si>
  <si>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</si>
  <si>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</si>
  <si>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</si>
  <si>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</si>
  <si>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</si>
  <si>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</si>
  <si>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</si>
  <si>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</si>
  <si>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</si>
  <si>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</si>
  <si>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</si>
  <si>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</si>
  <si>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</si>
  <si>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</si>
  <si>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</si>
  <si>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</si>
  <si>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</si>
  <si>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</si>
  <si>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</si>
  <si>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</si>
  <si>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</si>
  <si>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</si>
  <si>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</si>
  <si>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</si>
  <si>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</si>
  <si>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</si>
  <si>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</si>
  <si>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</si>
  <si>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</si>
  <si>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</si>
  <si>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</si>
  <si>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</si>
  <si>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</si>
  <si>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</si>
  <si>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</si>
  <si>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</si>
  <si>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</si>
  <si>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</si>
  <si>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</si>
  <si>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</si>
  <si>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</si>
  <si>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</si>
  <si>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</si>
  <si>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</si>
  <si>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</si>
  <si>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</si>
  <si>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</si>
  <si>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</si>
  <si>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</si>
  <si>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</si>
  <si>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</si>
  <si>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</si>
  <si>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</si>
  <si>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</si>
  <si>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</si>
  <si>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</si>
  <si>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</si>
  <si>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</si>
  <si>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</si>
  <si>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</si>
  <si>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</si>
  <si>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</si>
  <si>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</si>
  <si>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</si>
  <si>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</si>
  <si>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</si>
  <si>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</si>
  <si>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</si>
  <si>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</si>
  <si>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</si>
  <si>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</si>
  <si>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</si>
  <si>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</si>
  <si>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</si>
  <si>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</si>
  <si>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</si>
  <si>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</si>
  <si>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</si>
  <si>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</si>
  <si>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</si>
  <si>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</si>
  <si>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</si>
  <si>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</si>
  <si>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</si>
  <si>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</si>
  <si>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</si>
  <si>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</si>
  <si>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</si>
  <si>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</si>
  <si>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</si>
  <si>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</si>
  <si>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</si>
  <si>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</si>
  <si>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</si>
  <si>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</si>
  <si>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</si>
  <si>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</si>
  <si>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</si>
  <si>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</si>
  <si>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</si>
  <si>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</si>
  <si>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</si>
  <si>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</si>
  <si>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</si>
  <si>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</si>
  <si>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</si>
  <si>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</si>
  <si>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</si>
  <si>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</si>
  <si>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</si>
  <si>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</si>
  <si>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</si>
  <si>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</si>
  <si>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</si>
  <si>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</si>
  <si>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</si>
  <si>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</si>
  <si>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</si>
  <si>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</si>
  <si>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</si>
  <si>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</si>
  <si>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</si>
  <si>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</si>
  <si>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</si>
  <si>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</si>
  <si>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</si>
  <si>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</si>
  <si>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</si>
  <si>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</si>
  <si>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</si>
  <si>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</si>
  <si>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</si>
  <si>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</si>
  <si>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</si>
  <si>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</si>
  <si>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</si>
  <si>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</si>
  <si>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</si>
  <si>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</si>
  <si>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</si>
  <si>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</si>
  <si>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</si>
  <si>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</si>
  <si>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</si>
  <si>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</si>
  <si>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</si>
  <si>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</si>
  <si>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</si>
  <si>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</si>
  <si>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</si>
  <si>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</si>
  <si>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</si>
  <si>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</si>
  <si>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</si>
  <si>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</si>
  <si>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</si>
  <si>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</si>
  <si>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</si>
  <si>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</si>
  <si>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</si>
  <si>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</si>
  <si>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</si>
  <si>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</si>
  <si>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</si>
  <si>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</si>
  <si>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</si>
  <si>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</si>
  <si>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</si>
  <si>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</si>
  <si>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</si>
  <si>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</si>
  <si>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</si>
  <si>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</si>
  <si>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</si>
  <si>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</si>
  <si>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</si>
  <si>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</si>
  <si>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</si>
  <si>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</si>
  <si>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</si>
  <si>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</si>
  <si>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</si>
  <si>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</si>
  <si>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</si>
  <si>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</si>
  <si>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</si>
  <si>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</si>
  <si>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</si>
  <si>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</si>
  <si>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</si>
  <si>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</si>
  <si>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</si>
  <si>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</si>
  <si>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</si>
  <si>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</si>
  <si>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</si>
  <si>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</si>
  <si>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</si>
  <si>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</si>
  <si>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</si>
  <si>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</si>
  <si>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</si>
  <si>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</si>
  <si>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</si>
  <si>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</si>
  <si>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</si>
  <si>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</si>
  <si>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</si>
  <si>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</si>
  <si>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</si>
  <si>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</si>
  <si>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</si>
  <si>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</si>
  <si>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</si>
  <si>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</si>
  <si>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</si>
  <si>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</si>
  <si>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</si>
  <si>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</si>
  <si>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</si>
  <si>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</si>
  <si>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</si>
  <si>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</si>
  <si>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</si>
  <si>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</si>
  <si>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</si>
  <si>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</si>
  <si>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</si>
  <si>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</si>
  <si>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</si>
  <si>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</si>
  <si>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</si>
  <si>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</si>
  <si>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</si>
  <si>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</si>
  <si>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</si>
  <si>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</si>
  <si>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</si>
  <si>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</si>
  <si>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</si>
  <si>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</si>
  <si>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</si>
  <si>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</si>
  <si>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</si>
  <si>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</si>
  <si>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</si>
  <si>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</si>
  <si>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</si>
  <si>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</si>
  <si>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</si>
  <si>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</si>
  <si>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</si>
  <si>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</si>
  <si>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</si>
  <si>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</si>
  <si>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</si>
  <si>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</si>
  <si>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</si>
  <si>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</si>
  <si>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</si>
  <si>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</si>
  <si>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</si>
  <si>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</si>
  <si>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</si>
  <si>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</si>
  <si>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</si>
  <si>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</si>
  <si>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</si>
  <si>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</si>
  <si>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</si>
  <si>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</si>
  <si>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</si>
  <si>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</si>
  <si>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</si>
  <si>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</si>
  <si>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</si>
  <si>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</si>
  <si>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</si>
  <si>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</si>
  <si>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</si>
  <si>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</si>
  <si>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</si>
  <si>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</si>
  <si>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</si>
  <si>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</si>
  <si>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</si>
  <si>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</si>
  <si>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</si>
  <si>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</si>
  <si>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</si>
  <si>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</si>
  <si>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</si>
  <si>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</si>
  <si>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</si>
  <si>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</si>
  <si>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</si>
  <si>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</si>
  <si>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</si>
  <si>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</si>
  <si>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</si>
  <si>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</si>
  <si>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</si>
  <si>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</si>
  <si>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</si>
  <si>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</si>
  <si>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</si>
  <si>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</si>
  <si>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</si>
  <si>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</si>
  <si>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</si>
  <si>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</si>
  <si>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</si>
  <si>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</si>
  <si>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</si>
  <si>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</si>
  <si>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</si>
  <si>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</si>
  <si>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</si>
  <si>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</si>
  <si>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</si>
  <si>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</si>
  <si>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</si>
  <si>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</si>
  <si>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</si>
  <si>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</si>
  <si>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</si>
  <si>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</si>
  <si>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</si>
  <si>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</si>
  <si>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</si>
  <si>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</si>
  <si>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</si>
  <si>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</si>
  <si>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</si>
  <si>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</si>
  <si>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</si>
  <si>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</si>
  <si>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</si>
  <si>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</si>
  <si>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</si>
  <si>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</si>
  <si>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</si>
  <si>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</si>
  <si>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</si>
  <si>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</si>
  <si>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</si>
  <si>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</si>
  <si>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</si>
  <si>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</si>
  <si>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</si>
  <si>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</si>
  <si>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</si>
  <si>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</si>
  <si>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</si>
  <si>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</si>
  <si>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</si>
  <si>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</si>
  <si>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</si>
  <si>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</si>
  <si>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</si>
  <si>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</si>
  <si>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</si>
  <si>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</si>
  <si>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</si>
  <si>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</si>
  <si>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</si>
  <si>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</si>
  <si>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</si>
  <si>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</si>
  <si>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</si>
  <si>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</si>
  <si>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</si>
  <si>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</si>
  <si>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</si>
  <si>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</si>
  <si>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</si>
  <si>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</si>
  <si>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</si>
  <si>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</si>
  <si>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</si>
  <si>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</si>
  <si>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</si>
  <si>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</si>
  <si>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</si>
  <si>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</si>
  <si>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</si>
  <si>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</si>
  <si>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</si>
  <si>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</si>
  <si>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</si>
  <si>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</si>
  <si>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</si>
  <si>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</si>
  <si>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</si>
  <si>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</si>
  <si>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</si>
  <si>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</si>
  <si>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</si>
  <si>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</si>
  <si>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</si>
  <si>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</si>
  <si>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</si>
  <si>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</si>
  <si>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</si>
  <si>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</si>
  <si>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</si>
  <si>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</si>
  <si>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</si>
  <si>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</si>
  <si>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</si>
  <si>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</si>
  <si>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</si>
  <si>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</si>
  <si>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</si>
  <si>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</si>
  <si>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</si>
  <si>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</si>
  <si>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</si>
  <si>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</si>
  <si>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</si>
  <si>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</si>
  <si>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</si>
  <si>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</si>
  <si>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</si>
  <si>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</si>
  <si>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</si>
  <si>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</si>
  <si>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</si>
  <si>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</si>
  <si>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</si>
  <si>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</si>
  <si>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</si>
  <si>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</si>
  <si>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</si>
  <si>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</si>
  <si>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</si>
  <si>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</si>
  <si>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</si>
  <si>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</si>
  <si>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</si>
  <si>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</si>
  <si>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</si>
  <si>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</si>
  <si>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</si>
  <si>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</si>
  <si>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</si>
  <si>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</si>
  <si>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</si>
  <si>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</si>
  <si>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</si>
  <si>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</si>
  <si>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</si>
  <si>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</si>
  <si>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</si>
  <si>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</si>
  <si>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</si>
  <si>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</si>
  <si>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</si>
  <si>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</si>
  <si>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</si>
  <si>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</si>
  <si>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</si>
  <si>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</si>
  <si>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</si>
  <si>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</si>
  <si>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</si>
  <si>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</si>
  <si>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</si>
  <si>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</si>
  <si>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</si>
  <si>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</si>
  <si>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</si>
  <si>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</si>
  <si>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</si>
  <si>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</si>
  <si>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</si>
  <si>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</si>
  <si>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</si>
  <si>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</si>
  <si>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</si>
  <si>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</si>
  <si>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</si>
  <si>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</si>
  <si>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</si>
  <si>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</si>
  <si>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</si>
  <si>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</si>
  <si>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</si>
  <si>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</si>
  <si>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</si>
  <si>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</si>
  <si>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</si>
  <si>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</si>
  <si>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</si>
  <si>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</si>
  <si>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</si>
  <si>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</si>
  <si>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</si>
  <si>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</si>
  <si>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</si>
  <si>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</si>
  <si>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</si>
  <si>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</si>
  <si>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</si>
  <si>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</si>
  <si>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</si>
  <si>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</si>
  <si>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</si>
  <si>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</si>
  <si>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</si>
  <si>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</si>
  <si>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</si>
  <si>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</si>
  <si>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</si>
  <si>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</si>
  <si>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</si>
  <si>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</si>
  <si>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</si>
  <si>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</si>
  <si>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</si>
  <si>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</si>
  <si>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</si>
  <si>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</si>
  <si>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</si>
  <si>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</si>
  <si>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</si>
  <si>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</si>
  <si>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</si>
  <si>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</si>
  <si>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</si>
  <si>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</si>
  <si>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</si>
  <si>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</si>
  <si>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</si>
  <si>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</si>
  <si>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</si>
  <si>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</si>
  <si>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</si>
  <si>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</si>
  <si>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</si>
  <si>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</si>
  <si>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</si>
  <si>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</si>
  <si>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</si>
  <si>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</si>
  <si>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</si>
  <si>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</si>
  <si>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</si>
  <si>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</si>
  <si>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</si>
  <si>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</si>
  <si>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</si>
  <si>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</si>
  <si>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</si>
  <si>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</si>
  <si>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</si>
  <si>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</si>
  <si>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</si>
  <si>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</si>
  <si>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</si>
  <si>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</si>
  <si>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</si>
  <si>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</si>
  <si>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</si>
  <si>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</si>
  <si>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</si>
  <si>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</si>
  <si>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</si>
  <si>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</si>
  <si>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</si>
  <si>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</si>
  <si>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</si>
  <si>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</si>
  <si>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</si>
  <si>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</si>
  <si>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</si>
  <si>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</si>
  <si>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</si>
  <si>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</si>
  <si>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</si>
  <si>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</si>
  <si>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</si>
  <si>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</si>
  <si>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</si>
  <si>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</si>
  <si>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</si>
  <si>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</si>
  <si>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</si>
  <si>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</si>
  <si>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</si>
  <si>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</si>
  <si>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</si>
  <si>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</si>
  <si>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</si>
  <si>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</si>
  <si>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</si>
  <si>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</si>
  <si>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</si>
  <si>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</si>
  <si>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</si>
  <si>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</si>
  <si>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</si>
  <si>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</si>
  <si>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</si>
  <si>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</si>
  <si>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</si>
  <si>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</si>
  <si>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</si>
  <si>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</si>
  <si>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</si>
  <si>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</si>
  <si>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</si>
  <si>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</si>
  <si>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</si>
  <si>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</si>
  <si>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</si>
  <si>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</si>
  <si>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</si>
  <si>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</si>
  <si>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</si>
  <si>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</si>
  <si>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</si>
  <si>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</si>
  <si>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</si>
  <si>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</si>
  <si>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</si>
  <si>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</si>
  <si>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</si>
  <si>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</si>
  <si>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</si>
  <si>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</si>
  <si>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</si>
  <si>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</si>
  <si>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</si>
  <si>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</si>
  <si>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</si>
  <si>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</si>
  <si>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</si>
  <si>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</si>
  <si>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</si>
  <si>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</si>
  <si>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</si>
  <si>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</si>
  <si>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</si>
  <si>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</si>
  <si>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</si>
  <si>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</si>
  <si>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</si>
  <si>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</si>
  <si>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</si>
  <si>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</si>
  <si>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</si>
  <si>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</si>
  <si>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</si>
  <si>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</si>
  <si>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</si>
  <si>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</si>
  <si>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</si>
  <si>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</si>
  <si>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</si>
  <si>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</si>
  <si>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</si>
  <si>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</si>
  <si>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</si>
  <si>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</si>
  <si>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</si>
  <si>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</si>
  <si>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</si>
  <si>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</si>
  <si>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</si>
  <si>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</si>
  <si>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</si>
  <si>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</si>
  <si>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</si>
  <si>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</si>
  <si>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</si>
  <si>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</si>
  <si>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</si>
  <si>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</si>
  <si>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</si>
  <si>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</si>
  <si>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</si>
  <si>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</si>
  <si>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</si>
  <si>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</si>
  <si>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</si>
  <si>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</si>
  <si>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</si>
  <si>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</si>
  <si>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</si>
  <si>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</si>
  <si>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</si>
  <si>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</si>
  <si>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</si>
  <si>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</si>
  <si>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</si>
  <si>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</si>
  <si>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</si>
  <si>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</si>
  <si>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</si>
  <si>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</si>
  <si>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</si>
  <si>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</si>
  <si>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</si>
  <si>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</si>
  <si>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</si>
  <si>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</si>
  <si>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</si>
  <si>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</si>
  <si>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</si>
  <si>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</si>
  <si>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</si>
  <si>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</si>
  <si>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</si>
  <si>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</si>
  <si>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</si>
  <si>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</si>
  <si>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</si>
  <si>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</si>
  <si>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</si>
  <si>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</si>
  <si>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</si>
  <si>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</si>
  <si>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</si>
  <si>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</si>
  <si>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</si>
  <si>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</si>
  <si>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</si>
  <si>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</si>
  <si>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</si>
  <si>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</si>
  <si>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</si>
  <si>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</si>
  <si>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</si>
  <si>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</si>
  <si>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</si>
  <si>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</si>
  <si>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</si>
  <si>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</si>
  <si>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</si>
  <si>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</si>
  <si>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</si>
  <si>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</si>
  <si>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</si>
  <si>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</si>
  <si>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</si>
  <si>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</si>
  <si>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</si>
  <si>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</si>
  <si>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</si>
  <si>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</si>
  <si>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</si>
  <si>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</si>
  <si>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</si>
  <si>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</si>
  <si>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</si>
  <si>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</si>
  <si>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</si>
  <si>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</si>
  <si>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</si>
  <si>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</si>
  <si>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</si>
  <si>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</si>
  <si>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</si>
  <si>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</si>
  <si>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</si>
  <si>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</si>
  <si>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</si>
  <si>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</si>
  <si>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</si>
  <si>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</si>
  <si>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</si>
  <si>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</si>
  <si>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</si>
  <si>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</si>
  <si>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</si>
  <si>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</si>
  <si>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</si>
  <si>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</si>
  <si>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</si>
  <si>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</si>
  <si>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</si>
  <si>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</si>
  <si>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</si>
  <si>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</si>
  <si>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</si>
  <si>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</si>
  <si>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</si>
  <si>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</si>
  <si>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</si>
  <si>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</si>
  <si>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</si>
  <si>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</si>
  <si>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</si>
  <si>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</si>
  <si>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</si>
  <si>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</si>
  <si>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</si>
  <si>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</si>
  <si>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</si>
  <si>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</si>
  <si>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</si>
  <si>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</si>
  <si>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</si>
  <si>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</si>
  <si>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</si>
  <si>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</si>
  <si>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</si>
  <si>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</si>
  <si>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</si>
  <si>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</si>
  <si>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</si>
  <si>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</si>
  <si>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</si>
  <si>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</si>
  <si>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</si>
  <si>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</si>
  <si>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</si>
  <si>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</si>
  <si>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</si>
  <si>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</si>
  <si>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</si>
  <si>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</si>
  <si>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</si>
  <si>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</si>
  <si>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</si>
  <si>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</si>
  <si>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</si>
  <si>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</si>
  <si>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</si>
  <si>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</si>
  <si>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</si>
  <si>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</si>
  <si>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</si>
  <si>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</si>
  <si>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</si>
  <si>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</si>
  <si>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</si>
  <si>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</si>
  <si>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</si>
  <si>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</si>
  <si>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</si>
  <si>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</si>
  <si>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</si>
  <si>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</si>
  <si>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</si>
  <si>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</si>
  <si>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</si>
  <si>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</si>
  <si>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</si>
  <si>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</si>
  <si>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</si>
  <si>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</si>
  <si>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</si>
  <si>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</si>
  <si>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</si>
  <si>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</si>
  <si>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</si>
  <si>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</si>
  <si>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</si>
  <si>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</si>
  <si>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</si>
  <si>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</si>
  <si>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</si>
  <si>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</si>
  <si>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</si>
  <si>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</si>
  <si>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</si>
  <si>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</si>
  <si>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</si>
  <si>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</si>
  <si>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</si>
  <si>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</si>
  <si>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</si>
  <si>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</si>
  <si>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</si>
  <si>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</si>
  <si>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</si>
  <si>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</si>
  <si>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</si>
  <si>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</si>
  <si>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</si>
  <si>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</si>
  <si>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</si>
  <si>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</si>
  <si>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</si>
  <si>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</si>
  <si>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</si>
  <si>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</si>
  <si>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</si>
  <si>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</si>
  <si>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</si>
  <si>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</si>
  <si>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</si>
  <si>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</si>
  <si>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</si>
  <si>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</si>
  <si>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</si>
  <si>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</si>
  <si>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</si>
  <si>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</si>
  <si>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</si>
  <si>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</si>
  <si>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</si>
  <si>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</si>
  <si>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</si>
  <si>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</si>
  <si>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</si>
  <si>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</si>
  <si>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</si>
  <si>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</si>
  <si>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</si>
  <si>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</si>
  <si>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</si>
  <si>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</si>
  <si>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</si>
  <si>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</si>
  <si>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</si>
  <si>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</si>
  <si>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</si>
  <si>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</si>
  <si>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</si>
  <si>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</si>
  <si>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</si>
  <si>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</si>
  <si>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</si>
  <si>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</si>
  <si>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</si>
  <si>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</si>
  <si>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</si>
  <si>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</si>
  <si>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</si>
  <si>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</si>
  <si>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</si>
  <si>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</si>
  <si>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</si>
  <si>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</si>
  <si>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</si>
  <si>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</si>
  <si>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</si>
  <si>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</si>
  <si>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</si>
  <si>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</si>
  <si>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</si>
  <si>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</si>
  <si>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</si>
  <si>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</si>
  <si>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</si>
  <si>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</si>
  <si>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</si>
  <si>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</si>
  <si>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</si>
  <si>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</si>
  <si>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</si>
  <si>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</si>
  <si>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</si>
  <si>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</si>
  <si>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</si>
  <si>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</si>
  <si>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</si>
  <si>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</si>
  <si>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</si>
  <si>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</si>
  <si>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</si>
  <si>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</si>
  <si>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</si>
  <si>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</si>
  <si>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</si>
  <si>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</si>
  <si>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</si>
  <si>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</si>
  <si>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</si>
  <si>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</si>
  <si>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</si>
  <si>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</si>
  <si>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</si>
  <si>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</si>
  <si>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</si>
  <si>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</si>
  <si>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</si>
  <si>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</si>
  <si>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</si>
  <si>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</si>
  <si>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</si>
  <si>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</si>
  <si>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</si>
  <si>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</si>
  <si>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</si>
  <si>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</si>
  <si>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</si>
  <si>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</si>
  <si>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</si>
  <si>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</si>
  <si>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</si>
  <si>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</si>
  <si>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</si>
  <si>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</si>
  <si>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</si>
  <si>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</si>
  <si>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</si>
  <si>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</si>
  <si>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</si>
  <si>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</si>
  <si>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</si>
  <si>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</si>
  <si>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</si>
  <si>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</si>
  <si>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</si>
  <si>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</si>
  <si>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</si>
  <si>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</si>
  <si>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</si>
  <si>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</si>
  <si>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</si>
  <si>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</si>
  <si>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</si>
  <si>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</si>
  <si>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</si>
  <si>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</si>
  <si>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</si>
  <si>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</si>
  <si>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</si>
  <si>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</si>
  <si>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</si>
  <si>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</si>
  <si>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</si>
  <si>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</si>
  <si>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</si>
  <si>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</si>
  <si>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</si>
  <si>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</si>
  <si>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</si>
  <si>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</si>
  <si>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</si>
  <si>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</si>
  <si>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</si>
  <si>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</si>
  <si>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</si>
  <si>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</si>
  <si>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</si>
  <si>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</si>
  <si>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</si>
  <si>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</si>
  <si>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</si>
  <si>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</si>
  <si>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</si>
  <si>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</si>
  <si>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</si>
  <si>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</si>
  <si>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</si>
  <si>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</si>
  <si>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</si>
  <si>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</si>
  <si>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</si>
  <si>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</si>
  <si>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</si>
  <si>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</si>
  <si>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</si>
  <si>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</si>
  <si>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</si>
  <si>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</si>
  <si>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</si>
  <si>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</si>
  <si>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</si>
  <si>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</si>
  <si>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</si>
  <si>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</si>
  <si>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</si>
  <si>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</si>
  <si>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</si>
  <si>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</si>
  <si>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</si>
  <si>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</si>
  <si>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</si>
  <si>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</si>
  <si>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</si>
  <si>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</si>
  <si>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</si>
  <si>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</si>
  <si>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</si>
  <si>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</si>
  <si>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</si>
  <si>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</si>
  <si>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</si>
  <si>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</si>
  <si>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</si>
  <si>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</si>
  <si>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</si>
  <si>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</si>
  <si>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</si>
  <si>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</si>
  <si>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</si>
  <si>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</si>
  <si>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</si>
  <si>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</si>
  <si>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</si>
  <si>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</si>
  <si>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</si>
  <si>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</si>
  <si>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</si>
  <si>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</si>
  <si>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</si>
  <si>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</si>
  <si>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</si>
  <si>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</si>
  <si>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</si>
  <si>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</si>
  <si>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</si>
  <si>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</si>
  <si>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</si>
  <si>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</si>
  <si>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</si>
  <si>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</si>
  <si>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</si>
  <si>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</si>
  <si>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</si>
  <si>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</si>
  <si>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</si>
  <si>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</si>
  <si>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</si>
  <si>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</si>
  <si>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</si>
  <si>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</si>
  <si>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</si>
  <si>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</si>
  <si>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</si>
  <si>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</si>
  <si>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</si>
  <si>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</si>
  <si>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</si>
  <si>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</si>
  <si>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</si>
  <si>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</si>
  <si>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</si>
  <si>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</si>
  <si>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</si>
  <si>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</si>
  <si>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</si>
  <si>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</si>
  <si>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</si>
  <si>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</si>
  <si>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</si>
  <si>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</si>
  <si>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</si>
  <si>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</si>
  <si>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</si>
  <si>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</si>
  <si>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</si>
  <si>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</si>
  <si>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</si>
  <si>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</si>
  <si>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</si>
  <si>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</si>
  <si>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</si>
  <si>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</si>
  <si>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</si>
  <si>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</si>
  <si>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</si>
  <si>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</si>
  <si>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</si>
  <si>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</si>
  <si>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</si>
  <si>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</si>
  <si>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</si>
  <si>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</si>
  <si>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</si>
  <si>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</si>
  <si>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</si>
  <si>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</si>
  <si>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</si>
  <si>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</si>
  <si>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</si>
  <si>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</si>
  <si>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</si>
  <si>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</si>
  <si>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</si>
  <si>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</si>
  <si>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</si>
  <si>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</si>
  <si>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</si>
  <si>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</si>
  <si>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</si>
  <si>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</si>
  <si>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</si>
  <si>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</si>
  <si>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</si>
  <si>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</si>
  <si>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</si>
  <si>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</si>
  <si>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</si>
  <si>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</si>
  <si>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</si>
  <si>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</si>
  <si>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</si>
  <si>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</si>
  <si>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</si>
  <si>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</si>
  <si>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</si>
  <si>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</si>
  <si>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</si>
  <si>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</si>
  <si>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</si>
  <si>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</si>
  <si>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</si>
  <si>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</si>
  <si>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</si>
  <si>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</si>
  <si>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</si>
  <si>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</si>
  <si>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</si>
  <si>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</si>
  <si>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</si>
  <si>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</si>
  <si>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</si>
  <si>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</si>
  <si>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</si>
  <si>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</si>
  <si>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</si>
  <si>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</si>
  <si>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</si>
  <si>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</si>
  <si>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</si>
  <si>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</si>
  <si>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</si>
  <si>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</si>
  <si>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</si>
  <si>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</si>
  <si>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</si>
  <si>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</si>
  <si>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</si>
  <si>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</si>
  <si>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</si>
  <si>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</si>
  <si>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</si>
  <si>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</si>
  <si>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</si>
  <si>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</si>
  <si>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</si>
  <si>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</si>
  <si>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</si>
  <si>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</si>
  <si>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</si>
  <si>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</si>
  <si>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</si>
  <si>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</si>
  <si>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</si>
  <si>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</si>
  <si>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</si>
  <si>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</si>
  <si>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</si>
  <si>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</si>
  <si>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</si>
  <si>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</si>
  <si>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</si>
  <si>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</si>
  <si>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</si>
  <si>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</si>
  <si>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</si>
  <si>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</si>
  <si>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</si>
  <si>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</si>
  <si>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</si>
  <si>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</si>
  <si>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</si>
  <si>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</si>
  <si>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</si>
  <si>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</si>
  <si>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</si>
  <si>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</si>
  <si>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</si>
  <si>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</si>
  <si>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</si>
  <si>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</si>
  <si>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</si>
  <si>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</si>
  <si>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</si>
  <si>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</si>
  <si>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</si>
  <si>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</si>
  <si>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</si>
  <si>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</si>
  <si>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</si>
  <si>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</si>
  <si>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</si>
  <si>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</si>
  <si>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</si>
  <si>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</si>
  <si>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</si>
  <si>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</si>
  <si>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</si>
  <si>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</si>
  <si>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</si>
  <si>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</si>
  <si>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</si>
  <si>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</si>
  <si>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</si>
  <si>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</si>
  <si>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</si>
  <si>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</si>
  <si>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</si>
  <si>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</si>
  <si>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</si>
  <si>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</si>
  <si>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</si>
  <si>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</si>
  <si>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</si>
  <si>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</si>
  <si>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</si>
  <si>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</si>
  <si>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</si>
  <si>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</si>
  <si>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</si>
  <si>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</si>
  <si>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</si>
  <si>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</si>
  <si>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</si>
  <si>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</si>
  <si>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</si>
  <si>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</si>
  <si>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</si>
  <si>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</si>
  <si>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</si>
  <si>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</si>
  <si>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</si>
  <si>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</si>
  <si>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</si>
  <si>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</si>
  <si>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</si>
  <si>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</si>
  <si>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</si>
  <si>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</si>
  <si>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</si>
  <si>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</si>
  <si>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</si>
  <si>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</si>
  <si>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</si>
  <si>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</si>
  <si>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</si>
  <si>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</si>
  <si>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</si>
  <si>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</si>
  <si>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</si>
  <si>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</si>
  <si>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</si>
  <si>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</si>
  <si>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</si>
  <si>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</si>
  <si>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</si>
  <si>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</si>
  <si>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</si>
  <si>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</si>
  <si>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</si>
  <si>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</si>
  <si>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</si>
  <si>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</si>
  <si>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</si>
  <si>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</si>
  <si>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</si>
  <si>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</si>
  <si>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</si>
  <si>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</si>
  <si>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</si>
  <si>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</si>
  <si>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</si>
  <si>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</si>
  <si>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</si>
  <si>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</si>
  <si>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</si>
  <si>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</si>
  <si>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</si>
  <si>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</si>
  <si>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</si>
  <si>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</si>
  <si>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</si>
  <si>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</si>
  <si>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</si>
  <si>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</si>
  <si>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</si>
  <si>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</si>
  <si>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</si>
  <si>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</si>
  <si>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</si>
  <si>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</si>
  <si>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</si>
  <si>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</si>
  <si>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</si>
  <si>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</si>
  <si>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</si>
  <si>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</si>
  <si>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</si>
  <si>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</si>
  <si>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</si>
  <si>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</si>
  <si>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</si>
  <si>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</si>
  <si>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</si>
  <si>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</si>
  <si>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</si>
  <si>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</si>
  <si>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</si>
  <si>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</si>
  <si>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</si>
  <si>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</si>
  <si>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</si>
  <si>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</si>
  <si>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</si>
  <si>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</si>
  <si>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</si>
  <si>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</si>
  <si>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</si>
  <si>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</si>
  <si>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</si>
  <si>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</si>
  <si>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</si>
  <si>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</si>
  <si>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</si>
  <si>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</si>
  <si>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</si>
  <si>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</si>
  <si>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</si>
  <si>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</si>
  <si>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</si>
  <si>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</si>
  <si>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</si>
  <si>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</si>
  <si>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</si>
  <si>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</si>
  <si>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</si>
  <si>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</si>
  <si>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</si>
  <si>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</si>
  <si>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</si>
  <si>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</si>
  <si>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</si>
  <si>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</si>
  <si>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</si>
  <si>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</si>
  <si>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</si>
  <si>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</si>
  <si>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</si>
  <si>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</si>
  <si>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</si>
  <si>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</si>
  <si>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</si>
  <si>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</si>
  <si>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</si>
  <si>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</si>
  <si>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</si>
  <si>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</si>
  <si>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</si>
  <si>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</si>
  <si>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</si>
  <si>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</si>
  <si>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</si>
  <si>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</si>
  <si>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</si>
  <si>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</si>
  <si>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</si>
  <si>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</si>
  <si>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</si>
  <si>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</si>
  <si>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</si>
  <si>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</si>
  <si>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</si>
  <si>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</si>
  <si>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</si>
  <si>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</si>
  <si>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</si>
  <si>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</si>
  <si>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</si>
  <si>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</si>
  <si>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</si>
  <si>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</si>
  <si>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</si>
  <si>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</si>
  <si>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</si>
  <si>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</si>
  <si>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</si>
  <si>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</si>
  <si>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</si>
  <si>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</si>
  <si>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</si>
  <si>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</si>
  <si>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</si>
  <si>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</si>
  <si>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</si>
  <si>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</si>
  <si>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</si>
  <si>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</si>
  <si>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</si>
  <si>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</si>
  <si>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</si>
  <si>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</si>
  <si>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</si>
  <si>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</si>
  <si>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</si>
  <si>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</si>
  <si>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</si>
  <si>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</si>
  <si>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</si>
  <si>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</si>
  <si>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</si>
  <si>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</si>
  <si>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</si>
  <si>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</si>
  <si>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</si>
  <si>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</si>
  <si>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</si>
  <si>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</si>
  <si>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</si>
  <si>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</si>
  <si>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</si>
  <si>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</si>
  <si>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</si>
  <si>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</si>
  <si>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</si>
  <si>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</si>
  <si>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</si>
  <si>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</si>
  <si>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</si>
  <si>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</si>
  <si>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</si>
  <si>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</si>
  <si>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</si>
  <si>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</si>
  <si>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</si>
  <si>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</si>
  <si>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</si>
  <si>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</si>
  <si>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</si>
  <si>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</si>
  <si>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</si>
  <si>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</si>
  <si>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</si>
  <si>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</si>
  <si>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</si>
  <si>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</si>
  <si>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</si>
  <si>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</si>
  <si>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</si>
  <si>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</si>
  <si>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</si>
  <si>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</si>
  <si>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</si>
  <si>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</si>
  <si>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</si>
  <si>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</si>
  <si>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</si>
  <si>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</si>
  <si>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</si>
  <si>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</si>
  <si>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</si>
  <si>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</si>
  <si>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</si>
  <si>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</si>
  <si>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</si>
  <si>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</si>
  <si>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</si>
  <si>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</si>
  <si>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</si>
  <si>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</si>
  <si>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</si>
  <si>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</si>
  <si>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</si>
  <si>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</si>
  <si>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</si>
  <si>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</si>
  <si>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</si>
  <si>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</si>
  <si>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</si>
  <si>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</si>
  <si>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</si>
  <si>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</si>
  <si>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</si>
  <si>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</si>
  <si>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</si>
  <si>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</si>
  <si>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</si>
  <si>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</si>
  <si>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</si>
  <si>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</si>
  <si>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</si>
  <si>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</si>
  <si>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</si>
  <si>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</si>
  <si>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</si>
  <si>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</si>
  <si>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</si>
  <si>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</si>
  <si>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</si>
  <si>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</si>
  <si>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</si>
  <si>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</si>
  <si>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</si>
  <si>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</si>
  <si>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</si>
  <si>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</si>
  <si>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</si>
  <si>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</si>
  <si>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</si>
  <si>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</si>
  <si>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</si>
  <si>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</si>
  <si>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</si>
  <si>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</si>
  <si>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</si>
  <si>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</si>
  <si>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</si>
  <si>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</si>
  <si>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</si>
  <si>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</si>
  <si>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</si>
  <si>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</si>
  <si>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</si>
  <si>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</si>
  <si>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</si>
  <si>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</si>
  <si>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</si>
  <si>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</si>
  <si>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</si>
  <si>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</si>
  <si>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</si>
  <si>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</si>
  <si>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</si>
  <si>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</si>
  <si>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</si>
  <si>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</si>
  <si>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</si>
  <si>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</si>
  <si>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</si>
  <si>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</si>
  <si>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</si>
  <si>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</si>
  <si>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</si>
  <si>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</si>
  <si>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</si>
  <si>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</si>
  <si>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</si>
  <si>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</si>
  <si>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</si>
  <si>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</si>
  <si>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</si>
  <si>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</si>
  <si>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</si>
  <si>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</si>
  <si>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</si>
  <si>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</si>
  <si>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</si>
  <si>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</si>
  <si>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</si>
  <si>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</si>
  <si>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</si>
  <si>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</si>
  <si>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</si>
  <si>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</si>
  <si>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</si>
  <si>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</si>
  <si>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</si>
  <si>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</si>
  <si>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</si>
  <si>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</si>
  <si>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</si>
  <si>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</si>
  <si>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</si>
  <si>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</si>
  <si>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</si>
  <si>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</si>
  <si>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</si>
  <si>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</si>
  <si>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</si>
  <si>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</si>
  <si>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</si>
  <si>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</si>
  <si>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</si>
  <si>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</si>
  <si>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</si>
  <si>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</si>
  <si>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</si>
  <si>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</si>
  <si>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</si>
  <si>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</si>
  <si>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</si>
  <si>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</si>
  <si>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</si>
  <si>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</si>
  <si>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</si>
  <si>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</si>
  <si>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</si>
  <si>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</si>
  <si>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</si>
  <si>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</si>
  <si>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</si>
  <si>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</si>
  <si>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</si>
  <si>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</si>
  <si>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</si>
  <si>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</si>
  <si>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</si>
  <si>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</si>
  <si>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</si>
  <si>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</si>
  <si>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</si>
  <si>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</si>
  <si>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</si>
  <si>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</si>
  <si>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</si>
  <si>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</si>
  <si>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</si>
  <si>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</si>
  <si>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</si>
  <si>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</si>
  <si>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</si>
  <si>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</si>
  <si>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</si>
  <si>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</si>
  <si>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</si>
  <si>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</si>
  <si>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</si>
  <si>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</si>
  <si>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</si>
  <si>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</si>
  <si>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</si>
  <si>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</si>
  <si>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</si>
  <si>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</si>
  <si>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</si>
  <si>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</si>
  <si>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</si>
  <si>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</si>
  <si>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</si>
  <si>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</si>
  <si>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</si>
  <si>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</si>
  <si>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</si>
  <si>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</si>
  <si>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</si>
  <si>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</si>
  <si>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</si>
  <si>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</si>
  <si>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</si>
  <si>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</si>
  <si>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</si>
  <si>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</si>
  <si>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</si>
  <si>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</si>
  <si>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</si>
  <si>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</si>
  <si>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</si>
  <si>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</si>
  <si>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</si>
  <si>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</si>
  <si>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</si>
  <si>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</si>
  <si>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</si>
  <si>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</si>
  <si>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</si>
  <si>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</si>
  <si>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</si>
  <si>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</si>
  <si>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</si>
  <si>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</si>
  <si>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</si>
  <si>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</si>
  <si>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</si>
  <si>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</si>
  <si>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</si>
  <si>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</si>
  <si>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</si>
  <si>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</si>
  <si>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</si>
  <si>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</si>
  <si>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</si>
  <si>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</si>
  <si>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</si>
  <si>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</si>
  <si>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</si>
  <si>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</si>
  <si>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</si>
  <si>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</si>
  <si>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</si>
  <si>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</si>
  <si>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</si>
  <si>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</si>
  <si>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</si>
  <si>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</si>
  <si>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</si>
  <si>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</si>
  <si>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</si>
  <si>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</si>
  <si>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</si>
  <si>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</si>
  <si>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</si>
  <si>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</si>
  <si>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</si>
  <si>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</si>
  <si>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</si>
  <si>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</si>
  <si>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</si>
  <si>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</si>
  <si>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</si>
  <si>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</si>
  <si>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</si>
  <si>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</si>
  <si>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</si>
  <si>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</si>
  <si>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</si>
  <si>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</si>
  <si>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</si>
  <si>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</si>
  <si>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</si>
  <si>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</si>
  <si>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</si>
  <si>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</si>
  <si>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</si>
  <si>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</si>
  <si>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</si>
  <si>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</si>
  <si>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</si>
  <si>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</si>
  <si>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</si>
  <si>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</si>
  <si>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</si>
  <si>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</si>
  <si>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</si>
  <si>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</si>
  <si>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</si>
  <si>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</si>
  <si>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</si>
  <si>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</si>
  <si>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</si>
  <si>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</si>
  <si>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</si>
  <si>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</si>
  <si>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</si>
  <si>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</si>
  <si>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</si>
  <si>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</si>
  <si>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</si>
  <si>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</si>
  <si>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</si>
  <si>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</si>
  <si>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</si>
  <si>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</si>
  <si>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</si>
  <si>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</si>
  <si>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</si>
  <si>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</si>
  <si>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</si>
  <si>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</si>
  <si>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</si>
  <si>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</si>
  <si>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</si>
  <si>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</si>
  <si>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</si>
  <si>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</si>
  <si>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</si>
  <si>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</si>
  <si>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</si>
  <si>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</si>
  <si>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</si>
  <si>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</si>
  <si>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</si>
  <si>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</si>
  <si>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</si>
  <si>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</si>
  <si>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</si>
  <si>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</si>
  <si>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</si>
  <si>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</si>
  <si>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</si>
  <si>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</si>
  <si>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</si>
  <si>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</si>
  <si>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</si>
  <si>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</si>
  <si>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</si>
  <si>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</si>
  <si>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</si>
  <si>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</si>
  <si>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</si>
  <si>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</si>
  <si>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</si>
  <si>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</si>
  <si>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</si>
  <si>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</si>
  <si>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</si>
  <si>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</si>
  <si>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</si>
  <si>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</si>
  <si>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</si>
  <si>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</si>
  <si>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</si>
  <si>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</si>
  <si>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</si>
  <si>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</si>
  <si>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</si>
  <si>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</si>
  <si>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</si>
  <si>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</si>
  <si>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</si>
  <si>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</si>
  <si>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</si>
  <si>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</si>
  <si>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</si>
  <si>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</si>
  <si>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</si>
  <si>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</si>
  <si>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</si>
  <si>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</si>
  <si>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</si>
  <si>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</si>
  <si>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</si>
  <si>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</si>
  <si>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</si>
  <si>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</si>
  <si>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</si>
  <si>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</si>
  <si>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</si>
  <si>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</si>
  <si>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</si>
  <si>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</si>
  <si>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</si>
  <si>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</si>
  <si>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</si>
  <si>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</si>
  <si>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</si>
  <si>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</si>
  <si>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</si>
  <si>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</si>
  <si>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</si>
  <si>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</si>
  <si>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</si>
  <si>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</si>
  <si>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</si>
  <si>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</si>
  <si>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</si>
  <si>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</si>
  <si>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</si>
  <si>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</si>
  <si>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</si>
  <si>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</si>
  <si>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</si>
  <si>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</si>
  <si>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</si>
  <si>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</si>
  <si>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</si>
  <si>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</si>
  <si>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</si>
  <si>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</si>
  <si>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</si>
  <si>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</si>
  <si>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</si>
  <si>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</si>
  <si>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</si>
  <si>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</si>
  <si>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</si>
  <si>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</si>
  <si>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</si>
  <si>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</si>
  <si>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</si>
  <si>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</si>
  <si>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</si>
  <si>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</si>
  <si>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</si>
  <si>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</si>
  <si>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</si>
  <si>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</si>
  <si>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</si>
  <si>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</si>
  <si>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</si>
  <si>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</si>
  <si>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</si>
  <si>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</si>
  <si>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</si>
  <si>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</si>
  <si>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</si>
  <si>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</si>
  <si>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</si>
  <si>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</si>
  <si>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</si>
  <si>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</si>
  <si>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</si>
  <si>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</si>
  <si>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</si>
  <si>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</si>
  <si>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</si>
  <si>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</si>
  <si>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</si>
  <si>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</si>
  <si>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</si>
  <si>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</si>
  <si>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</si>
  <si>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</si>
  <si>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</si>
  <si>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</si>
  <si>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</si>
  <si>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</si>
  <si>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</si>
  <si>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</si>
  <si>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</si>
  <si>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</si>
  <si>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</si>
  <si>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</si>
  <si>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</si>
  <si>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</si>
  <si>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</si>
  <si>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</si>
  <si>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</si>
  <si>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</si>
  <si>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</si>
  <si>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</si>
  <si>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</si>
  <si>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</si>
  <si>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</si>
  <si>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</si>
  <si>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</si>
  <si>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</si>
  <si>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</si>
  <si>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</si>
  <si>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</si>
  <si>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</si>
  <si>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</si>
  <si>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</si>
  <si>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</si>
  <si>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</si>
  <si>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</si>
  <si>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</si>
  <si>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</si>
  <si>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</si>
  <si>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</si>
  <si>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</si>
  <si>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</si>
  <si>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</si>
  <si>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</si>
  <si>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</si>
  <si>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</si>
  <si>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</si>
  <si>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</si>
  <si>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</si>
  <si>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</si>
  <si>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</si>
  <si>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</si>
  <si>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</si>
  <si>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</si>
  <si>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</si>
  <si>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</si>
  <si>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</si>
  <si>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</si>
  <si>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</si>
  <si>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</si>
  <si>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</si>
  <si>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</si>
  <si>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</si>
  <si>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</si>
  <si>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</si>
  <si>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</si>
  <si>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</si>
  <si>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</si>
  <si>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</si>
  <si>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</si>
  <si>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</si>
  <si>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</si>
  <si>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</si>
  <si>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</si>
  <si>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</si>
  <si>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</si>
  <si>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</si>
  <si>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</si>
  <si>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</si>
  <si>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</si>
  <si>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</si>
  <si>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</si>
  <si>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</si>
  <si>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</si>
  <si>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</si>
  <si>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</si>
  <si>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</si>
  <si>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</si>
  <si>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</si>
  <si>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</si>
  <si>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</si>
  <si>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</si>
  <si>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</si>
  <si>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</si>
  <si>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</si>
  <si>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</si>
  <si>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</si>
  <si>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</si>
  <si>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</si>
  <si>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</si>
  <si>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</si>
  <si>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</si>
  <si>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</si>
  <si>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</si>
  <si>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</si>
  <si>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</si>
  <si>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</si>
  <si>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</si>
  <si>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</si>
  <si>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</si>
  <si>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</si>
  <si>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</si>
  <si>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</si>
  <si>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</si>
  <si>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</si>
  <si>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</si>
  <si>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</si>
  <si>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</si>
  <si>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</si>
  <si>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</si>
  <si>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</si>
  <si>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</si>
  <si>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</si>
  <si>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</si>
  <si>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</si>
  <si>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</si>
  <si>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</si>
  <si>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</si>
  <si>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</si>
  <si>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</si>
  <si>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</si>
  <si>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</si>
  <si>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</si>
  <si>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</si>
  <si>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</si>
  <si>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</si>
  <si>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</si>
  <si>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</si>
  <si>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</si>
  <si>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</si>
  <si>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</si>
  <si>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</si>
  <si>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</si>
  <si>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</si>
  <si>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</si>
  <si>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</si>
  <si>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</si>
  <si>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</si>
  <si>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</si>
  <si>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</si>
  <si>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</si>
  <si>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</si>
  <si>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</si>
  <si>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</si>
  <si>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</si>
  <si>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</si>
  <si>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</si>
  <si>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</si>
  <si>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</si>
  <si>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</si>
  <si>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</si>
  <si>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</si>
  <si>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</si>
  <si>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</si>
  <si>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</si>
  <si>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</si>
  <si>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</si>
  <si>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</si>
  <si>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</si>
  <si>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</si>
  <si>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</si>
  <si>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</si>
  <si>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</si>
  <si>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</si>
  <si>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</si>
  <si>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</si>
  <si>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</si>
  <si>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</si>
  <si>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</si>
  <si>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</si>
  <si>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</si>
  <si>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</si>
  <si>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</si>
  <si>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</si>
  <si>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</si>
  <si>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</si>
  <si>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</si>
  <si>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</si>
  <si>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</si>
  <si>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</si>
  <si>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</si>
  <si>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</si>
  <si>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</si>
  <si>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</si>
  <si>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</si>
  <si>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</si>
  <si>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</si>
  <si>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</si>
  <si>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</si>
  <si>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</si>
  <si>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</si>
  <si>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</si>
  <si>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</si>
  <si>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</si>
  <si>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</si>
  <si>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</si>
  <si>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</si>
  <si>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</si>
  <si>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</si>
  <si>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</si>
  <si>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</si>
  <si>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</si>
  <si>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</si>
  <si>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</si>
  <si>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</si>
  <si>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</si>
  <si>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</si>
  <si>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</si>
  <si>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</si>
  <si>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</si>
  <si>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</si>
  <si>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</si>
  <si>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</si>
  <si>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</si>
  <si>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</si>
  <si>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</si>
  <si>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</si>
  <si>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</si>
  <si>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</si>
  <si>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</si>
  <si>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</si>
  <si>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</si>
  <si>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</si>
  <si>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</si>
  <si>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</si>
  <si>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</si>
  <si>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</si>
  <si>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</si>
  <si>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</si>
  <si>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</si>
  <si>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</si>
  <si>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</si>
  <si>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</si>
  <si>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</si>
  <si>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</si>
  <si>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</si>
  <si>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</si>
  <si>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</si>
  <si>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</si>
  <si>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</si>
  <si>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</si>
  <si>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</si>
  <si>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</si>
  <si>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</si>
  <si>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</si>
  <si>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</si>
  <si>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</si>
  <si>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</si>
  <si>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</si>
  <si>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</si>
  <si>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</si>
  <si>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</si>
  <si>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</si>
  <si>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</si>
  <si>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</si>
  <si>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</si>
  <si>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</si>
  <si>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</si>
  <si>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</si>
  <si>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</si>
  <si>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</si>
  <si>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</si>
  <si>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</si>
  <si>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</si>
  <si>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</si>
  <si>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</si>
  <si>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</si>
  <si>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</si>
  <si>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</si>
  <si>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</si>
  <si>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</si>
  <si>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</si>
  <si>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</si>
  <si>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</si>
  <si>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</si>
  <si>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</si>
  <si>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</si>
  <si>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</si>
  <si>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</si>
  <si>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</si>
  <si>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</si>
  <si>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</si>
  <si>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</si>
  <si>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</si>
  <si>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</si>
  <si>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</si>
  <si>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</si>
  <si>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</si>
  <si>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</si>
  <si>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</si>
  <si>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</si>
  <si>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</si>
  <si>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</si>
  <si>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</si>
  <si>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</si>
  <si>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</si>
  <si>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</si>
  <si>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</si>
  <si>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</si>
  <si>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</si>
  <si>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</si>
  <si>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</si>
  <si>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</si>
  <si>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</si>
  <si>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</si>
  <si>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</si>
  <si>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</si>
  <si>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</si>
  <si>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</si>
  <si>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</si>
  <si>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</si>
  <si>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</si>
  <si>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</si>
  <si>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</si>
  <si>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</si>
  <si>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</si>
  <si>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</si>
  <si>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</si>
  <si>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</si>
  <si>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</si>
  <si>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</si>
  <si>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</si>
  <si>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</si>
  <si>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</si>
  <si>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</si>
  <si>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</si>
  <si>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</si>
  <si>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</si>
  <si>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</si>
  <si>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</si>
  <si>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</si>
  <si>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</si>
  <si>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</si>
  <si>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</si>
  <si>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</si>
  <si>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</si>
  <si>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</si>
  <si>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</si>
  <si>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</si>
  <si>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</si>
  <si>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</si>
  <si>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</si>
  <si>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</si>
  <si>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</si>
  <si>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</si>
  <si>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</si>
  <si>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</si>
  <si>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</si>
  <si>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</si>
  <si>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</si>
  <si>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</si>
  <si>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</si>
  <si>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</si>
  <si>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</si>
  <si>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</si>
  <si>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</si>
  <si>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</si>
  <si>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</si>
  <si>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</si>
  <si>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</si>
  <si>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</si>
  <si>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</si>
  <si>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</si>
  <si>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</si>
  <si>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</si>
  <si>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</si>
  <si>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</si>
  <si>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</si>
  <si>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</si>
  <si>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</si>
  <si>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</si>
  <si>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</si>
  <si>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</si>
  <si>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</si>
  <si>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</si>
  <si>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</si>
  <si>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</si>
  <si>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</si>
  <si>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</si>
  <si>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</si>
  <si>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</si>
  <si>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</si>
  <si>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</si>
  <si>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</si>
  <si>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</si>
  <si>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</si>
  <si>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</si>
  <si>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</si>
  <si>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</si>
  <si>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</si>
  <si>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</si>
  <si>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</si>
  <si>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</si>
  <si>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</si>
  <si>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</si>
  <si>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</si>
  <si>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</si>
  <si>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</si>
  <si>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</si>
  <si>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</si>
  <si>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</si>
  <si>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</si>
  <si>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</si>
  <si>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</si>
  <si>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</si>
  <si>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</si>
  <si>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</si>
  <si>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</si>
  <si>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</si>
  <si>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</si>
  <si>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</si>
  <si>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</si>
  <si>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</si>
  <si>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</si>
  <si>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</si>
  <si>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</si>
  <si>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</si>
  <si>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</si>
  <si>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</si>
  <si>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</si>
  <si>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</si>
  <si>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</si>
  <si>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</si>
  <si>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</si>
  <si>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</si>
  <si>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</si>
  <si>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</si>
  <si>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</si>
  <si>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</si>
  <si>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</si>
  <si>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</si>
  <si>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</si>
  <si>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</si>
  <si>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</si>
  <si>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</si>
  <si>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</si>
  <si>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</si>
  <si>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</si>
  <si>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</si>
  <si>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</si>
  <si>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</si>
  <si>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</si>
  <si>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</si>
  <si>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</si>
  <si>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</si>
  <si>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</si>
  <si>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</si>
  <si>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</si>
  <si>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</si>
  <si>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</si>
  <si>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</si>
  <si>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</si>
  <si>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</si>
  <si>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</si>
  <si>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</si>
  <si>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</si>
  <si>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</si>
  <si>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</si>
  <si>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</si>
  <si>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</si>
  <si>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</si>
  <si>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</si>
  <si>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</si>
  <si>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</si>
  <si>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</si>
  <si>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</si>
  <si>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</si>
  <si>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</si>
  <si>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</si>
  <si>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</si>
  <si>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</si>
  <si>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</si>
  <si>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</si>
  <si>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</si>
  <si>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</si>
  <si>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</si>
  <si>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</si>
  <si>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</si>
  <si>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</si>
  <si>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</si>
  <si>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</si>
  <si>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</si>
  <si>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</si>
  <si>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</si>
  <si>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</si>
  <si>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</si>
  <si>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</si>
  <si>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</si>
  <si>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</si>
  <si>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</si>
  <si>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</si>
  <si>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</si>
  <si>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</si>
  <si>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</si>
  <si>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</si>
  <si>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</si>
  <si>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</si>
  <si>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</si>
  <si>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</si>
  <si>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</si>
  <si>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</si>
  <si>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</si>
  <si>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</si>
  <si>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</si>
  <si>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</si>
  <si>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</si>
  <si>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</si>
  <si>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</si>
  <si>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</si>
  <si>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</si>
  <si>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</si>
  <si>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</si>
  <si>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</si>
  <si>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</si>
  <si>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</si>
  <si>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</si>
  <si>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</si>
  <si>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</si>
  <si>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</si>
  <si>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</si>
  <si>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</si>
  <si>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</si>
  <si>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</si>
  <si>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</si>
  <si>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</si>
  <si>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</si>
  <si>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</si>
  <si>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</si>
  <si>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</si>
  <si>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</si>
  <si>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</si>
  <si>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</si>
  <si>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</si>
  <si>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</si>
  <si>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</si>
  <si>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</si>
  <si>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</si>
  <si>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</si>
  <si>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</si>
  <si>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</si>
  <si>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</si>
  <si>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</si>
  <si>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</si>
  <si>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</si>
  <si>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</si>
  <si>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</si>
  <si>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</si>
  <si>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</si>
  <si>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</si>
  <si>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</si>
  <si>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</si>
  <si>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</si>
  <si>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</si>
  <si>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</si>
  <si>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</si>
  <si>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</si>
  <si>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</si>
  <si>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</si>
  <si>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</si>
  <si>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</si>
  <si>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</si>
  <si>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</si>
  <si>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</si>
  <si>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</si>
  <si>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</si>
  <si>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</si>
  <si>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</si>
  <si>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</si>
  <si>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</si>
  <si>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</si>
  <si>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</si>
  <si>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</si>
  <si>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</si>
  <si>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</si>
  <si>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</si>
  <si>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</si>
  <si>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</si>
  <si>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</si>
  <si>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</si>
  <si>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</si>
  <si>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</si>
  <si>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</si>
  <si>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</si>
  <si>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</si>
  <si>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</si>
  <si>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</si>
  <si>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</si>
  <si>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</si>
  <si>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</si>
  <si>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</si>
  <si>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</si>
  <si>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</si>
  <si>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</si>
  <si>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</si>
  <si>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</si>
  <si>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</si>
  <si>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</si>
  <si>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</si>
  <si>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</si>
  <si>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</si>
  <si>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</si>
  <si>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</si>
  <si>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</si>
  <si>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</si>
  <si>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</si>
  <si>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</si>
  <si>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</si>
  <si>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</si>
  <si>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</si>
  <si>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</si>
  <si>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</si>
  <si>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</si>
  <si>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</si>
  <si>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</si>
  <si>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</si>
  <si>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</si>
  <si>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</si>
  <si>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</si>
  <si>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</si>
  <si>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</si>
  <si>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</si>
  <si>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</si>
  <si>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</si>
  <si>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</si>
  <si>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</si>
  <si>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</si>
  <si>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</si>
  <si>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</si>
  <si>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</si>
  <si>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</si>
  <si>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</si>
  <si>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</si>
  <si>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</si>
  <si>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</si>
  <si>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</si>
  <si>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</si>
  <si>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</si>
  <si>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</si>
  <si>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</si>
  <si>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</si>
  <si>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</si>
  <si>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</si>
  <si>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</si>
  <si>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</si>
  <si>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</si>
  <si>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</si>
  <si>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</si>
  <si>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</si>
  <si>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</si>
  <si>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</si>
  <si>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</si>
  <si>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</si>
  <si>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</si>
  <si>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</si>
  <si>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</si>
  <si>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</si>
  <si>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</si>
  <si>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</si>
  <si>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</si>
  <si>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</si>
  <si>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</si>
  <si>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</si>
  <si>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</si>
  <si>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</si>
  <si>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</si>
  <si>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</si>
  <si>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</si>
  <si>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</si>
  <si>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</si>
  <si>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</si>
  <si>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</si>
  <si>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</si>
  <si>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</si>
  <si>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</si>
  <si>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</si>
  <si>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</si>
  <si>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</si>
  <si>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</si>
  <si>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</si>
  <si>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</si>
  <si>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</si>
  <si>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</si>
  <si>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</si>
  <si>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</si>
  <si>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</si>
  <si>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</si>
  <si>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</si>
  <si>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</si>
  <si>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</si>
  <si>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</si>
  <si>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</si>
  <si>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</si>
  <si>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</si>
  <si>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</si>
  <si>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</si>
  <si>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</si>
  <si>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</si>
  <si>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</si>
  <si>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</si>
  <si>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</si>
  <si>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</si>
  <si>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</si>
  <si>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</si>
  <si>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</si>
  <si>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</si>
  <si>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</si>
  <si>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</si>
  <si>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</si>
  <si>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</si>
  <si>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</si>
  <si>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</si>
  <si>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</si>
  <si>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</si>
  <si>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</si>
  <si>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</si>
  <si>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</si>
  <si>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</si>
  <si>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</si>
  <si>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</si>
  <si>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</si>
  <si>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</si>
  <si>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</si>
  <si>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</si>
  <si>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</si>
  <si>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</si>
  <si>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</si>
  <si>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</si>
  <si>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</si>
  <si>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</si>
  <si>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</si>
  <si>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</si>
  <si>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</si>
  <si>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</si>
  <si>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</si>
  <si>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</si>
  <si>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</si>
  <si>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</si>
  <si>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</si>
  <si>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</si>
  <si>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</si>
  <si>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</si>
  <si>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</si>
  <si>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</si>
  <si>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</si>
  <si>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</si>
  <si>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</si>
  <si>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</si>
  <si>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</si>
  <si>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</si>
  <si>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</si>
  <si>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</si>
  <si>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</si>
  <si>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</si>
  <si>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</si>
  <si>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</si>
  <si>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</si>
  <si>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</si>
  <si>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</si>
  <si>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</si>
  <si>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</si>
  <si>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</si>
  <si>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</si>
  <si>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</si>
  <si>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</si>
  <si>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</si>
  <si>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</si>
  <si>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</si>
  <si>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</si>
  <si>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</si>
  <si>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</si>
  <si>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</si>
  <si>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</si>
  <si>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</si>
  <si>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</si>
  <si>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</si>
  <si>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</si>
  <si>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</si>
  <si>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</si>
  <si>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</si>
  <si>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</si>
  <si>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</si>
  <si>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</si>
  <si>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</si>
  <si>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</si>
  <si>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</si>
  <si>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</si>
  <si>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</si>
  <si>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</si>
  <si>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</si>
  <si>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</si>
  <si>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</si>
  <si>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</si>
  <si>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</si>
  <si>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</si>
  <si>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</si>
  <si>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</si>
  <si>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</si>
  <si>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</si>
  <si>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</si>
  <si>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</si>
  <si>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</si>
  <si>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</si>
  <si>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</si>
  <si>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</si>
  <si>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</si>
  <si>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</si>
  <si>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</si>
  <si>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</si>
  <si>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</si>
  <si>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</si>
  <si>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</si>
  <si>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</si>
  <si>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</si>
  <si>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</si>
  <si>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</si>
  <si>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</si>
  <si>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</si>
  <si>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</si>
  <si>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</si>
  <si>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</si>
  <si>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</si>
  <si>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</si>
  <si>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</si>
  <si>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</si>
  <si>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</si>
  <si>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</si>
  <si>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</si>
  <si>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</si>
  <si>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</si>
  <si>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</si>
  <si>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</si>
  <si>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</si>
  <si>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</si>
  <si>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</si>
  <si>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</si>
  <si>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</si>
  <si>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</si>
  <si>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</si>
  <si>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</si>
  <si>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</si>
  <si>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</si>
  <si>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</si>
  <si>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</si>
  <si>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</si>
  <si>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</si>
  <si>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</si>
  <si>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</si>
  <si>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</si>
  <si>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</si>
  <si>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</si>
  <si>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</si>
  <si>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</si>
  <si>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</si>
  <si>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</si>
  <si>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</si>
  <si>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</si>
  <si>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</si>
  <si>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</si>
  <si>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</si>
  <si>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</si>
  <si>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</si>
  <si>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</si>
  <si>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</si>
  <si>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</si>
  <si>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</si>
  <si>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</si>
  <si>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</si>
  <si>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</si>
  <si>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</si>
  <si>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</si>
  <si>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</si>
  <si>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</si>
  <si>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</si>
  <si>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</si>
  <si>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</si>
  <si>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</si>
  <si>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</si>
  <si>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</si>
  <si>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</si>
  <si>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</si>
  <si>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</si>
  <si>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</si>
  <si>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</si>
  <si>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</si>
  <si>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</si>
  <si>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</si>
  <si>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</si>
  <si>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</si>
  <si>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</si>
  <si>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</si>
  <si>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</si>
  <si>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</si>
  <si>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</si>
  <si>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</si>
  <si>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</si>
  <si>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</si>
  <si>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</si>
  <si>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</si>
  <si>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</si>
  <si>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</si>
  <si>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</si>
  <si>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</si>
  <si>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</si>
  <si>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</si>
  <si>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</si>
  <si>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</si>
  <si>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</si>
  <si>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</si>
  <si>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</si>
  <si>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</si>
  <si>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</si>
  <si>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</si>
  <si>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</si>
  <si>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</si>
  <si>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</si>
  <si>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</si>
  <si>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</si>
  <si>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</si>
  <si>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</si>
  <si>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</si>
  <si>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</si>
  <si>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</si>
  <si>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</si>
  <si>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</si>
  <si>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</si>
  <si>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</si>
  <si>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</si>
  <si>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</si>
  <si>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</si>
  <si>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</si>
  <si>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</si>
  <si>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</si>
  <si>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</si>
  <si>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</si>
  <si>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</si>
  <si>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</si>
  <si>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</si>
  <si>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</si>
  <si>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</si>
  <si>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</si>
  <si>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</si>
  <si>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</si>
  <si>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</si>
  <si>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</si>
  <si>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</si>
  <si>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</si>
  <si>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</si>
  <si>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</si>
  <si>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</si>
  <si>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</si>
  <si>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</si>
  <si>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</si>
  <si>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</si>
  <si>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</si>
  <si>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</si>
  <si>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</si>
  <si>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</si>
  <si>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</si>
  <si>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</si>
  <si>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</si>
  <si>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</si>
  <si>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</si>
  <si>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</si>
  <si>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</si>
  <si>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</si>
  <si>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</si>
  <si>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</si>
  <si>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</si>
  <si>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</si>
  <si>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</si>
  <si>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</si>
  <si>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</si>
  <si>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</si>
  <si>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</si>
  <si>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</si>
  <si>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</si>
  <si>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</si>
  <si>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</si>
  <si>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</si>
  <si>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</si>
  <si>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</si>
  <si>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</si>
  <si>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</si>
  <si>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</si>
  <si>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</si>
  <si>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</si>
  <si>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</si>
  <si>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</si>
  <si>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</si>
  <si>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</si>
  <si>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</si>
  <si>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</si>
  <si>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</si>
  <si>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</si>
  <si>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</si>
  <si>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</si>
  <si>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</si>
  <si>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</si>
  <si>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</si>
  <si>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</si>
  <si>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</si>
  <si>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</si>
  <si>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</si>
  <si>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</si>
  <si>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</si>
  <si>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</si>
  <si>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</si>
  <si>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</si>
  <si>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</si>
  <si>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</si>
  <si>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</si>
  <si>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</si>
  <si>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</si>
  <si>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</si>
  <si>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</si>
  <si>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</si>
  <si>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</si>
  <si>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</si>
  <si>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</si>
  <si>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</si>
  <si>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</si>
  <si>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</si>
  <si>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</si>
  <si>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</si>
  <si>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</si>
  <si>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</si>
  <si>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</si>
  <si>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</si>
  <si>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</si>
  <si>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</si>
  <si>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</si>
  <si>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</si>
  <si>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</si>
  <si>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</si>
  <si>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</si>
  <si>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</si>
  <si>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</si>
  <si>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</si>
  <si>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</si>
  <si>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</si>
  <si>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</si>
  <si>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</si>
  <si>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</si>
  <si>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</si>
  <si>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</si>
  <si>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</si>
  <si>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</si>
  <si>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</si>
  <si>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</si>
  <si>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</si>
  <si>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</si>
  <si>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</si>
  <si>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</si>
  <si>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</si>
  <si>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</si>
  <si>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</si>
  <si>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</si>
  <si>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</si>
  <si>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</si>
  <si>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</si>
  <si>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</si>
  <si>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</si>
  <si>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</si>
  <si>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</si>
  <si>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</si>
  <si>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</si>
  <si>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</si>
  <si>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</si>
  <si>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</si>
  <si>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</si>
  <si>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</si>
  <si>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</si>
  <si>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</si>
  <si>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</si>
  <si>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</si>
  <si>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</si>
  <si>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</si>
  <si>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</si>
  <si>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</si>
  <si>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</si>
  <si>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</si>
  <si>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</si>
  <si>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</si>
  <si>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</si>
  <si>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</si>
  <si>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</si>
  <si>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</si>
  <si>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</si>
  <si>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</si>
  <si>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</si>
  <si>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</si>
  <si>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</si>
  <si>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</si>
  <si>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</si>
  <si>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</si>
  <si>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</si>
  <si>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</si>
  <si>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</si>
  <si>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</si>
  <si>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</si>
  <si>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</si>
  <si>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</si>
  <si>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</si>
  <si>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</si>
  <si>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</si>
  <si>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</si>
  <si>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</si>
  <si>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</si>
  <si>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</si>
  <si>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</si>
  <si>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</si>
  <si>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</si>
  <si>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</si>
  <si>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</si>
  <si>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</si>
  <si>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</si>
  <si>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</si>
  <si>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</si>
  <si>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</si>
  <si>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</si>
  <si>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</si>
  <si>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</si>
  <si>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</si>
  <si>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</si>
  <si>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</si>
  <si>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</si>
  <si>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</si>
  <si>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</si>
  <si>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</si>
  <si>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</si>
  <si>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</si>
  <si>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</si>
  <si>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</si>
  <si>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</si>
  <si>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</si>
  <si>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</si>
  <si>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</si>
  <si>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</si>
  <si>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</si>
  <si>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</si>
  <si>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</si>
  <si>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</si>
  <si>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</si>
  <si>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</si>
  <si>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</si>
  <si>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</si>
  <si>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</si>
  <si>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</si>
  <si>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</si>
  <si>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</si>
  <si>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</si>
  <si>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</si>
  <si>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</si>
  <si>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</si>
  <si>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</si>
  <si>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</si>
  <si>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</si>
  <si>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</si>
  <si>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</si>
  <si>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</si>
  <si>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</si>
  <si>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</si>
  <si>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</si>
  <si>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</si>
  <si>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</si>
  <si>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</si>
  <si>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</si>
  <si>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</si>
  <si>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</si>
  <si>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</si>
  <si>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</si>
  <si>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</si>
  <si>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</si>
  <si>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</si>
  <si>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</si>
  <si>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</si>
  <si>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</si>
  <si>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</si>
  <si>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</si>
  <si>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</si>
  <si>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</si>
  <si>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</si>
  <si>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</si>
  <si>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</si>
  <si>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</si>
  <si>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</si>
  <si>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</si>
  <si>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</si>
  <si>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</si>
  <si>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</si>
  <si>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</si>
  <si>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</si>
  <si>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</si>
  <si>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</si>
  <si>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</si>
  <si>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</si>
  <si>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</si>
  <si>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</si>
  <si>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</si>
  <si>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</si>
  <si>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</si>
  <si>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</si>
  <si>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</si>
  <si>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</si>
  <si>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</si>
  <si>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</si>
  <si>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</si>
  <si>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</si>
  <si>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</si>
  <si>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</si>
  <si>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</si>
  <si>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</si>
  <si>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</si>
  <si>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</si>
  <si>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</si>
  <si>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</si>
  <si>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</si>
  <si>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</si>
  <si>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</si>
  <si>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</si>
  <si>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</si>
  <si>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</si>
  <si>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</si>
  <si>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</si>
  <si>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</si>
  <si>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</si>
  <si>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</si>
  <si>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</si>
  <si>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</si>
  <si>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</si>
  <si>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</si>
  <si>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</si>
  <si>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</si>
  <si>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</si>
  <si>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</si>
  <si>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</si>
  <si>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</si>
  <si>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</si>
  <si>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</si>
  <si>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</si>
  <si>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</si>
  <si>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</si>
  <si>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</si>
  <si>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</si>
  <si>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</si>
  <si>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</si>
  <si>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</si>
  <si>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</si>
  <si>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</si>
  <si>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</si>
  <si>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</si>
  <si>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</si>
  <si>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</si>
  <si>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</si>
  <si>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</si>
  <si>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</si>
  <si>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</si>
  <si>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</si>
  <si>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</si>
  <si>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</si>
  <si>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</si>
  <si>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</si>
  <si>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</si>
  <si>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</si>
  <si>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</si>
  <si>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</si>
  <si>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</si>
  <si>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</si>
  <si>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</si>
  <si>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</si>
  <si>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</si>
  <si>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</si>
  <si>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</si>
  <si>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</si>
  <si>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</si>
  <si>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</si>
  <si>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</si>
  <si>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</si>
  <si>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</si>
  <si>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</si>
  <si>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</si>
  <si>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</si>
  <si>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</si>
  <si>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</si>
  <si>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</si>
  <si>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</si>
  <si>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</si>
  <si>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</si>
  <si>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</si>
  <si>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</si>
  <si>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</si>
  <si>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</si>
  <si>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</si>
  <si>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</si>
  <si>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</si>
  <si>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</si>
  <si>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</si>
  <si>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</si>
  <si>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</si>
  <si>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</si>
  <si>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</si>
  <si>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</si>
  <si>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</si>
  <si>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</si>
  <si>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</si>
  <si>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</si>
  <si>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</si>
  <si>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</si>
  <si>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</si>
  <si>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</si>
  <si>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</si>
  <si>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</si>
  <si>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</si>
  <si>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</si>
  <si>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</si>
  <si>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</si>
  <si>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</si>
  <si>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</si>
  <si>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</si>
  <si>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</si>
  <si>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</si>
  <si>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</si>
  <si>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</si>
  <si>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</si>
  <si>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</si>
  <si>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</si>
  <si>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</si>
  <si>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</si>
  <si>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</si>
  <si>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</si>
  <si>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</si>
  <si>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</si>
  <si>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</si>
  <si>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</si>
  <si>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</si>
  <si>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</si>
  <si>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</si>
  <si>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</si>
  <si>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</si>
  <si>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</si>
  <si>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</si>
  <si>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</si>
  <si>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</si>
  <si>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</si>
  <si>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</si>
  <si>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</si>
  <si>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</si>
  <si>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</si>
  <si>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</si>
  <si>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</si>
  <si>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</si>
  <si>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</si>
  <si>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</si>
  <si>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</si>
  <si>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</si>
  <si>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</si>
  <si>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</si>
  <si>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</si>
  <si>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</si>
  <si>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</si>
  <si>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</si>
  <si>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</si>
  <si>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</si>
  <si>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</si>
  <si>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</si>
  <si>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</si>
  <si>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</si>
  <si>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</si>
  <si>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</si>
  <si>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</si>
  <si>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</si>
  <si>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</si>
  <si>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</si>
  <si>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</si>
  <si>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</si>
  <si>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</si>
  <si>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</si>
  <si>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</si>
  <si>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</si>
  <si>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</si>
  <si>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</si>
  <si>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</si>
  <si>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</si>
  <si>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</si>
  <si>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</si>
  <si>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</si>
  <si>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</si>
  <si>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</si>
  <si>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</si>
  <si>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</si>
  <si>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</si>
  <si>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</si>
  <si>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</si>
  <si>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</si>
  <si>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</si>
  <si>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</si>
  <si>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</si>
  <si>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</si>
  <si>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</si>
  <si>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</si>
  <si>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</si>
  <si>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</si>
  <si>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</si>
  <si>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</si>
  <si>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</si>
  <si>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</si>
  <si>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</si>
  <si>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</si>
  <si>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</si>
  <si>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</si>
  <si>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</si>
  <si>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</si>
  <si>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</si>
  <si>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</si>
  <si>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</si>
  <si>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</si>
  <si>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</si>
  <si>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</si>
  <si>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</si>
  <si>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</si>
  <si>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</si>
  <si>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</si>
  <si>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</si>
  <si>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</si>
  <si>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</si>
  <si>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</si>
  <si>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</si>
  <si>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</si>
  <si>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</si>
  <si>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</si>
  <si>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</si>
  <si>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</si>
  <si>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</si>
  <si>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</si>
  <si>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</si>
  <si>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</si>
  <si>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</si>
  <si>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</si>
  <si>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</si>
  <si>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</si>
  <si>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</si>
  <si>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</si>
  <si>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</si>
  <si>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</si>
  <si>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</si>
  <si>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</si>
  <si>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</si>
  <si>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</si>
  <si>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</si>
  <si>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</si>
  <si>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</si>
  <si>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</si>
  <si>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</si>
  <si>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</si>
  <si>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</si>
  <si>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</si>
  <si>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</si>
  <si>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</si>
  <si>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</si>
  <si>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</si>
  <si>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</si>
  <si>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</si>
  <si>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</si>
  <si>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</si>
  <si>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</si>
  <si>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</si>
  <si>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</si>
  <si>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</si>
  <si>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</si>
  <si>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</si>
  <si>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</si>
  <si>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</si>
  <si>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</si>
  <si>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</si>
  <si>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</si>
  <si>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</si>
  <si>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</si>
  <si>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</si>
  <si>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</si>
  <si>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</si>
  <si>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</si>
  <si>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</si>
  <si>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</si>
  <si>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</si>
  <si>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</si>
  <si>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</si>
  <si>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</si>
  <si>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</si>
  <si>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</si>
  <si>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</si>
  <si>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</si>
  <si>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</si>
  <si>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</si>
  <si>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</si>
  <si>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</si>
  <si>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</si>
  <si>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</si>
  <si>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</si>
  <si>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</si>
  <si>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</si>
  <si>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</si>
  <si>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</si>
  <si>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</si>
  <si>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</si>
  <si>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</si>
  <si>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</si>
  <si>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</si>
  <si>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</si>
  <si>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</si>
  <si>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</si>
  <si>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</si>
  <si>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</si>
  <si>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</si>
  <si>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</si>
  <si>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</si>
  <si>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</si>
  <si>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</si>
  <si>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</si>
  <si>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</si>
  <si>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</si>
  <si>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</si>
  <si>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</si>
  <si>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</si>
  <si>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</si>
  <si>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</si>
  <si>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</si>
  <si>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</si>
  <si>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</si>
  <si>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</si>
  <si>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</si>
  <si>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</si>
  <si>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</si>
  <si>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</si>
  <si>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</si>
  <si>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</si>
  <si>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</si>
  <si>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</si>
  <si>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</si>
  <si>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</si>
  <si>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</si>
  <si>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</si>
  <si>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</si>
  <si>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</si>
  <si>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</si>
  <si>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</si>
  <si>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</si>
  <si>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</si>
  <si>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</si>
  <si>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</si>
  <si>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</si>
  <si>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</si>
  <si>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</si>
  <si>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</si>
  <si>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</si>
  <si>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</si>
  <si>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</si>
  <si>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</si>
  <si>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</si>
  <si>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</si>
  <si>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</si>
  <si>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</si>
  <si>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</si>
  <si>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</si>
  <si>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</si>
  <si>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</si>
  <si>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</si>
  <si>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</si>
  <si>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</si>
  <si>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</si>
  <si>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</si>
  <si>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</si>
  <si>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</si>
  <si>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</si>
  <si>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</si>
  <si>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</si>
  <si>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</si>
  <si>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</si>
  <si>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</si>
  <si>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</si>
  <si>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</si>
  <si>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</si>
  <si>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</si>
  <si>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</si>
  <si>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</si>
  <si>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</si>
  <si>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</si>
  <si>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</si>
  <si>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</si>
  <si>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</si>
  <si>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</si>
  <si>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</si>
  <si>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</si>
  <si>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</si>
  <si>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</si>
  <si>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</si>
  <si>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</si>
  <si>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</si>
  <si>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</si>
  <si>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</si>
  <si>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</si>
  <si>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</si>
  <si>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</si>
  <si>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</si>
  <si>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</si>
  <si>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</si>
  <si>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</si>
  <si>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</si>
  <si>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</si>
  <si>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</si>
  <si>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</si>
  <si>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</si>
  <si>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</si>
  <si>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</si>
  <si>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</si>
  <si>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</si>
  <si>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</si>
  <si>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</si>
  <si>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</si>
  <si>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</si>
  <si>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</si>
  <si>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</si>
  <si>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</si>
  <si>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</si>
  <si>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</si>
  <si>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</si>
  <si>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</si>
  <si>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</si>
  <si>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</si>
  <si>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</si>
  <si>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</si>
  <si>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</si>
  <si>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</si>
  <si>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</si>
  <si>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</si>
  <si>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</si>
  <si>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</si>
  <si>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</si>
  <si>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</si>
  <si>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</si>
  <si>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</si>
  <si>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</si>
  <si>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</si>
  <si>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</si>
  <si>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</si>
  <si>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</si>
  <si>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</si>
  <si>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</si>
  <si>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</si>
  <si>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</si>
  <si>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</si>
  <si>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</si>
  <si>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</si>
  <si>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</si>
  <si>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</si>
  <si>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</si>
  <si>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</si>
  <si>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</si>
  <si>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</si>
  <si>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</si>
  <si>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</si>
  <si>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</si>
  <si>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</si>
  <si>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</si>
  <si>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</si>
  <si>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</si>
  <si>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</si>
  <si>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</si>
  <si>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</si>
  <si>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</si>
  <si>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</si>
  <si>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</si>
  <si>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</si>
  <si>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</si>
  <si>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</si>
  <si>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</si>
  <si>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</si>
  <si>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</si>
  <si>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</si>
  <si>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</si>
  <si>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</si>
  <si>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</si>
  <si>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</si>
  <si>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</si>
  <si>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</si>
  <si>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</si>
  <si>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</si>
  <si>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</si>
  <si>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</si>
  <si>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</si>
  <si>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</si>
  <si>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</si>
  <si>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</si>
  <si>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</si>
  <si>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</si>
  <si>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</si>
  <si>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</si>
  <si>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</si>
  <si>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</si>
  <si>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</si>
  <si>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</si>
  <si>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</si>
  <si>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</si>
  <si>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</si>
  <si>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</si>
  <si>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</si>
  <si>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</si>
  <si>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</si>
  <si>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</si>
  <si>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</si>
  <si>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</si>
  <si>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</si>
  <si>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</si>
  <si>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</si>
  <si>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</si>
  <si>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</si>
  <si>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</si>
  <si>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</si>
  <si>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</si>
  <si>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</si>
  <si>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</si>
  <si>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</si>
  <si>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</si>
  <si>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</si>
  <si>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</si>
  <si>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</si>
  <si>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</si>
  <si>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</si>
  <si>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</si>
  <si>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</si>
  <si>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</si>
  <si>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</si>
  <si>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</si>
  <si>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</si>
  <si>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</si>
  <si>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</si>
  <si>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</si>
  <si>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</si>
  <si>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</si>
  <si>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</si>
  <si>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</si>
  <si>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</si>
  <si>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</si>
  <si>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</si>
  <si>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</si>
  <si>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</si>
  <si>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</si>
  <si>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</si>
  <si>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</si>
  <si>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</si>
  <si>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</si>
  <si>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</si>
  <si>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</si>
  <si>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</si>
  <si>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</si>
  <si>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</si>
  <si>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</si>
  <si>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</si>
  <si>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</si>
  <si>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</si>
  <si>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</si>
  <si>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</si>
  <si>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</si>
  <si>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</si>
  <si>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</si>
  <si>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</si>
  <si>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</si>
  <si>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</si>
  <si>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</si>
  <si>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</si>
  <si>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</si>
  <si>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</si>
  <si>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</si>
  <si>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</si>
  <si>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</si>
  <si>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</si>
  <si>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</si>
  <si>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</si>
  <si>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</si>
  <si>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</si>
  <si>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</si>
  <si>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</si>
  <si>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</si>
  <si>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</si>
  <si>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</si>
  <si>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</si>
  <si>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</si>
  <si>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</si>
  <si>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</si>
  <si>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</si>
  <si>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</si>
  <si>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</si>
  <si>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</si>
  <si>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</si>
  <si>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</si>
  <si>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</si>
  <si>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</si>
  <si>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</si>
  <si>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</si>
  <si>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</si>
  <si>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</si>
  <si>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</si>
  <si>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</si>
  <si>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</si>
  <si>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</si>
  <si>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</si>
  <si>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</si>
  <si>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</si>
  <si>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</si>
  <si>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</si>
  <si>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</si>
  <si>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</si>
  <si>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</si>
  <si>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</si>
  <si>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</si>
  <si>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</si>
  <si>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</si>
  <si>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</si>
  <si>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</si>
  <si>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</si>
  <si>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</si>
  <si>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</si>
  <si>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</si>
  <si>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</si>
  <si>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</si>
  <si>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</si>
  <si>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</si>
  <si>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</si>
  <si>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</si>
  <si>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</si>
  <si>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</si>
  <si>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</si>
  <si>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</si>
  <si>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</si>
  <si>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</si>
  <si>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</si>
  <si>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</si>
  <si>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</si>
  <si>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</si>
  <si>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</si>
  <si>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</si>
  <si>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</si>
  <si>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</si>
  <si>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</si>
  <si>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</si>
  <si>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</si>
  <si>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</si>
  <si>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</si>
  <si>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</si>
  <si>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</si>
  <si>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</si>
  <si>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</si>
  <si>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</si>
  <si>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</si>
  <si>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</si>
  <si>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</si>
  <si>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</si>
  <si>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</si>
  <si>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</si>
  <si>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</si>
  <si>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</si>
  <si>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</si>
  <si>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</si>
  <si>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</si>
  <si>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</si>
  <si>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</si>
  <si>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</si>
  <si>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</si>
  <si>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</si>
  <si>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</si>
  <si>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</si>
  <si>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</si>
  <si>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</si>
  <si>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</si>
  <si>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</si>
  <si>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</si>
  <si>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</si>
  <si>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</si>
  <si>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</si>
  <si>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</si>
  <si>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</si>
  <si>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</si>
  <si>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</si>
  <si>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</si>
  <si>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</si>
  <si>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</si>
  <si>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</si>
  <si>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</si>
  <si>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</si>
  <si>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</si>
  <si>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</si>
  <si>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</si>
  <si>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</si>
  <si>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</si>
  <si>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</si>
  <si>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</si>
  <si>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</si>
  <si>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</si>
  <si>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</si>
  <si>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</si>
  <si>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</si>
  <si>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</si>
  <si>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</si>
  <si>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</si>
  <si>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</si>
  <si>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</si>
  <si>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</si>
  <si>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</si>
  <si>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</si>
  <si>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</si>
  <si>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</si>
  <si>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</si>
  <si>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</si>
  <si>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</si>
  <si>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</si>
  <si>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</si>
  <si>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</si>
  <si>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</si>
  <si>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</si>
  <si>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</si>
  <si>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</si>
  <si>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</si>
  <si>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</si>
  <si>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</si>
  <si>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</si>
  <si>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</si>
  <si>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</si>
  <si>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</si>
  <si>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</si>
  <si>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</si>
  <si>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</si>
  <si>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</si>
  <si>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</si>
  <si>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</si>
  <si>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</si>
  <si>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</si>
  <si>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</si>
  <si>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</si>
  <si>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</si>
  <si>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</si>
  <si>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</si>
  <si>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</si>
  <si>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</si>
  <si>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</si>
  <si>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</si>
  <si>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</si>
  <si>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</si>
  <si>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</si>
  <si>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</si>
  <si>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</si>
  <si>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</si>
  <si>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</si>
  <si>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</si>
  <si>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</si>
  <si>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</si>
  <si>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</si>
  <si>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</si>
  <si>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</si>
  <si>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</si>
  <si>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</si>
  <si>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</si>
  <si>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</si>
  <si>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</si>
  <si>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</si>
  <si>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</si>
  <si>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</si>
  <si>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</si>
  <si>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</si>
  <si>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</si>
  <si>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</si>
  <si>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</si>
  <si>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</si>
  <si>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</si>
  <si>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</si>
  <si>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</si>
  <si>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</si>
  <si>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</si>
  <si>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</si>
  <si>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</si>
  <si>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</si>
  <si>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</si>
  <si>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</si>
  <si>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</si>
  <si>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</si>
  <si>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</si>
  <si>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</si>
  <si>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</si>
  <si>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</si>
  <si>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</si>
  <si>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</si>
  <si>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</si>
  <si>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</si>
  <si>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</si>
  <si>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</si>
  <si>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</si>
  <si>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</si>
  <si>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</si>
  <si>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</si>
  <si>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</si>
  <si>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</si>
  <si>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</si>
  <si>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</si>
  <si>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</si>
  <si>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</si>
  <si>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</si>
  <si>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</si>
  <si>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</si>
  <si>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</si>
  <si>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</si>
  <si>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</si>
  <si>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</si>
  <si>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</si>
  <si>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</si>
  <si>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</si>
  <si>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</si>
  <si>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</si>
  <si>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</si>
  <si>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</si>
  <si>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</si>
  <si>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</si>
  <si>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</si>
  <si>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</si>
  <si>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</si>
  <si>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</si>
  <si>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</si>
  <si>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</si>
  <si>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</si>
  <si>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</si>
  <si>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</si>
  <si>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</si>
  <si>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</si>
  <si>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</si>
  <si>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</si>
  <si>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</si>
  <si>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</si>
  <si>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</si>
  <si>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</si>
  <si>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</si>
  <si>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</si>
  <si>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</si>
  <si>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</si>
  <si>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</si>
  <si>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</si>
  <si>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</si>
  <si>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</si>
  <si>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</si>
  <si>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</si>
  <si>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</si>
  <si>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</si>
  <si>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</si>
  <si>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</si>
  <si>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</si>
  <si>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</si>
  <si>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</si>
  <si>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</si>
  <si>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</si>
  <si>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</si>
  <si>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</si>
  <si>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</si>
  <si>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</si>
  <si>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</si>
  <si>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</si>
  <si>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</si>
  <si>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</si>
  <si>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</si>
  <si>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</si>
  <si>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</si>
  <si>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</si>
  <si>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</si>
  <si>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</si>
  <si>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</si>
  <si>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</si>
  <si>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</si>
  <si>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</si>
  <si>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</si>
  <si>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</si>
  <si>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</si>
  <si>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</si>
  <si>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</si>
  <si>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</si>
  <si>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</si>
  <si>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</si>
  <si>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</si>
  <si>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</si>
  <si>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</si>
  <si>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</si>
  <si>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</si>
  <si>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</si>
  <si>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</si>
  <si>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</si>
  <si>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</si>
  <si>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</si>
  <si>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</si>
  <si>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</si>
  <si>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</si>
  <si>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</si>
  <si>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</si>
  <si>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</si>
  <si>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</si>
  <si>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</si>
  <si>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</si>
  <si>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</si>
  <si>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</si>
  <si>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</si>
  <si>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</si>
  <si>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</si>
  <si>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</si>
  <si>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</si>
  <si>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</si>
  <si>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</si>
  <si>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</si>
  <si>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</si>
  <si>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</si>
  <si>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</si>
  <si>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</si>
  <si>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</si>
  <si>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</si>
  <si>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</si>
  <si>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</si>
  <si>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</si>
  <si>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</si>
  <si>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</si>
  <si>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</si>
  <si>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</si>
  <si>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</si>
  <si>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</si>
  <si>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</si>
  <si>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</si>
  <si>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</si>
  <si>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</si>
  <si>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</si>
  <si>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</si>
  <si>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</si>
  <si>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</si>
  <si>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</si>
  <si>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</si>
  <si>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</si>
  <si>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</si>
  <si>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</si>
  <si>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</si>
  <si>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</si>
  <si>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</si>
  <si>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</si>
  <si>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</si>
  <si>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</si>
  <si>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</si>
  <si>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</si>
  <si>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</si>
  <si>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</si>
  <si>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</si>
  <si>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</si>
  <si>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</si>
  <si>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</si>
  <si>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</si>
  <si>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</si>
  <si>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</si>
  <si>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</si>
  <si>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</si>
  <si>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</si>
  <si>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</si>
  <si>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</si>
  <si>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</si>
  <si>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</si>
  <si>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</si>
  <si>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</si>
  <si>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</si>
  <si>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</si>
  <si>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</si>
  <si>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</si>
  <si>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</si>
  <si>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</si>
  <si>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</si>
  <si>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</si>
  <si>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</si>
  <si>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</si>
  <si>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</si>
  <si>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</si>
  <si>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</si>
  <si>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</si>
  <si>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</si>
  <si>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</si>
  <si>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</si>
  <si>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</si>
  <si>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</si>
  <si>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</si>
  <si>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</si>
  <si>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</si>
  <si>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</si>
  <si>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</si>
  <si>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</si>
  <si>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</si>
  <si>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</si>
  <si>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</si>
  <si>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</si>
  <si>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</si>
  <si>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</si>
  <si>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</si>
  <si>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</si>
  <si>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</si>
  <si>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</si>
  <si>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</si>
  <si>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</si>
  <si>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</si>
  <si>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</si>
  <si>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</si>
  <si>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</si>
  <si>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</si>
  <si>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</si>
  <si>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</si>
  <si>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</si>
  <si>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</si>
  <si>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</si>
  <si>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</si>
  <si>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</si>
  <si>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</si>
  <si>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</si>
  <si>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</si>
  <si>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</si>
  <si>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</si>
  <si>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</si>
  <si>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</si>
  <si>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</si>
  <si>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</si>
  <si>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</si>
  <si>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</si>
  <si>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</si>
  <si>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</si>
  <si>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</si>
  <si>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</si>
  <si>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</si>
  <si>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</si>
  <si>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</si>
  <si>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</si>
  <si>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</si>
  <si>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</si>
  <si>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</si>
  <si>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</si>
  <si>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</si>
  <si>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</si>
  <si>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</si>
  <si>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</si>
  <si>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</si>
  <si>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</si>
  <si>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</si>
  <si>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</si>
  <si>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</si>
  <si>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</si>
  <si>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</si>
  <si>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</si>
  <si>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</si>
  <si>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</si>
  <si>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</si>
  <si>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</si>
  <si>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</si>
  <si>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</si>
  <si>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</si>
  <si>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</si>
  <si>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</si>
  <si>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</si>
  <si>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</si>
  <si>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</si>
  <si>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</si>
  <si>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</si>
  <si>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</si>
  <si>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</si>
  <si>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</si>
  <si>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</si>
  <si>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</si>
  <si>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</si>
  <si>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</si>
  <si>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</si>
  <si>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</si>
  <si>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</si>
  <si>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</si>
  <si>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</si>
  <si>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</si>
  <si>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</si>
  <si>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</si>
  <si>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</si>
  <si>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</si>
  <si>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</si>
  <si>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</si>
  <si>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</si>
  <si>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</si>
  <si>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</si>
  <si>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</si>
  <si>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</si>
  <si>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</si>
  <si>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</si>
  <si>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</si>
  <si>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</si>
  <si>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</si>
  <si>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</si>
  <si>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</si>
  <si>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</si>
  <si>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</si>
  <si>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</si>
  <si>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</si>
  <si>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</si>
  <si>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</si>
  <si>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</si>
  <si>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</si>
  <si>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</si>
  <si>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</si>
  <si>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</si>
  <si>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</si>
  <si>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</si>
  <si>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</si>
  <si>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</si>
  <si>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</si>
  <si>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</si>
  <si>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</si>
  <si>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</si>
  <si>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</si>
  <si>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</si>
  <si>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</si>
  <si>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</si>
  <si>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</si>
  <si>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</si>
  <si>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</si>
  <si>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</si>
  <si>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</si>
  <si>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</si>
  <si>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</si>
  <si>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</si>
  <si>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</si>
  <si>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</si>
  <si>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</si>
  <si>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</si>
  <si>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</si>
  <si>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</si>
  <si>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</si>
  <si>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</si>
  <si>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</si>
  <si>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</si>
  <si>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</si>
  <si>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</si>
  <si>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</si>
  <si>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</si>
  <si>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</si>
  <si>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</si>
  <si>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</si>
  <si>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</si>
  <si>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</si>
  <si>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</si>
  <si>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</si>
  <si>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</si>
  <si>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</si>
  <si>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</si>
  <si>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</si>
  <si>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</si>
  <si>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</si>
  <si>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</si>
  <si>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</si>
  <si>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</si>
  <si>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</si>
  <si>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</si>
  <si>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</si>
  <si>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</si>
  <si>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</si>
  <si>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</si>
  <si>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</si>
  <si>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</si>
  <si>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</si>
  <si>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</si>
  <si>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</si>
  <si>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</si>
  <si>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</si>
  <si>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</si>
  <si>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</si>
  <si>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</si>
  <si>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</si>
  <si>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</si>
  <si>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</si>
  <si>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</si>
  <si>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</si>
  <si>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</si>
  <si>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</si>
  <si>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</si>
  <si>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</si>
  <si>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</si>
  <si>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</si>
  <si>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</si>
  <si>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</si>
  <si>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</si>
  <si>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</si>
  <si>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</si>
  <si>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</si>
  <si>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</si>
  <si>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</si>
  <si>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</si>
  <si>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</si>
  <si>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</si>
  <si>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</si>
  <si>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</si>
  <si>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</si>
  <si>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</si>
  <si>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</si>
  <si>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</si>
  <si>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</si>
  <si>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</si>
  <si>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</si>
  <si>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</si>
  <si>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</si>
  <si>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</si>
  <si>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</si>
  <si>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</si>
  <si>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</si>
  <si>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</si>
  <si>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</si>
  <si>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</si>
  <si>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</si>
  <si>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</si>
  <si>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</si>
  <si>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</si>
  <si>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</si>
  <si>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</si>
  <si>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</si>
  <si>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</si>
  <si>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</si>
  <si>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</si>
  <si>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</si>
  <si>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</si>
  <si>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</si>
  <si>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</si>
  <si>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</si>
  <si>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</si>
  <si>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</si>
  <si>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</si>
  <si>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</si>
  <si>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</si>
  <si>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</si>
  <si>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</si>
  <si>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</si>
  <si>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</si>
  <si>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</si>
  <si>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</si>
  <si>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</si>
  <si>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</si>
  <si>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</si>
  <si>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</si>
  <si>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</si>
  <si>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</si>
  <si>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</si>
  <si>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</si>
  <si>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</si>
  <si>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</si>
  <si>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</si>
  <si>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</si>
  <si>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</si>
  <si>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</si>
  <si>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</si>
  <si>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</si>
  <si>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</si>
  <si>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</si>
  <si>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</si>
  <si>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</si>
  <si>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</si>
  <si>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</si>
  <si>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</si>
  <si>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</si>
  <si>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</si>
  <si>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</si>
  <si>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</si>
  <si>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</si>
  <si>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</si>
  <si>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</si>
  <si>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</si>
  <si>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</si>
  <si>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</si>
  <si>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</si>
  <si>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</si>
  <si>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</si>
  <si>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</si>
  <si>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</si>
  <si>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</si>
  <si>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</si>
  <si>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</si>
  <si>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</si>
  <si>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</si>
  <si>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</si>
  <si>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</si>
  <si>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</si>
  <si>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</si>
  <si>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</si>
  <si>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</si>
  <si>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</si>
  <si>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</si>
  <si>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</si>
  <si>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</si>
  <si>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</si>
  <si>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</si>
  <si>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</si>
  <si>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</si>
  <si>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</si>
  <si>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</si>
  <si>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</si>
  <si>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</si>
  <si>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</si>
  <si>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</si>
  <si>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</si>
  <si>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</si>
  <si>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</si>
  <si>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</si>
  <si>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</si>
  <si>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</si>
  <si>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</si>
  <si>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</si>
  <si>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</si>
  <si>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</si>
  <si>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</si>
  <si>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</si>
  <si>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</si>
  <si>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</si>
  <si>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</si>
  <si>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</si>
  <si>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</si>
  <si>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</si>
  <si>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</si>
  <si>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</si>
  <si>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</si>
  <si>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</si>
  <si>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</si>
  <si>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</si>
  <si>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</si>
  <si>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</si>
  <si>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</si>
  <si>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</si>
  <si>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</si>
  <si>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</si>
  <si>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</si>
  <si>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</si>
  <si>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</si>
  <si>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</si>
  <si>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</si>
  <si>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</si>
  <si>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</si>
  <si>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</si>
  <si>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</si>
  <si>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</si>
  <si>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</si>
  <si>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</si>
  <si>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</si>
  <si>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</si>
  <si>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</si>
  <si>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</si>
  <si>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</si>
  <si>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</si>
  <si>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</si>
  <si>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</si>
  <si>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</si>
  <si>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</si>
  <si>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</si>
  <si>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</si>
  <si>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</si>
  <si>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</si>
  <si>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</si>
  <si>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</si>
  <si>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</si>
  <si>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</si>
  <si>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</si>
  <si>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</si>
  <si>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</si>
  <si>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</si>
  <si>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</si>
  <si>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</si>
  <si>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</si>
  <si>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</si>
  <si>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</si>
  <si>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</si>
  <si>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</si>
  <si>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</si>
  <si>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</si>
  <si>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</si>
  <si>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</si>
  <si>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</si>
  <si>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</si>
  <si>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</si>
  <si>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</si>
  <si>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</si>
  <si>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</si>
  <si>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</si>
  <si>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</si>
  <si>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</si>
  <si>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</si>
  <si>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</si>
  <si>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</si>
  <si>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</si>
  <si>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</si>
  <si>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</si>
  <si>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</si>
  <si>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</si>
  <si>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</si>
  <si>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</si>
  <si>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</si>
  <si>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</si>
  <si>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</si>
  <si>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</si>
  <si>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</si>
  <si>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</si>
  <si>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</si>
  <si>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</si>
  <si>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</si>
  <si>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</si>
  <si>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</si>
  <si>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</si>
  <si>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</si>
  <si>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</si>
  <si>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</si>
  <si>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</si>
  <si>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</si>
  <si>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</si>
  <si>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</si>
  <si>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</si>
  <si>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</si>
  <si>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</si>
  <si>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</si>
  <si>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</si>
  <si>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</si>
  <si>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</si>
  <si>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</si>
  <si>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</si>
  <si>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</si>
  <si>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</si>
  <si>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</si>
  <si>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</si>
  <si>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</si>
  <si>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</si>
  <si>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</si>
  <si>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</si>
  <si>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</si>
  <si>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</si>
  <si>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</si>
  <si>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</si>
  <si>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</si>
  <si>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</si>
  <si>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</si>
  <si>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</si>
  <si>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</si>
  <si>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</si>
  <si>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</si>
  <si>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</si>
  <si>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</si>
  <si>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</si>
  <si>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</si>
  <si>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</si>
  <si>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</si>
  <si>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</si>
  <si>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</si>
  <si>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</si>
  <si>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</si>
  <si>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</si>
  <si>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</si>
  <si>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</si>
  <si>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</si>
  <si>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</si>
  <si>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</si>
  <si>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</si>
  <si>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</si>
  <si>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</si>
  <si>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</si>
  <si>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</si>
  <si>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</si>
  <si>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</si>
  <si>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</si>
  <si>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</si>
  <si>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</si>
  <si>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</si>
  <si>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</si>
  <si>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</si>
  <si>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</si>
  <si>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</si>
  <si>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</si>
  <si>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</si>
  <si>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</si>
  <si>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</si>
  <si>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</si>
  <si>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</si>
  <si>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</si>
  <si>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</si>
  <si>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</si>
  <si>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</si>
  <si>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</si>
  <si>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</si>
  <si>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</si>
  <si>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</si>
  <si>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</si>
  <si>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</si>
  <si>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</si>
  <si>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</si>
  <si>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</si>
  <si>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</si>
  <si>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</si>
  <si>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</si>
  <si>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</si>
  <si>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</si>
  <si>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</si>
  <si>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</si>
  <si>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</si>
  <si>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</si>
  <si>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</si>
  <si>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</si>
  <si>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</si>
  <si>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</si>
  <si>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</si>
  <si>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</si>
  <si>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</si>
  <si>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</si>
  <si>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</si>
  <si>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</si>
  <si>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</si>
  <si>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</si>
  <si>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</si>
  <si>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</si>
  <si>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</si>
  <si>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</si>
  <si>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</si>
  <si>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</si>
  <si>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</si>
  <si>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</si>
  <si>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</si>
  <si>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</si>
  <si>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</si>
  <si>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</si>
  <si>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</si>
  <si>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</si>
  <si>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</si>
  <si>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</si>
  <si>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</si>
  <si>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</si>
  <si>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</si>
  <si>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</si>
  <si>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</si>
  <si>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</si>
  <si>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</si>
  <si>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</si>
  <si>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</si>
  <si>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</si>
  <si>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</si>
  <si>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</si>
  <si>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</si>
  <si>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</si>
  <si>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</si>
  <si>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</si>
  <si>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</si>
  <si>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</si>
  <si>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</si>
  <si>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</si>
  <si>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</si>
  <si>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</si>
  <si>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</si>
  <si>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</si>
  <si>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</si>
  <si>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</si>
  <si>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</si>
  <si>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</si>
  <si>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</si>
  <si>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</si>
  <si>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</si>
  <si>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</si>
  <si>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</si>
  <si>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</si>
  <si>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</si>
  <si>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</si>
  <si>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</si>
  <si>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</si>
  <si>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</si>
  <si>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</si>
  <si>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</si>
  <si>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</si>
  <si>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</si>
  <si>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</si>
  <si>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</si>
  <si>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</si>
  <si>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</si>
  <si>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</si>
  <si>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</si>
  <si>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</si>
  <si>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</si>
  <si>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</si>
  <si>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</si>
  <si>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</si>
  <si>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</si>
  <si>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</si>
  <si>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</si>
  <si>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</si>
  <si>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</si>
  <si>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</si>
  <si>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</si>
  <si>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</si>
  <si>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</si>
  <si>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</si>
  <si>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</si>
  <si>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</si>
  <si>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</si>
  <si>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</si>
  <si>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</si>
  <si>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</si>
  <si>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</si>
  <si>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</si>
  <si>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</si>
  <si>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</si>
  <si>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</si>
  <si>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</si>
  <si>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</si>
  <si>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</si>
  <si>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</si>
  <si>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</si>
  <si>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</si>
  <si>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</si>
  <si>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</si>
  <si>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</si>
  <si>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</si>
  <si>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</si>
  <si>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</si>
  <si>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</si>
  <si>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</si>
  <si>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</si>
  <si>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</si>
  <si>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</si>
  <si>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</si>
  <si>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</si>
  <si>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</si>
  <si>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</si>
  <si>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</si>
  <si>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</si>
  <si>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</si>
  <si>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</si>
  <si>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</si>
  <si>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</si>
  <si>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</si>
  <si>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</si>
  <si>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</si>
  <si>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</si>
  <si>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</si>
  <si>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</si>
  <si>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</si>
  <si>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</si>
  <si>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</si>
  <si>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</si>
  <si>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</si>
  <si>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</si>
  <si>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</si>
  <si>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</si>
  <si>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</si>
  <si>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</si>
  <si>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</si>
  <si>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</si>
  <si>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</si>
  <si>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</si>
  <si>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</si>
  <si>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</si>
  <si>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</si>
  <si>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</si>
  <si>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</si>
  <si>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</si>
  <si>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</si>
  <si>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</si>
  <si>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</si>
  <si>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</si>
  <si>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</si>
  <si>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</si>
  <si>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</si>
  <si>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</si>
  <si>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</si>
  <si>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</si>
  <si>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</si>
  <si>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</si>
  <si>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</si>
  <si>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</si>
  <si>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</si>
  <si>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</si>
  <si>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</si>
  <si>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</si>
  <si>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</si>
  <si>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</si>
  <si>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</si>
  <si>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</si>
  <si>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</si>
  <si>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</si>
  <si>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</si>
  <si>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</si>
  <si>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</si>
  <si>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</si>
  <si>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</si>
  <si>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</si>
  <si>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</si>
  <si>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</si>
  <si>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</si>
  <si>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</si>
  <si>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</si>
  <si>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</si>
  <si>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</si>
  <si>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</si>
  <si>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</si>
  <si>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</si>
  <si>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</si>
  <si>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</si>
  <si>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</si>
  <si>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</si>
  <si>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</si>
  <si>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</si>
  <si>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</si>
  <si>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</si>
  <si>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</si>
  <si>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</si>
  <si>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</si>
  <si>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</si>
  <si>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</si>
  <si>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</si>
  <si>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</si>
  <si>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</si>
  <si>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</si>
  <si>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</si>
  <si>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</si>
  <si>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</si>
  <si>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</si>
  <si>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</si>
  <si>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</si>
  <si>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</si>
  <si>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</si>
  <si>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</si>
  <si>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</si>
  <si>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</si>
  <si>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</si>
  <si>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</si>
  <si>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</si>
  <si>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</si>
  <si>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</si>
  <si>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</si>
  <si>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</si>
  <si>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</si>
  <si>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</si>
  <si>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</si>
  <si>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</si>
  <si>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</si>
  <si>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</si>
  <si>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</si>
  <si>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</si>
  <si>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</si>
  <si>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</si>
  <si>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</si>
  <si>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</si>
  <si>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</si>
  <si>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</si>
  <si>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</si>
  <si>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</si>
  <si>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</si>
  <si>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</si>
  <si>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</si>
  <si>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</si>
  <si>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</si>
  <si>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</si>
  <si>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</si>
  <si>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</si>
  <si>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</si>
  <si>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</si>
  <si>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</si>
  <si>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</si>
  <si>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</si>
  <si>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</si>
  <si>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</si>
  <si>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</si>
  <si>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</si>
  <si>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</si>
  <si>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</si>
  <si>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</si>
  <si>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</si>
  <si>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</si>
  <si>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</si>
  <si>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</si>
  <si>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</si>
  <si>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</si>
  <si>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</si>
  <si>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</si>
  <si>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</si>
  <si>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</si>
  <si>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</si>
  <si>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</si>
  <si>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</si>
  <si>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</si>
  <si>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</si>
  <si>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</si>
  <si>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</si>
  <si>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</si>
  <si>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</si>
  <si>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</si>
  <si>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</si>
  <si>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</si>
  <si>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</si>
  <si>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</si>
  <si>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</si>
  <si>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</si>
  <si>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</si>
  <si>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</si>
  <si>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</si>
  <si>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</si>
  <si>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</si>
  <si>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</si>
  <si>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</si>
  <si>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</si>
  <si>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</si>
  <si>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</si>
  <si>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</si>
  <si>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</si>
  <si>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</si>
  <si>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</si>
  <si>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</si>
  <si>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</si>
  <si>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</si>
  <si>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</si>
  <si>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</si>
  <si>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</si>
  <si>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</si>
  <si>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</si>
  <si>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</si>
  <si>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</si>
  <si>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</si>
  <si>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</si>
  <si>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</si>
  <si>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</si>
  <si>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</si>
  <si>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</si>
  <si>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</si>
  <si>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</si>
  <si>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</si>
  <si>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</si>
  <si>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</si>
  <si>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</si>
  <si>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</si>
  <si>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</si>
  <si>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</si>
  <si>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</si>
  <si>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</si>
  <si>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</si>
  <si>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</si>
  <si>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</si>
  <si>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</si>
  <si>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</si>
  <si>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</si>
  <si>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</si>
  <si>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</si>
  <si>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</si>
  <si>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</si>
  <si>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</si>
  <si>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</si>
  <si>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</si>
  <si>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</si>
  <si>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</si>
  <si>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</si>
  <si>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</si>
  <si>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</si>
  <si>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</si>
  <si>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</si>
  <si>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</si>
  <si>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</si>
  <si>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</si>
  <si>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</si>
  <si>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</si>
  <si>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</si>
  <si>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</si>
  <si>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</si>
  <si>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</si>
  <si>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</si>
  <si>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</si>
  <si>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</si>
  <si>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</si>
  <si>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</si>
  <si>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</si>
  <si>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</si>
  <si>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</si>
  <si>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</si>
  <si>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</si>
  <si>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</si>
  <si>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</si>
  <si>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</si>
  <si>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</si>
  <si>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</si>
  <si>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</si>
  <si>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</si>
  <si>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</si>
  <si>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</si>
  <si>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</si>
  <si>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</si>
  <si>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</si>
  <si>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</si>
  <si>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</si>
  <si>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</si>
  <si>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</si>
  <si>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</si>
  <si>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</si>
  <si>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</si>
  <si>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</si>
  <si>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</si>
  <si>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</si>
  <si>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</si>
  <si>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</si>
  <si>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</si>
  <si>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</si>
  <si>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</si>
  <si>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</si>
  <si>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</si>
  <si>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</si>
  <si>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</si>
  <si>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</si>
  <si>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</si>
  <si>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</si>
  <si>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</si>
  <si>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</si>
  <si>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</si>
  <si>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</si>
  <si>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</si>
  <si>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</si>
  <si>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</si>
  <si>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</si>
  <si>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</si>
  <si>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</si>
  <si>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</si>
  <si>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</si>
  <si>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</si>
  <si>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</si>
  <si>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</si>
  <si>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</si>
  <si>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</si>
  <si>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</si>
  <si>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</si>
  <si>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</si>
  <si>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</si>
  <si>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</si>
  <si>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</si>
  <si>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</si>
  <si>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</si>
  <si>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</si>
  <si>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</si>
  <si>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</si>
  <si>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</si>
  <si>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</si>
  <si>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</si>
  <si>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</si>
  <si>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</si>
  <si>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</si>
  <si>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</si>
  <si>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</si>
  <si>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</si>
  <si>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</si>
  <si>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</si>
  <si>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</si>
  <si>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</si>
  <si>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</si>
  <si>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</si>
  <si>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</si>
  <si>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</si>
  <si>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</si>
  <si>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</si>
  <si>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</si>
  <si>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</si>
  <si>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</si>
  <si>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</si>
  <si>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</si>
  <si>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</si>
  <si>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</si>
  <si>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</si>
  <si>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</si>
  <si>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</si>
  <si>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</si>
  <si>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</si>
  <si>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</si>
  <si>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</si>
  <si>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</si>
  <si>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</si>
  <si>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</si>
  <si>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</si>
  <si>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</si>
  <si>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</si>
  <si>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</si>
  <si>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</si>
  <si>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</si>
  <si>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</si>
  <si>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</si>
  <si>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</si>
  <si>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</si>
  <si>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</si>
  <si>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</si>
  <si>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</si>
  <si>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</si>
  <si>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</si>
  <si>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</si>
  <si>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</si>
  <si>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</si>
  <si>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</si>
  <si>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</si>
  <si>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</si>
  <si>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</si>
  <si>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</si>
  <si>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</si>
  <si>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</si>
  <si>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</si>
  <si>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</si>
  <si>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</si>
  <si>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</si>
  <si>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</si>
  <si>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</si>
  <si>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</si>
  <si>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</si>
  <si>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</si>
  <si>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</si>
  <si>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</si>
  <si>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</si>
  <si>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</si>
  <si>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</si>
  <si>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</si>
  <si>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</si>
  <si>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</si>
  <si>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</si>
  <si>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</si>
  <si>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</si>
  <si>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</si>
  <si>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</si>
  <si>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</si>
  <si>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</si>
  <si>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</si>
  <si>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</si>
  <si>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</si>
  <si>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</si>
  <si>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</si>
  <si>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</si>
  <si>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</si>
  <si>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</si>
  <si>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</si>
  <si>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</si>
  <si>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</si>
  <si>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</si>
  <si>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</si>
  <si>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</si>
  <si>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</si>
  <si>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</si>
  <si>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</si>
  <si>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</si>
  <si>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</si>
  <si>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</si>
  <si>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</si>
  <si>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</si>
  <si>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</si>
  <si>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</si>
  <si>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</si>
  <si>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</si>
  <si>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</si>
  <si>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</si>
  <si>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</si>
  <si>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</si>
  <si>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</si>
  <si>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</si>
  <si>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</si>
  <si>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</si>
  <si>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</si>
  <si>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</si>
  <si>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</si>
  <si>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</si>
  <si>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</si>
  <si>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</si>
  <si>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</si>
  <si>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</si>
  <si>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</si>
  <si>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</si>
  <si>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</si>
  <si>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</si>
  <si>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</si>
  <si>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</si>
  <si>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</si>
  <si>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</si>
  <si>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</si>
  <si>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</si>
  <si>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</si>
  <si>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</si>
  <si>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</si>
  <si>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</si>
  <si>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</si>
  <si>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</si>
  <si>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</si>
  <si>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</si>
  <si>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</si>
  <si>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</si>
  <si>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</si>
  <si>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</si>
  <si>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</si>
  <si>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</si>
  <si>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</si>
  <si>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</si>
  <si>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</si>
  <si>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</si>
  <si>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</si>
  <si>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</si>
  <si>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</si>
  <si>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</si>
  <si>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</si>
  <si>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</si>
  <si>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</si>
  <si>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</si>
  <si>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</si>
  <si>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</si>
  <si>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</si>
  <si>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</si>
  <si>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</si>
  <si>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</si>
  <si>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</si>
  <si>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</si>
  <si>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</si>
  <si>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</si>
  <si>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</si>
  <si>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</si>
  <si>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</si>
  <si>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</si>
  <si>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</si>
  <si>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</si>
  <si>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</si>
  <si>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</si>
  <si>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</si>
  <si>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</si>
  <si>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</si>
  <si>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</si>
  <si>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</si>
  <si>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</si>
  <si>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</si>
  <si>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</si>
  <si>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</si>
  <si>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</si>
  <si>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</si>
  <si>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</si>
  <si>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</si>
  <si>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</si>
  <si>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</si>
  <si>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</si>
  <si>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</si>
  <si>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</si>
  <si>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</si>
  <si>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</si>
  <si>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</si>
  <si>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</si>
  <si>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</si>
  <si>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</si>
  <si>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</si>
  <si>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</si>
  <si>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</si>
  <si>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</si>
  <si>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</si>
  <si>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</si>
  <si>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</si>
  <si>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</si>
  <si>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</si>
  <si>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</si>
  <si>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</si>
  <si>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</si>
  <si>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</si>
  <si>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</si>
  <si>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</si>
  <si>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</si>
  <si>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</si>
  <si>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</si>
  <si>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</si>
  <si>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</si>
  <si>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</si>
  <si>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</si>
  <si>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</si>
  <si>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</si>
  <si>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</si>
  <si>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</si>
  <si>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</si>
  <si>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</si>
  <si>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</si>
  <si>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</si>
  <si>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</si>
  <si>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</si>
  <si>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</si>
  <si>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</si>
  <si>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</si>
  <si>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</si>
  <si>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</si>
  <si>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</si>
  <si>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</si>
  <si>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</si>
  <si>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</si>
  <si>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</si>
  <si>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</si>
  <si>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</si>
  <si>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</si>
  <si>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</si>
  <si>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</si>
  <si>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</si>
  <si>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</si>
  <si>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</si>
  <si>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</si>
  <si>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</si>
  <si>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</si>
  <si>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</si>
  <si>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</si>
  <si>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</si>
  <si>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</si>
  <si>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</si>
  <si>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</si>
  <si>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</si>
  <si>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</si>
  <si>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</si>
  <si>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</si>
  <si>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</si>
  <si>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</si>
  <si>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</si>
  <si>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</si>
  <si>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</si>
  <si>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</si>
  <si>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</si>
  <si>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</si>
  <si>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</si>
  <si>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</si>
  <si>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</si>
  <si>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</si>
  <si>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</si>
  <si>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</si>
  <si>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</si>
  <si>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</si>
  <si>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</si>
  <si>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</si>
  <si>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</si>
  <si>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</si>
  <si>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</si>
  <si>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</si>
  <si>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</si>
  <si>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</si>
  <si>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</si>
  <si>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</si>
  <si>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</si>
  <si>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</si>
  <si>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</si>
  <si>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</si>
  <si>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</si>
  <si>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</si>
  <si>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</si>
  <si>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</si>
  <si>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</si>
  <si>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</si>
  <si>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</si>
  <si>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</si>
  <si>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</si>
  <si>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</si>
  <si>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</si>
  <si>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</si>
  <si>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</si>
  <si>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</si>
  <si>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</si>
  <si>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</si>
  <si>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</si>
  <si>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</si>
  <si>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</si>
  <si>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</si>
  <si>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</si>
  <si>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</si>
  <si>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</si>
  <si>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</si>
  <si>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</si>
  <si>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</si>
  <si>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</si>
  <si>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</si>
  <si>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</si>
  <si>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</si>
  <si>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</si>
  <si>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</si>
  <si>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</si>
  <si>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</si>
  <si>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</si>
  <si>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</si>
  <si>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</si>
  <si>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</si>
  <si>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</si>
  <si>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</si>
  <si>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</si>
  <si>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</si>
  <si>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</si>
  <si>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</si>
  <si>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</si>
  <si>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</si>
  <si>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</si>
  <si>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</si>
  <si>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</si>
  <si>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</si>
  <si>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</si>
  <si>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</si>
  <si>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</si>
  <si>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</si>
  <si>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</si>
  <si>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</si>
  <si>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</si>
  <si>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</si>
  <si>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</si>
  <si>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</si>
  <si>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</si>
  <si>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</si>
  <si>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</si>
  <si>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</si>
  <si>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</si>
  <si>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</si>
  <si>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</si>
  <si>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</si>
  <si>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</si>
  <si>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</si>
  <si>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</si>
  <si>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</si>
  <si>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</si>
  <si>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</si>
  <si>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</si>
  <si>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</si>
  <si>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</si>
  <si>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</si>
  <si>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</si>
  <si>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</si>
  <si>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</si>
  <si>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</si>
  <si>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</si>
  <si>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</si>
  <si>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</si>
  <si>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</si>
  <si>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</si>
  <si>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</si>
  <si>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</si>
  <si>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</si>
  <si>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</si>
  <si>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</si>
  <si>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</si>
  <si>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</si>
  <si>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</si>
  <si>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</si>
  <si>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</si>
  <si>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</si>
  <si>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</si>
  <si>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</si>
  <si>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</si>
  <si>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</si>
  <si>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</si>
  <si>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</si>
  <si>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</si>
  <si>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</si>
  <si>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</si>
  <si>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</si>
  <si>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</si>
  <si>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</si>
  <si>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</si>
  <si>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</si>
  <si>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</si>
  <si>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</si>
  <si>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</si>
  <si>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</si>
  <si>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</si>
  <si>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</si>
  <si>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</si>
  <si>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</si>
  <si>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</si>
  <si>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</si>
  <si>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</si>
  <si>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</si>
  <si>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</si>
  <si>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</si>
  <si>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</si>
  <si>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</si>
  <si>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</si>
  <si>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</si>
  <si>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</si>
  <si>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</si>
  <si>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</si>
  <si>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</si>
  <si>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</si>
  <si>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</si>
  <si>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</si>
  <si>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</si>
  <si>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</si>
  <si>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</si>
  <si>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</si>
  <si>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</si>
  <si>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</si>
  <si>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</si>
  <si>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</si>
  <si>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</si>
  <si>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</si>
  <si>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</si>
  <si>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</si>
  <si>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</si>
  <si>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</si>
  <si>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</si>
  <si>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</si>
  <si>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</si>
  <si>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</si>
  <si>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</si>
  <si>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</si>
  <si>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</si>
  <si>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</si>
  <si>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</si>
  <si>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</si>
  <si>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</si>
  <si>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</si>
  <si>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</si>
  <si>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</si>
  <si>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</si>
  <si>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</si>
  <si>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</si>
  <si>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</si>
  <si>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</si>
  <si>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</si>
  <si>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</si>
  <si>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</si>
  <si>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</si>
  <si>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</si>
  <si>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</si>
  <si>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</si>
  <si>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</si>
  <si>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</si>
  <si>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</si>
  <si>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</si>
  <si>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</si>
  <si>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</si>
  <si>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</si>
  <si>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</si>
  <si>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</si>
  <si>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</si>
  <si>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</si>
  <si>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</si>
  <si>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</si>
  <si>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</si>
  <si>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</si>
  <si>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</si>
  <si>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</si>
  <si>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</si>
  <si>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</si>
  <si>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</si>
  <si>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</si>
  <si>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</si>
  <si>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</si>
  <si>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</si>
  <si>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</si>
  <si>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</si>
  <si>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</si>
  <si>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</si>
  <si>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</si>
  <si>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</si>
  <si>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</si>
  <si>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</si>
  <si>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</si>
  <si>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</si>
  <si>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</si>
  <si>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</si>
  <si>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</si>
  <si>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</si>
  <si>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</si>
  <si>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</si>
  <si>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</si>
  <si>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</si>
  <si>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</si>
  <si>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</si>
  <si>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</si>
  <si>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</si>
  <si>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</si>
  <si>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</si>
  <si>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</si>
  <si>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</si>
  <si>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</si>
  <si>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</si>
  <si>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</si>
  <si>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</si>
  <si>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</si>
  <si>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</si>
  <si>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</si>
  <si>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</si>
  <si>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</si>
  <si>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</si>
  <si>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</si>
  <si>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</si>
  <si>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</si>
  <si>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</si>
  <si>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</si>
  <si>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</si>
  <si>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</si>
  <si>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</si>
  <si>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</si>
  <si>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</si>
  <si>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</si>
  <si>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</si>
  <si>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</si>
  <si>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</si>
  <si>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</si>
  <si>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</si>
  <si>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</si>
  <si>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</si>
  <si>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</si>
  <si>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</si>
  <si>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</si>
  <si>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</si>
  <si>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</si>
  <si>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</si>
  <si>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</si>
  <si>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</si>
  <si>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</si>
  <si>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</si>
  <si>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</si>
  <si>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</si>
  <si>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</si>
  <si>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</si>
  <si>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</si>
  <si>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</si>
  <si>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</si>
  <si>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</si>
  <si>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</si>
  <si>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</si>
  <si>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</si>
  <si>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</si>
  <si>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</si>
  <si>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</si>
  <si>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</si>
  <si>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</si>
  <si>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</si>
  <si>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</si>
  <si>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</si>
  <si>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</si>
  <si>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</si>
  <si>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</si>
  <si>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</si>
  <si>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</si>
  <si>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</si>
  <si>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</si>
  <si>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</si>
  <si>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</si>
  <si>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</si>
  <si>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</si>
  <si>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</si>
  <si>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</si>
  <si>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</si>
  <si>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</si>
  <si>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</si>
  <si>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</si>
  <si>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</si>
  <si>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</si>
  <si>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</si>
  <si>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</si>
  <si>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</si>
  <si>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</si>
  <si>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</si>
  <si>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</si>
  <si>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</si>
  <si>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</si>
  <si>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</si>
  <si>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</si>
  <si>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</si>
  <si>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</si>
  <si>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</si>
  <si>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</si>
  <si>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</si>
  <si>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</si>
  <si>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</si>
  <si>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</si>
  <si>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</si>
  <si>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</si>
  <si>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</si>
  <si>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</si>
  <si>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</si>
  <si>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</si>
  <si>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</si>
  <si>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</si>
  <si>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</si>
  <si>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</si>
  <si>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</si>
  <si>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</si>
  <si>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</si>
  <si>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</si>
  <si>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</si>
  <si>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</si>
  <si>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</si>
  <si>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</si>
  <si>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</si>
  <si>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</si>
  <si>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</si>
  <si>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</si>
  <si>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</si>
  <si>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</si>
  <si>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</si>
  <si>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</si>
  <si>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</si>
  <si>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</si>
  <si>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</si>
  <si>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</si>
  <si>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</si>
  <si>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</si>
  <si>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</si>
  <si>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</si>
  <si>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</si>
  <si>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</si>
  <si>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</si>
  <si>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</si>
  <si>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</si>
  <si>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</si>
  <si>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</si>
  <si>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</si>
  <si>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</si>
  <si>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</si>
  <si>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</si>
  <si>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</si>
  <si>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</si>
  <si>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</si>
  <si>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</si>
  <si>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</si>
  <si>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</si>
  <si>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</si>
  <si>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</si>
  <si>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</si>
  <si>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</si>
  <si>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</si>
  <si>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</si>
  <si>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</si>
  <si>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</si>
  <si>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</si>
  <si>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</si>
  <si>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</si>
  <si>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</si>
  <si>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</si>
  <si>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</si>
  <si>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</si>
  <si>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</si>
  <si>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</si>
  <si>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</si>
  <si>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</si>
  <si>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</si>
  <si>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</si>
  <si>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</si>
  <si>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</si>
  <si>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</si>
  <si>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</si>
  <si>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</si>
  <si>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</si>
  <si>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</si>
  <si>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</si>
  <si>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</si>
  <si>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</si>
  <si>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</si>
  <si>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</si>
  <si>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</si>
  <si>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</si>
  <si>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</si>
  <si>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</si>
  <si>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</si>
  <si>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</si>
  <si>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</si>
  <si>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</si>
  <si>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</si>
  <si>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</si>
  <si>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</si>
  <si>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</si>
  <si>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</si>
  <si>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</si>
  <si>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</si>
  <si>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</si>
  <si>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</si>
  <si>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</si>
  <si>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</si>
  <si>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</si>
  <si>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</si>
  <si>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</si>
  <si>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</si>
  <si>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</si>
  <si>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</si>
  <si>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</si>
  <si>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</si>
  <si>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</si>
  <si>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</si>
  <si>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</si>
  <si>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</si>
  <si>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</si>
  <si>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</si>
  <si>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</si>
  <si>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</si>
  <si>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</si>
  <si>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</si>
  <si>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</si>
  <si>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</si>
  <si>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</si>
  <si>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</si>
  <si>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</si>
  <si>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</si>
  <si>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</si>
  <si>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</si>
  <si>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</si>
  <si>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</si>
  <si>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</si>
  <si>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</si>
  <si>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</si>
  <si>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</si>
  <si>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</si>
  <si>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</si>
  <si>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</si>
  <si>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</si>
  <si>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</si>
  <si>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</si>
  <si>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</si>
  <si>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</si>
  <si>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</si>
  <si>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</si>
  <si>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</si>
  <si>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</si>
  <si>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</si>
  <si>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</si>
  <si>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</si>
  <si>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</si>
  <si>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</si>
  <si>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</si>
  <si>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</si>
  <si>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</si>
  <si>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</si>
  <si>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</si>
  <si>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</si>
  <si>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</si>
  <si>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</si>
  <si>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</si>
  <si>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</si>
  <si>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</si>
  <si>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</si>
  <si>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</si>
  <si>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</si>
  <si>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</si>
  <si>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</si>
  <si>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</si>
  <si>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</si>
  <si>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</si>
  <si>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</si>
  <si>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</si>
  <si>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</si>
  <si>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</si>
  <si>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</si>
  <si>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</si>
  <si>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</si>
  <si>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</si>
  <si>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</si>
  <si>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</si>
  <si>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</si>
  <si>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</si>
  <si>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</si>
  <si>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</si>
  <si>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</si>
  <si>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</si>
  <si>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</si>
  <si>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</si>
  <si>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</si>
  <si>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</si>
  <si>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</si>
  <si>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</si>
  <si>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</si>
  <si>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</si>
  <si>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</si>
  <si>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</si>
  <si>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</si>
  <si>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</si>
  <si>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</si>
  <si>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</si>
  <si>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</si>
  <si>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</si>
  <si>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</si>
  <si>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</si>
  <si>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</si>
  <si>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</si>
  <si>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</si>
  <si>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</si>
  <si>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</si>
  <si>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</si>
  <si>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</si>
  <si>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</si>
  <si>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</si>
  <si>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</si>
  <si>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</si>
  <si>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</si>
  <si>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</si>
  <si>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</si>
  <si>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</si>
  <si>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</si>
  <si>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</si>
  <si>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</si>
  <si>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</si>
  <si>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</si>
  <si>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</si>
  <si>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</si>
  <si>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</si>
  <si>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</si>
  <si>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</si>
  <si>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</si>
  <si>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</si>
  <si>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</si>
  <si>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</si>
  <si>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</si>
  <si>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</si>
  <si>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</si>
  <si>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</si>
  <si>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</si>
  <si>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</si>
  <si>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</si>
  <si>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</si>
  <si>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</si>
  <si>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</si>
  <si>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</si>
  <si>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</si>
  <si>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</si>
  <si>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</si>
  <si>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</si>
  <si>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</si>
  <si>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</si>
  <si>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</si>
  <si>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</si>
  <si>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</si>
  <si>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</si>
  <si>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</si>
  <si>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</si>
  <si>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</si>
  <si>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</si>
  <si>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</si>
  <si>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</si>
  <si>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</si>
  <si>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</si>
  <si>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</si>
  <si>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</si>
  <si>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</si>
  <si>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</si>
  <si>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</si>
  <si>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</si>
  <si>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</si>
  <si>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</si>
  <si>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</si>
  <si>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</si>
  <si>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</si>
  <si>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</si>
  <si>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</si>
  <si>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</si>
  <si>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</si>
  <si>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</si>
  <si>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</si>
  <si>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</si>
  <si>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</si>
  <si>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</si>
  <si>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</si>
  <si>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</si>
  <si>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</si>
  <si>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</si>
  <si>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</si>
  <si>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</si>
  <si>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</si>
  <si>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</si>
  <si>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</si>
  <si>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</si>
  <si>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</si>
  <si>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</si>
  <si>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</si>
  <si>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</si>
  <si>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</si>
  <si>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</si>
  <si>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</si>
  <si>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</si>
  <si>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</si>
  <si>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</si>
  <si>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</si>
  <si>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</si>
  <si>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</si>
  <si>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</si>
  <si>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</si>
  <si>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</si>
  <si>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</si>
  <si>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</si>
  <si>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</si>
  <si>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</si>
  <si>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</si>
  <si>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</si>
  <si>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</si>
  <si>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</si>
  <si>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</si>
  <si>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</si>
  <si>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</si>
  <si>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</si>
  <si>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</si>
  <si>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</si>
  <si>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</si>
  <si>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</si>
  <si>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</si>
  <si>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</si>
  <si>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</si>
  <si>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</si>
  <si>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</si>
  <si>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</si>
  <si>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</si>
  <si>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</si>
  <si>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</si>
  <si>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</si>
  <si>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</si>
  <si>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</si>
  <si>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</si>
  <si>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</si>
  <si>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</si>
  <si>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</si>
  <si>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</si>
  <si>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</si>
  <si>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</si>
  <si>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</si>
  <si>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</si>
  <si>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</si>
  <si>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</si>
  <si>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</si>
  <si>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</si>
  <si>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</si>
  <si>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</si>
  <si>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</si>
  <si>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</si>
  <si>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</si>
  <si>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</si>
  <si>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</si>
  <si>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</si>
  <si>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</si>
  <si>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</si>
  <si>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</si>
  <si>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</si>
  <si>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</si>
  <si>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</si>
  <si>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</si>
  <si>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</si>
  <si>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</si>
  <si>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</si>
  <si>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</si>
  <si>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</si>
  <si>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</si>
  <si>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</si>
  <si>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</si>
  <si>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</si>
  <si>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</si>
  <si>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</si>
  <si>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</si>
  <si>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</si>
  <si>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</si>
  <si>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</si>
  <si>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</si>
  <si>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</si>
  <si>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</si>
  <si>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</si>
  <si>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</si>
  <si>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</si>
  <si>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</si>
  <si>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</si>
  <si>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</si>
  <si>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</si>
  <si>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</si>
  <si>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</si>
  <si>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</si>
  <si>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</si>
  <si>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</si>
  <si>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</si>
  <si>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</si>
  <si>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</si>
  <si>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</si>
  <si>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</si>
  <si>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</si>
  <si>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</si>
  <si>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</si>
  <si>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</si>
  <si>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</si>
  <si>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</si>
  <si>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</si>
  <si>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</si>
  <si>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</si>
  <si>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</si>
  <si>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</si>
  <si>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</si>
  <si>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</si>
  <si>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</si>
  <si>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</si>
  <si>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</si>
  <si>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</si>
  <si>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</si>
  <si>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</si>
  <si>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</si>
  <si>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</si>
  <si>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</si>
  <si>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</si>
  <si>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</si>
  <si>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</si>
  <si>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</si>
  <si>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</si>
  <si>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</si>
  <si>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</si>
  <si>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</si>
  <si>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</si>
  <si>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</si>
  <si>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</si>
  <si>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</si>
  <si>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</si>
  <si>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</si>
  <si>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</si>
  <si>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</si>
  <si>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</si>
  <si>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</si>
  <si>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</si>
  <si>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</si>
  <si>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</si>
  <si>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</si>
  <si>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</si>
  <si>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</si>
  <si>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</si>
  <si>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</si>
  <si>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</si>
  <si>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</si>
  <si>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</si>
  <si>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</si>
  <si>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</si>
  <si>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</si>
  <si>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</si>
  <si>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</si>
  <si>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</si>
  <si>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</si>
  <si>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</si>
  <si>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</si>
  <si>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</si>
  <si>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</si>
  <si>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</si>
  <si>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</si>
  <si>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</si>
  <si>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</si>
  <si>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</si>
  <si>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</si>
  <si>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</si>
  <si>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</si>
  <si>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</si>
  <si>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</si>
  <si>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</si>
  <si>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</si>
  <si>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</si>
  <si>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</si>
  <si>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</si>
  <si>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</si>
  <si>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</si>
  <si>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</si>
  <si>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</si>
  <si>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</si>
  <si>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</si>
  <si>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</si>
  <si>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</si>
  <si>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</si>
  <si>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</si>
  <si>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</si>
  <si>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</si>
  <si>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</si>
  <si>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</si>
  <si>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</si>
  <si>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</si>
  <si>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</si>
  <si>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</si>
  <si>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</si>
  <si>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</si>
  <si>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</si>
  <si>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</si>
  <si>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</si>
  <si>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</si>
  <si>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</si>
  <si>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</si>
  <si>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</si>
  <si>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</si>
  <si>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</si>
  <si>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</si>
  <si>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</si>
  <si>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</si>
  <si>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</si>
  <si>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</si>
  <si>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</si>
  <si>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</si>
  <si>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</si>
  <si>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</si>
  <si>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</si>
  <si>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</si>
  <si>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</si>
  <si>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</si>
  <si>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</si>
  <si>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</si>
  <si>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</si>
  <si>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</si>
  <si>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</si>
  <si>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</si>
  <si>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</si>
  <si>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</si>
  <si>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</si>
  <si>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</si>
  <si>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</si>
  <si>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</si>
  <si>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</si>
  <si>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</si>
  <si>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</si>
  <si>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</si>
  <si>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</si>
  <si>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</si>
  <si>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</si>
  <si>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</si>
  <si>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</si>
  <si>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</si>
  <si>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</si>
  <si>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</si>
  <si>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</si>
  <si>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</si>
  <si>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</si>
  <si>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</si>
  <si>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</si>
  <si>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</si>
  <si>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</si>
  <si>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</si>
  <si>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</si>
  <si>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</si>
  <si>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</si>
  <si>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</si>
  <si>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</si>
  <si>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</si>
  <si>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</si>
  <si>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</si>
  <si>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</si>
  <si>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</si>
  <si>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</si>
  <si>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</si>
  <si>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</si>
  <si>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</si>
  <si>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</si>
  <si>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</si>
  <si>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</si>
  <si>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</si>
  <si>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</si>
  <si>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</si>
  <si>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</si>
  <si>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</si>
  <si>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</si>
  <si>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</si>
  <si>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</si>
  <si>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</si>
  <si>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</si>
  <si>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</si>
  <si>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</si>
  <si>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</si>
  <si>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</si>
  <si>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</si>
  <si>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</si>
  <si>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</si>
  <si>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</si>
  <si>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</si>
  <si>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</si>
  <si>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</si>
  <si>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</si>
  <si>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</si>
  <si>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</si>
  <si>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</si>
  <si>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</si>
  <si>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</si>
  <si>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</si>
  <si>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</si>
  <si>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</si>
  <si>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</si>
  <si>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</si>
  <si>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</si>
  <si>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</si>
  <si>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</si>
  <si>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</si>
  <si>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</si>
  <si>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</si>
  <si>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</si>
  <si>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</si>
  <si>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</si>
  <si>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</si>
  <si>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</si>
  <si>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</si>
  <si>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</si>
  <si>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</si>
  <si>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</si>
  <si>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</si>
  <si>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</si>
  <si>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</si>
  <si>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</si>
  <si>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</si>
  <si>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</si>
  <si>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</si>
  <si>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</si>
  <si>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</si>
  <si>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</si>
  <si>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</si>
  <si>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</si>
  <si>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</si>
  <si>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</si>
  <si>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</si>
  <si>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</si>
  <si>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</si>
  <si>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</si>
  <si>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</si>
  <si>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</si>
  <si>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</si>
  <si>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</si>
  <si>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</si>
  <si>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</si>
  <si>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</si>
  <si>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</si>
  <si>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</si>
  <si>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</si>
  <si>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</si>
  <si>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</si>
  <si>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</si>
  <si>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</si>
  <si>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</si>
  <si>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</si>
  <si>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</si>
  <si>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</si>
  <si>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</si>
  <si>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</si>
  <si>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</si>
  <si>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</si>
  <si>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</si>
  <si>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</si>
  <si>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</si>
  <si>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</si>
  <si>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</si>
  <si>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</si>
  <si>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</si>
  <si>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</si>
  <si>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</si>
  <si>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</si>
  <si>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</si>
  <si>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</si>
  <si>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</si>
  <si>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</si>
  <si>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</si>
  <si>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</si>
  <si>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</si>
  <si>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</si>
  <si>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</si>
  <si>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</si>
  <si>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</si>
  <si>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</si>
  <si>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</si>
  <si>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</si>
  <si>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</si>
  <si>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</si>
  <si>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</si>
  <si>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</si>
  <si>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</si>
  <si>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</si>
  <si>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</si>
  <si>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</si>
  <si>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</si>
  <si>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</si>
  <si>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</si>
  <si>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</si>
  <si>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</si>
  <si>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</si>
  <si>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</si>
  <si>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</si>
  <si>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</si>
  <si>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</si>
  <si>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</si>
  <si>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</si>
  <si>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</si>
  <si>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</si>
  <si>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</si>
  <si>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</si>
  <si>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</si>
  <si>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</si>
  <si>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</si>
  <si>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</si>
  <si>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</si>
  <si>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</si>
  <si>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</si>
  <si>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</si>
  <si>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</si>
  <si>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</si>
  <si>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</si>
  <si>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</si>
  <si>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</si>
  <si>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</si>
  <si>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</si>
  <si>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</si>
  <si>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</si>
  <si>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</si>
  <si>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</si>
  <si>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</si>
  <si>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</si>
  <si>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</si>
  <si>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</si>
  <si>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</si>
  <si>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</si>
  <si>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</si>
  <si>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</si>
  <si>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</si>
  <si>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</si>
  <si>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</si>
  <si>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</si>
  <si>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</si>
  <si>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</si>
  <si>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</si>
  <si>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</si>
  <si>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</si>
  <si>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</si>
  <si>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</si>
  <si>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</si>
  <si>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</si>
  <si>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</si>
  <si>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</si>
  <si>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</si>
  <si>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</si>
  <si>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</si>
  <si>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</si>
  <si>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</si>
  <si>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</si>
  <si>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</si>
  <si>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</si>
  <si>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</si>
  <si>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</si>
  <si>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</si>
  <si>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</si>
  <si>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</si>
  <si>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</si>
  <si>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</si>
  <si>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</si>
  <si>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</si>
  <si>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</si>
  <si>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</si>
  <si>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</si>
  <si>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</si>
  <si>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</si>
  <si>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</si>
  <si>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</si>
  <si>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</si>
  <si>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</si>
  <si>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</si>
  <si>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</si>
  <si>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</si>
  <si>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</si>
  <si>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</si>
  <si>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</si>
  <si>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</si>
  <si>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</si>
  <si>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</si>
  <si>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</si>
  <si>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</si>
  <si>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</si>
  <si>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</si>
  <si>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</si>
  <si>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</si>
  <si>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</si>
  <si>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</si>
  <si>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</si>
  <si>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</si>
  <si>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</si>
  <si>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</si>
  <si>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</si>
  <si>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</si>
  <si>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</si>
  <si>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</si>
  <si>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</si>
  <si>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</si>
  <si>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</si>
  <si>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</si>
  <si>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</si>
  <si>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</si>
  <si>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</si>
  <si>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</si>
  <si>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</si>
  <si>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</si>
  <si>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</si>
  <si>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</si>
  <si>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</si>
  <si>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</si>
  <si>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</si>
  <si>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</si>
  <si>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</si>
  <si>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</si>
  <si>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</si>
  <si>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</si>
  <si>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</si>
  <si>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</si>
  <si>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</si>
  <si>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</si>
  <si>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</si>
  <si>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</si>
  <si>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</si>
  <si>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</si>
  <si>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</si>
  <si>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</si>
  <si>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</si>
  <si>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</si>
  <si>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</si>
  <si>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</si>
  <si>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</si>
  <si>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</si>
  <si>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</si>
  <si>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</si>
  <si>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</si>
  <si>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</si>
  <si>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</si>
  <si>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</si>
  <si>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</si>
  <si>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</si>
  <si>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</si>
  <si>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</si>
  <si>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</si>
  <si>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</si>
  <si>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</si>
  <si>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</si>
  <si>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</si>
  <si>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</si>
  <si>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</si>
  <si>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</si>
  <si>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</si>
  <si>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</si>
  <si>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</si>
  <si>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</si>
  <si>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</si>
  <si>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</si>
  <si>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</si>
  <si>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</si>
  <si>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</si>
  <si>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</si>
  <si>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</si>
  <si>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</si>
  <si>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</si>
  <si>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</si>
  <si>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</si>
  <si>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</si>
  <si>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</si>
  <si>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</si>
  <si>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</si>
  <si>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</si>
  <si>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</si>
  <si>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</si>
  <si>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</si>
  <si>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</si>
  <si>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</si>
  <si>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</si>
  <si>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</si>
  <si>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</si>
  <si>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</si>
  <si>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</si>
  <si>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</si>
  <si>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</si>
  <si>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</si>
  <si>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</si>
  <si>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</si>
  <si>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</si>
  <si>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</si>
  <si>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</si>
  <si>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</si>
  <si>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</si>
  <si>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</si>
  <si>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</si>
  <si>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</si>
  <si>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</si>
  <si>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</si>
  <si>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</si>
  <si>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</si>
  <si>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</si>
  <si>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</si>
  <si>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</si>
  <si>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</si>
  <si>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</si>
  <si>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</si>
  <si>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</si>
  <si>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</si>
  <si>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</si>
  <si>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</si>
  <si>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</si>
  <si>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</si>
  <si>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</si>
  <si>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</si>
  <si>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</si>
  <si>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</si>
  <si>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</si>
  <si>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</si>
  <si>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</si>
  <si>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</si>
  <si>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</si>
  <si>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</si>
  <si>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</si>
  <si>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</si>
  <si>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</si>
  <si>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</si>
  <si>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</si>
  <si>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</si>
  <si>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</si>
  <si>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</si>
  <si>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</si>
  <si>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</si>
  <si>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</si>
  <si>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</si>
  <si>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</si>
  <si>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</si>
  <si>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</si>
  <si>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</si>
  <si>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</si>
  <si>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</si>
  <si>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</si>
  <si>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</si>
  <si>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</si>
  <si>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</si>
  <si>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</si>
  <si>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</si>
  <si>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</si>
  <si>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</si>
  <si>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</si>
  <si>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</si>
  <si>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</si>
  <si>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</si>
  <si>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</si>
  <si>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</si>
  <si>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</si>
  <si>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</si>
  <si>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</si>
  <si>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</si>
  <si>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</si>
  <si>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</si>
  <si>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</si>
  <si>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</si>
  <si>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</si>
  <si>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</si>
  <si>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</si>
  <si>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</si>
  <si>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</si>
  <si>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</si>
  <si>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</si>
  <si>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</si>
  <si>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</si>
  <si>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</si>
  <si>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</si>
  <si>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</si>
  <si>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</si>
  <si>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</si>
  <si>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</si>
  <si>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</si>
  <si>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</si>
  <si>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</si>
  <si>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</si>
  <si>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</si>
  <si>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</si>
  <si>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</si>
  <si>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</si>
  <si>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</si>
  <si>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</si>
  <si>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</si>
  <si>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</si>
  <si>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</si>
  <si>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</si>
  <si>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</si>
  <si>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</si>
  <si>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</si>
  <si>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</si>
  <si>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</si>
  <si>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</si>
  <si>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</si>
  <si>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</si>
  <si>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</si>
  <si>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</si>
  <si>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</si>
  <si>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</si>
  <si>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</si>
  <si>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</si>
  <si>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</si>
  <si>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</si>
  <si>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</si>
  <si>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</si>
  <si>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</si>
  <si>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</si>
  <si>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</si>
  <si>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</si>
  <si>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</si>
  <si>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</si>
  <si>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</si>
  <si>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</si>
  <si>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</si>
  <si>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</si>
  <si>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</si>
  <si>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</si>
  <si>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</si>
  <si>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</si>
  <si>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</si>
  <si>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</si>
  <si>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</si>
  <si>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</si>
  <si>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</si>
  <si>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</si>
  <si>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</si>
  <si>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</si>
  <si>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</si>
  <si>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</si>
  <si>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</si>
  <si>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</si>
  <si>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</si>
  <si>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</si>
  <si>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</si>
  <si>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</si>
  <si>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</si>
  <si>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</si>
  <si>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</si>
  <si>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</si>
  <si>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</si>
  <si>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</si>
  <si>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</si>
  <si>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</si>
  <si>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</si>
  <si>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</si>
  <si>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</si>
  <si>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</si>
  <si>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</si>
  <si>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</si>
  <si>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</si>
  <si>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</si>
  <si>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</si>
  <si>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</si>
  <si>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</si>
  <si>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</si>
  <si>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</si>
  <si>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</si>
  <si>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</si>
  <si>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</si>
  <si>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</si>
  <si>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</si>
  <si>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</si>
  <si>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</si>
  <si>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</si>
  <si>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</si>
  <si>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</si>
  <si>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</si>
  <si>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</si>
  <si>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</si>
  <si>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</si>
  <si>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</si>
  <si>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</si>
  <si>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</si>
  <si>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</si>
  <si>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</si>
  <si>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</si>
  <si>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</si>
  <si>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</si>
  <si>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</si>
  <si>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</si>
  <si>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</si>
  <si>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</si>
  <si>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</si>
  <si>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</si>
  <si>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</si>
  <si>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</si>
  <si>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</si>
  <si>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</si>
  <si>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</si>
  <si>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</si>
  <si>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</si>
  <si>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</si>
  <si>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</si>
  <si>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</si>
  <si>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</si>
  <si>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</si>
  <si>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</si>
  <si>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</si>
  <si>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</si>
  <si>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</si>
  <si>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</si>
  <si>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</si>
  <si>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</si>
  <si>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</si>
  <si>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</si>
  <si>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</si>
  <si>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</si>
  <si>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</si>
  <si>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</si>
  <si>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</si>
  <si>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</si>
  <si>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</si>
  <si>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</si>
  <si>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</si>
  <si>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</si>
  <si>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</si>
  <si>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</si>
  <si>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</si>
  <si>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</si>
  <si>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</si>
  <si>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</si>
  <si>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</si>
  <si>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</si>
  <si>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</si>
  <si>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</si>
  <si>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</si>
  <si>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</si>
  <si>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</si>
  <si>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</si>
  <si>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</si>
  <si>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</si>
  <si>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</si>
  <si>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</si>
  <si>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</si>
  <si>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</si>
  <si>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</si>
  <si>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</si>
  <si>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</si>
  <si>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</si>
  <si>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</si>
  <si>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</si>
  <si>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</si>
  <si>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</si>
  <si>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</si>
  <si>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</si>
  <si>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</si>
  <si>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</si>
  <si>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</si>
  <si>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</si>
  <si>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</si>
  <si>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</si>
  <si>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</si>
  <si>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</si>
  <si>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</si>
  <si>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</si>
  <si>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</si>
  <si>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</si>
  <si>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</si>
  <si>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</si>
  <si>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</si>
  <si>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</si>
  <si>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</si>
  <si>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</si>
  <si>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</si>
  <si>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</si>
  <si>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</si>
  <si>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</si>
  <si>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</si>
  <si>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</si>
  <si>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</si>
  <si>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</si>
  <si>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</si>
  <si>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</si>
  <si>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</si>
  <si>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</si>
  <si>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</si>
  <si>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</si>
  <si>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</si>
  <si>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</si>
  <si>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</si>
  <si>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</si>
  <si>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</si>
  <si>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</si>
  <si>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</si>
  <si>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</si>
  <si>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</si>
  <si>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</si>
  <si>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</si>
  <si>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</si>
  <si>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</si>
  <si>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</si>
  <si>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</si>
  <si>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</si>
  <si>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</si>
  <si>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</si>
  <si>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</si>
  <si>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</si>
  <si>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</si>
  <si>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</si>
  <si>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</si>
  <si>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</si>
  <si>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</si>
  <si>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</si>
  <si>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</si>
  <si>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</si>
  <si>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</si>
  <si>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</si>
  <si>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</si>
  <si>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</si>
  <si>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</si>
  <si>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</si>
  <si>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</si>
  <si>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</si>
  <si>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</si>
  <si>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</si>
  <si>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</si>
  <si>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</si>
  <si>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</si>
  <si>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</si>
  <si>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</si>
  <si>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</si>
  <si>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</si>
  <si>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</si>
  <si>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</si>
  <si>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</si>
  <si>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</si>
  <si>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</si>
  <si>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</si>
  <si>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</si>
  <si>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</si>
  <si>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</si>
  <si>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</si>
  <si>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</si>
  <si>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</si>
  <si>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</si>
  <si>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</si>
  <si>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</si>
  <si>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</si>
  <si>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</si>
  <si>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</si>
  <si>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</si>
  <si>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</si>
  <si>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</si>
  <si>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</si>
  <si>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</si>
  <si>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</si>
  <si>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</si>
  <si>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</si>
  <si>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</si>
  <si>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</si>
  <si>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</si>
  <si>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</si>
  <si>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</si>
  <si>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</si>
  <si>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</si>
  <si>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</si>
  <si>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</si>
  <si>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</si>
  <si>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</si>
  <si>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</si>
  <si>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</si>
  <si>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</si>
  <si>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</si>
  <si>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</si>
  <si>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</si>
  <si>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</si>
  <si>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</si>
  <si>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</si>
  <si>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</si>
  <si>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</si>
  <si>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</si>
  <si>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</si>
  <si>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</si>
  <si>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</si>
  <si>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</si>
  <si>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</si>
  <si>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</si>
  <si>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</si>
  <si>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</si>
  <si>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</si>
  <si>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</si>
  <si>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</si>
  <si>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</si>
  <si>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</si>
  <si>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</si>
  <si>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</si>
  <si>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</si>
  <si>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</si>
  <si>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</si>
  <si>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</si>
  <si>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</si>
  <si>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</si>
  <si>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</si>
  <si>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</si>
  <si>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</si>
  <si>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</si>
  <si>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</si>
  <si>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</si>
  <si>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</si>
  <si>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</si>
  <si>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</si>
  <si>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</si>
  <si>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</si>
  <si>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</si>
  <si>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</si>
  <si>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</si>
  <si>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</si>
  <si>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</si>
  <si>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</si>
  <si>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</si>
  <si>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</si>
  <si>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</si>
  <si>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</si>
  <si>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</si>
  <si>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</si>
  <si>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</si>
  <si>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</si>
  <si>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</si>
  <si>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</si>
  <si>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</si>
  <si>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</si>
  <si>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</si>
  <si>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</si>
  <si>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</si>
  <si>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</si>
  <si>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</si>
  <si>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</si>
  <si>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</si>
  <si>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</si>
  <si>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</si>
  <si>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</si>
  <si>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</si>
  <si>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</si>
  <si>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</si>
  <si>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</si>
  <si>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</si>
  <si>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</si>
  <si>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</si>
  <si>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</si>
  <si>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</si>
  <si>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</si>
  <si>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</si>
  <si>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</si>
  <si>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</si>
  <si>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</si>
  <si>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</si>
  <si>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</si>
  <si>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</si>
  <si>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</si>
  <si>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</si>
  <si>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</si>
  <si>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</si>
  <si>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</si>
  <si>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</si>
  <si>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</si>
  <si>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</si>
  <si>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</si>
  <si>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</si>
  <si>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</si>
  <si>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</si>
  <si>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</si>
  <si>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</si>
  <si>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</si>
  <si>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</si>
  <si>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</si>
  <si>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</si>
  <si>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</si>
  <si>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</si>
  <si>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</si>
  <si>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</si>
  <si>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</si>
  <si>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</si>
  <si>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</si>
  <si>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</si>
  <si>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</si>
  <si>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</si>
  <si>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</si>
  <si>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</si>
  <si>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</si>
  <si>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</si>
  <si>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</si>
  <si>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</si>
  <si>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</si>
  <si>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</si>
  <si>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</si>
  <si>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</si>
  <si>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</si>
  <si>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</si>
  <si>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</si>
  <si>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</si>
  <si>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</si>
  <si>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</si>
  <si>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</si>
  <si>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</si>
  <si>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</si>
  <si>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</si>
  <si>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</si>
  <si>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</si>
  <si>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</si>
  <si>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</si>
  <si>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</si>
  <si>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</si>
  <si>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</si>
  <si>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</si>
  <si>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</si>
  <si>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</si>
  <si>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</si>
  <si>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</si>
  <si>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</si>
  <si>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</si>
  <si>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</si>
  <si>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</si>
  <si>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</si>
  <si>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</si>
  <si>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</si>
  <si>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</si>
  <si>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</si>
  <si>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</si>
  <si>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</si>
  <si>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</si>
  <si>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</si>
  <si>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</si>
  <si>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</si>
  <si>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</si>
  <si>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</si>
  <si>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</si>
  <si>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</si>
  <si>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</si>
  <si>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</si>
  <si>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</si>
  <si>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</si>
  <si>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</si>
  <si>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</si>
  <si>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</si>
  <si>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</si>
  <si>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</si>
  <si>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</si>
  <si>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</si>
  <si>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</si>
  <si>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</si>
  <si>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</si>
  <si>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</si>
  <si>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</si>
  <si>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</si>
  <si>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</si>
  <si>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</si>
  <si>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</si>
  <si>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</si>
  <si>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</si>
  <si>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</si>
  <si>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</si>
  <si>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</si>
  <si>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</si>
  <si>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</si>
  <si>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</si>
  <si>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</si>
  <si>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</si>
  <si>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</si>
  <si>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</si>
  <si>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</si>
  <si>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</si>
  <si>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</si>
  <si>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</si>
  <si>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</si>
  <si>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</si>
  <si>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</si>
  <si>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</si>
  <si>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</si>
  <si>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</si>
  <si>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</si>
  <si>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</si>
  <si>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</si>
  <si>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</si>
  <si>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</si>
  <si>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</si>
  <si>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</si>
  <si>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</si>
  <si>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</si>
  <si>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</si>
  <si>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</si>
  <si>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</si>
  <si>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</si>
  <si>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</si>
  <si>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</si>
  <si>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</si>
  <si>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</si>
  <si>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</si>
  <si>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</si>
  <si>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</si>
  <si>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</si>
  <si>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</si>
  <si>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</si>
  <si>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</si>
  <si>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</si>
  <si>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</si>
  <si>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</si>
  <si>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</si>
  <si>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</si>
  <si>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</si>
  <si>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</si>
  <si>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</si>
  <si>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</si>
  <si>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</si>
  <si>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</si>
  <si>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</si>
  <si>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</si>
  <si>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</si>
  <si>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</si>
  <si>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</si>
  <si>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</si>
  <si>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</si>
  <si>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</si>
  <si>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</si>
  <si>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</si>
  <si>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</si>
  <si>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</si>
  <si>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</si>
  <si>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</si>
  <si>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</si>
  <si>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</si>
  <si>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</si>
  <si>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</si>
  <si>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</si>
  <si>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</si>
  <si>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</si>
  <si>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</si>
  <si>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</si>
  <si>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</si>
  <si>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</si>
  <si>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</si>
  <si>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</si>
  <si>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</si>
  <si>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</si>
  <si>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</si>
  <si>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</si>
  <si>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</si>
  <si>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</si>
  <si>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</si>
  <si>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</si>
  <si>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</si>
  <si>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</si>
  <si>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</si>
  <si>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</si>
  <si>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</si>
  <si>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</si>
  <si>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</si>
  <si>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</si>
  <si>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</si>
  <si>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</si>
  <si>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</si>
  <si>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</si>
  <si>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</si>
  <si>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</si>
  <si>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</si>
  <si>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</si>
  <si>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</si>
  <si>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</si>
  <si>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</si>
  <si>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</si>
  <si>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</si>
  <si>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</si>
  <si>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</si>
  <si>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</si>
  <si>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</si>
  <si>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</si>
  <si>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</si>
  <si>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</si>
  <si>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</si>
  <si>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</si>
  <si>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</si>
  <si>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</si>
  <si>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</si>
  <si>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</si>
  <si>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</si>
  <si>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</si>
  <si>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</si>
  <si>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</si>
  <si>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</si>
  <si>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</si>
  <si>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</si>
  <si>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</si>
  <si>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</si>
  <si>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</si>
  <si>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</si>
  <si>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</si>
  <si>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</si>
  <si>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</si>
  <si>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</si>
  <si>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</si>
  <si>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</si>
  <si>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</si>
  <si>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</si>
  <si>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</si>
  <si>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</si>
  <si>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</si>
  <si>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</si>
  <si>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</si>
  <si>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</si>
  <si>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</si>
  <si>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</si>
  <si>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</si>
  <si>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</si>
  <si>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</si>
  <si>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</si>
  <si>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</si>
  <si>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</si>
  <si>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</si>
  <si>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</si>
  <si>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</si>
  <si>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</si>
  <si>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</si>
  <si>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</si>
  <si>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</si>
  <si>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</si>
  <si>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</si>
  <si>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</si>
  <si>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</si>
  <si>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</si>
  <si>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</si>
  <si>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</si>
  <si>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</si>
  <si>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</si>
  <si>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</si>
  <si>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</si>
  <si>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</si>
  <si>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</si>
  <si>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</si>
  <si>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</si>
  <si>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</si>
  <si>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</si>
  <si>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</si>
  <si>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</si>
  <si>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</si>
  <si>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</si>
  <si>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</si>
  <si>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</si>
  <si>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</si>
  <si>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</si>
  <si>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</si>
  <si>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</si>
  <si>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</si>
  <si>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</si>
  <si>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</si>
  <si>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</si>
  <si>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</si>
  <si>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</si>
  <si>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</si>
  <si>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</si>
  <si>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</si>
  <si>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</si>
  <si>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</si>
  <si>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</si>
  <si>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</si>
  <si>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</si>
  <si>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</si>
  <si>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</si>
  <si>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</si>
  <si>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</si>
  <si>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</si>
  <si>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</si>
  <si>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</si>
  <si>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</si>
  <si>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</si>
  <si>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</si>
  <si>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</si>
  <si>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</si>
  <si>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</si>
  <si>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</si>
  <si>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</si>
  <si>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</si>
  <si>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</si>
  <si>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</si>
  <si>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</si>
  <si>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</si>
  <si>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</si>
  <si>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</si>
  <si>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</si>
  <si>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</si>
  <si>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</si>
  <si>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</si>
  <si>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</si>
  <si>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</si>
  <si>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</si>
  <si>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</si>
  <si>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</si>
  <si>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</si>
  <si>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</si>
  <si>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</si>
  <si>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</si>
  <si>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</si>
  <si>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</si>
  <si>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</si>
  <si>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</si>
  <si>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</si>
  <si>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</si>
  <si>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</si>
  <si>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</si>
  <si>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</si>
  <si>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</si>
  <si>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</si>
  <si>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</si>
  <si>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</si>
  <si>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</si>
  <si>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</si>
  <si>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</si>
  <si>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</si>
  <si>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</si>
  <si>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</si>
  <si>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</si>
  <si>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</si>
  <si>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</si>
  <si>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</si>
  <si>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</si>
  <si>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</si>
  <si>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</si>
  <si>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</si>
  <si>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</si>
  <si>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</si>
  <si>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</si>
  <si>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</si>
  <si>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</si>
  <si>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</si>
  <si>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</si>
  <si>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</si>
  <si>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</si>
  <si>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</si>
  <si>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</si>
  <si>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</si>
  <si>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</si>
  <si>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</si>
  <si>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</si>
  <si>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</si>
  <si>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</si>
  <si>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</si>
  <si>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</si>
  <si>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</si>
  <si>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</si>
  <si>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</si>
  <si>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</si>
  <si>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</si>
  <si>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</si>
  <si>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</si>
  <si>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</si>
  <si>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</si>
  <si>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</si>
  <si>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</si>
  <si>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</si>
  <si>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</si>
  <si>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</si>
  <si>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</si>
  <si>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</si>
  <si>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</si>
  <si>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</si>
  <si>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</si>
  <si>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</si>
  <si>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</si>
  <si>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</si>
  <si>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</si>
  <si>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</si>
  <si>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</si>
  <si>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</si>
  <si>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</si>
  <si>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</si>
  <si>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</si>
  <si>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</si>
  <si>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</si>
  <si>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</si>
  <si>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</si>
  <si>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</si>
  <si>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</si>
  <si>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</si>
  <si>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</si>
  <si>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</si>
  <si>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</si>
  <si>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</si>
  <si>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</si>
  <si>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</si>
  <si>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</si>
  <si>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</si>
  <si>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</si>
  <si>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</si>
  <si>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</si>
  <si>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</si>
  <si>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</si>
  <si>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</si>
  <si>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</si>
  <si>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</si>
  <si>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</si>
  <si>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</si>
  <si>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</si>
  <si>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</si>
  <si>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</si>
  <si>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</si>
  <si>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</si>
  <si>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</si>
  <si>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</si>
  <si>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</si>
  <si>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</si>
  <si>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</si>
  <si>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</si>
  <si>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</si>
  <si>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</si>
  <si>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</si>
  <si>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</si>
  <si>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</si>
  <si>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</si>
  <si>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</si>
  <si>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</si>
  <si>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</si>
  <si>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</si>
  <si>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</si>
  <si>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</si>
  <si>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</si>
  <si>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</si>
  <si>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</si>
  <si>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</si>
  <si>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</si>
  <si>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</si>
  <si>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</si>
  <si>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</si>
  <si>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</si>
  <si>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</si>
  <si>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</si>
  <si>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</si>
  <si>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</si>
  <si>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</si>
  <si>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</si>
  <si>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</si>
  <si>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</si>
  <si>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</si>
  <si>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</si>
  <si>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</si>
  <si>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</si>
  <si>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</si>
  <si>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</si>
  <si>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</si>
  <si>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</si>
  <si>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</si>
  <si>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</si>
  <si>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</si>
  <si>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</si>
  <si>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</si>
  <si>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</si>
  <si>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</si>
  <si>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</si>
  <si>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</si>
  <si>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</si>
  <si>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</si>
  <si>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</si>
  <si>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</si>
  <si>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</si>
  <si>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</si>
  <si>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</si>
  <si>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</si>
  <si>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</si>
  <si>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</si>
  <si>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</si>
  <si>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</si>
  <si>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</si>
  <si>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</si>
  <si>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</si>
  <si>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</si>
  <si>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</si>
  <si>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</si>
  <si>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</si>
  <si>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</si>
  <si>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</si>
  <si>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</si>
  <si>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</si>
  <si>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</si>
  <si>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</si>
  <si>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</si>
  <si>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</si>
  <si>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</si>
  <si>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</si>
  <si>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</si>
  <si>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</si>
  <si>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</si>
  <si>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</si>
  <si>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</si>
  <si>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</si>
  <si>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</si>
  <si>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</si>
  <si>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</si>
  <si>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</si>
  <si>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</si>
  <si>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</si>
  <si>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</si>
  <si>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</si>
  <si>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</si>
  <si>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</si>
  <si>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</si>
  <si>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</si>
  <si>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</si>
  <si>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</si>
  <si>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</si>
  <si>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</si>
  <si>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</si>
  <si>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</si>
  <si>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</si>
  <si>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</si>
  <si>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</si>
  <si>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</si>
  <si>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</si>
  <si>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</si>
  <si>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</si>
  <si>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</si>
  <si>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</si>
  <si>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</si>
  <si>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</si>
  <si>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</si>
  <si>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</si>
  <si>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</si>
  <si>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</si>
  <si>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</si>
  <si>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</si>
  <si>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</si>
  <si>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</si>
  <si>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</si>
  <si>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</si>
  <si>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</si>
  <si>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</si>
  <si>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</si>
  <si>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</si>
  <si>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</si>
  <si>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</si>
  <si>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</si>
  <si>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</si>
  <si>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</si>
  <si>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</si>
  <si>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</si>
  <si>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</si>
  <si>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</si>
  <si>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</si>
  <si>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</si>
  <si>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</si>
  <si>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</si>
  <si>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</si>
  <si>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</si>
  <si>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</si>
  <si>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</si>
  <si>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</si>
  <si>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</si>
  <si>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</si>
  <si>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</si>
  <si>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</si>
  <si>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</si>
  <si>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</si>
  <si>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</si>
  <si>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</si>
  <si>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</si>
  <si>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</si>
  <si>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</si>
  <si>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</si>
  <si>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</si>
  <si>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</si>
  <si>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</si>
  <si>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</si>
  <si>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</si>
  <si>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</si>
  <si>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</si>
  <si>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</si>
  <si>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</si>
  <si>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</si>
  <si>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</si>
  <si>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</si>
  <si>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</si>
  <si>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</si>
  <si>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</si>
  <si>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</si>
  <si>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</si>
  <si>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</si>
  <si>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</si>
  <si>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</si>
  <si>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</si>
  <si>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</si>
  <si>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</si>
  <si>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</si>
  <si>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</si>
  <si>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</si>
  <si>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</si>
  <si>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</si>
  <si>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</si>
  <si>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</si>
  <si>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</si>
  <si>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</si>
  <si>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</si>
  <si>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</si>
  <si>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</si>
  <si>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</si>
  <si>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</si>
  <si>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</si>
  <si>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</si>
  <si>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</si>
  <si>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</si>
  <si>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</si>
  <si>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</si>
  <si>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</si>
  <si>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</si>
  <si>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</si>
  <si>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</si>
  <si>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</si>
  <si>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</si>
  <si>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</si>
  <si>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</si>
  <si>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</si>
  <si>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</si>
  <si>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</si>
  <si>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</si>
  <si>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</si>
  <si>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</si>
  <si>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</si>
  <si>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</si>
  <si>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</si>
  <si>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</si>
  <si>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</si>
  <si>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</si>
  <si>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</si>
  <si>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</si>
  <si>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</si>
  <si>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</si>
  <si>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</si>
  <si>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</si>
  <si>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</si>
  <si>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</si>
  <si>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</si>
  <si>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</si>
  <si>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</si>
  <si>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</si>
  <si>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</si>
  <si>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</si>
  <si>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</si>
  <si>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</si>
  <si>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</si>
  <si>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</si>
  <si>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</si>
  <si>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</si>
  <si>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</si>
  <si>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</si>
  <si>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</si>
  <si>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</si>
  <si>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</si>
  <si>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</si>
  <si>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</si>
  <si>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</si>
  <si>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</si>
  <si>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</si>
  <si>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</si>
  <si>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</si>
  <si>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</si>
  <si>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</si>
  <si>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</si>
  <si>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</si>
  <si>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</si>
  <si>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</si>
  <si>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</si>
  <si>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</si>
  <si>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</si>
  <si>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</si>
  <si>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</si>
  <si>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</si>
  <si>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</si>
  <si>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</si>
  <si>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</si>
  <si>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</si>
  <si>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</si>
  <si>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</si>
  <si>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</si>
  <si>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</si>
  <si>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</si>
  <si>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</si>
  <si>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</si>
  <si>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</si>
  <si>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</si>
  <si>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</si>
  <si>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</si>
  <si>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</si>
  <si>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</si>
  <si>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</si>
  <si>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</si>
  <si>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</si>
  <si>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</si>
  <si>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</si>
  <si>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</si>
  <si>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</si>
  <si>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</si>
  <si>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</si>
  <si>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</si>
  <si>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</si>
  <si>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</si>
  <si>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</si>
  <si>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</si>
  <si>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</si>
  <si>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</si>
  <si>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</si>
  <si>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</si>
  <si>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</si>
  <si>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</si>
  <si>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</si>
  <si>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</si>
  <si>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</si>
  <si>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</si>
  <si>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</si>
  <si>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</si>
  <si>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</si>
  <si>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</si>
  <si>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</si>
  <si>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</si>
  <si>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</si>
  <si>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</si>
  <si>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</si>
  <si>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</si>
  <si>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</si>
  <si>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</si>
  <si>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</si>
  <si>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</si>
  <si>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</si>
  <si>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</si>
  <si>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</si>
  <si>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</si>
  <si>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</si>
  <si>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</si>
  <si>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</si>
  <si>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</si>
  <si>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</si>
  <si>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</si>
  <si>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</si>
  <si>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</si>
  <si>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</si>
  <si>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</si>
  <si>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</si>
  <si>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</si>
  <si>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</si>
  <si>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</si>
  <si>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</si>
  <si>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</si>
  <si>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</si>
  <si>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</si>
  <si>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</si>
  <si>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</si>
  <si>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</si>
  <si>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</si>
  <si>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</si>
  <si>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</si>
  <si>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</si>
  <si>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</si>
  <si>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</si>
  <si>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</si>
  <si>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</si>
  <si>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</si>
  <si>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</si>
  <si>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</si>
  <si>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</si>
  <si>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</si>
  <si>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</si>
  <si>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</si>
  <si>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</si>
  <si>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</si>
  <si>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</si>
  <si>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</si>
  <si>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</si>
  <si>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</si>
  <si>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</si>
  <si>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</si>
  <si>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</si>
  <si>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</si>
  <si>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</si>
  <si>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</si>
  <si>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</si>
  <si>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</si>
  <si>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</si>
  <si>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</si>
  <si>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</si>
  <si>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</si>
  <si>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</si>
  <si>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</si>
  <si>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</si>
  <si>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</si>
  <si>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</si>
  <si>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</si>
  <si>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</si>
  <si>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</si>
  <si>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</si>
  <si>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</si>
  <si>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</si>
  <si>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</si>
  <si>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</si>
  <si>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</si>
  <si>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</si>
  <si>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</si>
  <si>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</si>
  <si>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</si>
  <si>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</si>
  <si>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</si>
  <si>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</si>
  <si>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</si>
  <si>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</si>
  <si>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</si>
  <si>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</si>
  <si>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</si>
  <si>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</si>
  <si>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</si>
  <si>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</si>
  <si>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</si>
  <si>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</si>
  <si>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</si>
  <si>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</si>
  <si>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</si>
  <si>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</si>
  <si>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</si>
  <si>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</si>
  <si>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</si>
  <si>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</si>
  <si>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</si>
  <si>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</si>
  <si>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</si>
  <si>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</si>
  <si>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</si>
  <si>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</si>
  <si>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</si>
  <si>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</si>
  <si>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</si>
  <si>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</si>
  <si>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</si>
  <si>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</si>
  <si>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</si>
  <si>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</si>
  <si>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</si>
  <si>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</si>
  <si>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</si>
  <si>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</si>
  <si>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</si>
  <si>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</si>
  <si>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</si>
  <si>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</si>
  <si>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</si>
  <si>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</si>
  <si>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</si>
  <si>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</si>
  <si>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</si>
  <si>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</si>
  <si>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</si>
  <si>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</si>
  <si>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</si>
  <si>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</si>
  <si>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</si>
  <si>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</si>
  <si>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</si>
  <si>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</si>
  <si>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</si>
  <si>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</si>
  <si>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</si>
  <si>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</si>
  <si>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</si>
  <si>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</si>
  <si>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</si>
  <si>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</si>
  <si>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</si>
  <si>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</si>
  <si>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</si>
  <si>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</si>
  <si>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</si>
  <si>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</si>
  <si>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</si>
  <si>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</si>
  <si>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</si>
  <si>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</si>
  <si>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</si>
  <si>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</si>
  <si>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</si>
  <si>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</si>
  <si>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</si>
  <si>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</si>
  <si>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</si>
  <si>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</si>
  <si>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</si>
  <si>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</si>
  <si>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</si>
  <si>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</si>
  <si>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</si>
  <si>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</si>
  <si>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</si>
  <si>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</si>
  <si>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</si>
  <si>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</si>
  <si>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</si>
  <si>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</si>
  <si>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</si>
  <si>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</si>
  <si>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</si>
  <si>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</si>
  <si>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</si>
  <si>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</si>
  <si>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</si>
  <si>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</si>
  <si>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</si>
  <si>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</si>
  <si>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</si>
  <si>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</si>
  <si>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</si>
  <si>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</si>
  <si>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</si>
  <si>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</si>
  <si>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</si>
  <si>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</si>
  <si>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</si>
  <si>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</si>
  <si>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</si>
  <si>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</si>
  <si>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</si>
  <si>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</si>
  <si>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</si>
  <si>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</si>
  <si>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</si>
  <si>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</si>
  <si>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</si>
  <si>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</si>
  <si>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</si>
  <si>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</si>
  <si>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</si>
  <si>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</si>
  <si>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</si>
  <si>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</si>
  <si>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</si>
  <si>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</si>
  <si>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</si>
  <si>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</si>
  <si>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</si>
  <si>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</si>
  <si>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</si>
  <si>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</si>
  <si>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</si>
  <si>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</si>
  <si>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</si>
  <si>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</si>
  <si>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</si>
  <si>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</si>
  <si>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</si>
  <si>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</si>
  <si>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</si>
  <si>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</si>
  <si>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</si>
  <si>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</si>
  <si>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</si>
  <si>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</si>
  <si>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</si>
  <si>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</si>
  <si>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</si>
  <si>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</si>
  <si>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</si>
  <si>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</si>
  <si>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</si>
  <si>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</si>
  <si>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</si>
  <si>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</si>
  <si>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</si>
  <si>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</si>
  <si>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</si>
  <si>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</si>
  <si>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</si>
  <si>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</si>
  <si>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</si>
  <si>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</si>
  <si>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</si>
  <si>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</si>
  <si>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</si>
  <si>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</si>
  <si>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</si>
  <si>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</si>
  <si>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</si>
  <si>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</si>
  <si>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</si>
  <si>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</si>
  <si>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</si>
  <si>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</si>
  <si>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</si>
  <si>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</si>
  <si>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</si>
  <si>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</si>
  <si>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</si>
  <si>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</si>
  <si>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</si>
  <si>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</si>
  <si>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</si>
  <si>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</si>
  <si>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</si>
  <si>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</si>
  <si>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</si>
  <si>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</si>
  <si>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</si>
  <si>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</si>
  <si>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</si>
  <si>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</si>
  <si>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</si>
  <si>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</si>
  <si>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</si>
  <si>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</si>
  <si>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</si>
  <si>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</si>
  <si>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</si>
  <si>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</si>
  <si>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</si>
  <si>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</si>
  <si>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</si>
  <si>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</si>
  <si>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</si>
  <si>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</si>
  <si>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</si>
  <si>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</si>
  <si>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</si>
  <si>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</si>
  <si>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</si>
  <si>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</si>
  <si>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</si>
  <si>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</si>
  <si>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</si>
  <si>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</si>
  <si>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</si>
  <si>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</si>
  <si>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</si>
  <si>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</si>
  <si>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</si>
  <si>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</si>
  <si>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</si>
  <si>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</si>
  <si>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</si>
  <si>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</si>
  <si>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</si>
  <si>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</si>
  <si>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</si>
  <si>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</si>
  <si>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</si>
  <si>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</si>
  <si>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</si>
  <si>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</si>
  <si>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</si>
  <si>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</si>
  <si>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</si>
  <si>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</si>
  <si>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</si>
  <si>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</si>
  <si>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</si>
  <si>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</si>
  <si>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</si>
  <si>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</si>
  <si>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</si>
  <si>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</si>
  <si>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</si>
  <si>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</si>
  <si>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</si>
  <si>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</si>
  <si>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</si>
  <si>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</si>
  <si>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</si>
  <si>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</si>
  <si>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</si>
  <si>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</si>
  <si>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</si>
  <si>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</si>
  <si>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</si>
  <si>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</si>
  <si>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</si>
  <si>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</si>
  <si>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</si>
  <si>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</si>
  <si>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</si>
  <si>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</si>
  <si>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</si>
  <si>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</si>
  <si>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</si>
  <si>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</si>
  <si>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</si>
  <si>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</si>
  <si>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</si>
  <si>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</si>
  <si>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</si>
  <si>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</si>
  <si>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</si>
  <si>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</si>
  <si>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</si>
  <si>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</si>
  <si>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</si>
  <si>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</si>
  <si>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</si>
  <si>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</si>
  <si>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</si>
  <si>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</si>
  <si>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</si>
  <si>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</si>
  <si>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</si>
  <si>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</si>
  <si>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</si>
  <si>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</si>
  <si>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</si>
  <si>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</si>
  <si>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</si>
  <si>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</si>
  <si>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</si>
  <si>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</si>
  <si>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</si>
  <si>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</si>
  <si>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</si>
  <si>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</si>
  <si>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</si>
  <si>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</si>
  <si>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</si>
  <si>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</si>
  <si>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</si>
  <si>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</si>
  <si>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</si>
  <si>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</si>
  <si>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</si>
  <si>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</si>
  <si>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</si>
  <si>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</si>
  <si>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</si>
  <si>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</si>
  <si>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</si>
  <si>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</si>
  <si>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</si>
  <si>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</si>
  <si>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</si>
  <si>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</si>
  <si>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</si>
  <si>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</si>
  <si>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</si>
  <si>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</si>
  <si>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</si>
  <si>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</si>
  <si>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</si>
  <si>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</si>
  <si>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</si>
  <si>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</si>
  <si>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</si>
  <si>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</si>
  <si>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</si>
  <si>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</si>
  <si>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</si>
  <si>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</si>
  <si>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</si>
  <si>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</si>
  <si>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</si>
  <si>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</si>
  <si>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</si>
  <si>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</si>
  <si>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</si>
  <si>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</si>
  <si>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</si>
  <si>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</si>
  <si>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</si>
  <si>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</si>
  <si>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</si>
  <si>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</si>
  <si>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</si>
  <si>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</si>
  <si>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</si>
  <si>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</si>
  <si>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</si>
  <si>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</si>
  <si>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</si>
  <si>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</si>
  <si>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</si>
  <si>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</si>
  <si>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</si>
  <si>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</si>
  <si>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</si>
  <si>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</si>
  <si>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</si>
  <si>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</si>
  <si>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</si>
  <si>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</si>
  <si>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</si>
  <si>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</si>
  <si>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</si>
  <si>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</si>
  <si>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</si>
  <si>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</si>
  <si>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</si>
  <si>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</si>
  <si>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</si>
  <si>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</si>
  <si>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</si>
  <si>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</si>
  <si>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</si>
  <si>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</si>
  <si>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</si>
  <si>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</si>
  <si>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</si>
  <si>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</si>
  <si>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</si>
  <si>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</si>
  <si>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</si>
  <si>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</si>
  <si>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</si>
  <si>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</si>
  <si>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</si>
  <si>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</si>
  <si>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</si>
  <si>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</si>
  <si>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</si>
  <si>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</si>
  <si>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</si>
  <si>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</si>
  <si>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</si>
  <si>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</si>
  <si>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</si>
  <si>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</si>
  <si>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</si>
  <si>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</si>
  <si>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</si>
  <si>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</si>
  <si>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</si>
  <si>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</si>
  <si>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</si>
  <si>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</si>
  <si>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</si>
  <si>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</si>
  <si>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</si>
  <si>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</si>
  <si>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</si>
  <si>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</si>
  <si>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</si>
  <si>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</si>
  <si>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</si>
  <si>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</si>
  <si>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</si>
  <si>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</si>
  <si>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</si>
  <si>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</si>
  <si>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</si>
  <si>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</si>
  <si>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</si>
  <si>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</si>
  <si>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</si>
  <si>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</si>
  <si>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</si>
  <si>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</si>
  <si>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</si>
  <si>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</si>
  <si>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</si>
  <si>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</si>
  <si>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</si>
  <si>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</si>
  <si>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</si>
  <si>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</si>
  <si>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</si>
  <si>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</si>
  <si>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</si>
  <si>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</si>
  <si>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</si>
  <si>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</si>
  <si>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</si>
  <si>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</si>
  <si>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</si>
  <si>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</si>
  <si>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</si>
  <si>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</si>
  <si>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</si>
  <si>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</si>
  <si>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</si>
  <si>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</si>
  <si>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</si>
  <si>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</si>
  <si>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</si>
  <si>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</si>
  <si>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</si>
  <si>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</si>
  <si>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</si>
  <si>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</si>
  <si>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</si>
  <si>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</si>
  <si>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</si>
  <si>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</si>
  <si>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</si>
  <si>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</si>
  <si>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</si>
  <si>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</si>
  <si>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</si>
  <si>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</si>
  <si>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</si>
  <si>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</si>
  <si>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</si>
  <si>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</si>
  <si>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</si>
  <si>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</si>
  <si>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</si>
  <si>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</si>
  <si>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</si>
  <si>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</si>
  <si>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</si>
  <si>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</si>
  <si>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</si>
  <si>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</si>
  <si>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</si>
  <si>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</si>
  <si>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</si>
  <si>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</si>
  <si>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</si>
  <si>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</si>
  <si>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</si>
  <si>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</si>
  <si>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</si>
  <si>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</si>
  <si>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</si>
  <si>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</si>
  <si>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</si>
  <si>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</si>
  <si>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</si>
  <si>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</si>
  <si>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</si>
  <si>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</si>
  <si>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</si>
  <si>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</si>
  <si>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</si>
  <si>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</si>
  <si>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</si>
  <si>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</si>
  <si>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</si>
  <si>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</si>
  <si>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</si>
  <si>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</si>
  <si>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</si>
  <si>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</si>
  <si>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</si>
  <si>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</si>
  <si>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</si>
  <si>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</si>
  <si>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</si>
  <si>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</si>
  <si>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</si>
  <si>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</si>
  <si>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</si>
  <si>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</si>
  <si>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</si>
  <si>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</si>
  <si>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</si>
  <si>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</si>
  <si>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</si>
  <si>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</si>
  <si>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</si>
  <si>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</si>
  <si>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</si>
  <si>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</si>
  <si>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</si>
  <si>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</si>
  <si>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</si>
  <si>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</si>
  <si>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</si>
  <si>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</si>
  <si>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</si>
  <si>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</si>
  <si>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</si>
  <si>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</si>
  <si>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</si>
  <si>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</si>
  <si>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</si>
  <si>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</si>
  <si>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</si>
  <si>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</si>
  <si>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</si>
  <si>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</si>
  <si>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</si>
  <si>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</si>
  <si>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</si>
  <si>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</si>
  <si>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</si>
  <si>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</si>
  <si>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</si>
  <si>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</si>
  <si>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</si>
  <si>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</si>
  <si>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</si>
  <si>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</si>
  <si>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</si>
  <si>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</si>
  <si>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</si>
  <si>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</si>
  <si>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</si>
  <si>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</si>
  <si>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</si>
  <si>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</si>
  <si>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</si>
  <si>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</si>
  <si>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</si>
  <si>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</si>
  <si>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</si>
  <si>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</si>
  <si>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</si>
  <si>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</si>
  <si>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</si>
  <si>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</si>
  <si>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</si>
  <si>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</si>
  <si>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</si>
  <si>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</si>
  <si>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</si>
  <si>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</si>
  <si>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</si>
  <si>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</si>
  <si>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</si>
  <si>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</si>
  <si>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</si>
  <si>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</si>
  <si>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</si>
  <si>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</si>
  <si>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</si>
  <si>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</si>
  <si>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</si>
  <si>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</si>
  <si>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</si>
  <si>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</si>
  <si>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</si>
  <si>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</si>
  <si>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</si>
  <si>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</si>
  <si>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</si>
  <si>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</si>
  <si>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</si>
  <si>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</si>
  <si>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</si>
  <si>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</si>
  <si>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</si>
  <si>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</si>
  <si>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</si>
  <si>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</si>
  <si>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</si>
  <si>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</si>
  <si>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</si>
  <si>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</si>
  <si>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</si>
  <si>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</si>
  <si>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</si>
  <si>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</si>
  <si>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</si>
  <si>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</si>
  <si>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</si>
  <si>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</si>
  <si>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</si>
  <si>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</si>
  <si>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</si>
  <si>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</si>
  <si>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</si>
  <si>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</si>
  <si>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</si>
  <si>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</si>
  <si>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</si>
  <si>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</si>
  <si>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</si>
  <si>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</si>
  <si>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</si>
  <si>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</si>
  <si>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</si>
  <si>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</si>
  <si>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</si>
  <si>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</si>
  <si>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</si>
  <si>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</si>
  <si>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</si>
  <si>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</si>
  <si>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</si>
  <si>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</si>
  <si>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</si>
  <si>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</si>
  <si>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</si>
  <si>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</si>
  <si>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</si>
  <si>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</si>
  <si>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</si>
  <si>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</si>
  <si>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</si>
  <si>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</si>
  <si>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</si>
  <si>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</si>
  <si>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</si>
  <si>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</si>
  <si>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</si>
  <si>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</si>
  <si>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</si>
  <si>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</si>
  <si>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</si>
  <si>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</si>
  <si>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</si>
  <si>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</si>
  <si>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</si>
  <si>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</si>
  <si>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</si>
  <si>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</si>
  <si>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</si>
  <si>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</si>
  <si>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</si>
  <si>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</si>
  <si>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</si>
  <si>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</si>
  <si>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</si>
  <si>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</si>
  <si>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</si>
  <si>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</si>
  <si>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</si>
  <si>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</si>
  <si>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</si>
  <si>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</si>
  <si>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</si>
  <si>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</si>
  <si>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</si>
  <si>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</si>
  <si>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</si>
  <si>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</si>
  <si>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</si>
  <si>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</si>
  <si>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</si>
  <si>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</si>
  <si>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</si>
  <si>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</si>
  <si>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</si>
  <si>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</si>
  <si>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</si>
  <si>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</si>
  <si>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</si>
  <si>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</si>
  <si>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</si>
  <si>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</si>
  <si>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</si>
  <si>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</si>
  <si>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</si>
  <si>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</si>
  <si>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</si>
  <si>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</si>
  <si>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</si>
  <si>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</si>
  <si>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</si>
  <si>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</si>
  <si>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</si>
  <si>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</si>
  <si>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</si>
  <si>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</si>
  <si>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</si>
  <si>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</si>
  <si>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</si>
  <si>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</si>
  <si>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</si>
  <si>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</si>
  <si>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</si>
  <si>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</si>
  <si>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</si>
  <si>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</si>
  <si>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</si>
  <si>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</si>
  <si>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</si>
  <si>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</si>
  <si>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</si>
  <si>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</si>
  <si>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</si>
  <si>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</si>
  <si>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</si>
  <si>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</si>
  <si>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</si>
  <si>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</si>
  <si>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</si>
  <si>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</si>
  <si>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</si>
  <si>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</si>
  <si>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</si>
  <si>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</si>
  <si>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</si>
  <si>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</si>
  <si>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</si>
  <si>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</si>
  <si>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</si>
  <si>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</si>
  <si>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</si>
  <si>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</si>
  <si>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</si>
  <si>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</si>
  <si>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</si>
  <si>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</si>
  <si>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</si>
  <si>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</si>
  <si>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</si>
  <si>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</si>
  <si>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</si>
  <si>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</si>
  <si>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</si>
  <si>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</si>
  <si>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</si>
  <si>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</si>
  <si>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</si>
  <si>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</si>
  <si>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</si>
  <si>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</si>
  <si>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</si>
  <si>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</si>
  <si>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</si>
  <si>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</si>
  <si>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</si>
  <si>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</si>
  <si>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</si>
  <si>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</si>
  <si>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</si>
  <si>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</si>
  <si>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</si>
  <si>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</si>
  <si>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</si>
  <si>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</si>
  <si>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</si>
  <si>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</si>
  <si>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</si>
  <si>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</si>
  <si>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</si>
  <si>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</si>
  <si>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</si>
  <si>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</si>
  <si>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</si>
  <si>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</si>
  <si>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</si>
  <si>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</si>
  <si>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</si>
  <si>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</si>
  <si>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</si>
  <si>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</si>
  <si>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</si>
  <si>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</si>
  <si>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</si>
  <si>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</si>
  <si>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</si>
  <si>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</si>
  <si>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</si>
  <si>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</si>
  <si>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</si>
  <si>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</si>
  <si>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</si>
  <si>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</si>
  <si>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</si>
  <si>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</si>
  <si>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</si>
  <si>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</si>
  <si>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</si>
  <si>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</si>
  <si>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</si>
  <si>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</si>
  <si>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</si>
  <si>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</si>
  <si>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</si>
  <si>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</si>
  <si>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</si>
  <si>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</si>
  <si>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</si>
  <si>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</si>
  <si>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</si>
  <si>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</si>
  <si>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</si>
  <si>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</si>
  <si>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</si>
  <si>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</si>
  <si>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</si>
  <si>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</si>
  <si>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</si>
  <si>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</si>
  <si>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</si>
  <si>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</si>
  <si>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</si>
  <si>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</si>
  <si>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</si>
  <si>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</si>
  <si>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</si>
  <si>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</si>
  <si>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</si>
  <si>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</si>
  <si>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</si>
  <si>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</si>
  <si>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</si>
  <si>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</si>
  <si>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</si>
  <si>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</si>
  <si>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</si>
  <si>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</si>
  <si>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</si>
  <si>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</si>
  <si>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</si>
  <si>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</si>
  <si>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</si>
  <si>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</si>
  <si>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</si>
  <si>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</si>
  <si>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</si>
  <si>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</si>
  <si>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</si>
  <si>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</si>
  <si>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</si>
  <si>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</si>
  <si>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</si>
  <si>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</si>
  <si>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</si>
  <si>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</si>
  <si>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</si>
  <si>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</si>
  <si>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</si>
  <si>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</si>
  <si>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</si>
  <si>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</si>
  <si>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</si>
  <si>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</si>
  <si>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</si>
  <si>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</si>
  <si>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</si>
  <si>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</si>
  <si>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</si>
  <si>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</si>
  <si>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</si>
  <si>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</si>
  <si>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</si>
  <si>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</si>
  <si>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</si>
  <si>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</si>
  <si>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</si>
  <si>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</si>
  <si>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</si>
  <si>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</si>
  <si>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</si>
  <si>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</si>
  <si>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</si>
  <si>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</si>
  <si>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</si>
  <si>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</si>
  <si>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</si>
  <si>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</si>
  <si>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</si>
  <si>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</si>
  <si>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</si>
  <si>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</si>
  <si>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</si>
  <si>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</si>
  <si>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</si>
  <si>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</si>
  <si>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</si>
  <si>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</si>
  <si>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</si>
  <si>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</si>
  <si>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</si>
  <si>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</si>
  <si>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</si>
  <si>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</si>
  <si>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</si>
  <si>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</si>
  <si>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</si>
  <si>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</si>
  <si>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</si>
  <si>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</si>
  <si>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</si>
  <si>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</si>
  <si>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</si>
  <si>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</si>
  <si>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</si>
  <si>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</si>
  <si>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</si>
  <si>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</si>
  <si>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</si>
  <si>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</si>
  <si>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</si>
  <si>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</si>
  <si>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</si>
  <si>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</si>
  <si>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</si>
  <si>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</si>
  <si>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</si>
  <si>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</si>
  <si>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</si>
  <si>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</si>
  <si>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</si>
  <si>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</si>
  <si>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</si>
  <si>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</si>
  <si>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</si>
  <si>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</si>
  <si>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</si>
  <si>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</si>
  <si>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</si>
  <si>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</si>
  <si>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</si>
  <si>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</si>
  <si>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</si>
  <si>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</si>
  <si>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</si>
  <si>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</si>
  <si>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</si>
  <si>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</si>
  <si>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</si>
  <si>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</si>
  <si>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</si>
  <si>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</si>
  <si>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</si>
  <si>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</si>
  <si>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</si>
  <si>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</si>
  <si>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</si>
  <si>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</si>
  <si>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</si>
  <si>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</si>
  <si>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</si>
  <si>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</si>
  <si>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</si>
  <si>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</si>
  <si>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</si>
  <si>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</si>
  <si>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</si>
  <si>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</si>
  <si>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</si>
  <si>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</si>
  <si>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</si>
  <si>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</si>
  <si>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</si>
  <si>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</si>
  <si>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</si>
  <si>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</si>
  <si>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</si>
  <si>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</si>
  <si>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</si>
  <si>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</si>
  <si>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</si>
  <si>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</si>
  <si>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</si>
  <si>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</si>
  <si>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</si>
  <si>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</si>
  <si>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</si>
  <si>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</si>
  <si>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</si>
  <si>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</si>
  <si>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</si>
  <si>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</si>
  <si>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</si>
  <si>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</si>
  <si>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</si>
  <si>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</si>
  <si>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</si>
  <si>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</si>
  <si>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</si>
  <si>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</si>
  <si>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</si>
  <si>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</si>
  <si>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</si>
  <si>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</si>
  <si>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</si>
  <si>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</si>
  <si>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</si>
  <si>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</si>
  <si>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</si>
  <si>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</si>
  <si>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</si>
  <si>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</si>
  <si>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</si>
  <si>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</si>
  <si>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</si>
  <si>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</si>
  <si>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</si>
  <si>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</si>
  <si>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</si>
  <si>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</si>
  <si>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</si>
  <si>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</si>
  <si>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</si>
  <si>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</si>
  <si>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</si>
  <si>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</si>
  <si>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</si>
  <si>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</si>
  <si>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</si>
  <si>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</si>
  <si>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</si>
  <si>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</si>
  <si>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</si>
  <si>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</si>
  <si>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</si>
  <si>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</si>
  <si>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</si>
  <si>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</si>
  <si>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</si>
  <si>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</si>
  <si>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</si>
  <si>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</si>
  <si>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</si>
  <si>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</si>
  <si>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</si>
  <si>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</si>
  <si>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</si>
  <si>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</si>
  <si>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</si>
  <si>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</si>
  <si>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</si>
  <si>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</si>
  <si>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</si>
  <si>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</si>
  <si>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</si>
  <si>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</si>
  <si>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</si>
  <si>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</si>
  <si>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</si>
  <si>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</si>
  <si>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</si>
  <si>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</si>
  <si>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</si>
  <si>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</si>
  <si>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</si>
  <si>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</si>
  <si>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</si>
  <si>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</si>
  <si>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</si>
  <si>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</si>
  <si>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</si>
  <si>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</si>
  <si>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</si>
  <si>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</si>
  <si>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</si>
  <si>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</si>
  <si>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</si>
  <si>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</si>
  <si>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</si>
  <si>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</si>
  <si>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</si>
  <si>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</si>
  <si>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</si>
  <si>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</si>
  <si>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</si>
  <si>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</si>
  <si>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</si>
  <si>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</si>
  <si>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</si>
  <si>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</si>
  <si>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</si>
  <si>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</si>
  <si>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</si>
  <si>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</si>
  <si>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</si>
  <si>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</si>
  <si>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</si>
  <si>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</si>
  <si>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</si>
  <si>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</si>
  <si>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</si>
  <si>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</si>
  <si>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</si>
  <si>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</si>
  <si>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</si>
  <si>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</si>
  <si>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</si>
  <si>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</si>
  <si>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</si>
  <si>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</si>
  <si>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</si>
  <si>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</si>
  <si>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</si>
  <si>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</si>
  <si>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</si>
  <si>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</si>
  <si>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</si>
  <si>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</si>
  <si>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</si>
  <si>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</si>
  <si>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</si>
  <si>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</si>
  <si>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</si>
  <si>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</si>
  <si>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</si>
  <si>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</si>
  <si>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</si>
  <si>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</si>
  <si>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</si>
  <si>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</si>
  <si>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</si>
  <si>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</si>
  <si>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</si>
  <si>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</si>
  <si>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</si>
  <si>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</si>
  <si>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</si>
  <si>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</si>
  <si>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</si>
  <si>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</si>
  <si>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</si>
  <si>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</si>
  <si>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</si>
  <si>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</si>
  <si>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</si>
  <si>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</si>
  <si>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</si>
  <si>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</si>
  <si>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</si>
  <si>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</si>
  <si>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</si>
  <si>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</si>
  <si>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</si>
  <si>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</si>
  <si>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</si>
  <si>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</si>
  <si>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</si>
  <si>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</si>
  <si>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</si>
  <si>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</si>
  <si>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</si>
  <si>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</si>
  <si>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</si>
  <si>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</si>
  <si>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</si>
  <si>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</si>
  <si>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</si>
  <si>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</si>
  <si>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</si>
  <si>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</si>
  <si>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</si>
  <si>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</si>
  <si>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</si>
  <si>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</si>
  <si>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</si>
  <si>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</si>
  <si>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</si>
  <si>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</si>
  <si>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</si>
  <si>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</si>
  <si>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</si>
  <si>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</si>
  <si>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</si>
  <si>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</si>
  <si>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</si>
  <si>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</si>
  <si>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</si>
  <si>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</si>
  <si>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</si>
  <si>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</si>
  <si>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</si>
  <si>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</si>
  <si>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</si>
  <si>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</si>
  <si>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</si>
  <si>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</si>
  <si>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</si>
  <si>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</si>
  <si>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</si>
  <si>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</si>
  <si>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</si>
  <si>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</si>
  <si>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</si>
  <si>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</si>
  <si>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</si>
  <si>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</si>
  <si>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</si>
  <si>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</si>
  <si>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</si>
  <si>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</si>
  <si>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</si>
  <si>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</si>
  <si>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</si>
  <si>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</si>
  <si>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</si>
  <si>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</si>
  <si>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</si>
  <si>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</si>
  <si>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</si>
  <si>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</si>
  <si>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</si>
  <si>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</si>
  <si>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</si>
  <si>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</si>
  <si>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</si>
  <si>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</si>
  <si>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</si>
  <si>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</si>
  <si>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</si>
  <si>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</si>
  <si>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</si>
  <si>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</si>
  <si>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</si>
  <si>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</si>
  <si>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</si>
  <si>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</si>
  <si>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</si>
  <si>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</si>
  <si>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</si>
  <si>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</si>
  <si>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</si>
  <si>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</si>
  <si>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</si>
  <si>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</si>
  <si>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</si>
  <si>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</si>
  <si>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</si>
  <si>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</si>
  <si>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</si>
  <si>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</si>
  <si>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</si>
  <si>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</si>
  <si>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</si>
  <si>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</si>
  <si>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</si>
  <si>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</si>
  <si>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</si>
  <si>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</si>
  <si>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</si>
  <si>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</si>
  <si>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</si>
  <si>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</si>
  <si>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</si>
  <si>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</si>
  <si>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</si>
  <si>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</si>
  <si>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</si>
  <si>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</si>
  <si>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</si>
  <si>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</si>
  <si>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</si>
  <si>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</si>
  <si>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</si>
  <si>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</si>
  <si>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</si>
  <si>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</si>
  <si>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</si>
  <si>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</si>
  <si>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</si>
  <si>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</si>
  <si>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</si>
  <si>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</si>
  <si>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</si>
  <si>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</si>
  <si>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</si>
  <si>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</si>
  <si>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</si>
  <si>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</si>
  <si>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</si>
  <si>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</si>
  <si>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</si>
  <si>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</si>
  <si>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</si>
  <si>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</si>
  <si>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</si>
  <si>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</si>
  <si>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</si>
  <si>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</si>
  <si>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</si>
  <si>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</si>
  <si>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</si>
  <si>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</si>
  <si>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</si>
  <si>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</si>
  <si>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</si>
  <si>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</si>
  <si>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</si>
  <si>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</si>
  <si>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</si>
  <si>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</si>
  <si>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</si>
  <si>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</si>
  <si>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</si>
  <si>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</si>
  <si>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</si>
  <si>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</si>
  <si>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</si>
  <si>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</si>
  <si>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</si>
  <si>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</si>
  <si>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</si>
  <si>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</si>
  <si>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</si>
  <si>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</si>
  <si>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</si>
  <si>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</si>
  <si>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</si>
  <si>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</si>
  <si>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</si>
  <si>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</si>
  <si>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</si>
  <si>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</si>
  <si>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</si>
  <si>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</si>
  <si>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</si>
  <si>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</si>
  <si>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</si>
  <si>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</si>
  <si>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</si>
  <si>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</si>
  <si>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</si>
  <si>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</si>
  <si>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</si>
  <si>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</si>
  <si>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</si>
  <si>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</si>
  <si>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</si>
  <si>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</si>
  <si>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</si>
  <si>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</si>
  <si>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</si>
  <si>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</si>
  <si>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</si>
  <si>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</si>
  <si>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</si>
  <si>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</si>
  <si>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</si>
  <si>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</si>
  <si>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</si>
  <si>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</si>
  <si>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</si>
  <si>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</si>
  <si>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</si>
  <si>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</si>
  <si>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</si>
  <si>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</si>
  <si>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</si>
  <si>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</si>
  <si>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</si>
  <si>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</si>
  <si>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</si>
  <si>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</si>
  <si>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</si>
  <si>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</si>
  <si>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</si>
  <si>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</si>
  <si>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</si>
  <si>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</si>
  <si>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</si>
  <si>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</si>
  <si>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</si>
  <si>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</si>
  <si>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</si>
  <si>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</si>
  <si>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</si>
  <si>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</si>
  <si>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</si>
  <si>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</si>
  <si>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</si>
  <si>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</si>
  <si>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</si>
  <si>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</si>
  <si>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</si>
  <si>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</si>
  <si>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</si>
  <si>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</si>
  <si>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</si>
  <si>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</si>
  <si>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</si>
  <si>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</si>
  <si>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</si>
  <si>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</si>
  <si>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</si>
  <si>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</si>
  <si>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</si>
  <si>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</si>
  <si>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</si>
  <si>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</si>
  <si>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</si>
  <si>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</si>
  <si>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</si>
  <si>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</si>
  <si>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</si>
  <si>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</si>
  <si>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</si>
  <si>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</si>
  <si>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</si>
  <si>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</si>
  <si>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</si>
  <si>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</si>
  <si>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</si>
  <si>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</si>
  <si>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</si>
  <si>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</si>
  <si>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</si>
  <si>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</si>
  <si>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</si>
  <si>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</si>
  <si>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</si>
  <si>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</si>
  <si>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</si>
  <si>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</si>
  <si>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</si>
  <si>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</si>
  <si>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</si>
  <si>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</si>
  <si>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</si>
  <si>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</si>
  <si>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</si>
  <si>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</si>
  <si>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</si>
  <si>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</si>
  <si>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</si>
  <si>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</si>
  <si>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</si>
  <si>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</si>
  <si>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</si>
  <si>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</si>
  <si>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</si>
  <si>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</si>
  <si>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</si>
  <si>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</si>
  <si>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</si>
  <si>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</si>
  <si>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</si>
  <si>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</si>
  <si>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</si>
  <si>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</si>
  <si>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</si>
  <si>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</si>
  <si>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</si>
  <si>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</si>
  <si>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</si>
  <si>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</si>
  <si>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</si>
  <si>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</si>
  <si>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</si>
  <si>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</si>
  <si>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</si>
  <si>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</si>
  <si>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</si>
  <si>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</si>
  <si>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</si>
  <si>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</si>
  <si>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</si>
  <si>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</si>
  <si>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</si>
  <si>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</si>
  <si>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</si>
  <si>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</si>
  <si>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</si>
  <si>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</si>
  <si>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</si>
  <si>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</si>
  <si>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</si>
  <si>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</si>
  <si>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</si>
  <si>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</si>
  <si>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</si>
  <si>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</si>
  <si>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</si>
  <si>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</si>
  <si>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</si>
  <si>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</si>
  <si>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</si>
  <si>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</si>
  <si>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</si>
  <si>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</si>
  <si>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</si>
  <si>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</si>
  <si>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</si>
  <si>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</si>
  <si>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</si>
  <si>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</si>
  <si>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</si>
  <si>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</si>
  <si>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</si>
  <si>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</si>
  <si>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</si>
  <si>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</si>
  <si>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</si>
  <si>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</si>
  <si>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</si>
  <si>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</si>
  <si>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</si>
  <si>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</si>
  <si>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</si>
  <si>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</si>
  <si>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</si>
  <si>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</si>
  <si>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</si>
  <si>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</si>
  <si>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</si>
  <si>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</si>
  <si>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</si>
  <si>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</si>
  <si>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</si>
  <si>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</si>
  <si>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</si>
  <si>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</si>
  <si>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</si>
  <si>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</si>
  <si>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</si>
  <si>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</si>
  <si>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</si>
  <si>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</si>
  <si>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</si>
  <si>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</si>
  <si>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</si>
  <si>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</si>
  <si>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</si>
  <si>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</si>
  <si>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</si>
  <si>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</si>
  <si>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</si>
  <si>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</si>
  <si>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</si>
  <si>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</si>
  <si>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</si>
  <si>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</si>
  <si>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</si>
  <si>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</si>
  <si>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</si>
  <si>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</si>
  <si>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</si>
  <si>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</si>
  <si>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</si>
  <si>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</si>
  <si>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</si>
  <si>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</si>
  <si>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</si>
  <si>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</si>
  <si>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</si>
  <si>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</si>
  <si>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</si>
  <si>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</si>
  <si>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</si>
  <si>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</si>
  <si>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</si>
  <si>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</si>
  <si>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</si>
  <si>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</si>
  <si>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</si>
  <si>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</si>
  <si>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</si>
  <si>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</si>
  <si>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</si>
  <si>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</si>
  <si>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</si>
  <si>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</si>
  <si>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</si>
  <si>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</si>
  <si>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</si>
  <si>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</si>
  <si>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</si>
  <si>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</si>
  <si>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</si>
  <si>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</si>
  <si>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</si>
  <si>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</si>
  <si>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</si>
  <si>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</si>
  <si>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</si>
  <si>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</si>
  <si>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</si>
  <si>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</si>
  <si>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</si>
  <si>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</si>
  <si>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</si>
  <si>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</si>
  <si>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</si>
  <si>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</si>
  <si>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</si>
  <si>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</si>
  <si>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</si>
  <si>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</si>
  <si>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</si>
  <si>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</si>
  <si>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</si>
  <si>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</si>
  <si>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</si>
  <si>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</si>
  <si>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</si>
  <si>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</si>
  <si>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</si>
  <si>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</si>
  <si>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</si>
  <si>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</si>
  <si>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</si>
  <si>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</si>
  <si>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</si>
  <si>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</si>
  <si>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</si>
  <si>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</si>
  <si>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</si>
  <si>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</si>
  <si>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</si>
  <si>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</si>
  <si>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</si>
  <si>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</si>
  <si>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</si>
  <si>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</si>
  <si>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</si>
  <si>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</si>
  <si>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</si>
  <si>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</si>
  <si>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</si>
  <si>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</si>
  <si>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</si>
  <si>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</si>
  <si>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</si>
  <si>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</si>
  <si>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</si>
  <si>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</si>
  <si>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</si>
  <si>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</si>
  <si>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</si>
  <si>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</si>
  <si>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</si>
  <si>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</si>
  <si>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</si>
  <si>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</si>
  <si>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</si>
  <si>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</si>
  <si>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</si>
  <si>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</si>
  <si>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</si>
  <si>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</si>
  <si>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</si>
  <si>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</si>
  <si>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</si>
  <si>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</si>
  <si>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</si>
  <si>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</si>
  <si>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</si>
  <si>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</si>
  <si>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</si>
  <si>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</si>
  <si>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</si>
  <si>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</si>
  <si>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</si>
  <si>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</si>
  <si>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</si>
  <si>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</si>
  <si>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</si>
  <si>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</si>
  <si>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</si>
  <si>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</si>
  <si>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</si>
  <si>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</si>
  <si>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</si>
  <si>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</si>
  <si>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</si>
  <si>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</si>
  <si>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</si>
  <si>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</si>
  <si>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</si>
  <si>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</si>
  <si>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</si>
  <si>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</si>
  <si>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</si>
  <si>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</si>
  <si>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</si>
  <si>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</si>
  <si>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</si>
  <si>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</si>
  <si>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</si>
  <si>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</si>
  <si>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</si>
  <si>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</si>
  <si>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</si>
  <si>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</si>
  <si>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</si>
  <si>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</si>
  <si>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</si>
  <si>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</si>
  <si>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</si>
  <si>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</si>
  <si>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</si>
  <si>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</si>
  <si>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</si>
  <si>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</si>
  <si>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</si>
  <si>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</si>
  <si>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</si>
  <si>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</si>
  <si>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</si>
  <si>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</si>
  <si>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</si>
  <si>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</si>
  <si>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</si>
  <si>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</si>
  <si>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</si>
  <si>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</si>
  <si>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</si>
  <si>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</si>
  <si>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</si>
  <si>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</si>
  <si>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</si>
  <si>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</si>
  <si>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</si>
  <si>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</si>
  <si>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</si>
  <si>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</si>
  <si>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</si>
  <si>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</si>
  <si>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</si>
  <si>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</si>
  <si>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</si>
  <si>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</si>
  <si>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</si>
  <si>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</si>
  <si>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</si>
  <si>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</si>
  <si>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</si>
  <si>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</si>
  <si>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</si>
  <si>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</si>
  <si>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</si>
  <si>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</si>
  <si>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</si>
  <si>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</si>
  <si>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</si>
  <si>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</si>
  <si>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</si>
  <si>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</si>
  <si>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</si>
  <si>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</si>
  <si>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</si>
  <si>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</si>
  <si>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</si>
  <si>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</si>
  <si>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</si>
  <si>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</si>
  <si>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</si>
  <si>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</si>
  <si>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</si>
  <si>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</si>
  <si>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</si>
  <si>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</si>
  <si>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</si>
  <si>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</si>
  <si>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</si>
  <si>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</si>
  <si>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</si>
  <si>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</si>
  <si>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</si>
  <si>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</si>
  <si>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</si>
  <si>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</si>
  <si>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</si>
  <si>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</si>
  <si>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</si>
  <si>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</si>
  <si>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</si>
  <si>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</si>
  <si>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</si>
  <si>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</si>
  <si>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</si>
  <si>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</si>
  <si>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</si>
  <si>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</si>
  <si>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</si>
  <si>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</si>
  <si>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</si>
  <si>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</si>
  <si>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</si>
  <si>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</si>
  <si>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</si>
  <si>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</si>
  <si>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</si>
  <si>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</si>
  <si>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</si>
  <si>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</si>
  <si>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</si>
  <si>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</si>
  <si>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</si>
  <si>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</si>
  <si>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</si>
  <si>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</si>
  <si>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</si>
  <si>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</si>
  <si>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</si>
  <si>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</si>
  <si>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</si>
  <si>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</si>
  <si>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</si>
  <si>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</si>
  <si>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</si>
  <si>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</si>
  <si>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</si>
  <si>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</si>
  <si>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</si>
  <si>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</si>
  <si>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</si>
  <si>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</si>
  <si>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</si>
  <si>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</si>
  <si>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</si>
  <si>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</si>
  <si>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</si>
  <si>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</si>
  <si>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</si>
  <si>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</si>
  <si>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</si>
  <si>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</si>
  <si>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</si>
  <si>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</si>
  <si>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</si>
  <si>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</si>
  <si>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</si>
  <si>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</si>
  <si>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</si>
  <si>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</si>
  <si>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</si>
  <si>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</si>
  <si>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</si>
  <si>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</si>
  <si>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</si>
  <si>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</si>
  <si>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</si>
  <si>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</si>
  <si>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</si>
  <si>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</si>
  <si>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</si>
  <si>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</si>
  <si>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</si>
  <si>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</si>
  <si>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</si>
  <si>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</si>
  <si>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</si>
  <si>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</si>
  <si>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</si>
  <si>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</si>
  <si>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</si>
  <si>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</si>
  <si>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</si>
  <si>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</si>
  <si>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</si>
  <si>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</si>
  <si>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</si>
  <si>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</si>
  <si>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</si>
  <si>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</si>
  <si>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</si>
  <si>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</si>
  <si>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</si>
  <si>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</si>
  <si>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</si>
  <si>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</si>
  <si>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</si>
  <si>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</si>
  <si>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</si>
  <si>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</si>
  <si>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</si>
  <si>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</si>
  <si>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</si>
  <si>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</si>
  <si>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</si>
  <si>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</si>
  <si>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</si>
  <si>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</si>
  <si>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</si>
  <si>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</si>
  <si>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</si>
  <si>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</si>
  <si>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</si>
  <si>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</si>
  <si>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</si>
  <si>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</si>
  <si>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</si>
  <si>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</si>
  <si>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</si>
  <si>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</si>
  <si>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</si>
  <si>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</si>
  <si>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</si>
  <si>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</si>
  <si>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</si>
  <si>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</si>
  <si>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</si>
  <si>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</si>
  <si>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</si>
  <si>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</si>
  <si>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</si>
  <si>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</si>
  <si>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</si>
  <si>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</si>
  <si>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</si>
  <si>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</si>
  <si>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</si>
  <si>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</si>
  <si>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</si>
  <si>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</si>
  <si>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</si>
  <si>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</si>
  <si>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</si>
  <si>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</si>
  <si>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</si>
  <si>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</si>
  <si>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</si>
  <si>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</si>
  <si>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</si>
  <si>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</si>
  <si>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</si>
  <si>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</si>
  <si>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</si>
  <si>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</si>
  <si>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</si>
  <si>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</si>
  <si>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</si>
  <si>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</si>
  <si>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</si>
  <si>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</si>
  <si>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</si>
  <si>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</si>
  <si>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</si>
  <si>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</si>
  <si>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</si>
  <si>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</si>
  <si>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</si>
  <si>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</si>
  <si>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</si>
  <si>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</si>
  <si>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</si>
  <si>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</si>
  <si>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</si>
  <si>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</si>
  <si>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</si>
  <si>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</si>
  <si>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</si>
  <si>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</si>
  <si>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</si>
  <si>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</si>
  <si>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</si>
  <si>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</si>
  <si>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</si>
  <si>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</si>
  <si>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</si>
  <si>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</si>
  <si>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</si>
  <si>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</si>
  <si>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</si>
  <si>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</si>
  <si>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</si>
  <si>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</si>
  <si>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</si>
  <si>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</si>
  <si>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</si>
  <si>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</si>
  <si>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</si>
  <si>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</si>
  <si>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</si>
  <si>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</si>
  <si>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</si>
  <si>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</si>
  <si>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</si>
  <si>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</si>
  <si>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</si>
  <si>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</si>
  <si>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</si>
  <si>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</si>
  <si>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</si>
  <si>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</si>
  <si>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</si>
  <si>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</si>
  <si>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</si>
  <si>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</si>
  <si>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</si>
  <si>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</si>
  <si>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</si>
  <si>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</si>
  <si>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</si>
  <si>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</si>
  <si>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</si>
  <si>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</si>
  <si>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</si>
  <si>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</si>
  <si>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</si>
  <si>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</si>
  <si>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</si>
  <si>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</si>
  <si>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</si>
  <si>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</si>
  <si>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</si>
  <si>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</si>
  <si>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</si>
  <si>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</si>
  <si>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</si>
  <si>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</si>
  <si>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</si>
  <si>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</si>
  <si>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</si>
  <si>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</si>
  <si>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</si>
  <si>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</si>
  <si>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</si>
  <si>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</si>
  <si>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</si>
  <si>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</si>
  <si>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</si>
  <si>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</si>
  <si>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</si>
  <si>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</si>
  <si>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</si>
  <si>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</si>
  <si>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</si>
  <si>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</si>
  <si>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</si>
  <si>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</si>
  <si>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</si>
  <si>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</si>
  <si>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</si>
  <si>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</si>
  <si>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</si>
  <si>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</si>
  <si>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</si>
  <si>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</si>
  <si>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</si>
  <si>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</si>
  <si>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</si>
  <si>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</si>
  <si>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</si>
  <si>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</si>
  <si>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</si>
  <si>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</si>
  <si>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</si>
  <si>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</si>
  <si>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</si>
  <si>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</si>
  <si>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</si>
  <si>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</si>
  <si>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</si>
  <si>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</si>
  <si>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</si>
  <si>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</si>
  <si>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</si>
  <si>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</si>
  <si>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</si>
  <si>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</si>
  <si>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</si>
  <si>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</si>
  <si>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</si>
  <si>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</si>
  <si>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</si>
  <si>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</si>
  <si>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</si>
  <si>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</si>
  <si>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</si>
  <si>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</si>
  <si>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</si>
  <si>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</si>
  <si>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</si>
  <si>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</si>
  <si>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</si>
  <si>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</si>
  <si>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</si>
  <si>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</si>
  <si>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</si>
  <si>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</si>
  <si>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</si>
  <si>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</si>
  <si>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</si>
  <si>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</si>
  <si>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</si>
  <si>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</si>
  <si>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</si>
  <si>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</si>
  <si>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</si>
  <si>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</si>
  <si>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</si>
  <si>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</si>
  <si>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</si>
  <si>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</si>
  <si>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</si>
  <si>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</si>
  <si>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</si>
  <si>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</si>
  <si>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</si>
  <si>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</si>
  <si>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</si>
  <si>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</si>
  <si>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</si>
  <si>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</si>
  <si>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</si>
  <si>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</si>
  <si>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</si>
  <si>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</si>
  <si>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</si>
  <si>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</si>
  <si>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</si>
  <si>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</si>
  <si>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</si>
  <si>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</si>
  <si>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</si>
  <si>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</si>
  <si>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</si>
  <si>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</si>
  <si>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</si>
  <si>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</si>
  <si>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</si>
  <si>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</si>
  <si>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</si>
  <si>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</si>
  <si>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</si>
  <si>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</si>
  <si>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</si>
  <si>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</si>
  <si>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</si>
  <si>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</si>
  <si>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</si>
  <si>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</si>
  <si>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</si>
  <si>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</si>
  <si>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</si>
  <si>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</si>
  <si>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</si>
  <si>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</si>
  <si>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</si>
  <si>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</si>
  <si>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</si>
  <si>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</si>
  <si>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</si>
  <si>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</si>
  <si>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</si>
  <si>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</si>
  <si>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</si>
  <si>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</si>
  <si>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</si>
  <si>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</si>
  <si>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</si>
  <si>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</si>
  <si>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</si>
  <si>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</si>
  <si>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</si>
  <si>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</si>
  <si>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</si>
  <si>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</si>
  <si>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</si>
  <si>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</si>
  <si>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</si>
  <si>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</si>
  <si>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</si>
  <si>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</si>
  <si>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</si>
  <si>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</si>
  <si>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</si>
  <si>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</si>
  <si>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</si>
  <si>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</si>
  <si>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</si>
  <si>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</si>
  <si>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</si>
  <si>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</si>
  <si>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</si>
  <si>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</si>
  <si>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</si>
  <si>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</si>
  <si>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</si>
  <si>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</si>
  <si>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</si>
  <si>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</si>
  <si>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</si>
  <si>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</si>
  <si>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</si>
  <si>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</si>
  <si>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</si>
  <si>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</si>
  <si>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</si>
  <si>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</si>
  <si>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</si>
  <si>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</si>
  <si>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</si>
  <si>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</si>
  <si>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</si>
  <si>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</si>
  <si>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</si>
  <si>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</si>
  <si>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</si>
  <si>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</si>
  <si>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</si>
  <si>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</si>
  <si>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</si>
  <si>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</si>
  <si>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</si>
  <si>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</si>
  <si>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</si>
  <si>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</si>
  <si>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</si>
  <si>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</si>
  <si>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</si>
  <si>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</si>
  <si>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</si>
  <si>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</si>
  <si>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</si>
  <si>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</si>
  <si>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</si>
  <si>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</si>
  <si>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</si>
  <si>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</si>
  <si>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</si>
  <si>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</si>
  <si>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</si>
  <si>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</si>
  <si>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</si>
  <si>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</si>
  <si>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</si>
  <si>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</si>
  <si>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</si>
  <si>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</si>
  <si>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</si>
  <si>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</si>
  <si>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</si>
  <si>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</si>
  <si>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</si>
  <si>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</si>
  <si>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</si>
  <si>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</si>
  <si>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</si>
  <si>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</si>
  <si>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</si>
  <si>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</si>
  <si>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</si>
  <si>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</si>
  <si>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</si>
  <si>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</si>
  <si>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</si>
  <si>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</si>
  <si>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</si>
  <si>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</si>
  <si>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</si>
  <si>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</si>
  <si>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</si>
  <si>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</si>
  <si>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</si>
  <si>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</si>
  <si>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</si>
  <si>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</si>
  <si>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</si>
  <si>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</si>
  <si>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</si>
  <si>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</si>
  <si>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</si>
  <si>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</si>
  <si>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</si>
  <si>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</si>
  <si>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</si>
  <si>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</si>
  <si>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</si>
  <si>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</si>
  <si>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</si>
  <si>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</si>
  <si>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</si>
  <si>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</si>
  <si>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</si>
  <si>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</si>
  <si>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</si>
  <si>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</si>
  <si>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</si>
  <si>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</si>
  <si>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</si>
  <si>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</si>
  <si>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</si>
  <si>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</si>
  <si>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</si>
  <si>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</si>
  <si>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</si>
  <si>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</si>
  <si>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</si>
  <si>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</si>
  <si>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</si>
  <si>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</si>
  <si>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</si>
  <si>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</si>
  <si>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</si>
  <si>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</si>
  <si>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</si>
  <si>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</si>
  <si>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</si>
  <si>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</si>
  <si>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</si>
  <si>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</si>
  <si>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</si>
  <si>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</si>
  <si>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</si>
  <si>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</si>
  <si>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</si>
  <si>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</si>
  <si>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</si>
  <si>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</si>
  <si>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</si>
  <si>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</si>
  <si>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</si>
  <si>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</si>
  <si>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</si>
  <si>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</si>
  <si>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</si>
  <si>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</si>
  <si>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</si>
  <si>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</si>
  <si>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</si>
  <si>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</si>
  <si>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</si>
  <si>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</si>
  <si>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</si>
  <si>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</si>
  <si>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</si>
  <si>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</si>
  <si>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</si>
  <si>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</si>
  <si>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</si>
  <si>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</si>
  <si>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</si>
  <si>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</si>
  <si>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</si>
  <si>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</si>
  <si>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</si>
  <si>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</si>
  <si>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</si>
  <si>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</si>
  <si>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</si>
  <si>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</si>
  <si>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</si>
  <si>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</si>
  <si>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</si>
  <si>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</si>
  <si>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</si>
  <si>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</si>
  <si>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</si>
  <si>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</si>
  <si>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</si>
  <si>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</si>
  <si>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</si>
  <si>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</si>
  <si>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</si>
  <si>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</si>
  <si>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</si>
  <si>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</si>
  <si>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</si>
  <si>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</si>
  <si>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</si>
  <si>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</si>
  <si>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</si>
  <si>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</si>
  <si>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</si>
  <si>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</si>
  <si>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</si>
  <si>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</si>
  <si>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</si>
  <si>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</si>
  <si>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</si>
  <si>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</si>
  <si>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</si>
  <si>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</si>
  <si>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</si>
  <si>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</si>
  <si>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</si>
  <si>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</si>
  <si>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</si>
  <si>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</si>
  <si>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</si>
  <si>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</si>
  <si>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</si>
  <si>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</si>
  <si>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</si>
  <si>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</si>
  <si>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</si>
  <si>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</si>
  <si>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</si>
  <si>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</si>
  <si>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</si>
  <si>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</si>
  <si>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</si>
  <si>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</si>
  <si>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</si>
  <si>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</si>
  <si>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</si>
  <si>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</si>
  <si>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</si>
  <si>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</si>
  <si>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</si>
  <si>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</si>
  <si>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</si>
  <si>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</si>
  <si>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</si>
  <si>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</si>
  <si>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</si>
  <si>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</si>
  <si>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</si>
  <si>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</si>
  <si>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</si>
  <si>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</si>
  <si>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</si>
  <si>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</si>
  <si>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</si>
  <si>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</si>
  <si>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</si>
  <si>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</si>
  <si>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</si>
  <si>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</si>
  <si>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</si>
  <si>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</si>
  <si>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</si>
  <si>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</si>
  <si>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</si>
  <si>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</si>
  <si>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</si>
  <si>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</si>
  <si>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</si>
  <si>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</si>
  <si>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</si>
  <si>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</si>
  <si>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</si>
  <si>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</si>
  <si>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</si>
  <si>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</si>
  <si>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</si>
  <si>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</si>
  <si>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</si>
  <si>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</si>
  <si>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</si>
  <si>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</si>
  <si>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</si>
  <si>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</si>
  <si>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</si>
  <si>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</si>
  <si>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</si>
  <si>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</si>
  <si>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</si>
  <si>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</si>
  <si>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</si>
  <si>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</si>
  <si>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</si>
  <si>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</si>
  <si>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</si>
  <si>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</si>
  <si>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</si>
  <si>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</si>
  <si>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</si>
  <si>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</si>
  <si>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</si>
  <si>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</si>
  <si>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</si>
  <si>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</si>
  <si>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</si>
  <si>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</si>
  <si>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</si>
  <si>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</si>
  <si>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</si>
  <si>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</si>
  <si>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</si>
  <si>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</si>
  <si>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</si>
  <si>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</si>
  <si>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</si>
  <si>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</si>
  <si>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</si>
  <si>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</si>
  <si>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</si>
  <si>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</si>
  <si>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</si>
  <si>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</si>
  <si>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</si>
  <si>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</si>
  <si>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</si>
  <si>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</si>
  <si>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</si>
  <si>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</si>
  <si>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</si>
  <si>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</si>
  <si>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</si>
  <si>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</si>
  <si>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</si>
  <si>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</si>
  <si>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</si>
  <si>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</si>
  <si>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</si>
  <si>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</si>
  <si>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</si>
  <si>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</si>
  <si>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</si>
  <si>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</si>
  <si>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</si>
  <si>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</si>
  <si>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</si>
  <si>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</si>
  <si>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</si>
  <si>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</si>
  <si>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</si>
  <si>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</si>
  <si>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</si>
  <si>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</si>
  <si>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</si>
  <si>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</si>
  <si>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zonama sekot</t>
  </si>
  <si>
    <t>zonama_sekot</t>
  </si>
  <si>
    <t xml:space="preserve"> initializer = zonama_sekot_system_initializer</t>
  </si>
  <si>
    <t xml:space="preserve"> initializer = 2038</t>
  </si>
  <si>
    <t>system = { id = "2038" name = "Zonama Sekot" position = { x = 214 y = 147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</si>
  <si>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</si>
  <si>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</si>
  <si>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</si>
  <si>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</si>
  <si>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</si>
  <si>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</si>
  <si>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</si>
  <si>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</si>
  <si>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</si>
  <si>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172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</si>
  <si>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</si>
  <si>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</si>
  <si>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</si>
  <si>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</si>
  <si>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-177 y = -114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</si>
  <si>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</si>
  <si>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</si>
  <si>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</si>
  <si>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</si>
  <si>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</si>
  <si>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</si>
  <si>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</si>
  <si>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</si>
  <si>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</si>
  <si>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</si>
  <si>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</si>
  <si>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</si>
  <si>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</si>
  <si>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</si>
  <si>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</si>
  <si>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</si>
  <si>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</si>
  <si>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</si>
  <si>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</si>
  <si>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</si>
  <si>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</si>
  <si>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</si>
  <si>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</si>
  <si>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</si>
  <si>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</si>
  <si>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</si>
  <si>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</si>
  <si>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</si>
  <si>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</si>
  <si>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</si>
  <si>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</si>
  <si>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</si>
  <si>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</si>
  <si>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</si>
  <si>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</si>
  <si>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</si>
  <si>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</si>
  <si>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</si>
  <si>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</si>
  <si>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-132 y = 10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</si>
  <si>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</si>
  <si>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</si>
  <si>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</si>
  <si>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</si>
  <si>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-85 y = 438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</si>
  <si>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</si>
  <si>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</si>
  <si>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</si>
  <si>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</si>
  <si>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-87 y = 429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</si>
  <si>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</si>
  <si>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</si>
  <si>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</si>
  <si>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</si>
  <si>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-97 y = 434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</si>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</sst>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91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14336</v>
      </c>
      <c r="E890" t="s" s="2">
        <v>6464</v>
      </c>
      <c r="F890" s="3">
        <v>-5258.74851086</v>
      </c>
      <c r="G890" s="3">
        <v>-7645.44946566</v>
      </c>
      <c r="H890" s="3">
        <f>PRODUCT(F890,0.028)</f>
        <v>-147.244958304080</v>
      </c>
      <c r="I890" s="3">
        <f>PRODUCT(G890,0.028)</f>
        <v>-214.072585038480</v>
      </c>
      <c r="J890" s="3">
        <f>ROUND(H890,0)</f>
        <v>-147</v>
      </c>
      <c r="K890" s="3">
        <f>ROUND(I890,0)</f>
        <v>-214</v>
      </c>
      <c r="L890" s="3">
        <f>PRODUCT(J890,-1)</f>
        <v>147</v>
      </c>
      <c r="M890" s="3">
        <f>PRODUCT(K890,-1)</f>
        <v>214</v>
      </c>
      <c r="N890" t="s" s="2">
        <f>LOWER(E890)</f>
        <v>14342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-6148.203322</v>
      </c>
      <c r="H892" s="3">
        <f>PRODUCT(F892,0.028)</f>
        <v>-46.111677876880</v>
      </c>
      <c r="I892" s="3">
        <f>PRODUCT(G892,0.028)</f>
        <v>-172.149693016</v>
      </c>
      <c r="J892" s="3">
        <f>ROUND(H892,0)</f>
        <v>-46</v>
      </c>
      <c r="K892" s="3">
        <f>ROUND(I892,0)</f>
        <v>-172</v>
      </c>
      <c r="L892" s="3">
        <f>PRODUCT(J892,-1)</f>
        <v>46</v>
      </c>
      <c r="M892" s="3">
        <f>PRODUCT(K892,-1)</f>
        <v>172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4075.16516632</v>
      </c>
      <c r="G893" s="3">
        <v>6312.30434652</v>
      </c>
      <c r="H893" s="3">
        <f>PRODUCT(F893,0.028)</f>
        <v>114.104624656960</v>
      </c>
      <c r="I893" s="3">
        <f>PRODUCT(G893,0.028)</f>
        <v>176.744521702560</v>
      </c>
      <c r="J893" s="3">
        <f>ROUND(H893,0)</f>
        <v>114</v>
      </c>
      <c r="K893" s="3">
        <f>ROUND(I893,0)</f>
        <v>177</v>
      </c>
      <c r="L893" s="3">
        <f>PRODUCT(J893,-1)</f>
        <v>-114</v>
      </c>
      <c r="M893" s="3">
        <f>PRODUCT(K893,-1)</f>
        <v>-177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-346.455536817</v>
      </c>
      <c r="G902" s="3">
        <v>4698.40563125</v>
      </c>
      <c r="H902" s="3">
        <f>PRODUCT(F902,0.028)</f>
        <v>-9.700755030876</v>
      </c>
      <c r="I902" s="3">
        <f>PRODUCT(G902,0.028)</f>
        <v>131.555357675</v>
      </c>
      <c r="J902" s="3">
        <f>ROUND(H902,0)</f>
        <v>-10</v>
      </c>
      <c r="K902" s="3">
        <f>ROUND(I902,0)</f>
        <v>132</v>
      </c>
      <c r="L902" s="3">
        <f>PRODUCT(J902,-1)</f>
        <v>10</v>
      </c>
      <c r="M902" s="3">
        <f>PRODUCT(K902,-1)</f>
        <v>-132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-15647.3610324</v>
      </c>
      <c r="G903" s="3">
        <v>3017.85938221</v>
      </c>
      <c r="H903" s="3">
        <f>PRODUCT(F903,0.028)</f>
        <v>-438.1261089072</v>
      </c>
      <c r="I903" s="3">
        <f>PRODUCT(G903,0.028)</f>
        <v>84.50006270188001</v>
      </c>
      <c r="J903" s="3">
        <f>ROUND(H903,0)</f>
        <v>-438</v>
      </c>
      <c r="K903" s="3">
        <f>ROUND(I903,0)</f>
        <v>85</v>
      </c>
      <c r="L903" s="3">
        <f>PRODUCT(J903,-1)</f>
        <v>438</v>
      </c>
      <c r="M903" s="3">
        <f>PRODUCT(K903,-1)</f>
        <v>-85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-15312.473896</v>
      </c>
      <c r="G904" s="3">
        <v>3117.85938221</v>
      </c>
      <c r="H904" s="3">
        <f>PRODUCT(F904,0.028)</f>
        <v>-428.749269088</v>
      </c>
      <c r="I904" s="3">
        <f>PRODUCT(G904,0.028)</f>
        <v>87.30006270188001</v>
      </c>
      <c r="J904" s="3">
        <f>ROUND(H904,0)</f>
        <v>-429</v>
      </c>
      <c r="K904" s="3">
        <f>ROUND(I904,0)</f>
        <v>87</v>
      </c>
      <c r="L904" s="3">
        <f>PRODUCT(J904,-1)</f>
        <v>429</v>
      </c>
      <c r="M904" s="3">
        <f>PRODUCT(K904,-1)</f>
        <v>-87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-15511.3610324</v>
      </c>
      <c r="G905" s="3">
        <v>3452.2338763</v>
      </c>
      <c r="H905" s="3">
        <f>PRODUCT(F905,0.028)</f>
        <v>-434.3181089072</v>
      </c>
      <c r="I905" s="3">
        <f>PRODUCT(G905,0.028)</f>
        <v>96.6625485364</v>
      </c>
      <c r="J905" s="3">
        <f>ROUND(H905,0)</f>
        <v>-434</v>
      </c>
      <c r="K905" s="3">
        <f>ROUND(I905,0)</f>
        <v>97</v>
      </c>
      <c r="L905" s="3">
        <f>PRODUCT(J905,-1)</f>
        <v>434</v>
      </c>
      <c r="M905" s="3">
        <f>PRODUCT(K905,-1)</f>
        <v>-97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4"/>
      <c r="T914" s="15"/>
      <c r="U914" s="16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14458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14459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14460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14461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14462</v>
      </c>
    </row>
    <row r="8" ht="15" customHeight="1">
      <c r="A8" s="3">
        <v>6</v>
      </c>
      <c r="B8" t="s" s="2">
        <v>6749</v>
      </c>
      <c r="C8" t="s" s="2">
        <v>63</v>
      </c>
      <c r="D8" t="s" s="2">
        <v>14463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14464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14465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14466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14467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14468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