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2/reference/"/>
    </mc:Choice>
  </mc:AlternateContent>
  <xr:revisionPtr revIDLastSave="0" documentId="13_ncr:1_{C5FD2F67-29B1-1743-84C4-B9CA46A74F80}" xr6:coauthVersionLast="45" xr6:coauthVersionMax="45" xr10:uidLastSave="{00000000-0000-0000-0000-000000000000}"/>
  <bookViews>
    <workbookView xWindow="360" yWindow="460" windowWidth="25040" windowHeight="14040" xr2:uid="{AB4FADCF-5D3E-0F4F-A6DE-656B77020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/>
  <c r="C11" i="1"/>
</calcChain>
</file>

<file path=xl/sharedStrings.xml><?xml version="1.0" encoding="utf-8"?>
<sst xmlns="http://schemas.openxmlformats.org/spreadsheetml/2006/main" count="120" uniqueCount="115">
  <si>
    <t>ID</t>
  </si>
  <si>
    <t>Name</t>
  </si>
  <si>
    <t>Quantity</t>
  </si>
  <si>
    <t>Description</t>
  </si>
  <si>
    <t>Distributor</t>
  </si>
  <si>
    <t>Notes</t>
  </si>
  <si>
    <t>BUZZ1</t>
  </si>
  <si>
    <t>MSS5MMG</t>
  </si>
  <si>
    <t>Alarm 1 (reg)</t>
  </si>
  <si>
    <t>458-1405-ND</t>
  </si>
  <si>
    <t>https://www.digikey.com/product-detail/en/mallory-sonalert-products-inc/MSS5MMG/458-1405-ND/5418608</t>
  </si>
  <si>
    <t>C0805C104Z5VACTU</t>
  </si>
  <si>
    <t>0.1uF</t>
  </si>
  <si>
    <t>399-1177-2-ND</t>
  </si>
  <si>
    <t>https://www.digikey.com/product-detail/en/kemet/C0805C104Z5VACTU/399-1177-2-ND/411176</t>
  </si>
  <si>
    <t>CAP CER 0.1UF 50V Y5V 0805</t>
  </si>
  <si>
    <t>CONN1</t>
  </si>
  <si>
    <t>B4B-PH-SM4-TB(LF)(SN)</t>
  </si>
  <si>
    <t>LED connector</t>
  </si>
  <si>
    <t>455-1736-1-ND</t>
  </si>
  <si>
    <t>https://www.digikey.com/product-detail/en/jst-sales-america-inc/B4B-PH-SM4-TB-LF-SN/455-1736-1-ND/926833</t>
  </si>
  <si>
    <t>JST M</t>
  </si>
  <si>
    <t>CONN2</t>
  </si>
  <si>
    <t>5103308-3</t>
  </si>
  <si>
    <t>Connector to Control Board</t>
  </si>
  <si>
    <t>A33163-ND</t>
  </si>
  <si>
    <t>https://www.digikey.com/product-detail/en/te-connectivity-amp-connectors/5103308-3/a33163-nd/1114901</t>
  </si>
  <si>
    <t>CONN3</t>
  </si>
  <si>
    <t>To back switch connector</t>
  </si>
  <si>
    <t>1N4001</t>
  </si>
  <si>
    <t>Alarm 2 (reg) diodes</t>
  </si>
  <si>
    <t>1N4001FSCT-ND</t>
  </si>
  <si>
    <t>https://www.digikey.com/product-detail/en/on-semiconductor/1N4001/1N4001FSCT-ND/1532742</t>
  </si>
  <si>
    <t>0805 Si diodes </t>
  </si>
  <si>
    <t>D3,4,5,6,7</t>
  </si>
  <si>
    <t>SMF3.3</t>
  </si>
  <si>
    <t>ESD Diode</t>
  </si>
  <si>
    <t>F7701TR-ND</t>
  </si>
  <si>
    <t>https://www.digikey.com/product-detail/en/littelfuse-inc/SMF3-3/F7701TR-ND/6189040</t>
  </si>
  <si>
    <t xml:space="preserve">DMN10H220L </t>
  </si>
  <si>
    <t>MOSFETs (Reg Alarm 1)</t>
  </si>
  <si>
    <t>DMN10H220L-7DICT-ND</t>
  </si>
  <si>
    <t>https://www.digikey.com/product-detail/en/diodes-incorporated/DMN10H220L-7/DMN10H220L-7DICT-ND/4794804</t>
  </si>
  <si>
    <t>Q5,6,7</t>
  </si>
  <si>
    <t xml:space="preserve">2N7002E </t>
  </si>
  <si>
    <t>MOSFETs (Digital)</t>
  </si>
  <si>
    <t>2N7002E-T1-E3CT-ND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</si>
  <si>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</si>
  <si>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RC0805FR-0710KL</t>
  </si>
  <si>
    <t>10K</t>
  </si>
  <si>
    <t>311-10.0KCRTR-ND</t>
  </si>
  <si>
    <t>https://www.digikey.com/product-detail/en/yageo/RC0805FR-0710KL/311-10-0KCRTR-ND/727535</t>
  </si>
  <si>
    <t>RES SMD 10K OHM 1% 1/8W 0805</t>
  </si>
  <si>
    <t>SW1,2,3,4</t>
  </si>
  <si>
    <t>Non-PCB components</t>
  </si>
  <si>
    <t xml:space="preserve">5060BRG4 LED RGB Strip </t>
  </si>
  <si>
    <t>LED strip</t>
  </si>
  <si>
    <t>https://www.sparkfun.com/products/12023?_ga=2.265891407.1107080602.1593229551-2104231340.1592502141</t>
  </si>
  <si>
    <t>PHR-4</t>
  </si>
  <si>
    <t>455-1164-ND</t>
  </si>
  <si>
    <t>https://www.digikey.com/product-detail/en/jst-sales-america-inc/PHR-4/455-1164-ND/608606</t>
  </si>
  <si>
    <t>Connector (Quickconnect tabs to Wire)</t>
  </si>
  <si>
    <t>WM19669-ND</t>
  </si>
  <si>
    <t>https://www.digikey.com/product-detail/en/molex/0190160099/WM19669-ND/3185580</t>
  </si>
  <si>
    <t>Push Button (back, power)</t>
  </si>
  <si>
    <t>To pi</t>
  </si>
  <si>
    <t>SF25BA</t>
  </si>
  <si>
    <t>Knob, : waterproof IP65, rotary encoder with center push button, panel mounting, ring LED, marking available.</t>
  </si>
  <si>
    <t>https://www.shanpu.com.tw/uploads/images/pdf/SF25BA_A2_rotary%20encoder%20with%20central%20push%20button_LED_backlight_illuminated%20tactile%20switch_shanpu.pdf</t>
  </si>
  <si>
    <t>https://www.shanpu.com.tw/en/product/series/SF25BA</t>
  </si>
  <si>
    <t>Speaker</t>
  </si>
  <si>
    <t>Knob</t>
  </si>
  <si>
    <t>JR panel custom</t>
  </si>
  <si>
    <t>https://www.jrpanel.com/switch/buy?Width=10&amp;Height=10&amp;Num=4&amp;Material=PC&amp;Surface=光面</t>
  </si>
  <si>
    <t>Custom Membrane Switch Prototype</t>
  </si>
  <si>
    <t>4 (or 1 unit)</t>
  </si>
  <si>
    <t>Connector type: 2.54 mm pitch top contacts</t>
  </si>
  <si>
    <t>Conductor pitch / 1.0mm Conductor width /□0.2mm  (https://p.globalsources.com/IMAGES/PDT/SPEC/519/K1159377519.pdf)</t>
  </si>
  <si>
    <t>SW5</t>
  </si>
  <si>
    <t>Connector to Membrane switches</t>
  </si>
  <si>
    <t>PLP16-C1RD3-SE6</t>
  </si>
  <si>
    <t>https://www.digikey.com/product-detail/en/c-k/PLP16-C1RD3-SE6/108-PLP16-C1RD3-SE6-ND/12182781</t>
  </si>
  <si>
    <t>08-PLP16-C1RD3-SE6-ND</t>
  </si>
  <si>
    <t>Distr part Num</t>
  </si>
  <si>
    <t>B3B-PH-SM4-TB(LF)(SN)</t>
  </si>
  <si>
    <t>https://www.digikey.com/product-detail/en/jst-sales-america-inc/B3B-PH-SM4-TB-LF-SN/455-1735-1-ND/926832</t>
  </si>
  <si>
    <t>455-1735-1-ND</t>
  </si>
  <si>
    <t>U1</t>
  </si>
  <si>
    <t>PHR-3</t>
  </si>
  <si>
    <t>https://www.digikey.com/product-detail/en/jst-sales-america-inc/PHR-3/455-1126-ND/527357</t>
  </si>
  <si>
    <t>455-1126-ND</t>
  </si>
  <si>
    <t>CONN3 to Push back</t>
  </si>
  <si>
    <t>31-925</t>
  </si>
  <si>
    <t>STPIC6D595MTR</t>
  </si>
  <si>
    <t>https://www.digikey.com/product-detail/en/stmicroelectronics/STPIC6D595MTR/497-6329-1-ND/1762246</t>
  </si>
  <si>
    <t>Digital hardware for push LEDs:  Shift Register 1 Element 8 Bit 16-SO</t>
  </si>
  <si>
    <t>Package_TO_SOT_SMD:SOT-23</t>
  </si>
  <si>
    <t>50F8274</t>
  </si>
  <si>
    <t>640457-9</t>
  </si>
  <si>
    <t>A19483-ND</t>
  </si>
  <si>
    <t>https://www.digikey.com/product-detail/en/te-connectivity-amp-connectors/640457-9/A19483-ND/259020</t>
  </si>
  <si>
    <t>Connector Header Through Hole, Right Angle 9 position 0.100" (2.54mm)</t>
  </si>
  <si>
    <t>Q1,2,3,4,8,9,10</t>
  </si>
  <si>
    <t>D1,2</t>
  </si>
  <si>
    <t>C1,2,3,4,5</t>
  </si>
  <si>
    <t>ERJ-6GEYJ820V</t>
  </si>
  <si>
    <t>https://www.digikey.com/product-detail/en/panasonic-electronic-components/ERJ-6GEYJ820V/P82ATR-ND/83010</t>
  </si>
  <si>
    <t>R1-28</t>
  </si>
  <si>
    <t>CONN2 to LEDs</t>
  </si>
  <si>
    <t>J1</t>
  </si>
  <si>
    <t xml:space="preserve">https://www.digikey.com/products/en?keywords=1658623-3 </t>
  </si>
  <si>
    <t xml:space="preserve">https://www.newark.com/eao/31-925/switch-guard/dp/50F8274 </t>
  </si>
  <si>
    <t>1658623-3</t>
  </si>
  <si>
    <t>CONN1 to Control board</t>
  </si>
  <si>
    <t>Switch Finger Guard, EAO 31 Series Pushbutton 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</si>
</sst>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211E1E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1" applyFont="1" applyFill="1"/>
    <xf numFmtId="0" fontId="3" fillId="0" borderId="0" xfId="0" applyFont="1"/>
    <xf numFmtId="0" fontId="4" fillId="0" borderId="0" xfId="1" applyFont="1" applyFill="1"/>
    <xf numFmtId="0" fontId="2" fillId="0" borderId="0" xfId="0" applyFont="1" applyAlignment="1">
      <alignment horizontal="left"/>
    </xf>
    <xf numFmtId="0" fontId="4" fillId="0" borderId="0" xfId="1" applyFont="1"/>
    <xf numFmtId="0" fontId="2" fillId="2" borderId="0" xfId="0" applyFont="1" applyFill="1"/>
    <xf numFmtId="0" fontId="5" fillId="0" borderId="0" xfId="0" applyFont="1"/>
    <xf numFmtId="0" fontId="6" fillId="0" borderId="0" xfId="0" applyFont="1" applyFill="1"/>
    <xf numFmtId="0" fontId="7" fillId="0" borderId="0" xfId="0" applyFont="1"/>
    <xf numFmtId="0" fontId="2" fillId="0" borderId="0" xfId="0" applyFont="1" applyFill="1"/>
    <xf numFmtId="0" fontId="2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Fill="1" applyAlignment="1">
      <alignment horizontal="left"/>
    </xf>
    <xf numFmtId="0" fontId="7" fillId="0" borderId="0" xfId="0" applyFont="1" applyFill="1"/>
    <xf numFmtId="0" fontId="8" fillId="0" borderId="0" xfId="0" applyFont="1"/>
    <xf numFmtId="0" fontId="9" fillId="0" borderId="0" xfId="0" applyFont="1"/>
    <xf numFmtId="0" fontId="8" fillId="2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kemet/C0805C104Z5VACTU/399-1177-2-ND/411176" TargetMode="External"/><Relationship Id="rId13" Type="http://schemas.openxmlformats.org/officeDocument/2006/relationships/hyperlink" Target="https://www.jrpanel.com/switch/buy?Width=10&amp;Height=10&amp;Num=4&amp;Material=PC&amp;Surface=&#20809;&#38754;" TargetMode="External"/><Relationship Id="rId3" Type="http://schemas.openxmlformats.org/officeDocument/2006/relationships/hyperlink" Target="https://www.digikey.com/product-detail/en/diodes-incorporated/DMN10H220L-7/DMN10H220L-7DICT-ND/4794804" TargetMode="External"/><Relationship Id="rId7" Type="http://schemas.openxmlformats.org/officeDocument/2006/relationships/hyperlink" Target="https://www.digikey.com/product-detail/en/on-semiconductor/1N4001/1N4001FSCT-ND/1532742" TargetMode="External"/><Relationship Id="rId12" Type="http://schemas.openxmlformats.org/officeDocument/2006/relationships/hyperlink" Target="https://www.shanpu.com.tw/en/product/series/SF25BA" TargetMode="External"/><Relationship Id="rId2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1" Type="http://schemas.openxmlformats.org/officeDocument/2006/relationships/hyperlink" Target="https://www.digikey.com/product-detail/en/mallory-sonalert-products-inc/MSS5MMG/458-1405-ND/5418608" TargetMode="External"/><Relationship Id="rId6" Type="http://schemas.openxmlformats.org/officeDocument/2006/relationships/hyperlink" Target="https://www.digikey.com/product-detail/en/molex/0190160099/WM19669-ND/3185580" TargetMode="External"/><Relationship Id="rId11" Type="http://schemas.openxmlformats.org/officeDocument/2006/relationships/hyperlink" Target="https://www.digikey.com/product-detail/en/littelfuse-inc/SMF3-3/F7701TR-ND/6189040" TargetMode="External"/><Relationship Id="rId5" Type="http://schemas.openxmlformats.org/officeDocument/2006/relationships/hyperlink" Target="https://www.digikey.com/product-detail/en/jst-sales-america-inc/PHR-4/455-1164-ND/608606" TargetMode="External"/><Relationship Id="rId15" Type="http://schemas.openxmlformats.org/officeDocument/2006/relationships/hyperlink" Target="https://www.newark.com/eao/31-925/switch-guard/dp/50F8274" TargetMode="External"/><Relationship Id="rId10" Type="http://schemas.openxmlformats.org/officeDocument/2006/relationships/hyperlink" Target="https://www.digikey.com/product-detail/en/te-connectivity-amp-connectors/5103308-3/a33163-nd/1114901" TargetMode="External"/><Relationship Id="rId4" Type="http://schemas.openxmlformats.org/officeDocument/2006/relationships/hyperlink" Target="https://www.digikey.com/product-detail/en/yageo/RC0805FR-0710KL/311-10-0KCRTR-ND/727535" TargetMode="External"/><Relationship Id="rId9" Type="http://schemas.openxmlformats.org/officeDocument/2006/relationships/hyperlink" Target="https://www.digikey.com/product-detail/en/jst-sales-america-inc/B4B-PH-SM4-TB-LF-SN/455-1736-1-ND/926833" TargetMode="External"/><Relationship Id="rId14" Type="http://schemas.openxmlformats.org/officeDocument/2006/relationships/hyperlink" Target="https://www.digikey.com/products/en?keywords=1658623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F318-339D-2C4D-BE3F-E973DAF25A4A}">
  <dimension ref="A1:I40"/>
  <sheetViews>
    <sheetView tabSelected="1" zoomScale="114" workbookViewId="0">
      <selection activeCell="C14" sqref="C14"/>
    </sheetView>
  </sheetViews>
  <sheetFormatPr baseColWidth="10" defaultRowHeight="14" x14ac:dyDescent="0.2"/>
  <cols>
    <col min="1" max="1" width="10.83203125" style="1"/>
    <col min="2" max="2" width="16.33203125" style="1" customWidth="1"/>
    <col min="3" max="3" width="10.83203125" style="1"/>
    <col min="4" max="4" width="13" style="1" customWidth="1"/>
    <col min="5" max="5" width="10.83203125" style="1"/>
    <col min="6" max="6" width="42.6640625" style="1" customWidth="1"/>
    <col min="7" max="7" width="10.83203125" style="1"/>
    <col min="8" max="8" width="33.1640625" style="1" bestFit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4</v>
      </c>
      <c r="G1" s="1" t="s">
        <v>5</v>
      </c>
    </row>
    <row r="2" spans="1:8" x14ac:dyDescent="0.2">
      <c r="A2" s="1" t="s">
        <v>6</v>
      </c>
      <c r="B2" s="1" t="s">
        <v>7</v>
      </c>
      <c r="C2" s="2">
        <v>1</v>
      </c>
      <c r="D2" s="1" t="s">
        <v>8</v>
      </c>
      <c r="E2" s="1" t="s">
        <v>9</v>
      </c>
      <c r="F2" s="4" t="s">
        <v>10</v>
      </c>
    </row>
    <row r="3" spans="1:8" x14ac:dyDescent="0.2">
      <c r="A3" s="1" t="s">
        <v>104</v>
      </c>
      <c r="B3" s="1" t="s">
        <v>11</v>
      </c>
      <c r="C3" s="2">
        <v>5</v>
      </c>
      <c r="D3" s="1" t="s">
        <v>12</v>
      </c>
      <c r="E3" s="1" t="s">
        <v>13</v>
      </c>
      <c r="F3" s="4" t="s">
        <v>14</v>
      </c>
      <c r="G3" s="1" t="s">
        <v>15</v>
      </c>
    </row>
    <row r="4" spans="1:8" x14ac:dyDescent="0.2">
      <c r="A4" s="1" t="s">
        <v>16</v>
      </c>
      <c r="B4" s="1" t="s">
        <v>23</v>
      </c>
      <c r="C4" s="2">
        <v>1</v>
      </c>
      <c r="D4" s="1" t="s">
        <v>24</v>
      </c>
      <c r="E4" s="1" t="s">
        <v>25</v>
      </c>
      <c r="F4" s="4" t="s">
        <v>26</v>
      </c>
    </row>
    <row r="5" spans="1:8" x14ac:dyDescent="0.2">
      <c r="A5" s="1" t="s">
        <v>22</v>
      </c>
      <c r="B5" s="1" t="s">
        <v>17</v>
      </c>
      <c r="C5" s="2">
        <v>1</v>
      </c>
      <c r="D5" s="1" t="s">
        <v>18</v>
      </c>
      <c r="E5" s="1" t="s">
        <v>19</v>
      </c>
      <c r="F5" s="4" t="s">
        <v>20</v>
      </c>
      <c r="G5" s="1" t="s">
        <v>21</v>
      </c>
    </row>
    <row r="6" spans="1:8" x14ac:dyDescent="0.2">
      <c r="A6" s="1" t="s">
        <v>27</v>
      </c>
      <c r="B6" s="1" t="s">
        <v>84</v>
      </c>
      <c r="C6" s="2">
        <v>1</v>
      </c>
      <c r="D6" s="1" t="s">
        <v>28</v>
      </c>
      <c r="E6" s="1" t="s">
        <v>86</v>
      </c>
      <c r="F6" s="4" t="s">
        <v>85</v>
      </c>
      <c r="G6" s="1" t="s">
        <v>21</v>
      </c>
    </row>
    <row r="7" spans="1:8" x14ac:dyDescent="0.2">
      <c r="A7" s="1" t="s">
        <v>103</v>
      </c>
      <c r="B7" s="1" t="s">
        <v>29</v>
      </c>
      <c r="C7" s="1">
        <v>2</v>
      </c>
      <c r="D7" s="1" t="s">
        <v>30</v>
      </c>
      <c r="E7" s="1" t="s">
        <v>31</v>
      </c>
      <c r="F7" s="6" t="s">
        <v>32</v>
      </c>
      <c r="G7" s="1" t="s">
        <v>33</v>
      </c>
    </row>
    <row r="8" spans="1:8" x14ac:dyDescent="0.2">
      <c r="A8" s="1" t="s">
        <v>34</v>
      </c>
      <c r="B8" s="1" t="s">
        <v>35</v>
      </c>
      <c r="C8" s="2">
        <v>5</v>
      </c>
      <c r="D8" s="1" t="s">
        <v>36</v>
      </c>
      <c r="E8" s="1" t="s">
        <v>37</v>
      </c>
      <c r="F8" s="4" t="s">
        <v>38</v>
      </c>
    </row>
    <row r="9" spans="1:8" x14ac:dyDescent="0.2">
      <c r="A9" s="1" t="s">
        <v>102</v>
      </c>
      <c r="B9" s="1" t="s">
        <v>44</v>
      </c>
      <c r="C9" s="2">
        <v>7</v>
      </c>
      <c r="D9" s="1" t="s">
        <v>45</v>
      </c>
      <c r="E9" s="1" t="s">
        <v>46</v>
      </c>
      <c r="F9" s="4" t="s">
        <v>47</v>
      </c>
      <c r="H9" s="1" t="s">
        <v>96</v>
      </c>
    </row>
    <row r="10" spans="1:8" x14ac:dyDescent="0.2">
      <c r="A10" s="1" t="s">
        <v>43</v>
      </c>
      <c r="B10" s="5" t="s">
        <v>39</v>
      </c>
      <c r="C10" s="2">
        <v>3</v>
      </c>
      <c r="D10" s="1" t="s">
        <v>40</v>
      </c>
      <c r="E10" s="1" t="s">
        <v>41</v>
      </c>
      <c r="F10" s="4" t="s">
        <v>42</v>
      </c>
      <c r="H10" s="1" t="s">
        <v>96</v>
      </c>
    </row>
    <row r="11" spans="1:8" x14ac:dyDescent="0.2">
      <c r="A11" s="11" t="s">
        <v>107</v>
      </c>
      <c r="B11" s="11" t="s">
        <v>105</v>
      </c>
      <c r="C11" s="11">
        <f>4</f>
        <v>4</v>
      </c>
      <c r="D11" s="14">
        <v>82</v>
      </c>
      <c r="E11" s="11" t="s">
        <v>105</v>
      </c>
      <c r="F11" s="4" t="s">
        <v>106</v>
      </c>
      <c r="G11" s="11"/>
      <c r="H11" s="11"/>
    </row>
    <row r="12" spans="1:8" x14ac:dyDescent="0.2">
      <c r="A12" s="11"/>
      <c r="B12" s="11" t="s">
        <v>48</v>
      </c>
      <c r="C12" s="11">
        <f>10+6+8</f>
        <v>24</v>
      </c>
      <c r="D12" s="14" t="s">
        <v>49</v>
      </c>
      <c r="E12" s="11" t="s">
        <v>50</v>
      </c>
      <c r="F12" s="4" t="s">
        <v>51</v>
      </c>
      <c r="G12" s="11" t="s">
        <v>52</v>
      </c>
      <c r="H12" s="11"/>
    </row>
    <row r="13" spans="1:8" x14ac:dyDescent="0.2">
      <c r="A13" s="11" t="s">
        <v>109</v>
      </c>
      <c r="B13" s="11" t="s">
        <v>98</v>
      </c>
      <c r="C13" s="11">
        <v>1</v>
      </c>
      <c r="D13" s="11" t="s">
        <v>79</v>
      </c>
      <c r="E13" s="11" t="s">
        <v>99</v>
      </c>
      <c r="F13" s="11" t="s">
        <v>100</v>
      </c>
      <c r="G13" s="15" t="s">
        <v>101</v>
      </c>
      <c r="H13" s="9" t="s">
        <v>76</v>
      </c>
    </row>
    <row r="14" spans="1:8" x14ac:dyDescent="0.2">
      <c r="A14" s="11" t="s">
        <v>87</v>
      </c>
      <c r="B14" s="11" t="s">
        <v>93</v>
      </c>
      <c r="C14" s="11">
        <v>1</v>
      </c>
      <c r="D14" s="11" t="s">
        <v>95</v>
      </c>
      <c r="E14" s="11"/>
      <c r="F14" s="11" t="s">
        <v>94</v>
      </c>
      <c r="G14" s="11"/>
      <c r="H14" s="11"/>
    </row>
    <row r="16" spans="1:8" x14ac:dyDescent="0.2">
      <c r="A16" s="1" t="s">
        <v>54</v>
      </c>
      <c r="C16" s="2"/>
      <c r="F16" s="4"/>
    </row>
    <row r="17" spans="1:9" x14ac:dyDescent="0.2">
      <c r="B17" s="1" t="s">
        <v>55</v>
      </c>
      <c r="C17" s="2">
        <v>1</v>
      </c>
      <c r="D17" s="1" t="s">
        <v>56</v>
      </c>
      <c r="F17" s="4" t="s">
        <v>57</v>
      </c>
    </row>
    <row r="18" spans="1:9" x14ac:dyDescent="0.2">
      <c r="A18" s="1" t="s">
        <v>53</v>
      </c>
      <c r="B18" s="1" t="s">
        <v>74</v>
      </c>
      <c r="C18" s="12" t="s">
        <v>75</v>
      </c>
      <c r="D18" s="1" t="s">
        <v>72</v>
      </c>
      <c r="F18" s="4" t="s">
        <v>73</v>
      </c>
    </row>
    <row r="19" spans="1:9" x14ac:dyDescent="0.2">
      <c r="A19" s="11" t="s">
        <v>78</v>
      </c>
      <c r="B19" s="11" t="s">
        <v>80</v>
      </c>
      <c r="C19" s="11">
        <v>1</v>
      </c>
      <c r="D19" s="11" t="s">
        <v>64</v>
      </c>
      <c r="E19" s="11" t="s">
        <v>82</v>
      </c>
      <c r="F19" s="4" t="s">
        <v>81</v>
      </c>
      <c r="H19" s="13" t="s">
        <v>76</v>
      </c>
    </row>
    <row r="20" spans="1:9" x14ac:dyDescent="0.2">
      <c r="A20" s="11"/>
      <c r="B20" s="11" t="s">
        <v>92</v>
      </c>
      <c r="C20" s="11">
        <v>1</v>
      </c>
      <c r="D20" s="11" t="s">
        <v>114</v>
      </c>
      <c r="E20" s="11" t="s">
        <v>97</v>
      </c>
      <c r="F20" s="4" t="s">
        <v>111</v>
      </c>
      <c r="G20" s="11"/>
      <c r="H20" s="11"/>
    </row>
    <row r="21" spans="1:9" x14ac:dyDescent="0.2">
      <c r="A21" s="8"/>
      <c r="B21" s="19" t="s">
        <v>112</v>
      </c>
      <c r="C21" s="1">
        <v>1</v>
      </c>
      <c r="D21" s="1" t="s">
        <v>113</v>
      </c>
      <c r="E21" s="19" t="s">
        <v>112</v>
      </c>
      <c r="F21" s="6" t="s">
        <v>110</v>
      </c>
    </row>
    <row r="22" spans="1:9" x14ac:dyDescent="0.2">
      <c r="B22" s="1" t="s">
        <v>58</v>
      </c>
      <c r="C22" s="1">
        <v>1</v>
      </c>
      <c r="D22" s="1" t="s">
        <v>108</v>
      </c>
      <c r="E22" s="1" t="s">
        <v>59</v>
      </c>
      <c r="F22" s="6" t="s">
        <v>60</v>
      </c>
      <c r="G22" s="3"/>
      <c r="I22" s="7"/>
    </row>
    <row r="23" spans="1:9" x14ac:dyDescent="0.2">
      <c r="B23" s="1" t="s">
        <v>88</v>
      </c>
      <c r="C23" s="1">
        <v>1</v>
      </c>
      <c r="D23" s="1" t="s">
        <v>91</v>
      </c>
      <c r="E23" s="1" t="s">
        <v>90</v>
      </c>
      <c r="F23" s="6" t="s">
        <v>89</v>
      </c>
      <c r="G23" s="10"/>
    </row>
    <row r="25" spans="1:9" x14ac:dyDescent="0.2">
      <c r="A25" s="1" t="s">
        <v>65</v>
      </c>
    </row>
    <row r="26" spans="1:9" x14ac:dyDescent="0.2">
      <c r="A26" s="16" t="s">
        <v>71</v>
      </c>
      <c r="B26" s="1" t="s">
        <v>66</v>
      </c>
      <c r="C26" s="1">
        <v>1</v>
      </c>
      <c r="D26" s="1" t="s">
        <v>67</v>
      </c>
      <c r="F26" s="6" t="s">
        <v>69</v>
      </c>
      <c r="G26" s="1" t="s">
        <v>68</v>
      </c>
      <c r="H26" s="17" t="s">
        <v>77</v>
      </c>
    </row>
    <row r="27" spans="1:9" x14ac:dyDescent="0.2">
      <c r="A27" s="18" t="s">
        <v>70</v>
      </c>
      <c r="B27" s="7"/>
      <c r="C27" s="7"/>
      <c r="D27" s="7"/>
      <c r="E27" s="7"/>
      <c r="F27" s="7"/>
      <c r="G27" s="7"/>
      <c r="H27" s="7"/>
    </row>
    <row r="40" spans="2:6" x14ac:dyDescent="0.2">
      <c r="B40" s="5">
        <v>190160099</v>
      </c>
      <c r="C40" s="1">
        <v>2</v>
      </c>
      <c r="D40" s="1" t="s">
        <v>61</v>
      </c>
      <c r="E40" s="3" t="s">
        <v>62</v>
      </c>
      <c r="F40" s="6" t="s">
        <v>63</v>
      </c>
    </row>
  </sheetData>
  <hyperlinks>
    <hyperlink ref="F2" r:id="rId1" xr:uid="{7B5E6841-F24D-4947-8083-A02BA6A18D01}"/>
    <hyperlink ref="F9" r:id="rId2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018F482C-2DD5-9342-BF3B-059DF1382044}"/>
    <hyperlink ref="F10" r:id="rId3" xr:uid="{EBFDAA92-0578-9C4B-8A60-D7469E23F226}"/>
    <hyperlink ref="F12" r:id="rId4" xr:uid="{8FB55559-59B6-1A4D-915E-15D7A3746398}"/>
    <hyperlink ref="F22" r:id="rId5" xr:uid="{CE820B91-A3E0-FF4C-86ED-FA1B9A9674A2}"/>
    <hyperlink ref="F40" r:id="rId6" xr:uid="{DF12FEDB-0DDC-2948-8CA6-24D3CDAE683B}"/>
    <hyperlink ref="F7" r:id="rId7" xr:uid="{9A4A6100-37B9-E342-A678-7012B2962854}"/>
    <hyperlink ref="F3" r:id="rId8" xr:uid="{3123A9C7-DDA3-1247-B2C0-2639E0E65E57}"/>
    <hyperlink ref="F5" r:id="rId9" xr:uid="{F50A23A6-6271-0546-B595-42241E892622}"/>
    <hyperlink ref="F4" r:id="rId10" xr:uid="{FA5DA2F8-8B34-A647-B413-30133DA5F6B0}"/>
    <hyperlink ref="F8" r:id="rId11" xr:uid="{630F37CB-1E8B-C946-90D0-AF7758D45495}"/>
    <hyperlink ref="F26" r:id="rId12" xr:uid="{951D4A0F-6B66-B347-BB83-79D1699FA1F0}"/>
    <hyperlink ref="F18" r:id="rId13" xr:uid="{5403C09A-FC9F-4246-86F3-1FB7F3CEC876}"/>
    <hyperlink ref="F21" r:id="rId14" xr:uid="{BBD95B9F-5EB1-994B-8AFB-B21204AC69EC}"/>
    <hyperlink ref="F20" r:id="rId15" xr:uid="{32DB8A2F-4C9A-A343-B2B5-340824C7BD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2020-07-08T21:03:18Z</dcterms:created>
  <dcterms:modified xsi:type="dcterms:W3CDTF">2020-07-16T19:12:07Z</dcterms:modified>
</cp:coreProperties>
</file>