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Chris\Documents\GitHub\ML_neutronics\PU_MET_FAST_005\"/>
    </mc:Choice>
  </mc:AlternateContent>
  <xr:revisionPtr revIDLastSave="0" documentId="13_ncr:1_{9300981D-1543-4D0A-89F8-68B994C53F08}" xr6:coauthVersionLast="46" xr6:coauthVersionMax="46" xr10:uidLastSave="{00000000-0000-0000-0000-000000000000}"/>
  <bookViews>
    <workbookView xWindow="12107" yWindow="2647" windowWidth="9600" windowHeight="4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B24" i="1"/>
</calcChain>
</file>

<file path=xl/sharedStrings.xml><?xml version="1.0" encoding="utf-8"?>
<sst xmlns="http://schemas.openxmlformats.org/spreadsheetml/2006/main" count="52" uniqueCount="38">
  <si>
    <t>Creator</t>
  </si>
  <si>
    <t>Chris</t>
  </si>
  <si>
    <t>Benchmark PDF (MCNP)</t>
  </si>
  <si>
    <t>Code</t>
  </si>
  <si>
    <t>Serpent 2</t>
  </si>
  <si>
    <t>MCNP</t>
  </si>
  <si>
    <t>Cross-section library</t>
  </si>
  <si>
    <t>ENDF-7</t>
  </si>
  <si>
    <t>ENDF-5</t>
  </si>
  <si>
    <t>Name</t>
  </si>
  <si>
    <t>Value</t>
  </si>
  <si>
    <t>Uncertainty</t>
  </si>
  <si>
    <t>ANA_KEFF</t>
  </si>
  <si>
    <t>IMP_KEFF</t>
  </si>
  <si>
    <t>COL_KEFF</t>
  </si>
  <si>
    <t>ABS_KEFF</t>
  </si>
  <si>
    <t>ABS_KINF</t>
  </si>
  <si>
    <t>GEOM_ALBEDO</t>
  </si>
  <si>
    <t>Layer 1 (inner)</t>
  </si>
  <si>
    <t>Overall Mass Density (g/cm3)</t>
  </si>
  <si>
    <t>Atom Density (atoms/cm3)</t>
  </si>
  <si>
    <t>Layer 2 (outer)</t>
  </si>
  <si>
    <t>Criticality Eigenvalues</t>
  </si>
  <si>
    <t>Materials</t>
  </si>
  <si>
    <t>Pu-239</t>
  </si>
  <si>
    <t>Pu-240</t>
  </si>
  <si>
    <t>Pu-241</t>
  </si>
  <si>
    <t>Ga</t>
  </si>
  <si>
    <t>W</t>
  </si>
  <si>
    <t>Ni</t>
  </si>
  <si>
    <t>Cu</t>
  </si>
  <si>
    <t>Zr</t>
  </si>
  <si>
    <t>Neutron Settings</t>
  </si>
  <si>
    <t>Setting</t>
  </si>
  <si>
    <t>Neutrons per cycle</t>
  </si>
  <si>
    <t>Cycles</t>
  </si>
  <si>
    <t>Inactive cycles</t>
  </si>
  <si>
    <t>Total neutrons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</si>
</sst>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E+00"/>
    <numFmt numFmtId="165" formatCode="0.00000"/>
    <numFmt numFmtId="166" formatCode="0.0000"/>
    <numFmt numFmtId="167" formatCode="0.0E+00"/>
    <numFmt numFmtId="168" formatCode="0.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164" fontId="2" fillId="2" borderId="5" xfId="0" applyNumberFormat="1" applyFont="1" applyFill="1" applyBorder="1" applyAlignment="1">
      <alignment vertical="center"/>
    </xf>
    <xf numFmtId="165" fontId="2" fillId="2" borderId="11" xfId="0" applyNumberFormat="1" applyFont="1" applyFill="1" applyBorder="1" applyAlignment="1">
      <alignment vertical="center"/>
    </xf>
    <xf numFmtId="164" fontId="3" fillId="2" borderId="5" xfId="0" applyNumberFormat="1" applyFont="1" applyFill="1" applyBorder="1" applyAlignment="1">
      <alignment vertical="center"/>
    </xf>
    <xf numFmtId="165" fontId="3" fillId="2" borderId="11" xfId="0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0" fillId="0" borderId="5" xfId="0" applyNumberFormat="1" applyBorder="1" applyAlignment="1">
      <alignment vertical="center"/>
    </xf>
    <xf numFmtId="165" fontId="0" fillId="0" borderId="11" xfId="0" applyNumberFormat="1" applyBorder="1" applyAlignment="1">
      <alignment vertical="center"/>
    </xf>
    <xf numFmtId="167" fontId="0" fillId="0" borderId="11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67" fontId="0" fillId="0" borderId="9" xfId="0" applyNumberFormat="1" applyBorder="1" applyAlignment="1">
      <alignment vertical="center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right"/>
    </xf>
    <xf numFmtId="0" fontId="0" fillId="0" borderId="17" xfId="0" applyBorder="1" applyAlignment="1">
      <alignment horizontal="left"/>
    </xf>
    <xf numFmtId="168" fontId="0" fillId="0" borderId="18" xfId="0" applyNumberFormat="1" applyBorder="1" applyAlignment="1">
      <alignment horizontal="right"/>
    </xf>
    <xf numFmtId="0" fontId="0" fillId="0" borderId="19" xfId="0" applyBorder="1" applyAlignment="1">
      <alignment horizontal="left" vertical="center"/>
    </xf>
    <xf numFmtId="168" fontId="0" fillId="0" borderId="20" xfId="0" applyNumberFormat="1" applyBorder="1" applyAlignment="1">
      <alignment horizontal="right"/>
    </xf>
    <xf numFmtId="2" fontId="1" fillId="0" borderId="16" xfId="0" applyNumberFormat="1" applyFont="1" applyBorder="1" applyAlignment="1">
      <alignment horizontal="right"/>
    </xf>
    <xf numFmtId="0" fontId="0" fillId="0" borderId="17" xfId="0" applyBorder="1" applyAlignment="1">
      <alignment horizontal="left" vertical="center"/>
    </xf>
    <xf numFmtId="0" fontId="0" fillId="0" borderId="17" xfId="0" applyFont="1" applyBorder="1" applyAlignment="1">
      <alignment horizontal="left"/>
    </xf>
    <xf numFmtId="168" fontId="0" fillId="0" borderId="18" xfId="0" applyNumberFormat="1" applyFont="1" applyBorder="1" applyAlignment="1">
      <alignment horizontal="right"/>
    </xf>
    <xf numFmtId="0" fontId="0" fillId="0" borderId="19" xfId="0" applyFont="1" applyBorder="1" applyAlignment="1">
      <alignment horizontal="left"/>
    </xf>
    <xf numFmtId="168" fontId="0" fillId="0" borderId="20" xfId="0" applyNumberFormat="1" applyFont="1" applyBorder="1" applyAlignment="1">
      <alignment horizontal="right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2" xfId="0" applyBorder="1" applyAlignment="1">
      <alignment vertical="center"/>
    </xf>
    <xf numFmtId="0" fontId="4" fillId="0" borderId="4" xfId="0" applyFont="1" applyBorder="1" applyAlignment="1">
      <alignment horizontal="center"/>
    </xf>
    <xf numFmtId="0" fontId="0" fillId="0" borderId="10" xfId="0" applyBorder="1"/>
    <xf numFmtId="0" fontId="1" fillId="0" borderId="12" xfId="0" applyFont="1" applyBorder="1"/>
    <xf numFmtId="0" fontId="2" fillId="2" borderId="10" xfId="0" applyFont="1" applyFill="1" applyBorder="1" applyAlignment="1">
      <alignment horizontal="left" vertical="center"/>
    </xf>
    <xf numFmtId="166" fontId="2" fillId="2" borderId="5" xfId="0" applyNumberFormat="1" applyFont="1" applyFill="1" applyBorder="1" applyAlignment="1">
      <alignment horizontal="center" vertical="center"/>
    </xf>
    <xf numFmtId="166" fontId="2" fillId="2" borderId="8" xfId="0" applyNumberFormat="1" applyFont="1" applyFill="1" applyBorder="1" applyAlignment="1">
      <alignment horizontal="center" vertical="center"/>
    </xf>
    <xf numFmtId="166" fontId="2" fillId="2" borderId="11" xfId="0" applyNumberFormat="1" applyFont="1" applyFill="1" applyBorder="1" applyAlignment="1">
      <alignment horizontal="center" vertical="center"/>
    </xf>
    <xf numFmtId="166" fontId="2" fillId="2" borderId="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" xfId="0" applyBorder="1"/>
    <xf numFmtId="0" fontId="0" fillId="0" borderId="11" xfId="0" applyBorder="1"/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10</xdr:col>
      <xdr:colOff>636693</xdr:colOff>
      <xdr:row>6</xdr:row>
      <xdr:rowOff>149860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26C8A85-F6D1-451F-BD1C-FAF02E4CA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91600" y="0"/>
          <a:ext cx="1280160" cy="128016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636693</xdr:colOff>
      <xdr:row>13</xdr:row>
      <xdr:rowOff>154093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4E587A3-0F60-4A3A-B2DA-C2A3895DE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91600" y="1312333"/>
          <a:ext cx="1280160" cy="1280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F1" workbookViewId="0">
      <selection activeCell="J8" sqref="J8"/>
    </sheetView>
  </sheetViews>
  <sheetFormatPr defaultRowHeight="14.35" x14ac:dyDescent="0.5"/>
  <cols>
    <col min="1" max="1" width="17" bestFit="1" customWidth="1"/>
    <col min="2" max="2" width="11.17578125" bestFit="1" customWidth="1"/>
    <col min="3" max="3" width="10.05859375" bestFit="1" customWidth="1"/>
    <col min="4" max="5" width="10.64453125" customWidth="1"/>
    <col min="7" max="7" width="24.64453125" bestFit="1" customWidth="1"/>
    <col min="8" max="8" width="22.87890625" bestFit="1" customWidth="1"/>
  </cols>
  <sheetData>
    <row r="1" spans="1:8" ht="15" thickTop="1" thickBot="1" x14ac:dyDescent="0.55000000000000004">
      <c r="A1" s="48" t="s">
        <v>22</v>
      </c>
      <c r="B1" s="49"/>
      <c r="C1" s="49"/>
      <c r="D1" s="49"/>
      <c r="E1" s="50"/>
      <c r="G1" s="44" t="s">
        <v>23</v>
      </c>
      <c r="H1" s="45"/>
    </row>
    <row r="2" spans="1:8" ht="15" thickTop="1" thickBot="1" x14ac:dyDescent="0.55000000000000004">
      <c r="A2" s="1" t="s">
        <v>0</v>
      </c>
      <c r="B2" s="51" t="s">
        <v>1</v>
      </c>
      <c r="C2" s="52"/>
      <c r="D2" s="51" t="s">
        <v>2</v>
      </c>
      <c r="E2" s="52"/>
      <c r="G2" s="46" t="s">
        <v>18</v>
      </c>
      <c r="H2" s="47"/>
    </row>
    <row r="3" spans="1:8" ht="15" thickTop="1" thickBot="1" x14ac:dyDescent="0.55000000000000004">
      <c r="A3" s="2" t="s">
        <v>3</v>
      </c>
      <c r="B3" s="53" t="s">
        <v>4</v>
      </c>
      <c r="C3" s="54"/>
      <c r="D3" s="53" t="s">
        <v>5</v>
      </c>
      <c r="E3" s="54"/>
      <c r="G3" s="15" t="s">
        <v>19</v>
      </c>
      <c r="H3" s="16">
        <v>15.778</v>
      </c>
    </row>
    <row r="4" spans="1:8" ht="15" thickTop="1" thickBot="1" x14ac:dyDescent="0.55000000000000004">
      <c r="A4" s="3" t="s">
        <v>6</v>
      </c>
      <c r="B4" s="55" t="s">
        <v>7</v>
      </c>
      <c r="C4" s="56"/>
      <c r="D4" s="55" t="s">
        <v>8</v>
      </c>
      <c r="E4" s="56"/>
      <c r="G4" s="29" t="s">
        <v>9</v>
      </c>
      <c r="H4" s="30" t="s">
        <v>20</v>
      </c>
    </row>
    <row r="5" spans="1:8" ht="14.7" thickTop="1" x14ac:dyDescent="0.5">
      <c r="A5" s="27" t="s">
        <v>9</v>
      </c>
      <c r="B5" s="27" t="s">
        <v>10</v>
      </c>
      <c r="C5" s="28" t="s">
        <v>11</v>
      </c>
      <c r="D5" s="27" t="s">
        <v>10</v>
      </c>
      <c r="E5" s="28" t="s">
        <v>11</v>
      </c>
      <c r="G5" s="17" t="s">
        <v>24</v>
      </c>
      <c r="H5" s="18">
        <v>3.7290999999999998E-2</v>
      </c>
    </row>
    <row r="6" spans="1:8" x14ac:dyDescent="0.5">
      <c r="A6" s="37" t="s">
        <v>12</v>
      </c>
      <c r="B6" s="4">
        <v>1.01559</v>
      </c>
      <c r="C6" s="5">
        <v>1.42E-3</v>
      </c>
      <c r="D6" s="38">
        <v>1.008</v>
      </c>
      <c r="E6" s="40">
        <v>1E-3</v>
      </c>
      <c r="G6" s="17" t="s">
        <v>25</v>
      </c>
      <c r="H6" s="18">
        <v>1.9277000000000001E-3</v>
      </c>
    </row>
    <row r="7" spans="1:8" x14ac:dyDescent="0.5">
      <c r="A7" s="37"/>
      <c r="B7" s="6">
        <v>1.0132399999999999</v>
      </c>
      <c r="C7" s="7">
        <v>1.4300000000000001E-3</v>
      </c>
      <c r="D7" s="38"/>
      <c r="E7" s="40"/>
      <c r="G7" s="22" t="s">
        <v>26</v>
      </c>
      <c r="H7" s="18">
        <v>1.2196E-4</v>
      </c>
    </row>
    <row r="8" spans="1:8" ht="14.7" thickBot="1" x14ac:dyDescent="0.55000000000000004">
      <c r="A8" s="37"/>
      <c r="B8" s="6">
        <v>2.1105400000000002E-3</v>
      </c>
      <c r="C8" s="7">
        <v>3.5950000000000003E-2</v>
      </c>
      <c r="D8" s="38"/>
      <c r="E8" s="40"/>
      <c r="G8" s="19" t="s">
        <v>27</v>
      </c>
      <c r="H8" s="20">
        <v>1.3627999999999999E-3</v>
      </c>
    </row>
    <row r="9" spans="1:8" ht="15" thickTop="1" thickBot="1" x14ac:dyDescent="0.55000000000000004">
      <c r="A9" s="8" t="s">
        <v>13</v>
      </c>
      <c r="B9" s="6">
        <v>1.0143500000000001</v>
      </c>
      <c r="C9" s="7">
        <v>1.0200000000000001E-3</v>
      </c>
      <c r="D9" s="38"/>
      <c r="E9" s="40"/>
      <c r="G9" s="46" t="s">
        <v>21</v>
      </c>
      <c r="H9" s="47"/>
    </row>
    <row r="10" spans="1:8" ht="15" thickTop="1" thickBot="1" x14ac:dyDescent="0.55000000000000004">
      <c r="A10" s="8" t="s">
        <v>14</v>
      </c>
      <c r="B10" s="6">
        <v>1.0140899999999999</v>
      </c>
      <c r="C10" s="7">
        <v>1.15E-3</v>
      </c>
      <c r="D10" s="38"/>
      <c r="E10" s="40"/>
      <c r="G10" s="15" t="s">
        <v>19</v>
      </c>
      <c r="H10" s="21">
        <v>17.21</v>
      </c>
    </row>
    <row r="11" spans="1:8" ht="15" thickTop="1" thickBot="1" x14ac:dyDescent="0.55000000000000004">
      <c r="A11" s="8" t="s">
        <v>15</v>
      </c>
      <c r="B11" s="6">
        <v>1.0143500000000001</v>
      </c>
      <c r="C11" s="7">
        <v>1.0200000000000001E-3</v>
      </c>
      <c r="D11" s="39"/>
      <c r="E11" s="41"/>
      <c r="G11" s="31" t="s">
        <v>9</v>
      </c>
      <c r="H11" s="32" t="s">
        <v>20</v>
      </c>
    </row>
    <row r="12" spans="1:8" ht="14.7" thickTop="1" x14ac:dyDescent="0.5">
      <c r="A12" s="9" t="s">
        <v>16</v>
      </c>
      <c r="B12" s="10">
        <v>2.70316</v>
      </c>
      <c r="C12" s="11">
        <v>2.9999999999999997E-4</v>
      </c>
      <c r="G12" s="23" t="s">
        <v>28</v>
      </c>
      <c r="H12" s="24">
        <v>5.1468E-2</v>
      </c>
    </row>
    <row r="13" spans="1:8" x14ac:dyDescent="0.5">
      <c r="A13" s="42" t="s">
        <v>17</v>
      </c>
      <c r="B13" s="10">
        <v>1</v>
      </c>
      <c r="C13" s="12">
        <v>0</v>
      </c>
      <c r="G13" s="23" t="s">
        <v>29</v>
      </c>
      <c r="H13" s="24">
        <v>9.7123999999999995E-3</v>
      </c>
    </row>
    <row r="14" spans="1:8" x14ac:dyDescent="0.5">
      <c r="A14" s="42"/>
      <c r="B14" s="10">
        <v>1</v>
      </c>
      <c r="C14" s="12">
        <v>0</v>
      </c>
      <c r="G14" s="23" t="s">
        <v>30</v>
      </c>
      <c r="H14" s="24">
        <v>4.0774000000000001E-3</v>
      </c>
    </row>
    <row r="15" spans="1:8" ht="14.7" thickBot="1" x14ac:dyDescent="0.55000000000000004">
      <c r="A15" s="43"/>
      <c r="B15" s="13">
        <v>1</v>
      </c>
      <c r="C15" s="14">
        <v>0</v>
      </c>
      <c r="G15" s="25" t="s">
        <v>31</v>
      </c>
      <c r="H15" s="26">
        <v>7.9527999999999999E-4</v>
      </c>
    </row>
    <row r="16" spans="1:8" ht="15" thickTop="1" thickBot="1" x14ac:dyDescent="0.55000000000000004"/>
    <row r="17" spans="1:5" ht="15" thickTop="1" thickBot="1" x14ac:dyDescent="0.55000000000000004">
      <c r="A17" s="57" t="s">
        <v>32</v>
      </c>
      <c r="B17" s="58"/>
      <c r="C17" s="58"/>
      <c r="D17" s="58"/>
      <c r="E17" s="59"/>
    </row>
    <row r="18" spans="1:5" ht="14.7" thickTop="1" x14ac:dyDescent="0.5">
      <c r="A18" s="1" t="s">
        <v>0</v>
      </c>
      <c r="B18" s="60" t="s">
        <v>1</v>
      </c>
      <c r="C18" s="61"/>
      <c r="D18" s="60" t="s">
        <v>2</v>
      </c>
      <c r="E18" s="61"/>
    </row>
    <row r="19" spans="1:5" ht="14.7" thickBot="1" x14ac:dyDescent="0.55000000000000004">
      <c r="A19" s="33" t="s">
        <v>3</v>
      </c>
      <c r="B19" s="55" t="s">
        <v>4</v>
      </c>
      <c r="C19" s="56"/>
      <c r="D19" s="55" t="s">
        <v>5</v>
      </c>
      <c r="E19" s="56"/>
    </row>
    <row r="20" spans="1:5" ht="14.7" thickTop="1" x14ac:dyDescent="0.5">
      <c r="A20" s="34" t="s">
        <v>33</v>
      </c>
      <c r="B20" s="62" t="s">
        <v>10</v>
      </c>
      <c r="C20" s="63"/>
      <c r="D20" s="62" t="s">
        <v>10</v>
      </c>
      <c r="E20" s="63"/>
    </row>
    <row r="21" spans="1:5" x14ac:dyDescent="0.5">
      <c r="A21" s="35" t="s">
        <v>34</v>
      </c>
      <c r="B21" s="64">
        <v>10000</v>
      </c>
      <c r="C21" s="65"/>
      <c r="D21" s="64">
        <v>1500</v>
      </c>
      <c r="E21" s="65"/>
    </row>
    <row r="22" spans="1:5" x14ac:dyDescent="0.5">
      <c r="A22" s="35" t="s">
        <v>35</v>
      </c>
      <c r="B22" s="64">
        <v>100</v>
      </c>
      <c r="C22" s="65"/>
      <c r="D22" s="64">
        <v>310</v>
      </c>
      <c r="E22" s="65"/>
    </row>
    <row r="23" spans="1:5" x14ac:dyDescent="0.5">
      <c r="A23" s="35" t="s">
        <v>36</v>
      </c>
      <c r="B23" s="64">
        <v>50</v>
      </c>
      <c r="C23" s="65"/>
      <c r="D23" s="64">
        <v>10</v>
      </c>
      <c r="E23" s="65"/>
    </row>
    <row r="24" spans="1:5" ht="14.7" thickBot="1" x14ac:dyDescent="0.55000000000000004">
      <c r="A24" s="36" t="s">
        <v>37</v>
      </c>
      <c r="B24" s="66">
        <f>B21*(B22-B23)</f>
        <v>500000</v>
      </c>
      <c r="C24" s="67"/>
      <c r="D24" s="66">
        <f>D21*(D22-D23)</f>
        <v>450000</v>
      </c>
      <c r="E24" s="67"/>
    </row>
    <row r="25" spans="1:5" ht="14.7" thickTop="1" x14ac:dyDescent="0.5"/>
  </sheetData>
  <mergeCells count="29">
    <mergeCell ref="B21:C21"/>
    <mergeCell ref="B22:C22"/>
    <mergeCell ref="B24:C24"/>
    <mergeCell ref="D21:E21"/>
    <mergeCell ref="D22:E22"/>
    <mergeCell ref="D24:E24"/>
    <mergeCell ref="B23:C23"/>
    <mergeCell ref="D23:E23"/>
    <mergeCell ref="A17:E17"/>
    <mergeCell ref="B18:C18"/>
    <mergeCell ref="B19:C19"/>
    <mergeCell ref="B20:C20"/>
    <mergeCell ref="D18:E18"/>
    <mergeCell ref="D19:E19"/>
    <mergeCell ref="D20:E20"/>
    <mergeCell ref="A6:A8"/>
    <mergeCell ref="D6:D11"/>
    <mergeCell ref="E6:E11"/>
    <mergeCell ref="A13:A15"/>
    <mergeCell ref="G1:H1"/>
    <mergeCell ref="G2:H2"/>
    <mergeCell ref="G9:H9"/>
    <mergeCell ref="A1:E1"/>
    <mergeCell ref="B2:C2"/>
    <mergeCell ref="D2:E2"/>
    <mergeCell ref="B3:C3"/>
    <mergeCell ref="D3:E3"/>
    <mergeCell ref="B4:C4"/>
    <mergeCell ref="D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2015-06-05T18:17:20Z</dcterms:created>
  <dcterms:modified xsi:type="dcterms:W3CDTF">2021-02-09T02:45:01Z</dcterms:modified>
</cp:coreProperties>
</file>