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cb5d72a061e7d8e4/Documents/"/>
    </mc:Choice>
  </mc:AlternateContent>
  <xr:revisionPtr revIDLastSave="554" documentId="8_{4E9C9315-37D9-488F-86A7-F383916A245F}" xr6:coauthVersionLast="47" xr6:coauthVersionMax="47" xr10:uidLastSave="{73B7BDE4-CE7E-4420-ABDE-8B4C6BAF5F71}"/>
  <bookViews>
    <workbookView xWindow="-120" yWindow="-120" windowWidth="20730" windowHeight="11040" activeTab="3" xr2:uid="{8AFD60F8-E9F7-4987-A688-FF75B0A93EDF}"/>
  </bookViews>
  <sheets>
    <sheet name="Movie Production Budget &amp; Costs" sheetId="2" r:id="rId1"/>
    <sheet name="Cast Members" sheetId="6" r:id="rId2"/>
    <sheet name="Box Office Revenue " sheetId="1" r:id="rId3"/>
    <sheet name="Territory table" sheetId="7" r:id="rId4"/>
    <sheet name="Audience Demographics" sheetId="3" r:id="rId5"/>
    <sheet name="Marketing &amp; Prom Campaigns" sheetId="4" r:id="rId6"/>
    <sheet name="Movie Ratings and Reviews" sheetId="8" r:id="rId7"/>
  </sheets>
  <definedNames>
    <definedName name="_xlnm._FilterDatabase" localSheetId="4" hidden="1">'Audience Demographics'!$C$1:$C$81</definedName>
    <definedName name="_xlnm._FilterDatabase" localSheetId="2" hidden="1">'Box Office Revenue '!#REF!</definedName>
    <definedName name="_xlnm._FilterDatabase" localSheetId="5" hidden="1">'Marketing &amp; Prom Campaigns'!$B$1:$B$241</definedName>
    <definedName name="_xlnm._FilterDatabase" localSheetId="0" hidden="1">'Movie Production Budget &amp; Costs'!$A$1:$G$82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42" i="4" l="1"/>
  <c r="J82" i="1"/>
  <c r="O82" i="2"/>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2" i="1"/>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2" i="2"/>
</calcChain>
</file>

<file path=xl/sharedStrings.xml><?xml version="1.0" encoding="utf-8"?>
<sst xmlns="http://schemas.openxmlformats.org/spreadsheetml/2006/main" count="2774" uniqueCount="606">
  <si>
    <t>Movie ID</t>
  </si>
  <si>
    <t>gross revenue-week 1</t>
  </si>
  <si>
    <t>gross revenue-week 2</t>
  </si>
  <si>
    <t>gross revenue-week 3</t>
  </si>
  <si>
    <t>gross revenue-week 4</t>
  </si>
  <si>
    <t>gross revenue-week 8</t>
  </si>
  <si>
    <t># of screens</t>
  </si>
  <si>
    <t>North America</t>
  </si>
  <si>
    <t>Title</t>
  </si>
  <si>
    <t>Release Date</t>
  </si>
  <si>
    <t>Brief Description</t>
  </si>
  <si>
    <t>Age Certification</t>
  </si>
  <si>
    <t>Run Time</t>
  </si>
  <si>
    <t>Genre</t>
  </si>
  <si>
    <t>Original Language</t>
  </si>
  <si>
    <t>Production Country</t>
  </si>
  <si>
    <t>Director</t>
  </si>
  <si>
    <t>Production Budget</t>
  </si>
  <si>
    <t>Age Group</t>
  </si>
  <si>
    <t>Gender</t>
  </si>
  <si>
    <t>Location</t>
  </si>
  <si>
    <t>Marketing Channels</t>
  </si>
  <si>
    <t>Cost of Campaign</t>
  </si>
  <si>
    <t>Platform</t>
  </si>
  <si>
    <t>Rating</t>
  </si>
  <si>
    <t>Number of Reviews</t>
  </si>
  <si>
    <t>MOV01</t>
  </si>
  <si>
    <t>MOV02</t>
  </si>
  <si>
    <t>MOV03</t>
  </si>
  <si>
    <t>MOV04</t>
  </si>
  <si>
    <t>MOV05</t>
  </si>
  <si>
    <t>MOV06</t>
  </si>
  <si>
    <t>MOV07</t>
  </si>
  <si>
    <t>MOV08</t>
  </si>
  <si>
    <t>MOV09</t>
  </si>
  <si>
    <t>MOV10</t>
  </si>
  <si>
    <t>MOV11</t>
  </si>
  <si>
    <t>MOV12</t>
  </si>
  <si>
    <t>MOV13</t>
  </si>
  <si>
    <t>MOV14</t>
  </si>
  <si>
    <t>MOV15</t>
  </si>
  <si>
    <t>MOV16</t>
  </si>
  <si>
    <t>MOV17</t>
  </si>
  <si>
    <t>MOV18</t>
  </si>
  <si>
    <t>MOV19</t>
  </si>
  <si>
    <t>MOV20</t>
  </si>
  <si>
    <t>MOV21</t>
  </si>
  <si>
    <t>MOV22</t>
  </si>
  <si>
    <t>MOV23</t>
  </si>
  <si>
    <t>MOV24</t>
  </si>
  <si>
    <t>MOV25</t>
  </si>
  <si>
    <t>MOV26</t>
  </si>
  <si>
    <t>MOV27</t>
  </si>
  <si>
    <t>MOV28</t>
  </si>
  <si>
    <t>MOV29</t>
  </si>
  <si>
    <t>MOV30</t>
  </si>
  <si>
    <t>MOV31</t>
  </si>
  <si>
    <t>MOV32</t>
  </si>
  <si>
    <t>MOV33</t>
  </si>
  <si>
    <t>MOV34</t>
  </si>
  <si>
    <t>MOV35</t>
  </si>
  <si>
    <t>MOV36</t>
  </si>
  <si>
    <t>MOV37</t>
  </si>
  <si>
    <t>MOV38</t>
  </si>
  <si>
    <t>MOV39</t>
  </si>
  <si>
    <t>MOV40</t>
  </si>
  <si>
    <t>MOV41</t>
  </si>
  <si>
    <t>MOV42</t>
  </si>
  <si>
    <t>MOV43</t>
  </si>
  <si>
    <t>MOV44</t>
  </si>
  <si>
    <t>MOV45</t>
  </si>
  <si>
    <t>MOV46</t>
  </si>
  <si>
    <t>MOV47</t>
  </si>
  <si>
    <t>MOV48</t>
  </si>
  <si>
    <t>MOV49</t>
  </si>
  <si>
    <t>MOV50</t>
  </si>
  <si>
    <t>MOV51</t>
  </si>
  <si>
    <t>MOV52</t>
  </si>
  <si>
    <t>MOV53</t>
  </si>
  <si>
    <t>MOV54</t>
  </si>
  <si>
    <t>MOV55</t>
  </si>
  <si>
    <t>MOV56</t>
  </si>
  <si>
    <t>MOV57</t>
  </si>
  <si>
    <t>MOV58</t>
  </si>
  <si>
    <t>MOV59</t>
  </si>
  <si>
    <t>MOV60</t>
  </si>
  <si>
    <t>MOV61</t>
  </si>
  <si>
    <t>MOV62</t>
  </si>
  <si>
    <t>MOV63</t>
  </si>
  <si>
    <t>MOV64</t>
  </si>
  <si>
    <t>MOV65</t>
  </si>
  <si>
    <t>MOV66</t>
  </si>
  <si>
    <t>MOV67</t>
  </si>
  <si>
    <t>MOV68</t>
  </si>
  <si>
    <t>MOV69</t>
  </si>
  <si>
    <t>MOV70</t>
  </si>
  <si>
    <t>MOV71</t>
  </si>
  <si>
    <t>MOV72</t>
  </si>
  <si>
    <t>MOV73</t>
  </si>
  <si>
    <t>MOV74</t>
  </si>
  <si>
    <t>MOV75</t>
  </si>
  <si>
    <t>MOV76</t>
  </si>
  <si>
    <t>MOV77</t>
  </si>
  <si>
    <t>MOV78</t>
  </si>
  <si>
    <t>MOV79</t>
  </si>
  <si>
    <t xml:space="preserve"> </t>
  </si>
  <si>
    <t>Zootopia</t>
  </si>
  <si>
    <t>One Flew Over the Cuckoo's Nest</t>
  </si>
  <si>
    <t>Star Trek</t>
  </si>
  <si>
    <t>Horrible Bosses</t>
  </si>
  <si>
    <t>Predestination</t>
  </si>
  <si>
    <t>How to Train Your Dragon: The Hidden World</t>
  </si>
  <si>
    <t>Fantastic Four</t>
  </si>
  <si>
    <t>Chronicle</t>
  </si>
  <si>
    <t>Breakfast at Tiffany's</t>
  </si>
  <si>
    <t>The Fugitive</t>
  </si>
  <si>
    <t>The Deer Hunter</t>
  </si>
  <si>
    <t>Fences</t>
  </si>
  <si>
    <t>Mike and Dave Need Wedding Dates</t>
  </si>
  <si>
    <t>Triangle</t>
  </si>
  <si>
    <t>Year One</t>
  </si>
  <si>
    <t>Blood Simple</t>
  </si>
  <si>
    <t>Land of the Lost</t>
  </si>
  <si>
    <t>Secret Obsession</t>
  </si>
  <si>
    <t>Unknown</t>
  </si>
  <si>
    <t>Comedy</t>
  </si>
  <si>
    <t>Drama</t>
  </si>
  <si>
    <t>Horror</t>
  </si>
  <si>
    <t>English</t>
  </si>
  <si>
    <t>United States of America</t>
  </si>
  <si>
    <t>Australia</t>
  </si>
  <si>
    <t>New Zealand</t>
  </si>
  <si>
    <t>Canada</t>
  </si>
  <si>
    <t>United Kingdom</t>
  </si>
  <si>
    <t>El Dorado Films, Veteran Documentary Corps</t>
  </si>
  <si>
    <t>Inspiration Studios, Dog Pound Productions, Panavision LTD, Final Sound, Charlie Boy Productions</t>
  </si>
  <si>
    <t>El Dorado Films</t>
  </si>
  <si>
    <t>Moviehead Pictures</t>
  </si>
  <si>
    <t>Connecting Threads Films</t>
  </si>
  <si>
    <t>Sauron Hospitality Productions</t>
  </si>
  <si>
    <t>Nanaimo Film Group, Orange Core Films</t>
  </si>
  <si>
    <t>Hank.film</t>
  </si>
  <si>
    <t>Rooftop Film Co.</t>
  </si>
  <si>
    <t>Dancing Henry Productions</t>
  </si>
  <si>
    <t>Quiet Film</t>
  </si>
  <si>
    <t>Curtin University</t>
  </si>
  <si>
    <t>Factory of Fear</t>
  </si>
  <si>
    <t xml:space="preserve">Production Company </t>
  </si>
  <si>
    <t>African American soldiers throughout the 19th and 20th Centuries faced discrimination and segregation, yet many still chose to fight for their country.</t>
  </si>
  <si>
    <t>After another of their fights, rival brothers are forced to wait at a country train station en route to their Father's. Their mother tells them the next time she has to intervene in their in-fighting, there had better be blood.</t>
  </si>
  <si>
    <t>The Korean War saw three years of heavy combat take place on the small Korean peninsula, ending in a stalemate that remains contested to this day.  This documentary tells the story of the Forgotten War from the point of view of the veterans that were sent to fight it.</t>
  </si>
  <si>
    <t>More birds attack Northern California, but this time in San Francisco.</t>
  </si>
  <si>
    <t>A little-known story of the Indian Wars involves the role of the Buffalo Soldiers in the conquest of the Apache tribes.</t>
  </si>
  <si>
    <t>On April 18th, 1906, San Francisco witnessed its most devastating natural disaster, yet Frederick Funston, commandnig officer of the Presidio of San Francisco, gathered civilians to fight the fire, patrol the streets, and rebuild the city without authorization.</t>
  </si>
  <si>
    <t>A coming-of-age story of a teenage boy getting a new outlook in his life after he has a sudden encounter with his estranged father for the first time.</t>
  </si>
  <si>
    <t>Plagued by a hidden childhood trauma that is destroying his life, an obsessive-compulsive MMA fighter moves to Fire Island and pretends to be gay in order to buy the house of his dreams and exorcise his demons.</t>
  </si>
  <si>
    <t>A storybook video that revisits the classic tale of Little Red Riding Hood years after Red's terrifying ordeal with the Big Bad Wolf. Venturing into an enchanted forest to meet her lover, Red again finds herself in harm's way when the unexpected befalls her.</t>
  </si>
  <si>
    <t>Some people think John Muir was a hero. Others: not so much. The Adventure Brothers hike the famous John Muir Trail (a.k.a. NÃ¼Ã¼mÃ¼ Poyo) to investigate the conservationist's controversial legacy.</t>
  </si>
  <si>
    <t>ONE PUNCH is a gritty, teen drama about Matteo Mercado, a young Italian Australian man on the cusp of adulthood, struggling in his final year at high school and trying to hold on to the friendships and innocence of his youth.</t>
  </si>
  <si>
    <t>In a world where spirits of the dead are the most pervasive and dangerous threat we face, humankind must call upon the skills of an enigmatic ghost-hunter who gets more than he bargained for facing the most deadly threat of his career.</t>
  </si>
  <si>
    <t>Tian Soepangat joins the U.S. Navy out of a commitment to helping others. As a Muslim, Tian is uncertain of his shipmates' attitudes toward his religion, and so he hides it. Eventually discovering he doesn't have to hide his faith, he is free to express pride in his heritage.</t>
  </si>
  <si>
    <t>After ex-NFL star turned soldier Pat Tillman's death is covered up by the U.S. Army, Rory Fanning is discharged from the Army for resisting a second combat tour. Back home, he walks across the country while studying the history of war resistors.</t>
  </si>
  <si>
    <t>"Who is Weary Willie?" explores the life of the once-famous circus character Weary Willie and his story tied to controversy and confusion over identity between his creator, Emmett Kelly Sr., and his son, Emmett Kelly Jr.</t>
  </si>
  <si>
    <t>Over the serene and verdant landscape of Northern California, a man with an everlasting childlike spirit lived his last years in a cabin. A story of friendship and loneliness, George Carl Wenzlaff was a Navy veteran and postal service worker with unique artistic talents and an amazing past.</t>
  </si>
  <si>
    <t>A film crew follows a â€œcoyoteâ€ or human trafficker to a tunnel for a pick-up of two illegal immigrants. When the tunnel is opened, an evil escapes leaving a trail of blood and death in its path. The crew fights escape from a nightmare. The Devilâ€™s Door where evil crossed the border.</t>
  </si>
  <si>
    <t>Alcohol, drugs and filth all do their best to ruin the plans of two burnout losers. Friendship and the desire to change one's circumstances drive the pair in their frantic hunt for their car keys. Will this drunken pair find the keys to their new life?</t>
  </si>
  <si>
    <t>In 2018, a video was uploaded to the dark web by the name of Jim's Room, depicting the torture of a missing homeless man.</t>
  </si>
  <si>
    <t>Revenue</t>
  </si>
  <si>
    <t>Joel Crawford, 
Januel Mercado</t>
  </si>
  <si>
    <t>James Cameron</t>
  </si>
  <si>
    <t>Olivia Newman</t>
  </si>
  <si>
    <t>Taika Waititi</t>
  </si>
  <si>
    <t>Gus Van Sant</t>
  </si>
  <si>
    <t>Robert Zemeckis</t>
  </si>
  <si>
    <t>Randal Kleiser</t>
  </si>
  <si>
    <t>Sam Taylor-Johnson</t>
  </si>
  <si>
    <t>Nancy Meyers</t>
  </si>
  <si>
    <t>P.J. Hogan</t>
  </si>
  <si>
    <t>Ol Parker</t>
  </si>
  <si>
    <t>Baz Luhrmann</t>
  </si>
  <si>
    <t>Greta Gerwig</t>
  </si>
  <si>
    <t>Damien Chazelle</t>
  </si>
  <si>
    <t>Judd Apatow</t>
  </si>
  <si>
    <t>Michel Gondry</t>
  </si>
  <si>
    <t>Joe Wright</t>
  </si>
  <si>
    <t>Rob Reiner</t>
  </si>
  <si>
    <t>Aaron Nee, 
Adam Nee</t>
  </si>
  <si>
    <t>G</t>
  </si>
  <si>
    <t>Marketing Budget</t>
  </si>
  <si>
    <t>Total Budget</t>
  </si>
  <si>
    <t>MOV80</t>
  </si>
  <si>
    <t>Puss in Boots: The Last Wish</t>
  </si>
  <si>
    <t>Peter Pan</t>
  </si>
  <si>
    <t>Little Women</t>
  </si>
  <si>
    <t>Pride &amp; Prejudice</t>
  </si>
  <si>
    <t>Puss in Boots</t>
  </si>
  <si>
    <t>Shrek</t>
  </si>
  <si>
    <t>Beauty and the Beast</t>
  </si>
  <si>
    <t>Cinderella</t>
  </si>
  <si>
    <t>Maleficent</t>
  </si>
  <si>
    <t>Your Name.</t>
  </si>
  <si>
    <t>Tangled</t>
  </si>
  <si>
    <t>Aladdin</t>
  </si>
  <si>
    <t>The Secret Life of Walter Mitty</t>
  </si>
  <si>
    <t>Shrek 2</t>
  </si>
  <si>
    <t>Trolls</t>
  </si>
  <si>
    <t>The Art of Racing in the Rain</t>
  </si>
  <si>
    <t>Enchanted</t>
  </si>
  <si>
    <t>Hairspray</t>
  </si>
  <si>
    <t>Leap Year</t>
  </si>
  <si>
    <t>Hotel Transylvania</t>
  </si>
  <si>
    <t>PG</t>
  </si>
  <si>
    <t>102 min</t>
  </si>
  <si>
    <t>113 min</t>
  </si>
  <si>
    <t>135 min</t>
  </si>
  <si>
    <t>129 min</t>
  </si>
  <si>
    <t>90 min</t>
  </si>
  <si>
    <t>105 min</t>
  </si>
  <si>
    <t>97 min</t>
  </si>
  <si>
    <t>106 min</t>
  </si>
  <si>
    <t>100 min</t>
  </si>
  <si>
    <t>128 min</t>
  </si>
  <si>
    <t>114 min</t>
  </si>
  <si>
    <t>93 min</t>
  </si>
  <si>
    <t>92 min</t>
  </si>
  <si>
    <t>109 min</t>
  </si>
  <si>
    <t>107 min</t>
  </si>
  <si>
    <t>117 min</t>
  </si>
  <si>
    <t>91 min</t>
  </si>
  <si>
    <t>97 Min</t>
  </si>
  <si>
    <t>99 MIN</t>
  </si>
  <si>
    <t>98 MIN</t>
  </si>
  <si>
    <t>139 MIN</t>
  </si>
  <si>
    <t>183 MIN</t>
  </si>
  <si>
    <t>113 MIN</t>
  </si>
  <si>
    <t>131 MIN</t>
  </si>
  <si>
    <t>115 MIN</t>
  </si>
  <si>
    <t>84 MIN</t>
  </si>
  <si>
    <t>100 MIN</t>
  </si>
  <si>
    <t>104 MIN</t>
  </si>
  <si>
    <t>97 MIN</t>
  </si>
  <si>
    <t>127 MIN</t>
  </si>
  <si>
    <t>133 MIN</t>
  </si>
  <si>
    <t>109 MIN</t>
  </si>
  <si>
    <t>When Puss in Boots discovers that his passion for adventure has taken its toll and he has burned through eight of his nine lives, he launches an epic journey to restore them by finding the mythical Last Wish.</t>
  </si>
  <si>
    <t>The Darling family children receive a visit from Peter Pan, who takes them to Never Never Land where an ongoing war with the evil Pirate Captain Hook is taking place.</t>
  </si>
  <si>
    <t>Jo March reflects back and forth on her life, telling the beloved story of the March sisters - four young women, each determined to live life on her own terms.</t>
  </si>
  <si>
    <t>Sparks fly when spirited Elizabeth Bennet meets single, rich, and proud Mr. Darcy. But Mr. Darcy reluctantly finds himself falling in love with a woman beneath his class. Can each overcome their own pride and prejudice?</t>
  </si>
  <si>
    <t>An outlaw cat, his childhood egg-friend, and a seductive thief kitty set out in search for the eggs of the fabled Golden Goose to clear his name, restore his lost honor, and regain the trust of his mother and town.</t>
  </si>
  <si>
    <t>A mean lord exiles fairytale creatures to the swamp of a grumpy ogre, who must go on a quest and rescue a princess for the lord in order to get his land back.</t>
  </si>
  <si>
    <t>A selfish Prince is cursed to become a monster for the rest of his life, unless he learns to fall in love with a beautiful young woman he keeps prisoner.</t>
  </si>
  <si>
    <t>When her father unexpectedly dies, young Ella finds herself at the mercy of her cruel stepmother and her scheming stepsisters. Never one to give up hope, Ella's fortunes begin to change after meeting a dashing stranger.</t>
  </si>
  <si>
    <t>A vengeful fairy is driven to curse an infant princess, only to discover that the child may be the one person who can restore peace to their troubled land.</t>
  </si>
  <si>
    <t>Two strangers find themselves linked in a bizarre way. When a connection forms, will distance be the only thing to keep them apart?</t>
  </si>
  <si>
    <t>The magically long-haired Rapunzel has spent her entire life in a tower, but now that a runaway thief has stumbled upon her, she is about to discover the world for the first time, and who she really is.</t>
  </si>
  <si>
    <t>A kind-hearted street urchin and a power-hungry Grand Vizier vie for a magic lamp that has the power to make their deepest wishes come true.</t>
  </si>
  <si>
    <t>When both he and a colleague are about to lose their job, Walter takes action by embarking on an adventure more extraordinary than anything he ever imagined.</t>
  </si>
  <si>
    <t>Shrek and Fiona travel to the Kingdom of Far Far Away, where Fiona's parents are King and Queen, to celebrate their marriage. When they arrive, they find they are not as welcome as they thought they would be.</t>
  </si>
  <si>
    <t>After the Bergens invade Troll Village, Poppy, the happiest Troll ever born, and the curmudgeonly Branch set off on a journey to rescue her friends.</t>
  </si>
  <si>
    <t>Through his bond with his owner, aspiring Formula One race car driver Denny, golden retriever Enzo learns that the techniques needed on the racetrack can also be used to successfully navigate the journey of life.</t>
  </si>
  <si>
    <t>A young maiden in a land called Andalasia, who is prepared to be wed, is sent away to New York City by an evil Queen, where she falls in love with a lawyer.</t>
  </si>
  <si>
    <t>Pleasantly plump teenager Tracy Turnblad teaches 1962 Baltimore a thing or two about integration after landing a spot on a local TV dance show.</t>
  </si>
  <si>
    <t>Anna Brady plans to travel to Dublin, Ireland to propose to her boyfriend Jeremy on February 29, leap day, because, according to Irish tradition, a man who receives a marriage proposal on a leap day must accept it.</t>
  </si>
  <si>
    <t>Dracula, who operates a high-end resort away from the human world, goes into overprotective mode when a boy discovers the resort and falls for the count's teenaged daughter.</t>
  </si>
  <si>
    <t>Jeremy Sumpter, 
Jason Isaacs, 
Olivia Williams, 
Lynn Redgrave</t>
  </si>
  <si>
    <t>Saoirse Ronan, 
Emma Watson, 
Florence Pugh, 
Eliza Scanlen</t>
  </si>
  <si>
    <t>Keira Knightley, 
Matthew Macfadyen, 
Brenda Blethyn, 
Donald Sutherland</t>
  </si>
  <si>
    <t>Antonio Banderas, 
Salma Hayek, 
Zach Galifianakis, 
Billy Bob Thornton</t>
  </si>
  <si>
    <t>Mike Myers, 
Eddie Murphy, 
Cameron Diaz, 
John Lithgow</t>
  </si>
  <si>
    <t>Emma Watson, 
Dan Stevens, 
Luke Evans, 
Josh Gad</t>
  </si>
  <si>
    <t>Lily James, 
Cate Blanchett, 
Richard Madden, 
Helena Bonham Carter</t>
  </si>
  <si>
    <t>Angelina Jolie, 
Elle Fanning, 
Sharlto Copley, 
Lesley Manville</t>
  </si>
  <si>
    <t>Ryunosuke Kamiki, 
Mone Kamishiraishi, 
Ryo Narita, 
Aoi YÃ»ki</t>
  </si>
  <si>
    <t>Mandy Moore, 
Zachary Levi, 
Donna Murphy, 
Ron Perlman</t>
  </si>
  <si>
    <t>Will Smith, 
Mena Massoud, 
Naomi Scott, 
Marwan Kenzari</t>
  </si>
  <si>
    <t>Ben Stiller, 
Kristen Wiig, 
Jon Daly, 
Kathryn Hahn</t>
  </si>
  <si>
    <t>Mike Myers, 
Eddie Murphy, 
Cameron Diaz, 
Julie Andrews</t>
  </si>
  <si>
    <t>Anna Kendrick, 
Justin Timberlake, 
Zooey Deschanel, 
Christopher Mintz-Plasse</t>
  </si>
  <si>
    <t>Kevin Costner, 
Milo Ventimiglia, 
Jackie Minns, 
Marcus Hondro</t>
  </si>
  <si>
    <t>Amy Adams, 
Susan Sarandon, 
James Marsden, 
Patrick Dempsey</t>
  </si>
  <si>
    <t>John Travolta, 
Queen Latifah, 
Nikki Blonsky, 
Michelle Pfeiffer</t>
  </si>
  <si>
    <t>Amy Adams, 
Matthew Goode, 
Adam Scott, 
John Lithgow</t>
  </si>
  <si>
    <t>Adam Sandler, 
Kevin James, 
Andy Samberg, 
Selena Gomez</t>
  </si>
  <si>
    <t>Antonio Banderas, 
Salma Hayek, 
Florence Pugh</t>
  </si>
  <si>
    <t>Cast Members</t>
  </si>
  <si>
    <t>Brenda Song, Mike Vogel, Dennis Haysbert</t>
  </si>
  <si>
    <t>Will Ferrell, Anna Friel, Danny McBride</t>
  </si>
  <si>
    <t>John Getz, Frances McDormand, Dan Hedaya</t>
  </si>
  <si>
    <t>Jack Black, Michael Cera, Olivia Wilde</t>
  </si>
  <si>
    <t>Melissa George, Joshua McIvor, Jack Taylor</t>
  </si>
  <si>
    <t>Zac Efron, Adam Devine, Anna Kendrick</t>
  </si>
  <si>
    <t>Denzel Washington, Viola Davis, Stephen McKinley Henderson</t>
  </si>
  <si>
    <t>Robert De Niro, Christopher Walken, Meryl Streep</t>
  </si>
  <si>
    <t>Liam Neeson, Diane Kruger, January Jones</t>
  </si>
  <si>
    <t>Harrison Ford, Tommy Lee Jones, Sela Ward</t>
  </si>
  <si>
    <t>Audrey Hepburn, George Peppard, Patricia Neal</t>
  </si>
  <si>
    <t>Dane DeHaan, Alex Russell, Michael B. Jordan</t>
  </si>
  <si>
    <t>Ioan Gruffudd, Jessica Alba, Chris Evans</t>
  </si>
  <si>
    <t>Jay Baruchel, America Ferrera, Cate Blanchett</t>
  </si>
  <si>
    <t>Ethan Hawke, Sarah Snook, Noah Taylor</t>
  </si>
  <si>
    <t>Jason Bateman, Charlie Day, Jason Sudeikis</t>
  </si>
  <si>
    <t>Chris Pine, Zachary Quinto, Zoe Saldana</t>
  </si>
  <si>
    <t>Jack Nicholson, Louise Fletcher, William Redfield</t>
  </si>
  <si>
    <t>Ginnifer Goodwin, Jason Bateman, Idris Elba</t>
  </si>
  <si>
    <t>Kingdom of Heaven</t>
  </si>
  <si>
    <t>Flags of Our Fathers</t>
  </si>
  <si>
    <t>How I Live Now</t>
  </si>
  <si>
    <t>Letters from Iwo Jima</t>
  </si>
  <si>
    <t>Tomorrow, When the War Began</t>
  </si>
  <si>
    <t>Wolf Hound</t>
  </si>
  <si>
    <t>Pathfinder</t>
  </si>
  <si>
    <t>Act of Valor</t>
  </si>
  <si>
    <t>The Last Son</t>
  </si>
  <si>
    <t>Primeval</t>
  </si>
  <si>
    <t>Red Cliff</t>
  </si>
  <si>
    <t>The Warlords</t>
  </si>
  <si>
    <t>Da hong zha</t>
  </si>
  <si>
    <t>The Warrior Queen of Jhansi</t>
  </si>
  <si>
    <t>River Queen</t>
  </si>
  <si>
    <t>Berserker</t>
  </si>
  <si>
    <t>The Last Drop</t>
  </si>
  <si>
    <t>The Legend of Suriyothai</t>
  </si>
  <si>
    <t>Genghis Khan: To the Ends of the Earth and Sea</t>
  </si>
  <si>
    <t>In the Arms of My Enemy</t>
  </si>
  <si>
    <t>Game of Aces</t>
  </si>
  <si>
    <t>144 min</t>
  </si>
  <si>
    <t>101 min</t>
  </si>
  <si>
    <t>141 min</t>
  </si>
  <si>
    <t>104 min</t>
  </si>
  <si>
    <t>130 min</t>
  </si>
  <si>
    <t>99 min</t>
  </si>
  <si>
    <t>110 min</t>
  </si>
  <si>
    <t>96 min</t>
  </si>
  <si>
    <t>148 min</t>
  </si>
  <si>
    <t>126 min</t>
  </si>
  <si>
    <t>84 min</t>
  </si>
  <si>
    <t>103 min</t>
  </si>
  <si>
    <t>142 min</t>
  </si>
  <si>
    <t>136 min</t>
  </si>
  <si>
    <t>85 min</t>
  </si>
  <si>
    <t>R</t>
  </si>
  <si>
    <t>Balian of Ibelin travels to Jerusalem during the Crusades of the 12th century, and there he finds himself as the defender of the city and its people.</t>
  </si>
  <si>
    <t>The life stories of the six men who raised the flag at the Battle of Iwo Jima, a turning point in World War II.</t>
  </si>
  <si>
    <t>An American girl, sent to the English countryside to stay with relatives, finds love and purpose while fighting for her survival as war envelops the world around her.</t>
  </si>
  <si>
    <t>The story of the battle of Iwo Jima between the United States and Imperial Japan during World War II, as told from the perspective of the Japanese who fought it.</t>
  </si>
  <si>
    <t>When their country is invaded and their families are taken, eight unlikely teenagers band together to fight.</t>
  </si>
  <si>
    <t>Inspired by the real-life German special operations unit KG 200 that shot down, repaired, and flew Allied aircraft as Trojan horses, "Wolf Hound" takes place in 1944 German-occupied France.</t>
  </si>
  <si>
    <t>A Viking boy is left behind after his clan battles a Native American tribe. Raised within the tribe, he ultimately becomes their savior in a fight against the Norsemen.</t>
  </si>
  <si>
    <t>An elite team of Navy SEALs embark on a covert mission to recover a kidnapped CIA agent.</t>
  </si>
  <si>
    <t>An outlaw attempts to end his evil family line.</t>
  </si>
  <si>
    <t>A news team is sent to Burundi to capture and bring home a legendary 25-foot crocodile. Their difficult task turns potentially deadly when a warlord targets them for death.</t>
  </si>
  <si>
    <t>The first chapter of a two-part story centered on a battle fought in China's Three Kingdoms period (220-280 A.D.).</t>
  </si>
  <si>
    <t>China, 1860s: Having his army slaughtered, General Qingyun joins 2 bandit leaders in raids on rebels and in blood oath. They form a Qing loyal army with eyes on rebel held Suzhou and Nanjing.</t>
  </si>
  <si>
    <t>During World War II, five different Chinese people fight their way through Japanese Air Force attacks to protect an important military machine in Chongqing, 1940.</t>
  </si>
  <si>
    <t>A tale of women's empowerment, The Warrior Queen of Jhansi tells the true story of Lakshmibai, the historic Queen of Jhansi who fiercely led her army against the British East India Company in the infamous mutiny of 1857.</t>
  </si>
  <si>
    <t>An intimate story set during the 1860s in which a young Irish woman Sarah and her family find themselves on both sides of the turbulent wars between British and Maori during the British colonization of New Zealand.</t>
  </si>
  <si>
    <t>A warlord's son is cursed to be reborn lifetime after lifetime and fated to love and lose until the curse is lifted.</t>
  </si>
  <si>
    <t>Different factions in WWII-era Holland race to find a stash of Nazi gold.</t>
  </si>
  <si>
    <t>During the 16th century, as Thailand contends with both a civil war and Burmese invasion, a beautiful princess rises up to help protect the glory of the Kingdom of Ayothaya. Based on the life of Queen Suriyothai.</t>
  </si>
  <si>
    <t>Epic sweep and intimate details flow together to paint the story of Temujin, the man who became Genghis Khan.</t>
  </si>
  <si>
    <t>Four men living in Eastern Europe in 1856 get caught up in tales of thievery, murder and revenge.</t>
  </si>
  <si>
    <t>A rescue attempt of a German traitor during World War I has unexpected consequences and sets off an adventure across the Arabian desert.</t>
  </si>
  <si>
    <t>Japanese</t>
  </si>
  <si>
    <t>Mandarin</t>
  </si>
  <si>
    <t>Thai</t>
  </si>
  <si>
    <t>French</t>
  </si>
  <si>
    <t>Orlando Bloom, Eva Green, Liam Neeson</t>
  </si>
  <si>
    <t>Ryan Phillippe, Jesse Bradford, Adam Beach</t>
  </si>
  <si>
    <t>Saoirse Ronan, Tom Holland, George MacKay</t>
  </si>
  <si>
    <t>Ken Watanabe, Kazunari Ninomiya, Tsuyoshi Ihara</t>
  </si>
  <si>
    <t>Caitlin Stasey, Rachel Hurd-Wood, Lincoln Lewis</t>
  </si>
  <si>
    <t>James Maslow, Trevor Donovan, John Turk</t>
  </si>
  <si>
    <t>Karl Urban, Moon Bloodgood, Russell Means</t>
  </si>
  <si>
    <t>Roselyn Sánchez, Jason Cottle, Nestor Serrano</t>
  </si>
  <si>
    <t>Sam Worthington, Colson Baker, Heather Graham</t>
  </si>
  <si>
    <t>Dominic Purcell, Brooke Langton, Orlando Jones</t>
  </si>
  <si>
    <t>Tony Leung, Takeshi Kaneshiro, Zhang Fengyi</t>
  </si>
  <si>
    <t>Jet Li, Andy Lau, Takeshi Kaneshiro</t>
  </si>
  <si>
    <t>Jackson Yee, Hao Ou, Duan Yihong</t>
  </si>
  <si>
    <t>Devika Bhise, Rupert Everett, Derek Jacobi</t>
  </si>
  <si>
    <t>Samantha Morton, Kiefer Sutherland, Cliff Curtis</t>
  </si>
  <si>
    <t>Paul Johansson, Craig Sheffer, Kari Wuhrer</t>
  </si>
  <si>
    <t>Laurence Fox, Louis Dempsey, Lucy Gaskell</t>
  </si>
  <si>
    <t>M.L. Piyapas Bhirombhakdi, Sarunyoo Wongkrachang, Chatchai Plengpanich</t>
  </si>
  <si>
    <t>Takashi Sorimachi, Rei Kikukawa, Mayumi Wakamura</t>
  </si>
  <si>
    <t>Olivier Gourmet, Adrien Jolivet, Grégoire Colin</t>
  </si>
  <si>
    <t>Chris Klein, Victoria Summer, Werner Daehn</t>
  </si>
  <si>
    <t>PG-13</t>
  </si>
  <si>
    <t>Coach Carter</t>
  </si>
  <si>
    <t>Concussion</t>
  </si>
  <si>
    <t>Lords of Dogtown</t>
  </si>
  <si>
    <t>Gridiron Gang</t>
  </si>
  <si>
    <t>Bigger</t>
  </si>
  <si>
    <t>The Boys in the Boat</t>
  </si>
  <si>
    <t>8 Seconds</t>
  </si>
  <si>
    <t>6 Below: Miracle on the Mountain</t>
  </si>
  <si>
    <t>Without Limits</t>
  </si>
  <si>
    <t>Brian Banks</t>
  </si>
  <si>
    <t>Prefontaine</t>
  </si>
  <si>
    <t>On Wings of Eagles</t>
  </si>
  <si>
    <t>Gracie</t>
  </si>
  <si>
    <t>The 5th Quarter</t>
  </si>
  <si>
    <t>Hamill</t>
  </si>
  <si>
    <t>Swimming Upstream</t>
  </si>
  <si>
    <t>123 min</t>
  </si>
  <si>
    <t>125 min</t>
  </si>
  <si>
    <t>98 min</t>
  </si>
  <si>
    <t>108 min</t>
  </si>
  <si>
    <t>95 min</t>
  </si>
  <si>
    <t>In 1947, Jackie Robinson becomes the first African-American to play in Major League Baseball in the modern era when he was signed by the Brooklyn Dodgers and faces considerable racism in the process.</t>
  </si>
  <si>
    <t>Controversy surrounds high school basketball coach Ken Carter after he benches his entire team for breaking their academic contract with him.</t>
  </si>
  <si>
    <t>In Pittsburgh, accomplished pathologist Dr. Bennet Omalu uncovers the truth about brain damage in football players who suffer repeated concussions in the course of normal play.</t>
  </si>
  <si>
    <t>The film follows the surf and skateboarding trends that originated in Venice, California during the 1970's.</t>
  </si>
  <si>
    <t>Teenagers at a juvenile detention center, under the leadership of their counselor, gain self-esteem by playing football together.</t>
  </si>
  <si>
    <t>The inspirational tale of the grandfathers of fitness as we now know it, Joe and Ben Weider. Facing anti-Semitism and extreme poverty, the brothers beat all odds to build an empire and inspire future generations.</t>
  </si>
  <si>
    <t>A 1930s-set story centered on the University of Washington's rowing team, from their Depression-era beginnings to winning gold at the 1936 Berlin Olympics.</t>
  </si>
  <si>
    <t>This movie chronicles the life of Lane Frost, 1987 PRCA Bull Riding World Champion, his marriage and his friendships with Tuff Hedeman (three-time World Champion) and Cody Lambert.</t>
  </si>
  <si>
    <t>An adrenaline seeking snowboarder gets lost in a massive winter storm in the back country of the High Sierras where he is pushed to the limits of human endurance and forced to battle his own personal demons as he fights for survival...."</t>
  </si>
  <si>
    <t>The life of renowned runner Steve Prefontaine and his relationship with legendary coach Bill Bowerman.</t>
  </si>
  <si>
    <t>A football player's dreams to play in the NFL are halted when he is wrongly convicted and sent to prison. Years later, he fights to clear his name within an unjust system.</t>
  </si>
  <si>
    <t>Based on the life of Olympic hopeful Steve Prefontaine, a long distance runner who lived in Oregon and died young.</t>
  </si>
  <si>
    <t>Eric Liddell - China's first gold medalist and one of Scotland's greatest athletes - returns to war-torn China.</t>
  </si>
  <si>
    <t>A teenager faces an uphill battle when she fights to give women the opportunity to play competitive soccer.</t>
  </si>
  <si>
    <t>Driven by the tragic and fatal car crash that took the life of his fifteen year old brother Luke, and wearing Luke's number 5 jersey, Jon Abbate helps to lead the Wake Forest Demon Deacons to the most successful season in school history.</t>
  </si>
  <si>
    <t>A coming of age drama following the life of Matt Hamill, the first deaf wrestler to win a National Collegiate Wrestling Championship.</t>
  </si>
  <si>
    <t>The inspirational life story of Australian swimmer Tony Fingleton.</t>
  </si>
  <si>
    <t>Chadwick Boseman, Harrison Ford, Nicole Beharie</t>
  </si>
  <si>
    <t>Samuel L. Jackson, Rob Brown, Robert Ri'chard</t>
  </si>
  <si>
    <t>Will Smith, Alec Baldwin, Gugu Mbatha-Raw</t>
  </si>
  <si>
    <t>Emile Hirsch, Heath Ledger, John Robinson</t>
  </si>
  <si>
    <t>Dwayne Johnson, Xzibit, L. Scott Caldwell</t>
  </si>
  <si>
    <t>Tyler Hoechlin, Julianne Hough, Aneurin Barnard</t>
  </si>
  <si>
    <t>Joel Edgerton, Courtney Henggeler, Callum Turner</t>
  </si>
  <si>
    <t>Luke Perry, Stephen Baldwin, Cynthia Geary</t>
  </si>
  <si>
    <t>Josh Hartnett, Mira Sorvino, Sarah Dumont</t>
  </si>
  <si>
    <t>Billy Crudup, Donald Sutherland, Monica Potter</t>
  </si>
  <si>
    <t>Aldis Hodge, Greg Kinnear, Sherri Shepherd</t>
  </si>
  <si>
    <t>Jared Leto, R. Lee Ermey, Ed O'Neill</t>
  </si>
  <si>
    <t>Joseph Fiennes, Shawn Dou, Elizabeth Arends</t>
  </si>
  <si>
    <t>Carly Schroeder, Dermot Mulroney, Elisabeth Shue</t>
  </si>
  <si>
    <t>Aidan Quinn, Andie MacDowell, Ryan Merriman</t>
  </si>
  <si>
    <t>Russell Harvard, Raymond J. Barry, Shoshannah Stern</t>
  </si>
  <si>
    <t>Geoffrey Rush, Judy Davis, Jesse Spencer</t>
  </si>
  <si>
    <t>Based on the real life story about the family that produced the first trio of brothers to become NBA champions in the history of the league.</t>
  </si>
  <si>
    <t>Rise</t>
  </si>
  <si>
    <t>115 min</t>
  </si>
  <si>
    <t>116 min</t>
  </si>
  <si>
    <t>Oakland A's general manager Billy Beane's successful attempt to assemble a baseball team on a lean budget by employing computer-generated analysis to acquire new players.</t>
  </si>
  <si>
    <t>A prepubescent chess prodigy is encouraged to harden himself in order to become a champion like the famous but unlikable Bobby Fischer.</t>
  </si>
  <si>
    <t>Moneyball</t>
  </si>
  <si>
    <t>Searching for Bobby Fischer</t>
  </si>
  <si>
    <t>Uche Agada, Ral Agada, Jaden Osimuwa</t>
  </si>
  <si>
    <t>Brad Pitt, Jonah Hill, Philip Seymour Hoffman</t>
  </si>
  <si>
    <t>Joe Mantegna, Ben Kingsley, Laurence Fishburne</t>
  </si>
  <si>
    <t>Territory Name</t>
  </si>
  <si>
    <t>Territory Code</t>
  </si>
  <si>
    <t>Countries Included</t>
  </si>
  <si>
    <t>NA</t>
  </si>
  <si>
    <t>EU</t>
  </si>
  <si>
    <t>UC</t>
  </si>
  <si>
    <t>Europe</t>
  </si>
  <si>
    <t>Oceania</t>
  </si>
  <si>
    <t>Australia, New Zealand</t>
  </si>
  <si>
    <t>OC</t>
  </si>
  <si>
    <t>Territory ID</t>
  </si>
  <si>
    <t>Ticket Purchasing Behaviour</t>
  </si>
  <si>
    <t>26-35</t>
  </si>
  <si>
    <t>Female</t>
  </si>
  <si>
    <t>13-18</t>
  </si>
  <si>
    <t>Male</t>
  </si>
  <si>
    <t>36-45</t>
  </si>
  <si>
    <t>19-25</t>
  </si>
  <si>
    <t>46-60</t>
  </si>
  <si>
    <t>0-12</t>
  </si>
  <si>
    <t>United States Of America, Canada, Mexico</t>
  </si>
  <si>
    <t>New York, USA,NA</t>
  </si>
  <si>
    <t>Los Angeles, USA,NA</t>
  </si>
  <si>
    <t>Chicago, USA,NA</t>
  </si>
  <si>
    <t>Houston, USA,NA</t>
  </si>
  <si>
    <t>Miami, USA,NA</t>
  </si>
  <si>
    <t>San Francisco, USA,NA</t>
  </si>
  <si>
    <t>Seattle, USA,NA</t>
  </si>
  <si>
    <t>Boston, USA,NA</t>
  </si>
  <si>
    <t>Atlanta, USA,NA</t>
  </si>
  <si>
    <t>Dallas, USA,NA</t>
  </si>
  <si>
    <t>Toronto, Canada,NA</t>
  </si>
  <si>
    <t>Vancouver, Canada,NA</t>
  </si>
  <si>
    <t>Montreal, Canada, NA</t>
  </si>
  <si>
    <t>Calgary, Canada, NA</t>
  </si>
  <si>
    <t>Ottawa, Canada, NA</t>
  </si>
  <si>
    <t>Mexico City, Mexico, NA</t>
  </si>
  <si>
    <t>Guadalajara, Mexico, NA</t>
  </si>
  <si>
    <t>Monterrey, Mexico, NA</t>
  </si>
  <si>
    <t>Tijuana, Mexico, NA</t>
  </si>
  <si>
    <t>Puebla, Mexico, NA</t>
  </si>
  <si>
    <t>Sydney, Australia,OC</t>
  </si>
  <si>
    <t>Melbourne, Australia,OC</t>
  </si>
  <si>
    <t>Brisbane, Australia,OC</t>
  </si>
  <si>
    <t>Perth, Australia,OC</t>
  </si>
  <si>
    <t>Adelaide, Australia,OC</t>
  </si>
  <si>
    <t>Auckland, New Zealand,OC</t>
  </si>
  <si>
    <t>Wellington, New Zealand,OC</t>
  </si>
  <si>
    <t>Christchurch, New Zealand,OC</t>
  </si>
  <si>
    <t>Hamilton, New Zealand,OC</t>
  </si>
  <si>
    <t>Dunedin, New Zealand,OC</t>
  </si>
  <si>
    <t>London, UK, EU</t>
  </si>
  <si>
    <t>Manchester, UK, EU</t>
  </si>
  <si>
    <t>Birmingham, UK, EU</t>
  </si>
  <si>
    <t>Edinburgh, UK,EU</t>
  </si>
  <si>
    <t>Box Office</t>
  </si>
  <si>
    <t>Online</t>
  </si>
  <si>
    <t>Mobile App</t>
  </si>
  <si>
    <t>Rotten Tomatoes</t>
  </si>
  <si>
    <t>Movie Critic</t>
  </si>
  <si>
    <t>IMDb</t>
  </si>
  <si>
    <t>Social Media</t>
  </si>
  <si>
    <t>TV</t>
  </si>
  <si>
    <t>Online Ads</t>
  </si>
  <si>
    <t>Billboards</t>
  </si>
  <si>
    <t>Print Ads</t>
  </si>
  <si>
    <t>Radio</t>
  </si>
  <si>
    <t>Action, Adventure</t>
  </si>
  <si>
    <t>Biography</t>
  </si>
  <si>
    <t>Documentary</t>
  </si>
  <si>
    <t>Total Viewers</t>
  </si>
  <si>
    <t>Box Office ID</t>
  </si>
  <si>
    <t>B111</t>
  </si>
  <si>
    <t>B112</t>
  </si>
  <si>
    <t>B113</t>
  </si>
  <si>
    <t>B114</t>
  </si>
  <si>
    <t>B115</t>
  </si>
  <si>
    <t>B116</t>
  </si>
  <si>
    <t>B117</t>
  </si>
  <si>
    <t>B118</t>
  </si>
  <si>
    <t>B119</t>
  </si>
  <si>
    <t>B120</t>
  </si>
  <si>
    <t>B121</t>
  </si>
  <si>
    <t>B122</t>
  </si>
  <si>
    <t>B123</t>
  </si>
  <si>
    <t>B124</t>
  </si>
  <si>
    <t>B125</t>
  </si>
  <si>
    <t>B126</t>
  </si>
  <si>
    <t>B127</t>
  </si>
  <si>
    <t>B128</t>
  </si>
  <si>
    <t>B129</t>
  </si>
  <si>
    <t>B130</t>
  </si>
  <si>
    <t>B131</t>
  </si>
  <si>
    <t>B132</t>
  </si>
  <si>
    <t>B133</t>
  </si>
  <si>
    <t>B134</t>
  </si>
  <si>
    <t>B135</t>
  </si>
  <si>
    <t>B136</t>
  </si>
  <si>
    <t>B137</t>
  </si>
  <si>
    <t>B138</t>
  </si>
  <si>
    <t>B139</t>
  </si>
  <si>
    <t>B140</t>
  </si>
  <si>
    <t>B141</t>
  </si>
  <si>
    <t>B142</t>
  </si>
  <si>
    <t>B143</t>
  </si>
  <si>
    <t>B144</t>
  </si>
  <si>
    <t>B145</t>
  </si>
  <si>
    <t>B146</t>
  </si>
  <si>
    <t>B147</t>
  </si>
  <si>
    <t>B148</t>
  </si>
  <si>
    <t>B149</t>
  </si>
  <si>
    <t>B150</t>
  </si>
  <si>
    <t>B151</t>
  </si>
  <si>
    <t>B152</t>
  </si>
  <si>
    <t>B153</t>
  </si>
  <si>
    <t>B154</t>
  </si>
  <si>
    <t>B155</t>
  </si>
  <si>
    <t>B156</t>
  </si>
  <si>
    <t>B157</t>
  </si>
  <si>
    <t>B158</t>
  </si>
  <si>
    <t>B159</t>
  </si>
  <si>
    <t>B160</t>
  </si>
  <si>
    <t>B161</t>
  </si>
  <si>
    <t>B162</t>
  </si>
  <si>
    <t>B163</t>
  </si>
  <si>
    <t>B164</t>
  </si>
  <si>
    <t>B165</t>
  </si>
  <si>
    <t>B166</t>
  </si>
  <si>
    <t>B167</t>
  </si>
  <si>
    <t>B168</t>
  </si>
  <si>
    <t>B169</t>
  </si>
  <si>
    <t>B170</t>
  </si>
  <si>
    <t>B171</t>
  </si>
  <si>
    <t>B172</t>
  </si>
  <si>
    <t>B173</t>
  </si>
  <si>
    <t>B174</t>
  </si>
  <si>
    <t>B175</t>
  </si>
  <si>
    <t>B176</t>
  </si>
  <si>
    <t>B177</t>
  </si>
  <si>
    <t>B178</t>
  </si>
  <si>
    <t>B179</t>
  </si>
  <si>
    <t>B180</t>
  </si>
  <si>
    <t>B181</t>
  </si>
  <si>
    <t>B182</t>
  </si>
  <si>
    <t>B183</t>
  </si>
  <si>
    <t>B184</t>
  </si>
  <si>
    <t>B185</t>
  </si>
  <si>
    <t>B186</t>
  </si>
  <si>
    <t>B187</t>
  </si>
  <si>
    <t>B188</t>
  </si>
  <si>
    <t>B189</t>
  </si>
  <si>
    <t>B190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</si>
</sst>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 x14ac:knownFonts="1">
    <font>
      <sz val="11"/>
      <color theme="1"/>
      <name val="Aptos Narrow"/>
      <family val="2"/>
      <scheme val="minor"/>
    </font>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11">
    <xf numFmtId="0" fontId="0" fillId="0" borderId="0" xfId="0"/>
    <xf numFmtId="44" fontId="0" fillId="0" borderId="0" xfId="1" applyFont="1"/>
    <xf numFmtId="1" fontId="0" fillId="0" borderId="0" xfId="0" applyNumberFormat="1"/>
    <xf numFmtId="14" fontId="0" fillId="0" borderId="0" xfId="0" applyNumberFormat="1"/>
    <xf numFmtId="3" fontId="0" fillId="0" borderId="0" xfId="0" applyNumberFormat="1"/>
    <xf numFmtId="164" fontId="0" fillId="0" borderId="0" xfId="1" applyNumberFormat="1" applyFont="1"/>
    <xf numFmtId="0" fontId="0" fillId="0" borderId="0" xfId="0" applyAlignment="1">
      <alignment horizontal="left"/>
    </xf>
    <xf numFmtId="0" fontId="0" fillId="0" borderId="0" xfId="0" applyAlignment="1">
      <alignment horizontal="center"/>
    </xf>
    <xf numFmtId="8" fontId="0" fillId="0" borderId="0" xfId="1" applyNumberFormat="1" applyFont="1"/>
    <xf numFmtId="8" fontId="0" fillId="0" borderId="0" xfId="0" applyNumberFormat="1"/>
    <xf numFmtId="164" fontId="0" fillId="0" borderId="0" xfId="0" applyNumberForma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4BAF1-709E-4EE2-AB9D-44D6C64CC360}">
  <dimension ref="A1:Q82"/>
  <sheetViews>
    <sheetView workbookViewId="0">
      <selection activeCell="B25" sqref="B25"/>
    </sheetView>
  </sheetViews>
  <sheetFormatPr defaultRowHeight="15" x14ac:dyDescent="0.25"/>
  <cols>
    <col min="2" max="2" width="59.5703125" bestFit="1" customWidth="1"/>
    <col min="3" max="3" width="12.28515625" bestFit="1" customWidth="1"/>
    <col min="4" max="4" width="15.7109375" bestFit="1" customWidth="1"/>
    <col min="5" max="5" width="15.42578125" style="7" bestFit="1" customWidth="1"/>
    <col min="6" max="6" width="17.85546875" style="7" bestFit="1" customWidth="1"/>
    <col min="7" max="7" width="28.42578125" bestFit="1" customWidth="1"/>
    <col min="8" max="8" width="10" bestFit="1" customWidth="1"/>
    <col min="9" max="9" width="17.28515625" bestFit="1" customWidth="1"/>
    <col min="10" max="10" width="90" bestFit="1" customWidth="1"/>
    <col min="11" max="11" width="22.7109375" bestFit="1" customWidth="1"/>
    <col min="12" max="12" width="22.7109375" customWidth="1"/>
    <col min="13" max="13" width="29.140625" bestFit="1" customWidth="1"/>
    <col min="14" max="14" width="17.42578125" style="5" bestFit="1" customWidth="1"/>
    <col min="15" max="15" width="17.42578125" style="5" customWidth="1"/>
    <col min="16" max="16" width="15.28515625" style="1" bestFit="1" customWidth="1"/>
    <col min="17" max="17" width="16.28515625" style="5" bestFit="1" customWidth="1"/>
  </cols>
  <sheetData>
    <row r="1" spans="1:17" x14ac:dyDescent="0.25">
      <c r="A1" t="s">
        <v>0</v>
      </c>
      <c r="B1" t="s">
        <v>8</v>
      </c>
      <c r="C1" t="s">
        <v>9</v>
      </c>
      <c r="D1" t="s">
        <v>10</v>
      </c>
      <c r="E1" s="7" t="s">
        <v>11</v>
      </c>
      <c r="F1" s="7" t="s">
        <v>12</v>
      </c>
      <c r="G1" t="s">
        <v>13</v>
      </c>
      <c r="H1" t="s">
        <v>105</v>
      </c>
      <c r="I1" t="s">
        <v>14</v>
      </c>
      <c r="J1" t="s">
        <v>147</v>
      </c>
      <c r="K1" t="s">
        <v>15</v>
      </c>
      <c r="L1" t="s">
        <v>455</v>
      </c>
      <c r="M1" t="s">
        <v>16</v>
      </c>
      <c r="N1" s="5" t="s">
        <v>17</v>
      </c>
      <c r="O1" s="5" t="s">
        <v>188</v>
      </c>
      <c r="P1" s="1" t="s">
        <v>189</v>
      </c>
      <c r="Q1" s="5" t="s">
        <v>167</v>
      </c>
    </row>
    <row r="2" spans="1:17" x14ac:dyDescent="0.25">
      <c r="A2" t="s">
        <v>26</v>
      </c>
      <c r="B2" t="s">
        <v>123</v>
      </c>
      <c r="C2" s="3">
        <v>43664</v>
      </c>
      <c r="D2" t="s">
        <v>148</v>
      </c>
      <c r="E2" s="7" t="s">
        <v>187</v>
      </c>
      <c r="F2" s="7" t="s">
        <v>229</v>
      </c>
      <c r="G2" t="s">
        <v>523</v>
      </c>
      <c r="H2">
        <v>5.48</v>
      </c>
      <c r="I2" t="s">
        <v>128</v>
      </c>
      <c r="J2" t="s">
        <v>134</v>
      </c>
      <c r="K2" t="s">
        <v>129</v>
      </c>
      <c r="L2" t="s">
        <v>457</v>
      </c>
      <c r="M2" t="s">
        <v>168</v>
      </c>
      <c r="N2" s="5">
        <v>20000000</v>
      </c>
      <c r="O2" s="5">
        <v>5000000</v>
      </c>
      <c r="P2" s="1">
        <f>N2+O2</f>
        <v>25000000</v>
      </c>
      <c r="Q2" s="5">
        <v>100000000</v>
      </c>
    </row>
    <row r="3" spans="1:17" x14ac:dyDescent="0.25">
      <c r="A3" t="s">
        <v>27</v>
      </c>
      <c r="B3" t="s">
        <v>122</v>
      </c>
      <c r="C3" s="3">
        <v>39969</v>
      </c>
      <c r="D3" t="s">
        <v>149</v>
      </c>
      <c r="E3" s="7" t="s">
        <v>187</v>
      </c>
      <c r="F3" s="7" t="s">
        <v>212</v>
      </c>
      <c r="G3" t="s">
        <v>125</v>
      </c>
      <c r="H3">
        <v>5.4269999999999996</v>
      </c>
      <c r="I3" t="s">
        <v>128</v>
      </c>
      <c r="J3" t="s">
        <v>135</v>
      </c>
      <c r="K3" t="s">
        <v>130</v>
      </c>
      <c r="L3" t="s">
        <v>463</v>
      </c>
      <c r="M3" t="s">
        <v>169</v>
      </c>
      <c r="N3" s="5">
        <v>50000000</v>
      </c>
      <c r="O3" s="5">
        <v>10000000</v>
      </c>
      <c r="P3" s="1">
        <f t="shared" ref="P3:P66" si="0">N3+O3</f>
        <v>60000000</v>
      </c>
      <c r="Q3" s="5">
        <v>200000000</v>
      </c>
    </row>
    <row r="4" spans="1:17" x14ac:dyDescent="0.25">
      <c r="A4" t="s">
        <v>28</v>
      </c>
      <c r="B4" t="s">
        <v>121</v>
      </c>
      <c r="C4" s="3">
        <v>30932</v>
      </c>
      <c r="D4" t="s">
        <v>150</v>
      </c>
      <c r="E4" s="7" t="s">
        <v>187</v>
      </c>
      <c r="F4" s="7" t="s">
        <v>229</v>
      </c>
      <c r="G4" t="s">
        <v>523</v>
      </c>
      <c r="H4">
        <v>7.2560000000000002</v>
      </c>
      <c r="I4" t="s">
        <v>128</v>
      </c>
      <c r="J4" t="s">
        <v>136</v>
      </c>
      <c r="K4" t="s">
        <v>129</v>
      </c>
      <c r="L4" t="s">
        <v>457</v>
      </c>
      <c r="M4" t="s">
        <v>170</v>
      </c>
      <c r="N4" s="5">
        <v>30000000</v>
      </c>
      <c r="O4" s="5">
        <v>7000000</v>
      </c>
      <c r="P4" s="1">
        <f t="shared" si="0"/>
        <v>37000000</v>
      </c>
      <c r="Q4" s="5">
        <v>150000000</v>
      </c>
    </row>
    <row r="5" spans="1:17" x14ac:dyDescent="0.25">
      <c r="A5" t="s">
        <v>29</v>
      </c>
      <c r="B5" t="s">
        <v>120</v>
      </c>
      <c r="C5" s="3">
        <v>39982</v>
      </c>
      <c r="D5" t="s">
        <v>151</v>
      </c>
      <c r="E5" s="7" t="s">
        <v>187</v>
      </c>
      <c r="F5" s="7" t="s">
        <v>229</v>
      </c>
      <c r="G5" t="s">
        <v>127</v>
      </c>
      <c r="H5">
        <v>4.9539999999999997</v>
      </c>
      <c r="I5" t="s">
        <v>128</v>
      </c>
      <c r="J5" t="s">
        <v>137</v>
      </c>
      <c r="K5" t="s">
        <v>129</v>
      </c>
      <c r="L5" t="s">
        <v>457</v>
      </c>
      <c r="M5" t="s">
        <v>171</v>
      </c>
      <c r="N5" s="5">
        <v>40000000</v>
      </c>
      <c r="O5" s="5">
        <v>8000000</v>
      </c>
      <c r="P5" s="1">
        <f t="shared" si="0"/>
        <v>48000000</v>
      </c>
      <c r="Q5" s="5">
        <v>180000000</v>
      </c>
    </row>
    <row r="6" spans="1:17" x14ac:dyDescent="0.25">
      <c r="A6" t="s">
        <v>30</v>
      </c>
      <c r="B6" t="s">
        <v>119</v>
      </c>
      <c r="C6" s="3">
        <v>40102</v>
      </c>
      <c r="D6" t="s">
        <v>152</v>
      </c>
      <c r="E6" s="7" t="s">
        <v>187</v>
      </c>
      <c r="F6" s="7" t="s">
        <v>230</v>
      </c>
      <c r="G6" t="s">
        <v>523</v>
      </c>
      <c r="H6">
        <v>6.9240000000000004</v>
      </c>
      <c r="I6" t="s">
        <v>128</v>
      </c>
      <c r="J6" t="s">
        <v>134</v>
      </c>
      <c r="K6" t="s">
        <v>129</v>
      </c>
      <c r="L6" t="s">
        <v>457</v>
      </c>
      <c r="M6" t="s">
        <v>172</v>
      </c>
      <c r="N6" s="5">
        <v>25000000</v>
      </c>
      <c r="O6" s="5">
        <v>6000000</v>
      </c>
      <c r="P6" s="1">
        <f t="shared" si="0"/>
        <v>31000000</v>
      </c>
      <c r="Q6" s="5">
        <v>110000000</v>
      </c>
    </row>
    <row r="7" spans="1:17" x14ac:dyDescent="0.25">
      <c r="A7" t="s">
        <v>31</v>
      </c>
      <c r="B7" t="s">
        <v>118</v>
      </c>
      <c r="C7" s="3">
        <v>42558</v>
      </c>
      <c r="D7" t="s">
        <v>153</v>
      </c>
      <c r="E7" s="7" t="s">
        <v>187</v>
      </c>
      <c r="F7" s="7" t="s">
        <v>231</v>
      </c>
      <c r="G7" t="s">
        <v>523</v>
      </c>
      <c r="H7">
        <v>6.06</v>
      </c>
      <c r="I7" t="s">
        <v>128</v>
      </c>
      <c r="J7" t="s">
        <v>134</v>
      </c>
      <c r="K7" t="s">
        <v>129</v>
      </c>
      <c r="L7" t="s">
        <v>457</v>
      </c>
      <c r="M7" t="s">
        <v>173</v>
      </c>
      <c r="N7" s="5">
        <v>15000000</v>
      </c>
      <c r="O7" s="5">
        <v>4000000</v>
      </c>
      <c r="P7" s="1">
        <f t="shared" si="0"/>
        <v>19000000</v>
      </c>
      <c r="Q7" s="5">
        <v>90000000</v>
      </c>
    </row>
    <row r="8" spans="1:17" x14ac:dyDescent="0.25">
      <c r="A8" t="s">
        <v>32</v>
      </c>
      <c r="B8" t="s">
        <v>117</v>
      </c>
      <c r="C8" s="3">
        <v>42720</v>
      </c>
      <c r="D8" t="s">
        <v>154</v>
      </c>
      <c r="E8" s="7" t="s">
        <v>187</v>
      </c>
      <c r="F8" s="7" t="s">
        <v>232</v>
      </c>
      <c r="G8" t="s">
        <v>126</v>
      </c>
      <c r="H8">
        <v>6.8739999999999997</v>
      </c>
      <c r="I8" t="s">
        <v>128</v>
      </c>
      <c r="J8" t="s">
        <v>138</v>
      </c>
      <c r="K8" t="s">
        <v>131</v>
      </c>
      <c r="L8" t="s">
        <v>463</v>
      </c>
      <c r="M8" t="s">
        <v>174</v>
      </c>
      <c r="N8" s="5">
        <v>35000000</v>
      </c>
      <c r="O8" s="5">
        <v>9000000</v>
      </c>
      <c r="P8" s="1">
        <f t="shared" si="0"/>
        <v>44000000</v>
      </c>
      <c r="Q8" s="5">
        <v>170000000</v>
      </c>
    </row>
    <row r="9" spans="1:17" x14ac:dyDescent="0.25">
      <c r="A9" t="s">
        <v>33</v>
      </c>
      <c r="B9" t="s">
        <v>116</v>
      </c>
      <c r="C9" s="3">
        <v>28832</v>
      </c>
      <c r="D9" t="s">
        <v>155</v>
      </c>
      <c r="E9" s="7" t="s">
        <v>187</v>
      </c>
      <c r="F9" s="7" t="s">
        <v>233</v>
      </c>
      <c r="G9" t="s">
        <v>126</v>
      </c>
      <c r="H9">
        <v>7.9969999999999999</v>
      </c>
      <c r="I9" t="s">
        <v>128</v>
      </c>
      <c r="J9" t="s">
        <v>139</v>
      </c>
      <c r="K9" t="s">
        <v>129</v>
      </c>
      <c r="L9" t="s">
        <v>457</v>
      </c>
      <c r="M9" t="s">
        <v>175</v>
      </c>
      <c r="N9" s="5">
        <v>60000000</v>
      </c>
      <c r="O9" s="5">
        <v>12000000</v>
      </c>
      <c r="P9" s="1">
        <f t="shared" si="0"/>
        <v>72000000</v>
      </c>
      <c r="Q9" s="5">
        <v>250000000</v>
      </c>
    </row>
    <row r="10" spans="1:17" x14ac:dyDescent="0.25">
      <c r="A10" t="s">
        <v>34</v>
      </c>
      <c r="B10" t="s">
        <v>124</v>
      </c>
      <c r="C10" s="3">
        <v>40590</v>
      </c>
      <c r="D10" t="s">
        <v>156</v>
      </c>
      <c r="E10" s="7" t="s">
        <v>187</v>
      </c>
      <c r="F10" s="7" t="s">
        <v>234</v>
      </c>
      <c r="G10" t="s">
        <v>127</v>
      </c>
      <c r="H10">
        <v>6.6669999999999998</v>
      </c>
      <c r="I10" t="s">
        <v>128</v>
      </c>
      <c r="J10" t="s">
        <v>140</v>
      </c>
      <c r="K10" t="s">
        <v>132</v>
      </c>
      <c r="L10" t="s">
        <v>457</v>
      </c>
      <c r="M10" t="s">
        <v>176</v>
      </c>
      <c r="N10" s="5">
        <v>45000000</v>
      </c>
      <c r="O10" s="5">
        <v>11000000</v>
      </c>
      <c r="P10" s="1">
        <f t="shared" si="0"/>
        <v>56000000</v>
      </c>
      <c r="Q10" s="5">
        <v>210000000</v>
      </c>
    </row>
    <row r="11" spans="1:17" x14ac:dyDescent="0.25">
      <c r="A11" t="s">
        <v>35</v>
      </c>
      <c r="B11" t="s">
        <v>115</v>
      </c>
      <c r="C11" s="3">
        <v>34187</v>
      </c>
      <c r="D11" t="s">
        <v>157</v>
      </c>
      <c r="E11" s="7" t="s">
        <v>187</v>
      </c>
      <c r="F11" s="7" t="s">
        <v>235</v>
      </c>
      <c r="G11" t="s">
        <v>523</v>
      </c>
      <c r="H11">
        <v>7.4610000000000003</v>
      </c>
      <c r="I11" t="s">
        <v>128</v>
      </c>
      <c r="J11" t="s">
        <v>141</v>
      </c>
      <c r="K11" t="s">
        <v>129</v>
      </c>
      <c r="L11" t="s">
        <v>457</v>
      </c>
      <c r="M11" t="s">
        <v>177</v>
      </c>
      <c r="N11" s="5">
        <v>55000000</v>
      </c>
      <c r="O11" s="5">
        <v>14000000</v>
      </c>
      <c r="P11" s="1">
        <f t="shared" si="0"/>
        <v>69000000</v>
      </c>
      <c r="Q11" s="5">
        <v>300000000</v>
      </c>
    </row>
    <row r="12" spans="1:17" x14ac:dyDescent="0.25">
      <c r="A12" t="s">
        <v>36</v>
      </c>
      <c r="B12" t="s">
        <v>114</v>
      </c>
      <c r="C12" s="3">
        <v>22560</v>
      </c>
      <c r="D12" t="s">
        <v>158</v>
      </c>
      <c r="E12" s="7" t="s">
        <v>187</v>
      </c>
      <c r="F12" s="7" t="s">
        <v>236</v>
      </c>
      <c r="G12" t="s">
        <v>126</v>
      </c>
      <c r="H12">
        <v>7.6760000000000002</v>
      </c>
      <c r="I12" t="s">
        <v>128</v>
      </c>
      <c r="J12" t="s">
        <v>142</v>
      </c>
      <c r="K12" t="s">
        <v>130</v>
      </c>
      <c r="L12" t="s">
        <v>463</v>
      </c>
      <c r="M12" t="s">
        <v>178</v>
      </c>
      <c r="N12" s="5">
        <v>32000000</v>
      </c>
      <c r="O12" s="5">
        <v>8500000</v>
      </c>
      <c r="P12" s="1">
        <f t="shared" si="0"/>
        <v>40500000</v>
      </c>
      <c r="Q12" s="5">
        <v>160000000</v>
      </c>
    </row>
    <row r="13" spans="1:17" x14ac:dyDescent="0.25">
      <c r="A13" t="s">
        <v>37</v>
      </c>
      <c r="B13" t="s">
        <v>113</v>
      </c>
      <c r="C13" s="3">
        <v>40940</v>
      </c>
      <c r="D13" t="s">
        <v>159</v>
      </c>
      <c r="E13" s="7" t="s">
        <v>187</v>
      </c>
      <c r="F13" s="7" t="s">
        <v>237</v>
      </c>
      <c r="G13" t="s">
        <v>521</v>
      </c>
      <c r="H13">
        <v>6.8220000000000001</v>
      </c>
      <c r="I13" t="s">
        <v>128</v>
      </c>
      <c r="J13" t="s">
        <v>143</v>
      </c>
      <c r="K13" t="s">
        <v>133</v>
      </c>
      <c r="L13" t="s">
        <v>458</v>
      </c>
      <c r="M13" t="s">
        <v>179</v>
      </c>
      <c r="N13" s="5">
        <v>22000000</v>
      </c>
      <c r="O13" s="5">
        <v>5500000</v>
      </c>
      <c r="P13" s="1">
        <f t="shared" si="0"/>
        <v>27500000</v>
      </c>
      <c r="Q13" s="5">
        <v>120000000</v>
      </c>
    </row>
    <row r="14" spans="1:17" x14ac:dyDescent="0.25">
      <c r="A14" t="s">
        <v>38</v>
      </c>
      <c r="B14" t="s">
        <v>112</v>
      </c>
      <c r="C14" s="3">
        <v>42221</v>
      </c>
      <c r="D14" t="s">
        <v>160</v>
      </c>
      <c r="E14" s="7" t="s">
        <v>187</v>
      </c>
      <c r="F14" s="7" t="s">
        <v>238</v>
      </c>
      <c r="G14" t="s">
        <v>523</v>
      </c>
      <c r="H14">
        <v>4.4139999999999997</v>
      </c>
      <c r="I14" t="s">
        <v>128</v>
      </c>
      <c r="J14" t="s">
        <v>134</v>
      </c>
      <c r="K14" t="s">
        <v>129</v>
      </c>
      <c r="L14" t="s">
        <v>457</v>
      </c>
      <c r="M14" t="s">
        <v>180</v>
      </c>
      <c r="N14" s="5">
        <v>28000000</v>
      </c>
      <c r="O14" s="5">
        <v>7500000</v>
      </c>
      <c r="P14" s="1">
        <f t="shared" si="0"/>
        <v>35500000</v>
      </c>
      <c r="Q14" s="5">
        <v>140000000</v>
      </c>
    </row>
    <row r="15" spans="1:17" x14ac:dyDescent="0.25">
      <c r="A15" t="s">
        <v>39</v>
      </c>
      <c r="B15" t="s">
        <v>111</v>
      </c>
      <c r="C15" s="3">
        <v>43468</v>
      </c>
      <c r="D15" t="s">
        <v>161</v>
      </c>
      <c r="E15" s="7" t="s">
        <v>187</v>
      </c>
      <c r="F15" s="7" t="s">
        <v>239</v>
      </c>
      <c r="G15" t="s">
        <v>523</v>
      </c>
      <c r="H15">
        <v>7.7610000000000001</v>
      </c>
      <c r="I15" t="s">
        <v>128</v>
      </c>
      <c r="J15" t="s">
        <v>134</v>
      </c>
      <c r="K15" t="s">
        <v>129</v>
      </c>
      <c r="L15" t="s">
        <v>457</v>
      </c>
      <c r="M15" t="s">
        <v>181</v>
      </c>
      <c r="N15" s="5">
        <v>38000000</v>
      </c>
      <c r="O15" s="5">
        <v>10000000</v>
      </c>
      <c r="P15" s="1">
        <f t="shared" si="0"/>
        <v>48000000</v>
      </c>
      <c r="Q15" s="5">
        <v>190000000</v>
      </c>
    </row>
    <row r="16" spans="1:17" x14ac:dyDescent="0.25">
      <c r="A16" t="s">
        <v>40</v>
      </c>
      <c r="B16" t="s">
        <v>110</v>
      </c>
      <c r="C16" s="3">
        <v>41879</v>
      </c>
      <c r="D16" t="s">
        <v>162</v>
      </c>
      <c r="E16" s="7" t="s">
        <v>187</v>
      </c>
      <c r="F16" s="7" t="s">
        <v>240</v>
      </c>
      <c r="G16" t="s">
        <v>523</v>
      </c>
      <c r="H16">
        <v>7.4420000000000002</v>
      </c>
      <c r="I16" t="s">
        <v>128</v>
      </c>
      <c r="J16" t="s">
        <v>134</v>
      </c>
      <c r="K16" t="s">
        <v>129</v>
      </c>
      <c r="L16" t="s">
        <v>457</v>
      </c>
      <c r="M16" t="s">
        <v>182</v>
      </c>
      <c r="N16" s="5">
        <v>48000000</v>
      </c>
      <c r="O16" s="5">
        <v>12500000</v>
      </c>
      <c r="P16" s="1">
        <f t="shared" si="0"/>
        <v>60500000</v>
      </c>
      <c r="Q16" s="5">
        <v>220000000</v>
      </c>
    </row>
    <row r="17" spans="1:17" x14ac:dyDescent="0.25">
      <c r="A17" t="s">
        <v>41</v>
      </c>
      <c r="B17" t="s">
        <v>109</v>
      </c>
      <c r="C17" s="3">
        <v>40732</v>
      </c>
      <c r="D17" t="s">
        <v>163</v>
      </c>
      <c r="E17" s="7" t="s">
        <v>187</v>
      </c>
      <c r="F17" s="7" t="s">
        <v>231</v>
      </c>
      <c r="G17" t="s">
        <v>523</v>
      </c>
      <c r="H17">
        <v>6.5650000000000004</v>
      </c>
      <c r="I17" t="s">
        <v>128</v>
      </c>
      <c r="J17" t="s">
        <v>134</v>
      </c>
      <c r="K17" t="s">
        <v>129</v>
      </c>
      <c r="L17" t="s">
        <v>457</v>
      </c>
      <c r="M17" t="s">
        <v>183</v>
      </c>
      <c r="N17" s="5">
        <v>52000000</v>
      </c>
      <c r="O17" s="5">
        <v>13000000</v>
      </c>
      <c r="P17" s="1">
        <f t="shared" si="0"/>
        <v>65000000</v>
      </c>
      <c r="Q17" s="5">
        <v>230000000</v>
      </c>
    </row>
    <row r="18" spans="1:17" x14ac:dyDescent="0.25">
      <c r="A18" t="s">
        <v>42</v>
      </c>
      <c r="B18" t="s">
        <v>108</v>
      </c>
      <c r="C18" s="3">
        <v>39939</v>
      </c>
      <c r="D18" t="s">
        <v>164</v>
      </c>
      <c r="E18" s="7" t="s">
        <v>187</v>
      </c>
      <c r="F18" s="7" t="s">
        <v>241</v>
      </c>
      <c r="G18" t="s">
        <v>127</v>
      </c>
      <c r="H18">
        <v>7.4320000000000004</v>
      </c>
      <c r="I18" t="s">
        <v>128</v>
      </c>
      <c r="J18" t="s">
        <v>144</v>
      </c>
      <c r="K18" t="s">
        <v>129</v>
      </c>
      <c r="L18" t="s">
        <v>457</v>
      </c>
      <c r="M18" t="s">
        <v>184</v>
      </c>
      <c r="N18" s="5">
        <v>18000000</v>
      </c>
      <c r="O18" s="5">
        <v>4500000</v>
      </c>
      <c r="P18" s="1">
        <f t="shared" si="0"/>
        <v>22500000</v>
      </c>
      <c r="Q18" s="5">
        <v>95000000</v>
      </c>
    </row>
    <row r="19" spans="1:17" x14ac:dyDescent="0.25">
      <c r="A19" t="s">
        <v>43</v>
      </c>
      <c r="B19" t="s">
        <v>107</v>
      </c>
      <c r="C19" s="3">
        <v>27717</v>
      </c>
      <c r="D19" t="s">
        <v>165</v>
      </c>
      <c r="E19" s="7" t="s">
        <v>187</v>
      </c>
      <c r="F19" s="7" t="s">
        <v>242</v>
      </c>
      <c r="G19" t="s">
        <v>126</v>
      </c>
      <c r="H19">
        <v>8.42</v>
      </c>
      <c r="I19" t="s">
        <v>128</v>
      </c>
      <c r="J19" t="s">
        <v>145</v>
      </c>
      <c r="K19" t="s">
        <v>130</v>
      </c>
      <c r="L19" t="s">
        <v>463</v>
      </c>
      <c r="M19" t="s">
        <v>185</v>
      </c>
      <c r="N19" s="5">
        <v>26000000</v>
      </c>
      <c r="O19" s="5">
        <v>6500000</v>
      </c>
      <c r="P19" s="1">
        <f t="shared" si="0"/>
        <v>32500000</v>
      </c>
      <c r="Q19" s="5">
        <v>130000000</v>
      </c>
    </row>
    <row r="20" spans="1:17" x14ac:dyDescent="0.25">
      <c r="A20" t="s">
        <v>44</v>
      </c>
      <c r="B20" t="s">
        <v>106</v>
      </c>
      <c r="C20" s="3">
        <v>42411</v>
      </c>
      <c r="D20" t="s">
        <v>166</v>
      </c>
      <c r="E20" s="7" t="s">
        <v>187</v>
      </c>
      <c r="F20" s="7" t="s">
        <v>243</v>
      </c>
      <c r="G20" t="s">
        <v>127</v>
      </c>
      <c r="H20">
        <v>7.7480000000000002</v>
      </c>
      <c r="I20" t="s">
        <v>128</v>
      </c>
      <c r="J20" t="s">
        <v>146</v>
      </c>
      <c r="K20" t="s">
        <v>132</v>
      </c>
      <c r="L20" t="s">
        <v>457</v>
      </c>
      <c r="M20" t="s">
        <v>186</v>
      </c>
      <c r="N20" s="5">
        <v>34000000</v>
      </c>
      <c r="O20" s="5">
        <v>9500000</v>
      </c>
      <c r="P20" s="1">
        <f t="shared" si="0"/>
        <v>43500000</v>
      </c>
      <c r="Q20" s="5">
        <v>175000000</v>
      </c>
    </row>
    <row r="21" spans="1:17" x14ac:dyDescent="0.25">
      <c r="A21" t="s">
        <v>45</v>
      </c>
      <c r="B21" t="s">
        <v>191</v>
      </c>
      <c r="C21" s="3">
        <v>44916</v>
      </c>
      <c r="D21" t="s">
        <v>244</v>
      </c>
      <c r="E21" s="7" t="s">
        <v>211</v>
      </c>
      <c r="F21" s="7" t="s">
        <v>212</v>
      </c>
      <c r="G21" t="s">
        <v>521</v>
      </c>
      <c r="H21">
        <v>7.9</v>
      </c>
      <c r="I21" t="s">
        <v>128</v>
      </c>
      <c r="J21" t="s">
        <v>134</v>
      </c>
      <c r="K21" t="s">
        <v>129</v>
      </c>
      <c r="L21" t="s">
        <v>457</v>
      </c>
      <c r="M21" t="s">
        <v>168</v>
      </c>
      <c r="N21" s="5">
        <v>42000000</v>
      </c>
      <c r="O21" s="5">
        <v>11500000</v>
      </c>
      <c r="P21" s="1">
        <f t="shared" si="0"/>
        <v>53500000</v>
      </c>
      <c r="Q21" s="5">
        <v>200000000</v>
      </c>
    </row>
    <row r="22" spans="1:17" x14ac:dyDescent="0.25">
      <c r="A22" t="s">
        <v>46</v>
      </c>
      <c r="B22" t="s">
        <v>192</v>
      </c>
      <c r="C22" s="3">
        <v>19395</v>
      </c>
      <c r="D22" t="s">
        <v>245</v>
      </c>
      <c r="E22" s="7" t="s">
        <v>211</v>
      </c>
      <c r="F22" s="7" t="s">
        <v>213</v>
      </c>
      <c r="G22" t="s">
        <v>521</v>
      </c>
      <c r="H22">
        <v>6.8</v>
      </c>
      <c r="I22" t="s">
        <v>128</v>
      </c>
      <c r="J22" t="s">
        <v>135</v>
      </c>
      <c r="K22" t="s">
        <v>130</v>
      </c>
      <c r="L22" t="s">
        <v>463</v>
      </c>
      <c r="M22" t="s">
        <v>169</v>
      </c>
      <c r="N22" s="5">
        <v>20500000</v>
      </c>
      <c r="O22" s="5">
        <v>5250000</v>
      </c>
      <c r="P22" s="1">
        <f t="shared" si="0"/>
        <v>25750000</v>
      </c>
      <c r="Q22" s="5">
        <v>105000000</v>
      </c>
    </row>
    <row r="23" spans="1:17" x14ac:dyDescent="0.25">
      <c r="A23" t="s">
        <v>47</v>
      </c>
      <c r="B23" t="s">
        <v>193</v>
      </c>
      <c r="C23" s="3">
        <v>43824</v>
      </c>
      <c r="D23" t="s">
        <v>246</v>
      </c>
      <c r="E23" s="7" t="s">
        <v>211</v>
      </c>
      <c r="F23" s="7" t="s">
        <v>214</v>
      </c>
      <c r="G23" t="s">
        <v>126</v>
      </c>
      <c r="H23">
        <v>7.8</v>
      </c>
      <c r="I23" t="s">
        <v>128</v>
      </c>
      <c r="J23" t="s">
        <v>136</v>
      </c>
      <c r="K23" t="s">
        <v>129</v>
      </c>
      <c r="L23" t="s">
        <v>457</v>
      </c>
      <c r="M23" t="s">
        <v>170</v>
      </c>
      <c r="N23" s="5">
        <v>50500000</v>
      </c>
      <c r="O23" s="5">
        <v>10250000</v>
      </c>
      <c r="P23" s="1">
        <f t="shared" si="0"/>
        <v>60750000</v>
      </c>
      <c r="Q23" s="5">
        <v>205000000</v>
      </c>
    </row>
    <row r="24" spans="1:17" x14ac:dyDescent="0.25">
      <c r="A24" t="s">
        <v>48</v>
      </c>
      <c r="B24" t="s">
        <v>194</v>
      </c>
      <c r="C24" s="3">
        <v>38611</v>
      </c>
      <c r="D24" t="s">
        <v>247</v>
      </c>
      <c r="E24" s="7" t="s">
        <v>211</v>
      </c>
      <c r="F24" s="7" t="s">
        <v>215</v>
      </c>
      <c r="G24" t="s">
        <v>126</v>
      </c>
      <c r="H24">
        <v>7.8</v>
      </c>
      <c r="I24" t="s">
        <v>128</v>
      </c>
      <c r="J24" t="s">
        <v>137</v>
      </c>
      <c r="K24" t="s">
        <v>129</v>
      </c>
      <c r="L24" t="s">
        <v>457</v>
      </c>
      <c r="M24" t="s">
        <v>171</v>
      </c>
      <c r="N24" s="5">
        <v>30500000</v>
      </c>
      <c r="O24" s="5">
        <v>7250000</v>
      </c>
      <c r="P24" s="1">
        <f t="shared" si="0"/>
        <v>37750000</v>
      </c>
      <c r="Q24" s="5">
        <v>155000000</v>
      </c>
    </row>
    <row r="25" spans="1:17" x14ac:dyDescent="0.25">
      <c r="A25" t="s">
        <v>49</v>
      </c>
      <c r="B25" t="s">
        <v>195</v>
      </c>
      <c r="C25" s="3">
        <v>40844</v>
      </c>
      <c r="D25" t="s">
        <v>248</v>
      </c>
      <c r="E25" s="7" t="s">
        <v>211</v>
      </c>
      <c r="F25" s="7" t="s">
        <v>216</v>
      </c>
      <c r="G25" t="s">
        <v>521</v>
      </c>
      <c r="H25">
        <v>6.6</v>
      </c>
      <c r="I25" t="s">
        <v>128</v>
      </c>
      <c r="J25" t="s">
        <v>134</v>
      </c>
      <c r="K25" t="s">
        <v>129</v>
      </c>
      <c r="L25" t="s">
        <v>457</v>
      </c>
      <c r="M25" t="s">
        <v>172</v>
      </c>
      <c r="N25" s="5">
        <v>40500000</v>
      </c>
      <c r="O25" s="5">
        <v>8250000</v>
      </c>
      <c r="P25" s="1">
        <f t="shared" si="0"/>
        <v>48750000</v>
      </c>
      <c r="Q25" s="5">
        <v>185000000</v>
      </c>
    </row>
    <row r="26" spans="1:17" x14ac:dyDescent="0.25">
      <c r="A26" t="s">
        <v>50</v>
      </c>
      <c r="B26" t="s">
        <v>196</v>
      </c>
      <c r="C26" s="3">
        <v>37029</v>
      </c>
      <c r="D26" t="s">
        <v>249</v>
      </c>
      <c r="E26" s="7" t="s">
        <v>211</v>
      </c>
      <c r="F26" s="7" t="s">
        <v>216</v>
      </c>
      <c r="G26" t="s">
        <v>521</v>
      </c>
      <c r="H26">
        <v>7.9</v>
      </c>
      <c r="I26" t="s">
        <v>128</v>
      </c>
      <c r="J26" t="s">
        <v>134</v>
      </c>
      <c r="K26" t="s">
        <v>129</v>
      </c>
      <c r="L26" t="s">
        <v>457</v>
      </c>
      <c r="M26" t="s">
        <v>173</v>
      </c>
      <c r="N26" s="5">
        <v>25500000</v>
      </c>
      <c r="O26" s="5">
        <v>6250000</v>
      </c>
      <c r="P26" s="1">
        <f t="shared" si="0"/>
        <v>31750000</v>
      </c>
      <c r="Q26" s="5">
        <v>115000000</v>
      </c>
    </row>
    <row r="27" spans="1:17" x14ac:dyDescent="0.25">
      <c r="A27" t="s">
        <v>51</v>
      </c>
      <c r="B27" t="s">
        <v>197</v>
      </c>
      <c r="C27" s="3">
        <v>42811</v>
      </c>
      <c r="D27" t="s">
        <v>250</v>
      </c>
      <c r="E27" s="7" t="s">
        <v>211</v>
      </c>
      <c r="F27" s="7" t="s">
        <v>215</v>
      </c>
      <c r="G27" t="s">
        <v>521</v>
      </c>
      <c r="H27">
        <v>7.1</v>
      </c>
      <c r="I27" t="s">
        <v>128</v>
      </c>
      <c r="J27" t="s">
        <v>138</v>
      </c>
      <c r="K27" t="s">
        <v>131</v>
      </c>
      <c r="L27" t="s">
        <v>463</v>
      </c>
      <c r="M27" t="s">
        <v>174</v>
      </c>
      <c r="N27" s="5">
        <v>15500000</v>
      </c>
      <c r="O27" s="5">
        <v>4250000</v>
      </c>
      <c r="P27" s="1">
        <f t="shared" si="0"/>
        <v>19750000</v>
      </c>
      <c r="Q27" s="5">
        <v>92000000</v>
      </c>
    </row>
    <row r="28" spans="1:17" x14ac:dyDescent="0.25">
      <c r="A28" t="s">
        <v>52</v>
      </c>
      <c r="B28" t="s">
        <v>198</v>
      </c>
      <c r="C28" s="3">
        <v>42076</v>
      </c>
      <c r="D28" t="s">
        <v>251</v>
      </c>
      <c r="E28" s="7" t="s">
        <v>211</v>
      </c>
      <c r="F28" s="7" t="s">
        <v>217</v>
      </c>
      <c r="G28" t="s">
        <v>521</v>
      </c>
      <c r="H28">
        <v>6.9</v>
      </c>
      <c r="I28" t="s">
        <v>128</v>
      </c>
      <c r="J28" t="s">
        <v>139</v>
      </c>
      <c r="K28" t="s">
        <v>129</v>
      </c>
      <c r="L28" t="s">
        <v>457</v>
      </c>
      <c r="M28" t="s">
        <v>175</v>
      </c>
      <c r="N28" s="5">
        <v>35500000</v>
      </c>
      <c r="O28" s="5">
        <v>9250000</v>
      </c>
      <c r="P28" s="1">
        <f t="shared" si="0"/>
        <v>44750000</v>
      </c>
      <c r="Q28" s="5">
        <v>172000000</v>
      </c>
    </row>
    <row r="29" spans="1:17" x14ac:dyDescent="0.25">
      <c r="A29" t="s">
        <v>53</v>
      </c>
      <c r="B29" t="s">
        <v>199</v>
      </c>
      <c r="C29" s="3">
        <v>41789</v>
      </c>
      <c r="D29" t="s">
        <v>252</v>
      </c>
      <c r="E29" s="7" t="s">
        <v>211</v>
      </c>
      <c r="F29" s="7" t="s">
        <v>218</v>
      </c>
      <c r="G29" t="s">
        <v>521</v>
      </c>
      <c r="H29">
        <v>6.9</v>
      </c>
      <c r="I29" t="s">
        <v>128</v>
      </c>
      <c r="J29" t="s">
        <v>140</v>
      </c>
      <c r="K29" t="s">
        <v>132</v>
      </c>
      <c r="L29" t="s">
        <v>457</v>
      </c>
      <c r="M29" t="s">
        <v>176</v>
      </c>
      <c r="N29" s="5">
        <v>60500000</v>
      </c>
      <c r="O29" s="5">
        <v>12250000</v>
      </c>
      <c r="P29" s="1">
        <f t="shared" si="0"/>
        <v>72750000</v>
      </c>
      <c r="Q29" s="5">
        <v>252000000</v>
      </c>
    </row>
    <row r="30" spans="1:17" x14ac:dyDescent="0.25">
      <c r="A30" t="s">
        <v>54</v>
      </c>
      <c r="B30" t="s">
        <v>200</v>
      </c>
      <c r="C30" s="3">
        <v>42608</v>
      </c>
      <c r="D30" t="s">
        <v>253</v>
      </c>
      <c r="E30" s="7" t="s">
        <v>211</v>
      </c>
      <c r="F30" s="7" t="s">
        <v>219</v>
      </c>
      <c r="G30" t="s">
        <v>126</v>
      </c>
      <c r="H30">
        <v>8.4</v>
      </c>
      <c r="I30" t="s">
        <v>128</v>
      </c>
      <c r="J30" t="s">
        <v>141</v>
      </c>
      <c r="K30" t="s">
        <v>129</v>
      </c>
      <c r="L30" t="s">
        <v>457</v>
      </c>
      <c r="M30" t="s">
        <v>177</v>
      </c>
      <c r="N30" s="5">
        <v>45500000</v>
      </c>
      <c r="O30" s="5">
        <v>11250000</v>
      </c>
      <c r="P30" s="1">
        <f t="shared" si="0"/>
        <v>56750000</v>
      </c>
      <c r="Q30" s="5">
        <v>212000000</v>
      </c>
    </row>
    <row r="31" spans="1:17" x14ac:dyDescent="0.25">
      <c r="A31" t="s">
        <v>55</v>
      </c>
      <c r="B31" t="s">
        <v>201</v>
      </c>
      <c r="C31" s="3">
        <v>40506</v>
      </c>
      <c r="D31" t="s">
        <v>254</v>
      </c>
      <c r="E31" s="7" t="s">
        <v>211</v>
      </c>
      <c r="F31" s="7" t="s">
        <v>220</v>
      </c>
      <c r="G31" t="s">
        <v>521</v>
      </c>
      <c r="H31">
        <v>7.7</v>
      </c>
      <c r="I31" t="s">
        <v>128</v>
      </c>
      <c r="J31" t="s">
        <v>142</v>
      </c>
      <c r="K31" t="s">
        <v>130</v>
      </c>
      <c r="L31" t="s">
        <v>463</v>
      </c>
      <c r="M31" t="s">
        <v>178</v>
      </c>
      <c r="N31" s="5">
        <v>55500000</v>
      </c>
      <c r="O31" s="5">
        <v>14250000</v>
      </c>
      <c r="P31" s="1">
        <f t="shared" si="0"/>
        <v>69750000</v>
      </c>
      <c r="Q31" s="5">
        <v>302000000</v>
      </c>
    </row>
    <row r="32" spans="1:17" x14ac:dyDescent="0.25">
      <c r="A32" t="s">
        <v>56</v>
      </c>
      <c r="B32" t="s">
        <v>202</v>
      </c>
      <c r="C32" s="3">
        <v>43609</v>
      </c>
      <c r="D32" t="s">
        <v>255</v>
      </c>
      <c r="E32" s="7" t="s">
        <v>211</v>
      </c>
      <c r="F32" s="7" t="s">
        <v>221</v>
      </c>
      <c r="G32" t="s">
        <v>521</v>
      </c>
      <c r="H32">
        <v>6.9</v>
      </c>
      <c r="I32" t="s">
        <v>128</v>
      </c>
      <c r="J32" t="s">
        <v>143</v>
      </c>
      <c r="K32" t="s">
        <v>133</v>
      </c>
      <c r="L32" t="s">
        <v>458</v>
      </c>
      <c r="M32" t="s">
        <v>179</v>
      </c>
      <c r="N32" s="5">
        <v>32500000</v>
      </c>
      <c r="O32" s="5">
        <v>8750000</v>
      </c>
      <c r="P32" s="1">
        <f t="shared" si="0"/>
        <v>41250000</v>
      </c>
      <c r="Q32" s="5">
        <v>162000000</v>
      </c>
    </row>
    <row r="33" spans="1:17" x14ac:dyDescent="0.25">
      <c r="A33" t="s">
        <v>57</v>
      </c>
      <c r="B33" t="s">
        <v>203</v>
      </c>
      <c r="C33" s="3">
        <v>41633</v>
      </c>
      <c r="D33" t="s">
        <v>256</v>
      </c>
      <c r="E33" s="7" t="s">
        <v>211</v>
      </c>
      <c r="F33" s="7" t="s">
        <v>222</v>
      </c>
      <c r="G33" t="s">
        <v>521</v>
      </c>
      <c r="H33">
        <v>7.3</v>
      </c>
      <c r="I33" t="s">
        <v>128</v>
      </c>
      <c r="J33" t="s">
        <v>134</v>
      </c>
      <c r="K33" t="s">
        <v>129</v>
      </c>
      <c r="L33" t="s">
        <v>457</v>
      </c>
      <c r="M33" t="s">
        <v>180</v>
      </c>
      <c r="N33" s="5">
        <v>22500000</v>
      </c>
      <c r="O33" s="5">
        <v>5750000</v>
      </c>
      <c r="P33" s="1">
        <f t="shared" si="0"/>
        <v>28250000</v>
      </c>
      <c r="Q33" s="5">
        <v>122000000</v>
      </c>
    </row>
    <row r="34" spans="1:17" x14ac:dyDescent="0.25">
      <c r="A34" t="s">
        <v>58</v>
      </c>
      <c r="B34" t="s">
        <v>204</v>
      </c>
      <c r="C34" s="3">
        <v>38126</v>
      </c>
      <c r="D34" t="s">
        <v>257</v>
      </c>
      <c r="E34" s="7" t="s">
        <v>211</v>
      </c>
      <c r="F34" s="7" t="s">
        <v>223</v>
      </c>
      <c r="G34" t="s">
        <v>521</v>
      </c>
      <c r="H34">
        <v>7.3</v>
      </c>
      <c r="I34" t="s">
        <v>128</v>
      </c>
      <c r="J34" t="s">
        <v>134</v>
      </c>
      <c r="K34" t="s">
        <v>129</v>
      </c>
      <c r="L34" t="s">
        <v>457</v>
      </c>
      <c r="M34" t="s">
        <v>181</v>
      </c>
      <c r="N34" s="5">
        <v>28500000</v>
      </c>
      <c r="O34" s="5">
        <v>7750000</v>
      </c>
      <c r="P34" s="1">
        <f t="shared" si="0"/>
        <v>36250000</v>
      </c>
      <c r="Q34" s="5">
        <v>142000000</v>
      </c>
    </row>
    <row r="35" spans="1:17" x14ac:dyDescent="0.25">
      <c r="A35" t="s">
        <v>59</v>
      </c>
      <c r="B35" t="s">
        <v>205</v>
      </c>
      <c r="C35" s="3">
        <v>42678</v>
      </c>
      <c r="D35" t="s">
        <v>258</v>
      </c>
      <c r="E35" s="7" t="s">
        <v>211</v>
      </c>
      <c r="F35" s="7" t="s">
        <v>224</v>
      </c>
      <c r="G35" t="s">
        <v>521</v>
      </c>
      <c r="H35">
        <v>6.4</v>
      </c>
      <c r="I35" t="s">
        <v>128</v>
      </c>
      <c r="J35" t="s">
        <v>134</v>
      </c>
      <c r="K35" t="s">
        <v>129</v>
      </c>
      <c r="L35" t="s">
        <v>457</v>
      </c>
      <c r="M35" t="s">
        <v>182</v>
      </c>
      <c r="N35" s="5">
        <v>38500000</v>
      </c>
      <c r="O35" s="5">
        <v>10250000</v>
      </c>
      <c r="P35" s="1">
        <f t="shared" si="0"/>
        <v>48750000</v>
      </c>
      <c r="Q35" s="5">
        <v>192000000</v>
      </c>
    </row>
    <row r="36" spans="1:17" x14ac:dyDescent="0.25">
      <c r="A36" t="s">
        <v>60</v>
      </c>
      <c r="B36" t="s">
        <v>206</v>
      </c>
      <c r="C36" s="3">
        <v>43686</v>
      </c>
      <c r="D36" t="s">
        <v>259</v>
      </c>
      <c r="E36" s="7" t="s">
        <v>211</v>
      </c>
      <c r="F36" s="7" t="s">
        <v>225</v>
      </c>
      <c r="G36" t="s">
        <v>125</v>
      </c>
      <c r="H36">
        <v>7.5</v>
      </c>
      <c r="I36" t="s">
        <v>128</v>
      </c>
      <c r="J36" t="s">
        <v>134</v>
      </c>
      <c r="K36" t="s">
        <v>129</v>
      </c>
      <c r="L36" t="s">
        <v>457</v>
      </c>
      <c r="M36" t="s">
        <v>183</v>
      </c>
      <c r="N36" s="5">
        <v>48500000</v>
      </c>
      <c r="O36" s="5">
        <v>12750000</v>
      </c>
      <c r="P36" s="1">
        <f t="shared" si="0"/>
        <v>61250000</v>
      </c>
      <c r="Q36" s="5">
        <v>222000000</v>
      </c>
    </row>
    <row r="37" spans="1:17" x14ac:dyDescent="0.25">
      <c r="A37" t="s">
        <v>61</v>
      </c>
      <c r="B37" t="s">
        <v>207</v>
      </c>
      <c r="C37" s="3">
        <v>39407</v>
      </c>
      <c r="D37" t="s">
        <v>260</v>
      </c>
      <c r="E37" s="7" t="s">
        <v>211</v>
      </c>
      <c r="F37" s="7" t="s">
        <v>226</v>
      </c>
      <c r="G37" t="s">
        <v>521</v>
      </c>
      <c r="H37">
        <v>7.1</v>
      </c>
      <c r="I37" t="s">
        <v>128</v>
      </c>
      <c r="J37" t="s">
        <v>144</v>
      </c>
      <c r="K37" t="s">
        <v>129</v>
      </c>
      <c r="L37" t="s">
        <v>457</v>
      </c>
      <c r="M37" t="s">
        <v>184</v>
      </c>
      <c r="N37" s="5">
        <v>52500000</v>
      </c>
      <c r="O37" s="5">
        <v>13250000</v>
      </c>
      <c r="P37" s="1">
        <f t="shared" si="0"/>
        <v>65750000</v>
      </c>
      <c r="Q37" s="5">
        <v>232000000</v>
      </c>
    </row>
    <row r="38" spans="1:17" x14ac:dyDescent="0.25">
      <c r="A38" t="s">
        <v>62</v>
      </c>
      <c r="B38" t="s">
        <v>208</v>
      </c>
      <c r="C38" s="3">
        <v>39283</v>
      </c>
      <c r="D38" t="s">
        <v>261</v>
      </c>
      <c r="E38" s="7" t="s">
        <v>211</v>
      </c>
      <c r="F38" s="7" t="s">
        <v>227</v>
      </c>
      <c r="G38" t="s">
        <v>125</v>
      </c>
      <c r="H38">
        <v>6.7</v>
      </c>
      <c r="I38" t="s">
        <v>128</v>
      </c>
      <c r="J38" t="s">
        <v>145</v>
      </c>
      <c r="K38" t="s">
        <v>130</v>
      </c>
      <c r="L38" t="s">
        <v>463</v>
      </c>
      <c r="M38" t="s">
        <v>185</v>
      </c>
      <c r="N38" s="5">
        <v>18500000</v>
      </c>
      <c r="O38" s="5">
        <v>4750000</v>
      </c>
      <c r="P38" s="1">
        <f t="shared" si="0"/>
        <v>23250000</v>
      </c>
      <c r="Q38" s="5">
        <v>97000000</v>
      </c>
    </row>
    <row r="39" spans="1:17" x14ac:dyDescent="0.25">
      <c r="A39" t="s">
        <v>63</v>
      </c>
      <c r="B39" t="s">
        <v>209</v>
      </c>
      <c r="C39" s="3">
        <v>40186</v>
      </c>
      <c r="D39" t="s">
        <v>262</v>
      </c>
      <c r="E39" s="7" t="s">
        <v>211</v>
      </c>
      <c r="F39" s="7" t="s">
        <v>220</v>
      </c>
      <c r="G39" t="s">
        <v>125</v>
      </c>
      <c r="H39">
        <v>6.4</v>
      </c>
      <c r="I39" t="s">
        <v>128</v>
      </c>
      <c r="J39" t="s">
        <v>146</v>
      </c>
      <c r="K39" t="s">
        <v>132</v>
      </c>
      <c r="L39" t="s">
        <v>457</v>
      </c>
      <c r="M39" t="s">
        <v>186</v>
      </c>
      <c r="N39" s="5">
        <v>26500000</v>
      </c>
      <c r="O39" s="5">
        <v>6750000</v>
      </c>
      <c r="P39" s="1">
        <f t="shared" si="0"/>
        <v>33250000</v>
      </c>
      <c r="Q39" s="5">
        <v>132000000</v>
      </c>
    </row>
    <row r="40" spans="1:17" x14ac:dyDescent="0.25">
      <c r="A40" t="s">
        <v>64</v>
      </c>
      <c r="B40" t="s">
        <v>210</v>
      </c>
      <c r="C40" s="3">
        <v>41180</v>
      </c>
      <c r="D40" t="s">
        <v>263</v>
      </c>
      <c r="E40" s="7" t="s">
        <v>211</v>
      </c>
      <c r="F40" s="7" t="s">
        <v>228</v>
      </c>
      <c r="G40" t="s">
        <v>521</v>
      </c>
      <c r="H40">
        <v>7</v>
      </c>
      <c r="I40" t="s">
        <v>128</v>
      </c>
      <c r="J40" t="s">
        <v>146</v>
      </c>
      <c r="K40" t="s">
        <v>132</v>
      </c>
      <c r="L40" t="s">
        <v>457</v>
      </c>
      <c r="M40" t="s">
        <v>186</v>
      </c>
      <c r="N40" s="5">
        <v>34500000</v>
      </c>
      <c r="O40" s="5">
        <v>9750000</v>
      </c>
      <c r="P40" s="1">
        <f t="shared" si="0"/>
        <v>44250000</v>
      </c>
      <c r="Q40" s="5">
        <v>177000000</v>
      </c>
    </row>
    <row r="41" spans="1:17" x14ac:dyDescent="0.25">
      <c r="A41" t="s">
        <v>65</v>
      </c>
      <c r="B41" t="s">
        <v>304</v>
      </c>
      <c r="C41" s="3">
        <v>38478</v>
      </c>
      <c r="D41" t="s">
        <v>341</v>
      </c>
      <c r="E41" s="7" t="s">
        <v>340</v>
      </c>
      <c r="F41" s="7" t="s">
        <v>325</v>
      </c>
      <c r="G41" t="s">
        <v>521</v>
      </c>
      <c r="H41">
        <v>6.06</v>
      </c>
      <c r="I41" t="s">
        <v>128</v>
      </c>
      <c r="J41" t="s">
        <v>134</v>
      </c>
      <c r="K41" t="s">
        <v>129</v>
      </c>
      <c r="L41" t="s">
        <v>457</v>
      </c>
      <c r="M41" t="s">
        <v>168</v>
      </c>
      <c r="N41" s="5">
        <v>42500000</v>
      </c>
      <c r="O41" s="5">
        <v>11750000</v>
      </c>
      <c r="P41" s="1">
        <f t="shared" si="0"/>
        <v>54250000</v>
      </c>
      <c r="Q41" s="5">
        <v>202000000</v>
      </c>
    </row>
    <row r="42" spans="1:17" x14ac:dyDescent="0.25">
      <c r="A42" t="s">
        <v>66</v>
      </c>
      <c r="B42" t="s">
        <v>305</v>
      </c>
      <c r="C42" s="3">
        <v>39010</v>
      </c>
      <c r="D42" t="s">
        <v>342</v>
      </c>
      <c r="E42" s="7" t="s">
        <v>340</v>
      </c>
      <c r="F42" s="7" t="s">
        <v>214</v>
      </c>
      <c r="G42" t="s">
        <v>521</v>
      </c>
      <c r="H42">
        <v>6.8739999999999997</v>
      </c>
      <c r="I42" t="s">
        <v>128</v>
      </c>
      <c r="J42" t="s">
        <v>135</v>
      </c>
      <c r="K42" t="s">
        <v>130</v>
      </c>
      <c r="L42" t="s">
        <v>463</v>
      </c>
      <c r="M42" t="s">
        <v>169</v>
      </c>
      <c r="N42" s="5">
        <v>21000000</v>
      </c>
      <c r="O42" s="5">
        <v>5500000</v>
      </c>
      <c r="P42" s="1">
        <f t="shared" si="0"/>
        <v>26500000</v>
      </c>
      <c r="Q42" s="5">
        <v>110000000</v>
      </c>
    </row>
    <row r="43" spans="1:17" x14ac:dyDescent="0.25">
      <c r="A43" t="s">
        <v>67</v>
      </c>
      <c r="B43" t="s">
        <v>306</v>
      </c>
      <c r="C43" s="3">
        <v>41530</v>
      </c>
      <c r="D43" t="s">
        <v>343</v>
      </c>
      <c r="E43" s="7" t="s">
        <v>340</v>
      </c>
      <c r="F43" s="7" t="s">
        <v>326</v>
      </c>
      <c r="G43" t="s">
        <v>521</v>
      </c>
      <c r="H43">
        <v>7.9969999999999999</v>
      </c>
      <c r="I43" t="s">
        <v>128</v>
      </c>
      <c r="J43" t="s">
        <v>136</v>
      </c>
      <c r="K43" t="s">
        <v>129</v>
      </c>
      <c r="L43" t="s">
        <v>457</v>
      </c>
      <c r="M43" t="s">
        <v>170</v>
      </c>
      <c r="N43" s="5">
        <v>51000000</v>
      </c>
      <c r="O43" s="5">
        <v>10500000</v>
      </c>
      <c r="P43" s="1">
        <f t="shared" si="0"/>
        <v>61500000</v>
      </c>
      <c r="Q43" s="5">
        <v>210000000</v>
      </c>
    </row>
    <row r="44" spans="1:17" x14ac:dyDescent="0.25">
      <c r="A44" t="s">
        <v>68</v>
      </c>
      <c r="B44" t="s">
        <v>307</v>
      </c>
      <c r="C44" s="3">
        <v>39060</v>
      </c>
      <c r="D44" t="s">
        <v>344</v>
      </c>
      <c r="E44" s="7" t="s">
        <v>340</v>
      </c>
      <c r="F44" s="7" t="s">
        <v>327</v>
      </c>
      <c r="G44" t="s">
        <v>521</v>
      </c>
      <c r="H44">
        <v>6.6669999999999998</v>
      </c>
      <c r="I44" t="s">
        <v>362</v>
      </c>
      <c r="J44" t="s">
        <v>137</v>
      </c>
      <c r="K44" t="s">
        <v>129</v>
      </c>
      <c r="L44" t="s">
        <v>457</v>
      </c>
      <c r="M44" t="s">
        <v>171</v>
      </c>
      <c r="N44" s="5">
        <v>31000000</v>
      </c>
      <c r="O44" s="5">
        <v>7500000</v>
      </c>
      <c r="P44" s="1">
        <f t="shared" si="0"/>
        <v>38500000</v>
      </c>
      <c r="Q44" s="5">
        <v>160000000</v>
      </c>
    </row>
    <row r="45" spans="1:17" x14ac:dyDescent="0.25">
      <c r="A45" t="s">
        <v>69</v>
      </c>
      <c r="B45" t="s">
        <v>308</v>
      </c>
      <c r="C45" s="3">
        <v>40395</v>
      </c>
      <c r="D45" t="s">
        <v>345</v>
      </c>
      <c r="E45" s="7" t="s">
        <v>340</v>
      </c>
      <c r="F45" s="7" t="s">
        <v>328</v>
      </c>
      <c r="G45" t="s">
        <v>521</v>
      </c>
      <c r="H45">
        <v>7.4610000000000003</v>
      </c>
      <c r="I45" t="s">
        <v>128</v>
      </c>
      <c r="J45" t="s">
        <v>134</v>
      </c>
      <c r="K45" t="s">
        <v>129</v>
      </c>
      <c r="L45" t="s">
        <v>457</v>
      </c>
      <c r="M45" t="s">
        <v>172</v>
      </c>
      <c r="N45" s="5">
        <v>41000000</v>
      </c>
      <c r="O45" s="5">
        <v>8500000</v>
      </c>
      <c r="P45" s="1">
        <f t="shared" si="0"/>
        <v>49500000</v>
      </c>
      <c r="Q45" s="5">
        <v>190000000</v>
      </c>
    </row>
    <row r="46" spans="1:17" x14ac:dyDescent="0.25">
      <c r="A46" t="s">
        <v>70</v>
      </c>
      <c r="B46" t="s">
        <v>309</v>
      </c>
      <c r="C46" s="3">
        <v>44666</v>
      </c>
      <c r="D46" t="s">
        <v>346</v>
      </c>
      <c r="E46" s="7" t="s">
        <v>340</v>
      </c>
      <c r="F46" s="7" t="s">
        <v>329</v>
      </c>
      <c r="G46" t="s">
        <v>521</v>
      </c>
      <c r="H46">
        <v>7.6760000000000002</v>
      </c>
      <c r="I46" t="s">
        <v>128</v>
      </c>
      <c r="J46" t="s">
        <v>134</v>
      </c>
      <c r="K46" t="s">
        <v>129</v>
      </c>
      <c r="L46" t="s">
        <v>457</v>
      </c>
      <c r="M46" t="s">
        <v>173</v>
      </c>
      <c r="N46" s="5">
        <v>26000000</v>
      </c>
      <c r="O46" s="5">
        <v>6500000</v>
      </c>
      <c r="P46" s="1">
        <f t="shared" si="0"/>
        <v>32500000</v>
      </c>
      <c r="Q46" s="5">
        <v>120000000</v>
      </c>
    </row>
    <row r="47" spans="1:17" x14ac:dyDescent="0.25">
      <c r="A47" t="s">
        <v>71</v>
      </c>
      <c r="B47" t="s">
        <v>310</v>
      </c>
      <c r="C47" s="3">
        <v>39183</v>
      </c>
      <c r="D47" t="s">
        <v>347</v>
      </c>
      <c r="E47" s="7" t="s">
        <v>340</v>
      </c>
      <c r="F47" s="7" t="s">
        <v>330</v>
      </c>
      <c r="G47" t="s">
        <v>521</v>
      </c>
      <c r="H47">
        <v>6.8220000000000001</v>
      </c>
      <c r="I47" t="s">
        <v>128</v>
      </c>
      <c r="J47" t="s">
        <v>138</v>
      </c>
      <c r="K47" t="s">
        <v>131</v>
      </c>
      <c r="L47" t="s">
        <v>463</v>
      </c>
      <c r="M47" t="s">
        <v>174</v>
      </c>
      <c r="N47" s="5">
        <v>16000000</v>
      </c>
      <c r="O47" s="5">
        <v>4500000</v>
      </c>
      <c r="P47" s="1">
        <f t="shared" si="0"/>
        <v>20500000</v>
      </c>
      <c r="Q47" s="5">
        <v>94000000</v>
      </c>
    </row>
    <row r="48" spans="1:17" x14ac:dyDescent="0.25">
      <c r="A48" t="s">
        <v>72</v>
      </c>
      <c r="B48" t="s">
        <v>311</v>
      </c>
      <c r="C48" s="3">
        <v>40963</v>
      </c>
      <c r="D48" t="s">
        <v>348</v>
      </c>
      <c r="E48" s="7" t="s">
        <v>340</v>
      </c>
      <c r="F48" s="7" t="s">
        <v>331</v>
      </c>
      <c r="G48" t="s">
        <v>521</v>
      </c>
      <c r="H48">
        <v>4.4139999999999997</v>
      </c>
      <c r="I48" t="s">
        <v>128</v>
      </c>
      <c r="J48" t="s">
        <v>139</v>
      </c>
      <c r="K48" t="s">
        <v>129</v>
      </c>
      <c r="L48" t="s">
        <v>457</v>
      </c>
      <c r="M48" t="s">
        <v>175</v>
      </c>
      <c r="N48" s="5">
        <v>36000000</v>
      </c>
      <c r="O48" s="5">
        <v>9500000</v>
      </c>
      <c r="P48" s="1">
        <f t="shared" si="0"/>
        <v>45500000</v>
      </c>
      <c r="Q48" s="5">
        <v>174000000</v>
      </c>
    </row>
    <row r="49" spans="1:17" x14ac:dyDescent="0.25">
      <c r="A49" t="s">
        <v>73</v>
      </c>
      <c r="B49" t="s">
        <v>312</v>
      </c>
      <c r="C49" s="3">
        <v>44481</v>
      </c>
      <c r="D49" t="s">
        <v>349</v>
      </c>
      <c r="E49" s="7" t="s">
        <v>340</v>
      </c>
      <c r="F49" s="7" t="s">
        <v>332</v>
      </c>
      <c r="G49" t="s">
        <v>521</v>
      </c>
      <c r="H49">
        <v>7.7610000000000001</v>
      </c>
      <c r="I49" t="s">
        <v>128</v>
      </c>
      <c r="J49" t="s">
        <v>140</v>
      </c>
      <c r="K49" t="s">
        <v>132</v>
      </c>
      <c r="L49" t="s">
        <v>457</v>
      </c>
      <c r="M49" t="s">
        <v>176</v>
      </c>
      <c r="N49" s="5">
        <v>61000000</v>
      </c>
      <c r="O49" s="5">
        <v>12500000</v>
      </c>
      <c r="P49" s="1">
        <f t="shared" si="0"/>
        <v>73500000</v>
      </c>
      <c r="Q49" s="5">
        <v>254000000</v>
      </c>
    </row>
    <row r="50" spans="1:17" x14ac:dyDescent="0.25">
      <c r="A50" t="s">
        <v>74</v>
      </c>
      <c r="B50" t="s">
        <v>313</v>
      </c>
      <c r="C50" s="3">
        <v>39094</v>
      </c>
      <c r="D50" t="s">
        <v>350</v>
      </c>
      <c r="E50" s="7" t="s">
        <v>340</v>
      </c>
      <c r="F50" s="7" t="s">
        <v>223</v>
      </c>
      <c r="G50" t="s">
        <v>521</v>
      </c>
      <c r="H50">
        <v>7.4420000000000002</v>
      </c>
      <c r="I50" t="s">
        <v>128</v>
      </c>
      <c r="J50" t="s">
        <v>141</v>
      </c>
      <c r="K50" t="s">
        <v>129</v>
      </c>
      <c r="L50" t="s">
        <v>457</v>
      </c>
      <c r="M50" t="s">
        <v>177</v>
      </c>
      <c r="N50" s="5">
        <v>46000000</v>
      </c>
      <c r="O50" s="5">
        <v>11500000</v>
      </c>
      <c r="P50" s="1">
        <f t="shared" si="0"/>
        <v>57500000</v>
      </c>
      <c r="Q50" s="5">
        <v>214000000</v>
      </c>
    </row>
    <row r="51" spans="1:17" x14ac:dyDescent="0.25">
      <c r="A51" t="s">
        <v>75</v>
      </c>
      <c r="B51" t="s">
        <v>314</v>
      </c>
      <c r="C51" s="3">
        <v>39639</v>
      </c>
      <c r="D51" t="s">
        <v>351</v>
      </c>
      <c r="E51" s="7" t="s">
        <v>340</v>
      </c>
      <c r="F51" s="7" t="s">
        <v>333</v>
      </c>
      <c r="G51" t="s">
        <v>521</v>
      </c>
      <c r="H51">
        <v>6.5650000000000004</v>
      </c>
      <c r="I51" t="s">
        <v>363</v>
      </c>
      <c r="J51" t="s">
        <v>142</v>
      </c>
      <c r="K51" t="s">
        <v>130</v>
      </c>
      <c r="L51" t="s">
        <v>463</v>
      </c>
      <c r="M51" t="s">
        <v>178</v>
      </c>
      <c r="N51" s="5">
        <v>56000000</v>
      </c>
      <c r="O51" s="5">
        <v>14500000</v>
      </c>
      <c r="P51" s="1">
        <f t="shared" si="0"/>
        <v>70500000</v>
      </c>
      <c r="Q51" s="5">
        <v>304000000</v>
      </c>
    </row>
    <row r="52" spans="1:17" x14ac:dyDescent="0.25">
      <c r="A52" t="s">
        <v>76</v>
      </c>
      <c r="B52" t="s">
        <v>315</v>
      </c>
      <c r="C52" s="3">
        <v>39428</v>
      </c>
      <c r="D52" t="s">
        <v>352</v>
      </c>
      <c r="E52" s="7" t="s">
        <v>340</v>
      </c>
      <c r="F52" s="7" t="s">
        <v>334</v>
      </c>
      <c r="G52" t="s">
        <v>521</v>
      </c>
      <c r="H52">
        <v>7.4320000000000004</v>
      </c>
      <c r="I52" t="s">
        <v>363</v>
      </c>
      <c r="J52" t="s">
        <v>143</v>
      </c>
      <c r="K52" t="s">
        <v>133</v>
      </c>
      <c r="L52" t="s">
        <v>458</v>
      </c>
      <c r="M52" t="s">
        <v>179</v>
      </c>
      <c r="N52" s="5">
        <v>33000000</v>
      </c>
      <c r="O52" s="5">
        <v>9000000</v>
      </c>
      <c r="P52" s="1">
        <f t="shared" si="0"/>
        <v>42000000</v>
      </c>
      <c r="Q52" s="5">
        <v>164000000</v>
      </c>
    </row>
    <row r="53" spans="1:17" x14ac:dyDescent="0.25">
      <c r="A53" t="s">
        <v>77</v>
      </c>
      <c r="B53" t="s">
        <v>316</v>
      </c>
      <c r="C53" s="3">
        <v>43350</v>
      </c>
      <c r="D53" t="s">
        <v>353</v>
      </c>
      <c r="E53" s="7" t="s">
        <v>340</v>
      </c>
      <c r="F53" s="7" t="s">
        <v>332</v>
      </c>
      <c r="G53" t="s">
        <v>521</v>
      </c>
      <c r="H53">
        <v>8.42</v>
      </c>
      <c r="I53" t="s">
        <v>363</v>
      </c>
      <c r="J53" t="s">
        <v>134</v>
      </c>
      <c r="K53" t="s">
        <v>129</v>
      </c>
      <c r="L53" t="s">
        <v>457</v>
      </c>
      <c r="M53" t="s">
        <v>180</v>
      </c>
      <c r="N53" s="5">
        <v>23000000</v>
      </c>
      <c r="O53" s="5">
        <v>6000000</v>
      </c>
      <c r="P53" s="1">
        <f t="shared" si="0"/>
        <v>29000000</v>
      </c>
      <c r="Q53" s="5">
        <v>124000000</v>
      </c>
    </row>
    <row r="54" spans="1:17" x14ac:dyDescent="0.25">
      <c r="A54" t="s">
        <v>78</v>
      </c>
      <c r="B54" t="s">
        <v>317</v>
      </c>
      <c r="C54" s="3">
        <v>43784</v>
      </c>
      <c r="D54" t="s">
        <v>354</v>
      </c>
      <c r="E54" s="7" t="s">
        <v>340</v>
      </c>
      <c r="F54" s="7" t="s">
        <v>212</v>
      </c>
      <c r="G54" t="s">
        <v>521</v>
      </c>
      <c r="H54">
        <v>7.7480000000000002</v>
      </c>
      <c r="I54" t="s">
        <v>128</v>
      </c>
      <c r="J54" t="s">
        <v>134</v>
      </c>
      <c r="K54" t="s">
        <v>129</v>
      </c>
      <c r="L54" t="s">
        <v>457</v>
      </c>
      <c r="M54" t="s">
        <v>181</v>
      </c>
      <c r="N54" s="5">
        <v>29000000</v>
      </c>
      <c r="O54" s="5">
        <v>8000000</v>
      </c>
      <c r="P54" s="1">
        <f t="shared" si="0"/>
        <v>37000000</v>
      </c>
      <c r="Q54" s="5">
        <v>144000000</v>
      </c>
    </row>
    <row r="55" spans="1:17" x14ac:dyDescent="0.25">
      <c r="A55" t="s">
        <v>79</v>
      </c>
      <c r="B55" t="s">
        <v>318</v>
      </c>
      <c r="C55" s="3">
        <v>38407</v>
      </c>
      <c r="D55" t="s">
        <v>355</v>
      </c>
      <c r="E55" s="7" t="s">
        <v>340</v>
      </c>
      <c r="F55" s="7" t="s">
        <v>222</v>
      </c>
      <c r="G55" t="s">
        <v>521</v>
      </c>
      <c r="H55">
        <v>7.9</v>
      </c>
      <c r="I55" t="s">
        <v>128</v>
      </c>
      <c r="J55" t="s">
        <v>134</v>
      </c>
      <c r="K55" t="s">
        <v>129</v>
      </c>
      <c r="L55" t="s">
        <v>457</v>
      </c>
      <c r="M55" t="s">
        <v>182</v>
      </c>
      <c r="N55" s="5">
        <v>39000000</v>
      </c>
      <c r="O55" s="5">
        <v>11000000</v>
      </c>
      <c r="P55" s="1">
        <f t="shared" si="0"/>
        <v>50000000</v>
      </c>
      <c r="Q55" s="5">
        <v>194000000</v>
      </c>
    </row>
    <row r="56" spans="1:17" x14ac:dyDescent="0.25">
      <c r="A56" t="s">
        <v>80</v>
      </c>
      <c r="B56" t="s">
        <v>319</v>
      </c>
      <c r="C56" s="3">
        <v>38233</v>
      </c>
      <c r="D56" t="s">
        <v>356</v>
      </c>
      <c r="E56" s="7" t="s">
        <v>340</v>
      </c>
      <c r="F56" s="7" t="s">
        <v>335</v>
      </c>
      <c r="G56" t="s">
        <v>521</v>
      </c>
      <c r="H56">
        <v>6.8</v>
      </c>
      <c r="I56" t="s">
        <v>128</v>
      </c>
      <c r="J56" t="s">
        <v>134</v>
      </c>
      <c r="K56" t="s">
        <v>129</v>
      </c>
      <c r="L56" t="s">
        <v>457</v>
      </c>
      <c r="M56" t="s">
        <v>183</v>
      </c>
      <c r="N56" s="5">
        <v>49000000</v>
      </c>
      <c r="O56" s="5">
        <v>13000000</v>
      </c>
      <c r="P56" s="1">
        <f t="shared" si="0"/>
        <v>62000000</v>
      </c>
      <c r="Q56" s="5">
        <v>224000000</v>
      </c>
    </row>
    <row r="57" spans="1:17" x14ac:dyDescent="0.25">
      <c r="A57" t="s">
        <v>81</v>
      </c>
      <c r="B57" t="s">
        <v>320</v>
      </c>
      <c r="C57" s="3">
        <v>38968</v>
      </c>
      <c r="D57" t="s">
        <v>357</v>
      </c>
      <c r="E57" s="7" t="s">
        <v>340</v>
      </c>
      <c r="F57" s="7" t="s">
        <v>336</v>
      </c>
      <c r="G57" t="s">
        <v>521</v>
      </c>
      <c r="H57">
        <v>7.8</v>
      </c>
      <c r="I57" t="s">
        <v>128</v>
      </c>
      <c r="J57" t="s">
        <v>144</v>
      </c>
      <c r="K57" t="s">
        <v>129</v>
      </c>
      <c r="L57" t="s">
        <v>457</v>
      </c>
      <c r="M57" t="s">
        <v>184</v>
      </c>
      <c r="N57" s="5">
        <v>53000000</v>
      </c>
      <c r="O57" s="5">
        <v>13500000</v>
      </c>
      <c r="P57" s="1">
        <f t="shared" si="0"/>
        <v>66500000</v>
      </c>
      <c r="Q57" s="5">
        <v>234000000</v>
      </c>
    </row>
    <row r="58" spans="1:17" x14ac:dyDescent="0.25">
      <c r="A58" t="s">
        <v>82</v>
      </c>
      <c r="B58" t="s">
        <v>321</v>
      </c>
      <c r="C58" s="3">
        <v>37120</v>
      </c>
      <c r="D58" t="s">
        <v>358</v>
      </c>
      <c r="E58" s="7" t="s">
        <v>340</v>
      </c>
      <c r="F58" s="7" t="s">
        <v>337</v>
      </c>
      <c r="G58" t="s">
        <v>521</v>
      </c>
      <c r="H58">
        <v>7.8</v>
      </c>
      <c r="I58" t="s">
        <v>364</v>
      </c>
      <c r="J58" t="s">
        <v>145</v>
      </c>
      <c r="K58" t="s">
        <v>130</v>
      </c>
      <c r="L58" t="s">
        <v>463</v>
      </c>
      <c r="M58" t="s">
        <v>185</v>
      </c>
      <c r="N58" s="5">
        <v>19000000</v>
      </c>
      <c r="O58" s="5">
        <v>5000000</v>
      </c>
      <c r="P58" s="1">
        <f t="shared" si="0"/>
        <v>24000000</v>
      </c>
      <c r="Q58" s="5">
        <v>99000000</v>
      </c>
    </row>
    <row r="59" spans="1:17" x14ac:dyDescent="0.25">
      <c r="A59" t="s">
        <v>83</v>
      </c>
      <c r="B59" t="s">
        <v>322</v>
      </c>
      <c r="C59" s="3">
        <v>39144</v>
      </c>
      <c r="D59" t="s">
        <v>359</v>
      </c>
      <c r="E59" s="7" t="s">
        <v>340</v>
      </c>
      <c r="F59" s="7" t="s">
        <v>338</v>
      </c>
      <c r="G59" t="s">
        <v>521</v>
      </c>
      <c r="H59">
        <v>6.6</v>
      </c>
      <c r="I59" t="s">
        <v>362</v>
      </c>
      <c r="J59" t="s">
        <v>146</v>
      </c>
      <c r="K59" t="s">
        <v>132</v>
      </c>
      <c r="L59" t="s">
        <v>457</v>
      </c>
      <c r="M59" t="s">
        <v>186</v>
      </c>
      <c r="N59" s="5">
        <v>27000000</v>
      </c>
      <c r="O59" s="5">
        <v>7000000</v>
      </c>
      <c r="P59" s="1">
        <f t="shared" si="0"/>
        <v>34000000</v>
      </c>
      <c r="Q59" s="5">
        <v>134000000</v>
      </c>
    </row>
    <row r="60" spans="1:17" x14ac:dyDescent="0.25">
      <c r="A60" t="s">
        <v>84</v>
      </c>
      <c r="B60" t="s">
        <v>323</v>
      </c>
      <c r="C60" s="3">
        <v>39283</v>
      </c>
      <c r="D60" t="s">
        <v>360</v>
      </c>
      <c r="E60" s="7" t="s">
        <v>340</v>
      </c>
      <c r="F60" s="7" t="s">
        <v>339</v>
      </c>
      <c r="G60" t="s">
        <v>521</v>
      </c>
      <c r="H60">
        <v>7.9</v>
      </c>
      <c r="I60" t="s">
        <v>365</v>
      </c>
      <c r="J60" t="s">
        <v>134</v>
      </c>
      <c r="K60" t="s">
        <v>129</v>
      </c>
      <c r="L60" t="s">
        <v>457</v>
      </c>
      <c r="M60" t="s">
        <v>168</v>
      </c>
      <c r="N60" s="5">
        <v>35000000</v>
      </c>
      <c r="O60" s="5">
        <v>10000000</v>
      </c>
      <c r="P60" s="1">
        <f t="shared" si="0"/>
        <v>45000000</v>
      </c>
      <c r="Q60" s="5">
        <v>179000000</v>
      </c>
    </row>
    <row r="61" spans="1:17" x14ac:dyDescent="0.25">
      <c r="A61" t="s">
        <v>85</v>
      </c>
      <c r="B61" t="s">
        <v>324</v>
      </c>
      <c r="C61" s="3">
        <v>42636</v>
      </c>
      <c r="D61" t="s">
        <v>361</v>
      </c>
      <c r="E61" s="7" t="s">
        <v>340</v>
      </c>
      <c r="F61" s="7" t="s">
        <v>218</v>
      </c>
      <c r="G61" t="s">
        <v>521</v>
      </c>
      <c r="H61">
        <v>7.1</v>
      </c>
      <c r="I61" t="s">
        <v>128</v>
      </c>
      <c r="J61" t="s">
        <v>146</v>
      </c>
      <c r="K61" t="s">
        <v>132</v>
      </c>
      <c r="L61" t="s">
        <v>457</v>
      </c>
      <c r="M61" t="s">
        <v>169</v>
      </c>
      <c r="N61" s="5">
        <v>43000000</v>
      </c>
      <c r="O61" s="5">
        <v>12000000</v>
      </c>
      <c r="P61" s="1">
        <f t="shared" si="0"/>
        <v>55000000</v>
      </c>
      <c r="Q61" s="5">
        <v>204000000</v>
      </c>
    </row>
    <row r="62" spans="1:17" x14ac:dyDescent="0.25">
      <c r="A62" t="s">
        <v>86</v>
      </c>
      <c r="B62" s="6">
        <v>42</v>
      </c>
      <c r="C62" s="3">
        <v>41439</v>
      </c>
      <c r="D62" t="s">
        <v>409</v>
      </c>
      <c r="E62" s="7" t="s">
        <v>387</v>
      </c>
      <c r="F62" s="7" t="s">
        <v>221</v>
      </c>
      <c r="G62" t="s">
        <v>522</v>
      </c>
      <c r="H62">
        <v>5.48</v>
      </c>
      <c r="I62" t="s">
        <v>128</v>
      </c>
      <c r="J62" t="s">
        <v>134</v>
      </c>
      <c r="K62" t="s">
        <v>129</v>
      </c>
      <c r="L62" t="s">
        <v>457</v>
      </c>
      <c r="M62" t="s">
        <v>168</v>
      </c>
      <c r="N62" s="5">
        <v>22000000</v>
      </c>
      <c r="O62" s="5">
        <v>5500000</v>
      </c>
      <c r="P62" s="1">
        <f t="shared" si="0"/>
        <v>27500000</v>
      </c>
      <c r="Q62" s="5">
        <v>115000000</v>
      </c>
    </row>
    <row r="63" spans="1:17" x14ac:dyDescent="0.25">
      <c r="A63" t="s">
        <v>87</v>
      </c>
      <c r="B63" t="s">
        <v>388</v>
      </c>
      <c r="C63" s="3">
        <v>38436</v>
      </c>
      <c r="D63" t="s">
        <v>410</v>
      </c>
      <c r="E63" s="7" t="s">
        <v>387</v>
      </c>
      <c r="F63" s="7" t="s">
        <v>338</v>
      </c>
      <c r="G63" t="s">
        <v>522</v>
      </c>
      <c r="H63">
        <v>5.4269999999999996</v>
      </c>
      <c r="I63" t="s">
        <v>128</v>
      </c>
      <c r="J63" t="s">
        <v>135</v>
      </c>
      <c r="K63" t="s">
        <v>130</v>
      </c>
      <c r="L63" t="s">
        <v>463</v>
      </c>
      <c r="M63" t="s">
        <v>169</v>
      </c>
      <c r="N63" s="5">
        <v>52000000</v>
      </c>
      <c r="O63" s="5">
        <v>10500000</v>
      </c>
      <c r="P63" s="1">
        <f t="shared" si="0"/>
        <v>62500000</v>
      </c>
      <c r="Q63" s="5">
        <v>215000000</v>
      </c>
    </row>
    <row r="64" spans="1:17" x14ac:dyDescent="0.25">
      <c r="A64" t="s">
        <v>88</v>
      </c>
      <c r="B64" t="s">
        <v>389</v>
      </c>
      <c r="C64" s="3">
        <v>42258</v>
      </c>
      <c r="D64" t="s">
        <v>411</v>
      </c>
      <c r="E64" s="7" t="s">
        <v>387</v>
      </c>
      <c r="F64" s="7" t="s">
        <v>404</v>
      </c>
      <c r="G64" t="s">
        <v>522</v>
      </c>
      <c r="H64">
        <v>7.2560000000000002</v>
      </c>
      <c r="I64" t="s">
        <v>128</v>
      </c>
      <c r="J64" t="s">
        <v>136</v>
      </c>
      <c r="K64" t="s">
        <v>129</v>
      </c>
      <c r="L64" t="s">
        <v>457</v>
      </c>
      <c r="M64" t="s">
        <v>170</v>
      </c>
      <c r="N64" s="5">
        <v>32000000</v>
      </c>
      <c r="O64" s="5">
        <v>7500000</v>
      </c>
      <c r="P64" s="1">
        <f t="shared" si="0"/>
        <v>39500000</v>
      </c>
      <c r="Q64" s="5">
        <v>165000000</v>
      </c>
    </row>
    <row r="65" spans="1:17" x14ac:dyDescent="0.25">
      <c r="A65" t="s">
        <v>89</v>
      </c>
      <c r="B65" t="s">
        <v>390</v>
      </c>
      <c r="C65" s="3">
        <v>38541</v>
      </c>
      <c r="D65" t="s">
        <v>412</v>
      </c>
      <c r="E65" s="7" t="s">
        <v>387</v>
      </c>
      <c r="F65" s="7" t="s">
        <v>226</v>
      </c>
      <c r="G65" t="s">
        <v>522</v>
      </c>
      <c r="H65">
        <v>4.9539999999999997</v>
      </c>
      <c r="I65" t="s">
        <v>128</v>
      </c>
      <c r="J65" t="s">
        <v>137</v>
      </c>
      <c r="K65" t="s">
        <v>129</v>
      </c>
      <c r="L65" t="s">
        <v>457</v>
      </c>
      <c r="M65" t="s">
        <v>171</v>
      </c>
      <c r="N65" s="5">
        <v>42000000</v>
      </c>
      <c r="O65" s="5">
        <v>8500000</v>
      </c>
      <c r="P65" s="1">
        <f t="shared" si="0"/>
        <v>50500000</v>
      </c>
      <c r="Q65" s="5">
        <v>195000000</v>
      </c>
    </row>
    <row r="66" spans="1:17" x14ac:dyDescent="0.25">
      <c r="A66" t="s">
        <v>90</v>
      </c>
      <c r="B66" t="s">
        <v>391</v>
      </c>
      <c r="C66" s="3">
        <v>39010</v>
      </c>
      <c r="D66" t="s">
        <v>413</v>
      </c>
      <c r="E66" s="7" t="s">
        <v>387</v>
      </c>
      <c r="F66" s="7" t="s">
        <v>405</v>
      </c>
      <c r="G66" t="s">
        <v>522</v>
      </c>
      <c r="H66">
        <v>6.9240000000000004</v>
      </c>
      <c r="I66" t="s">
        <v>128</v>
      </c>
      <c r="J66" t="s">
        <v>134</v>
      </c>
      <c r="K66" t="s">
        <v>129</v>
      </c>
      <c r="L66" t="s">
        <v>457</v>
      </c>
      <c r="M66" t="s">
        <v>172</v>
      </c>
      <c r="N66" s="5">
        <v>27000000</v>
      </c>
      <c r="O66" s="5">
        <v>6500000</v>
      </c>
      <c r="P66" s="1">
        <f t="shared" si="0"/>
        <v>33500000</v>
      </c>
      <c r="Q66" s="5">
        <v>125000000</v>
      </c>
    </row>
    <row r="67" spans="1:17" x14ac:dyDescent="0.25">
      <c r="A67" t="s">
        <v>91</v>
      </c>
      <c r="B67" t="s">
        <v>392</v>
      </c>
      <c r="C67" s="3">
        <v>43406</v>
      </c>
      <c r="D67" t="s">
        <v>414</v>
      </c>
      <c r="E67" s="7" t="s">
        <v>387</v>
      </c>
      <c r="F67" s="7" t="s">
        <v>226</v>
      </c>
      <c r="G67" t="s">
        <v>522</v>
      </c>
      <c r="H67">
        <v>6.06</v>
      </c>
      <c r="I67" t="s">
        <v>128</v>
      </c>
      <c r="J67" t="s">
        <v>134</v>
      </c>
      <c r="K67" t="s">
        <v>129</v>
      </c>
      <c r="L67" t="s">
        <v>457</v>
      </c>
      <c r="M67" t="s">
        <v>173</v>
      </c>
      <c r="N67" s="5">
        <v>17000000</v>
      </c>
      <c r="O67" s="5">
        <v>4500000</v>
      </c>
      <c r="P67" s="1">
        <f t="shared" ref="P67:P81" si="1">N67+O67</f>
        <v>21500000</v>
      </c>
      <c r="Q67" s="5">
        <v>96000000</v>
      </c>
    </row>
    <row r="68" spans="1:17" x14ac:dyDescent="0.25">
      <c r="A68" t="s">
        <v>92</v>
      </c>
      <c r="B68" t="s">
        <v>393</v>
      </c>
      <c r="C68" s="3">
        <v>34474</v>
      </c>
      <c r="D68" t="s">
        <v>415</v>
      </c>
      <c r="E68" s="7" t="s">
        <v>387</v>
      </c>
      <c r="F68" s="7" t="s">
        <v>240</v>
      </c>
      <c r="G68" t="s">
        <v>522</v>
      </c>
      <c r="H68">
        <v>6.8739999999999997</v>
      </c>
      <c r="I68" t="s">
        <v>128</v>
      </c>
      <c r="J68" t="s">
        <v>138</v>
      </c>
      <c r="K68" t="s">
        <v>131</v>
      </c>
      <c r="L68" t="s">
        <v>463</v>
      </c>
      <c r="M68" t="s">
        <v>174</v>
      </c>
      <c r="N68" s="5">
        <v>37000000</v>
      </c>
      <c r="O68" s="5">
        <v>9500000</v>
      </c>
      <c r="P68" s="1">
        <f t="shared" si="1"/>
        <v>46500000</v>
      </c>
      <c r="Q68" s="5">
        <v>176000000</v>
      </c>
    </row>
    <row r="69" spans="1:17" x14ac:dyDescent="0.25">
      <c r="A69" t="s">
        <v>93</v>
      </c>
      <c r="B69" t="s">
        <v>394</v>
      </c>
      <c r="C69" s="3">
        <v>42783</v>
      </c>
      <c r="D69" t="s">
        <v>416</v>
      </c>
      <c r="E69" s="7" t="s">
        <v>387</v>
      </c>
      <c r="F69" s="7" t="s">
        <v>217</v>
      </c>
      <c r="G69" t="s">
        <v>522</v>
      </c>
      <c r="H69">
        <v>7.9969999999999999</v>
      </c>
      <c r="I69" t="s">
        <v>128</v>
      </c>
      <c r="J69" t="s">
        <v>139</v>
      </c>
      <c r="K69" t="s">
        <v>129</v>
      </c>
      <c r="L69" t="s">
        <v>457</v>
      </c>
      <c r="M69" t="s">
        <v>175</v>
      </c>
      <c r="N69" s="5">
        <v>62000000</v>
      </c>
      <c r="O69" s="5">
        <v>12500000</v>
      </c>
      <c r="P69" s="1">
        <f t="shared" si="1"/>
        <v>74500000</v>
      </c>
      <c r="Q69" s="5">
        <v>256000000</v>
      </c>
    </row>
    <row r="70" spans="1:17" x14ac:dyDescent="0.25">
      <c r="A70" t="s">
        <v>94</v>
      </c>
      <c r="B70" t="s">
        <v>395</v>
      </c>
      <c r="C70" s="3">
        <v>36000</v>
      </c>
      <c r="D70" t="s">
        <v>417</v>
      </c>
      <c r="E70" s="7" t="s">
        <v>387</v>
      </c>
      <c r="F70" s="7" t="s">
        <v>406</v>
      </c>
      <c r="G70" t="s">
        <v>522</v>
      </c>
      <c r="H70">
        <v>6.6669999999999998</v>
      </c>
      <c r="I70" t="s">
        <v>128</v>
      </c>
      <c r="J70" t="s">
        <v>140</v>
      </c>
      <c r="K70" t="s">
        <v>132</v>
      </c>
      <c r="L70" t="s">
        <v>457</v>
      </c>
      <c r="M70" t="s">
        <v>176</v>
      </c>
      <c r="N70" s="5">
        <v>47000000</v>
      </c>
      <c r="O70" s="5">
        <v>11500000</v>
      </c>
      <c r="P70" s="1">
        <f t="shared" si="1"/>
        <v>58500000</v>
      </c>
      <c r="Q70" s="5">
        <v>216000000</v>
      </c>
    </row>
    <row r="71" spans="1:17" x14ac:dyDescent="0.25">
      <c r="A71" t="s">
        <v>95</v>
      </c>
      <c r="B71" t="s">
        <v>396</v>
      </c>
      <c r="C71" s="3">
        <v>43455</v>
      </c>
      <c r="D71" t="s">
        <v>418</v>
      </c>
      <c r="E71" s="7" t="s">
        <v>387</v>
      </c>
      <c r="F71" s="7" t="s">
        <v>227</v>
      </c>
      <c r="G71" t="s">
        <v>522</v>
      </c>
      <c r="H71">
        <v>7.4610000000000003</v>
      </c>
      <c r="I71" t="s">
        <v>128</v>
      </c>
      <c r="J71" t="s">
        <v>141</v>
      </c>
      <c r="K71" t="s">
        <v>129</v>
      </c>
      <c r="L71" t="s">
        <v>457</v>
      </c>
      <c r="M71" t="s">
        <v>177</v>
      </c>
      <c r="N71" s="5">
        <v>57000000</v>
      </c>
      <c r="O71" s="5">
        <v>14500000</v>
      </c>
      <c r="P71" s="1">
        <f t="shared" si="1"/>
        <v>71500000</v>
      </c>
      <c r="Q71" s="5">
        <v>306000000</v>
      </c>
    </row>
    <row r="72" spans="1:17" x14ac:dyDescent="0.25">
      <c r="A72" t="s">
        <v>96</v>
      </c>
      <c r="B72" t="s">
        <v>397</v>
      </c>
      <c r="C72" s="3">
        <v>35657</v>
      </c>
      <c r="D72" t="s">
        <v>419</v>
      </c>
      <c r="E72" s="7" t="s">
        <v>387</v>
      </c>
      <c r="F72" s="7" t="s">
        <v>330</v>
      </c>
      <c r="G72" t="s">
        <v>522</v>
      </c>
      <c r="H72">
        <v>7.6760000000000002</v>
      </c>
      <c r="I72" t="s">
        <v>128</v>
      </c>
      <c r="J72" t="s">
        <v>142</v>
      </c>
      <c r="K72" t="s">
        <v>130</v>
      </c>
      <c r="L72" t="s">
        <v>463</v>
      </c>
      <c r="M72" t="s">
        <v>178</v>
      </c>
      <c r="N72" s="5">
        <v>34000000</v>
      </c>
      <c r="O72" s="5">
        <v>9000000</v>
      </c>
      <c r="P72" s="1">
        <f t="shared" si="1"/>
        <v>43000000</v>
      </c>
      <c r="Q72" s="5">
        <v>166000000</v>
      </c>
    </row>
    <row r="73" spans="1:17" x14ac:dyDescent="0.25">
      <c r="A73" t="s">
        <v>97</v>
      </c>
      <c r="B73" t="s">
        <v>398</v>
      </c>
      <c r="C73" s="3">
        <v>42489</v>
      </c>
      <c r="D73" t="s">
        <v>420</v>
      </c>
      <c r="E73" s="7" t="s">
        <v>387</v>
      </c>
      <c r="F73" s="7" t="s">
        <v>219</v>
      </c>
      <c r="G73" t="s">
        <v>522</v>
      </c>
      <c r="H73">
        <v>6.8220000000000001</v>
      </c>
      <c r="I73" t="s">
        <v>128</v>
      </c>
      <c r="J73" t="s">
        <v>143</v>
      </c>
      <c r="K73" t="s">
        <v>133</v>
      </c>
      <c r="L73" t="s">
        <v>458</v>
      </c>
      <c r="M73" t="s">
        <v>179</v>
      </c>
      <c r="N73" s="5">
        <v>24000000</v>
      </c>
      <c r="O73" s="5">
        <v>6000000</v>
      </c>
      <c r="P73" s="1">
        <f t="shared" si="1"/>
        <v>30000000</v>
      </c>
      <c r="Q73" s="5">
        <v>126000000</v>
      </c>
    </row>
    <row r="74" spans="1:17" x14ac:dyDescent="0.25">
      <c r="A74" t="s">
        <v>98</v>
      </c>
      <c r="B74" t="s">
        <v>399</v>
      </c>
      <c r="C74" s="3">
        <v>39157</v>
      </c>
      <c r="D74" t="s">
        <v>421</v>
      </c>
      <c r="E74" s="7" t="s">
        <v>387</v>
      </c>
      <c r="F74" s="7" t="s">
        <v>407</v>
      </c>
      <c r="G74" t="s">
        <v>522</v>
      </c>
      <c r="H74">
        <v>4.4139999999999997</v>
      </c>
      <c r="I74" t="s">
        <v>128</v>
      </c>
      <c r="J74" t="s">
        <v>134</v>
      </c>
      <c r="K74" t="s">
        <v>129</v>
      </c>
      <c r="L74" t="s">
        <v>457</v>
      </c>
      <c r="M74" t="s">
        <v>180</v>
      </c>
      <c r="N74" s="5">
        <v>30000000</v>
      </c>
      <c r="O74" s="5">
        <v>8000000</v>
      </c>
      <c r="P74" s="1">
        <f t="shared" si="1"/>
        <v>38000000</v>
      </c>
      <c r="Q74" s="5">
        <v>146000000</v>
      </c>
    </row>
    <row r="75" spans="1:17" x14ac:dyDescent="0.25">
      <c r="A75" t="s">
        <v>99</v>
      </c>
      <c r="B75" t="s">
        <v>400</v>
      </c>
      <c r="C75" s="3">
        <v>40396</v>
      </c>
      <c r="D75" t="s">
        <v>422</v>
      </c>
      <c r="E75" s="7" t="s">
        <v>387</v>
      </c>
      <c r="F75" s="7" t="s">
        <v>408</v>
      </c>
      <c r="G75" t="s">
        <v>522</v>
      </c>
      <c r="H75">
        <v>7.7610000000000001</v>
      </c>
      <c r="I75" t="s">
        <v>128</v>
      </c>
      <c r="J75" t="s">
        <v>134</v>
      </c>
      <c r="K75" t="s">
        <v>129</v>
      </c>
      <c r="L75" t="s">
        <v>457</v>
      </c>
      <c r="M75" t="s">
        <v>181</v>
      </c>
      <c r="N75" s="5">
        <v>40000000</v>
      </c>
      <c r="O75" s="5">
        <v>11000000</v>
      </c>
      <c r="P75" s="1">
        <f t="shared" si="1"/>
        <v>51000000</v>
      </c>
      <c r="Q75" s="5">
        <v>196000000</v>
      </c>
    </row>
    <row r="76" spans="1:17" x14ac:dyDescent="0.25">
      <c r="A76" t="s">
        <v>100</v>
      </c>
      <c r="B76" t="s">
        <v>401</v>
      </c>
      <c r="C76" s="3">
        <v>40494</v>
      </c>
      <c r="D76" t="s">
        <v>423</v>
      </c>
      <c r="E76" s="7" t="s">
        <v>387</v>
      </c>
      <c r="F76" s="7" t="s">
        <v>326</v>
      </c>
      <c r="G76" t="s">
        <v>522</v>
      </c>
      <c r="H76">
        <v>7.4420000000000002</v>
      </c>
      <c r="I76" t="s">
        <v>128</v>
      </c>
      <c r="J76" t="s">
        <v>134</v>
      </c>
      <c r="K76" t="s">
        <v>129</v>
      </c>
      <c r="L76" t="s">
        <v>457</v>
      </c>
      <c r="M76" t="s">
        <v>182</v>
      </c>
      <c r="N76" s="5">
        <v>50000000</v>
      </c>
      <c r="O76" s="5">
        <v>13000000</v>
      </c>
      <c r="P76" s="1">
        <f t="shared" si="1"/>
        <v>63000000</v>
      </c>
      <c r="Q76" s="5">
        <v>226000000</v>
      </c>
    </row>
    <row r="77" spans="1:17" x14ac:dyDescent="0.25">
      <c r="A77" t="s">
        <v>101</v>
      </c>
      <c r="B77" t="s">
        <v>402</v>
      </c>
      <c r="C77" s="3">
        <v>37876</v>
      </c>
      <c r="D77" t="s">
        <v>424</v>
      </c>
      <c r="E77" s="7" t="s">
        <v>387</v>
      </c>
      <c r="F77" s="7" t="s">
        <v>407</v>
      </c>
      <c r="G77" t="s">
        <v>522</v>
      </c>
      <c r="H77">
        <v>6.5650000000000004</v>
      </c>
      <c r="I77" t="s">
        <v>128</v>
      </c>
      <c r="J77" t="s">
        <v>134</v>
      </c>
      <c r="K77" t="s">
        <v>129</v>
      </c>
      <c r="L77" t="s">
        <v>457</v>
      </c>
      <c r="M77" t="s">
        <v>183</v>
      </c>
      <c r="N77" s="5">
        <v>54000000</v>
      </c>
      <c r="O77" s="5">
        <v>13500000</v>
      </c>
      <c r="P77" s="1">
        <f t="shared" si="1"/>
        <v>67500000</v>
      </c>
      <c r="Q77" s="5">
        <v>236000000</v>
      </c>
    </row>
    <row r="78" spans="1:17" x14ac:dyDescent="0.25">
      <c r="A78" t="s">
        <v>102</v>
      </c>
      <c r="B78" t="s">
        <v>403</v>
      </c>
      <c r="C78" s="3">
        <v>41569</v>
      </c>
      <c r="D78" t="s">
        <v>425</v>
      </c>
      <c r="E78" s="7" t="s">
        <v>387</v>
      </c>
      <c r="F78" s="7" t="s">
        <v>222</v>
      </c>
      <c r="G78" t="s">
        <v>522</v>
      </c>
      <c r="H78">
        <v>7.4320000000000004</v>
      </c>
      <c r="I78" t="s">
        <v>128</v>
      </c>
      <c r="J78" t="s">
        <v>144</v>
      </c>
      <c r="K78" t="s">
        <v>129</v>
      </c>
      <c r="L78" t="s">
        <v>457</v>
      </c>
      <c r="M78" t="s">
        <v>184</v>
      </c>
      <c r="N78" s="5">
        <v>20000000</v>
      </c>
      <c r="O78" s="5">
        <v>5000000</v>
      </c>
      <c r="P78" s="1">
        <f t="shared" si="1"/>
        <v>25000000</v>
      </c>
      <c r="Q78" s="5">
        <v>101000000</v>
      </c>
    </row>
    <row r="79" spans="1:17" x14ac:dyDescent="0.25">
      <c r="A79" t="s">
        <v>103</v>
      </c>
      <c r="B79" t="s">
        <v>444</v>
      </c>
      <c r="C79" s="3">
        <v>38366</v>
      </c>
      <c r="D79" t="s">
        <v>443</v>
      </c>
      <c r="E79" s="7" t="s">
        <v>387</v>
      </c>
      <c r="F79" s="7" t="s">
        <v>445</v>
      </c>
      <c r="G79" t="s">
        <v>522</v>
      </c>
      <c r="H79">
        <v>8.42</v>
      </c>
      <c r="I79" t="s">
        <v>128</v>
      </c>
      <c r="J79" t="s">
        <v>145</v>
      </c>
      <c r="K79" t="s">
        <v>130</v>
      </c>
      <c r="L79" t="s">
        <v>463</v>
      </c>
      <c r="M79" t="s">
        <v>185</v>
      </c>
      <c r="N79" s="5">
        <v>28000000</v>
      </c>
      <c r="O79" s="5">
        <v>7000000</v>
      </c>
      <c r="P79" s="1">
        <f t="shared" si="1"/>
        <v>35000000</v>
      </c>
      <c r="Q79" s="5">
        <v>136000000</v>
      </c>
    </row>
    <row r="80" spans="1:17" x14ac:dyDescent="0.25">
      <c r="A80" t="s">
        <v>104</v>
      </c>
      <c r="B80" t="s">
        <v>449</v>
      </c>
      <c r="C80" s="3">
        <v>42151</v>
      </c>
      <c r="D80" t="s">
        <v>447</v>
      </c>
      <c r="E80" s="7" t="s">
        <v>387</v>
      </c>
      <c r="F80" s="7" t="s">
        <v>446</v>
      </c>
      <c r="G80" t="s">
        <v>522</v>
      </c>
      <c r="H80">
        <v>7.7480000000000002</v>
      </c>
      <c r="I80" t="s">
        <v>128</v>
      </c>
      <c r="J80" t="s">
        <v>146</v>
      </c>
      <c r="K80" t="s">
        <v>132</v>
      </c>
      <c r="L80" t="s">
        <v>457</v>
      </c>
      <c r="M80" t="s">
        <v>186</v>
      </c>
      <c r="N80" s="5">
        <v>36000000</v>
      </c>
      <c r="O80" s="5">
        <v>10000000</v>
      </c>
      <c r="P80" s="1">
        <f t="shared" si="1"/>
        <v>46000000</v>
      </c>
      <c r="Q80" s="5">
        <v>181000000</v>
      </c>
    </row>
    <row r="81" spans="1:17" x14ac:dyDescent="0.25">
      <c r="A81" t="s">
        <v>190</v>
      </c>
      <c r="B81" t="s">
        <v>450</v>
      </c>
      <c r="C81" s="3">
        <v>34242</v>
      </c>
      <c r="D81" t="s">
        <v>448</v>
      </c>
      <c r="E81" s="7" t="s">
        <v>387</v>
      </c>
      <c r="F81" s="7" t="s">
        <v>227</v>
      </c>
      <c r="G81" t="s">
        <v>522</v>
      </c>
      <c r="H81">
        <v>7.9</v>
      </c>
      <c r="I81" t="s">
        <v>128</v>
      </c>
      <c r="J81" t="s">
        <v>134</v>
      </c>
      <c r="K81" t="s">
        <v>129</v>
      </c>
      <c r="L81" t="s">
        <v>457</v>
      </c>
      <c r="M81" t="s">
        <v>168</v>
      </c>
      <c r="N81" s="5">
        <v>44000000</v>
      </c>
      <c r="O81" s="5">
        <v>12000000</v>
      </c>
      <c r="P81" s="1">
        <f t="shared" si="1"/>
        <v>56000000</v>
      </c>
      <c r="Q81" s="5">
        <v>206000000</v>
      </c>
    </row>
    <row r="82" spans="1:17" x14ac:dyDescent="0.25">
      <c r="G82" t="s">
        <v>105</v>
      </c>
      <c r="O82" s="5">
        <f>SUM(O2:O81)</f>
        <v>726000000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F3425-EBEB-4E29-A9AE-85FB2D410CA7}">
  <dimension ref="A1:B81"/>
  <sheetViews>
    <sheetView workbookViewId="0">
      <selection activeCell="F74" sqref="F74"/>
    </sheetView>
  </sheetViews>
  <sheetFormatPr defaultRowHeight="15" x14ac:dyDescent="0.25"/>
  <cols>
    <col min="2" max="2" width="73.7109375" bestFit="1" customWidth="1"/>
  </cols>
  <sheetData>
    <row r="1" spans="1:2" x14ac:dyDescent="0.25">
      <c r="A1" t="s">
        <v>0</v>
      </c>
      <c r="B1" t="s">
        <v>284</v>
      </c>
    </row>
    <row r="2" spans="1:2" x14ac:dyDescent="0.25">
      <c r="A2" t="s">
        <v>26</v>
      </c>
      <c r="B2" t="s">
        <v>285</v>
      </c>
    </row>
    <row r="3" spans="1:2" x14ac:dyDescent="0.25">
      <c r="A3" t="s">
        <v>27</v>
      </c>
      <c r="B3" t="s">
        <v>286</v>
      </c>
    </row>
    <row r="4" spans="1:2" x14ac:dyDescent="0.25">
      <c r="A4" t="s">
        <v>28</v>
      </c>
      <c r="B4" t="s">
        <v>287</v>
      </c>
    </row>
    <row r="5" spans="1:2" x14ac:dyDescent="0.25">
      <c r="A5" t="s">
        <v>29</v>
      </c>
      <c r="B5" t="s">
        <v>288</v>
      </c>
    </row>
    <row r="6" spans="1:2" x14ac:dyDescent="0.25">
      <c r="A6" t="s">
        <v>30</v>
      </c>
      <c r="B6" t="s">
        <v>289</v>
      </c>
    </row>
    <row r="7" spans="1:2" x14ac:dyDescent="0.25">
      <c r="A7" t="s">
        <v>31</v>
      </c>
      <c r="B7" t="s">
        <v>290</v>
      </c>
    </row>
    <row r="8" spans="1:2" x14ac:dyDescent="0.25">
      <c r="A8" t="s">
        <v>32</v>
      </c>
      <c r="B8" t="s">
        <v>291</v>
      </c>
    </row>
    <row r="9" spans="1:2" x14ac:dyDescent="0.25">
      <c r="A9" t="s">
        <v>33</v>
      </c>
      <c r="B9" t="s">
        <v>292</v>
      </c>
    </row>
    <row r="10" spans="1:2" x14ac:dyDescent="0.25">
      <c r="A10" t="s">
        <v>34</v>
      </c>
      <c r="B10" t="s">
        <v>293</v>
      </c>
    </row>
    <row r="11" spans="1:2" x14ac:dyDescent="0.25">
      <c r="A11" t="s">
        <v>35</v>
      </c>
      <c r="B11" t="s">
        <v>294</v>
      </c>
    </row>
    <row r="12" spans="1:2" x14ac:dyDescent="0.25">
      <c r="A12" t="s">
        <v>36</v>
      </c>
      <c r="B12" t="s">
        <v>295</v>
      </c>
    </row>
    <row r="13" spans="1:2" x14ac:dyDescent="0.25">
      <c r="A13" t="s">
        <v>37</v>
      </c>
      <c r="B13" t="s">
        <v>296</v>
      </c>
    </row>
    <row r="14" spans="1:2" x14ac:dyDescent="0.25">
      <c r="A14" t="s">
        <v>38</v>
      </c>
      <c r="B14" t="s">
        <v>297</v>
      </c>
    </row>
    <row r="15" spans="1:2" x14ac:dyDescent="0.25">
      <c r="A15" t="s">
        <v>39</v>
      </c>
      <c r="B15" t="s">
        <v>298</v>
      </c>
    </row>
    <row r="16" spans="1:2" x14ac:dyDescent="0.25">
      <c r="A16" t="s">
        <v>40</v>
      </c>
      <c r="B16" t="s">
        <v>299</v>
      </c>
    </row>
    <row r="17" spans="1:2" x14ac:dyDescent="0.25">
      <c r="A17" t="s">
        <v>41</v>
      </c>
      <c r="B17" t="s">
        <v>300</v>
      </c>
    </row>
    <row r="18" spans="1:2" x14ac:dyDescent="0.25">
      <c r="A18" t="s">
        <v>42</v>
      </c>
      <c r="B18" t="s">
        <v>301</v>
      </c>
    </row>
    <row r="19" spans="1:2" x14ac:dyDescent="0.25">
      <c r="A19" t="s">
        <v>43</v>
      </c>
      <c r="B19" t="s">
        <v>302</v>
      </c>
    </row>
    <row r="20" spans="1:2" x14ac:dyDescent="0.25">
      <c r="A20" t="s">
        <v>44</v>
      </c>
      <c r="B20" t="s">
        <v>303</v>
      </c>
    </row>
    <row r="21" spans="1:2" x14ac:dyDescent="0.25">
      <c r="A21" t="s">
        <v>45</v>
      </c>
      <c r="B21" t="s">
        <v>283</v>
      </c>
    </row>
    <row r="22" spans="1:2" x14ac:dyDescent="0.25">
      <c r="A22" t="s">
        <v>46</v>
      </c>
      <c r="B22" t="s">
        <v>264</v>
      </c>
    </row>
    <row r="23" spans="1:2" x14ac:dyDescent="0.25">
      <c r="A23" t="s">
        <v>47</v>
      </c>
      <c r="B23" t="s">
        <v>265</v>
      </c>
    </row>
    <row r="24" spans="1:2" x14ac:dyDescent="0.25">
      <c r="A24" t="s">
        <v>48</v>
      </c>
      <c r="B24" t="s">
        <v>266</v>
      </c>
    </row>
    <row r="25" spans="1:2" x14ac:dyDescent="0.25">
      <c r="A25" t="s">
        <v>49</v>
      </c>
      <c r="B25" t="s">
        <v>267</v>
      </c>
    </row>
    <row r="26" spans="1:2" x14ac:dyDescent="0.25">
      <c r="A26" t="s">
        <v>50</v>
      </c>
      <c r="B26" t="s">
        <v>268</v>
      </c>
    </row>
    <row r="27" spans="1:2" x14ac:dyDescent="0.25">
      <c r="A27" t="s">
        <v>51</v>
      </c>
      <c r="B27" t="s">
        <v>269</v>
      </c>
    </row>
    <row r="28" spans="1:2" x14ac:dyDescent="0.25">
      <c r="A28" t="s">
        <v>52</v>
      </c>
      <c r="B28" t="s">
        <v>270</v>
      </c>
    </row>
    <row r="29" spans="1:2" x14ac:dyDescent="0.25">
      <c r="A29" t="s">
        <v>53</v>
      </c>
      <c r="B29" t="s">
        <v>271</v>
      </c>
    </row>
    <row r="30" spans="1:2" x14ac:dyDescent="0.25">
      <c r="A30" t="s">
        <v>54</v>
      </c>
      <c r="B30" t="s">
        <v>272</v>
      </c>
    </row>
    <row r="31" spans="1:2" x14ac:dyDescent="0.25">
      <c r="A31" t="s">
        <v>55</v>
      </c>
      <c r="B31" t="s">
        <v>273</v>
      </c>
    </row>
    <row r="32" spans="1:2" x14ac:dyDescent="0.25">
      <c r="A32" t="s">
        <v>56</v>
      </c>
      <c r="B32" t="s">
        <v>274</v>
      </c>
    </row>
    <row r="33" spans="1:2" x14ac:dyDescent="0.25">
      <c r="A33" t="s">
        <v>57</v>
      </c>
      <c r="B33" t="s">
        <v>275</v>
      </c>
    </row>
    <row r="34" spans="1:2" x14ac:dyDescent="0.25">
      <c r="A34" t="s">
        <v>58</v>
      </c>
      <c r="B34" t="s">
        <v>276</v>
      </c>
    </row>
    <row r="35" spans="1:2" x14ac:dyDescent="0.25">
      <c r="A35" t="s">
        <v>59</v>
      </c>
      <c r="B35" t="s">
        <v>277</v>
      </c>
    </row>
    <row r="36" spans="1:2" x14ac:dyDescent="0.25">
      <c r="A36" t="s">
        <v>60</v>
      </c>
      <c r="B36" t="s">
        <v>278</v>
      </c>
    </row>
    <row r="37" spans="1:2" x14ac:dyDescent="0.25">
      <c r="A37" t="s">
        <v>61</v>
      </c>
      <c r="B37" t="s">
        <v>279</v>
      </c>
    </row>
    <row r="38" spans="1:2" x14ac:dyDescent="0.25">
      <c r="A38" t="s">
        <v>62</v>
      </c>
      <c r="B38" t="s">
        <v>280</v>
      </c>
    </row>
    <row r="39" spans="1:2" x14ac:dyDescent="0.25">
      <c r="A39" t="s">
        <v>63</v>
      </c>
      <c r="B39" t="s">
        <v>281</v>
      </c>
    </row>
    <row r="40" spans="1:2" x14ac:dyDescent="0.25">
      <c r="A40" t="s">
        <v>64</v>
      </c>
      <c r="B40" t="s">
        <v>282</v>
      </c>
    </row>
    <row r="41" spans="1:2" x14ac:dyDescent="0.25">
      <c r="A41" t="s">
        <v>65</v>
      </c>
      <c r="B41" t="s">
        <v>366</v>
      </c>
    </row>
    <row r="42" spans="1:2" x14ac:dyDescent="0.25">
      <c r="A42" t="s">
        <v>66</v>
      </c>
      <c r="B42" t="s">
        <v>367</v>
      </c>
    </row>
    <row r="43" spans="1:2" x14ac:dyDescent="0.25">
      <c r="A43" t="s">
        <v>67</v>
      </c>
      <c r="B43" t="s">
        <v>368</v>
      </c>
    </row>
    <row r="44" spans="1:2" x14ac:dyDescent="0.25">
      <c r="A44" t="s">
        <v>68</v>
      </c>
      <c r="B44" t="s">
        <v>369</v>
      </c>
    </row>
    <row r="45" spans="1:2" x14ac:dyDescent="0.25">
      <c r="A45" t="s">
        <v>69</v>
      </c>
      <c r="B45" t="s">
        <v>370</v>
      </c>
    </row>
    <row r="46" spans="1:2" x14ac:dyDescent="0.25">
      <c r="A46" t="s">
        <v>70</v>
      </c>
      <c r="B46" t="s">
        <v>371</v>
      </c>
    </row>
    <row r="47" spans="1:2" x14ac:dyDescent="0.25">
      <c r="A47" t="s">
        <v>71</v>
      </c>
      <c r="B47" t="s">
        <v>372</v>
      </c>
    </row>
    <row r="48" spans="1:2" x14ac:dyDescent="0.25">
      <c r="A48" t="s">
        <v>72</v>
      </c>
      <c r="B48" t="s">
        <v>373</v>
      </c>
    </row>
    <row r="49" spans="1:2" x14ac:dyDescent="0.25">
      <c r="A49" t="s">
        <v>73</v>
      </c>
      <c r="B49" t="s">
        <v>374</v>
      </c>
    </row>
    <row r="50" spans="1:2" x14ac:dyDescent="0.25">
      <c r="A50" t="s">
        <v>74</v>
      </c>
      <c r="B50" t="s">
        <v>375</v>
      </c>
    </row>
    <row r="51" spans="1:2" x14ac:dyDescent="0.25">
      <c r="A51" t="s">
        <v>75</v>
      </c>
      <c r="B51" t="s">
        <v>376</v>
      </c>
    </row>
    <row r="52" spans="1:2" x14ac:dyDescent="0.25">
      <c r="A52" t="s">
        <v>76</v>
      </c>
      <c r="B52" t="s">
        <v>377</v>
      </c>
    </row>
    <row r="53" spans="1:2" x14ac:dyDescent="0.25">
      <c r="A53" t="s">
        <v>77</v>
      </c>
      <c r="B53" t="s">
        <v>378</v>
      </c>
    </row>
    <row r="54" spans="1:2" x14ac:dyDescent="0.25">
      <c r="A54" t="s">
        <v>78</v>
      </c>
      <c r="B54" t="s">
        <v>379</v>
      </c>
    </row>
    <row r="55" spans="1:2" x14ac:dyDescent="0.25">
      <c r="A55" t="s">
        <v>79</v>
      </c>
      <c r="B55" t="s">
        <v>380</v>
      </c>
    </row>
    <row r="56" spans="1:2" x14ac:dyDescent="0.25">
      <c r="A56" t="s">
        <v>80</v>
      </c>
      <c r="B56" t="s">
        <v>381</v>
      </c>
    </row>
    <row r="57" spans="1:2" x14ac:dyDescent="0.25">
      <c r="A57" t="s">
        <v>81</v>
      </c>
      <c r="B57" t="s">
        <v>382</v>
      </c>
    </row>
    <row r="58" spans="1:2" x14ac:dyDescent="0.25">
      <c r="A58" t="s">
        <v>82</v>
      </c>
      <c r="B58" t="s">
        <v>383</v>
      </c>
    </row>
    <row r="59" spans="1:2" x14ac:dyDescent="0.25">
      <c r="A59" t="s">
        <v>83</v>
      </c>
      <c r="B59" t="s">
        <v>384</v>
      </c>
    </row>
    <row r="60" spans="1:2" x14ac:dyDescent="0.25">
      <c r="A60" t="s">
        <v>84</v>
      </c>
      <c r="B60" t="s">
        <v>385</v>
      </c>
    </row>
    <row r="61" spans="1:2" x14ac:dyDescent="0.25">
      <c r="A61" t="s">
        <v>85</v>
      </c>
      <c r="B61" t="s">
        <v>386</v>
      </c>
    </row>
    <row r="62" spans="1:2" x14ac:dyDescent="0.25">
      <c r="A62" t="s">
        <v>86</v>
      </c>
      <c r="B62" t="s">
        <v>426</v>
      </c>
    </row>
    <row r="63" spans="1:2" x14ac:dyDescent="0.25">
      <c r="A63" t="s">
        <v>87</v>
      </c>
      <c r="B63" t="s">
        <v>427</v>
      </c>
    </row>
    <row r="64" spans="1:2" x14ac:dyDescent="0.25">
      <c r="A64" t="s">
        <v>88</v>
      </c>
      <c r="B64" t="s">
        <v>428</v>
      </c>
    </row>
    <row r="65" spans="1:2" x14ac:dyDescent="0.25">
      <c r="A65" t="s">
        <v>89</v>
      </c>
      <c r="B65" t="s">
        <v>429</v>
      </c>
    </row>
    <row r="66" spans="1:2" x14ac:dyDescent="0.25">
      <c r="A66" t="s">
        <v>90</v>
      </c>
      <c r="B66" t="s">
        <v>430</v>
      </c>
    </row>
    <row r="67" spans="1:2" x14ac:dyDescent="0.25">
      <c r="A67" t="s">
        <v>91</v>
      </c>
      <c r="B67" t="s">
        <v>431</v>
      </c>
    </row>
    <row r="68" spans="1:2" x14ac:dyDescent="0.25">
      <c r="A68" t="s">
        <v>92</v>
      </c>
      <c r="B68" t="s">
        <v>432</v>
      </c>
    </row>
    <row r="69" spans="1:2" x14ac:dyDescent="0.25">
      <c r="A69" t="s">
        <v>93</v>
      </c>
      <c r="B69" t="s">
        <v>433</v>
      </c>
    </row>
    <row r="70" spans="1:2" x14ac:dyDescent="0.25">
      <c r="A70" t="s">
        <v>94</v>
      </c>
      <c r="B70" t="s">
        <v>434</v>
      </c>
    </row>
    <row r="71" spans="1:2" x14ac:dyDescent="0.25">
      <c r="A71" t="s">
        <v>95</v>
      </c>
      <c r="B71" t="s">
        <v>435</v>
      </c>
    </row>
    <row r="72" spans="1:2" x14ac:dyDescent="0.25">
      <c r="A72" t="s">
        <v>96</v>
      </c>
      <c r="B72" t="s">
        <v>436</v>
      </c>
    </row>
    <row r="73" spans="1:2" x14ac:dyDescent="0.25">
      <c r="A73" t="s">
        <v>97</v>
      </c>
      <c r="B73" t="s">
        <v>437</v>
      </c>
    </row>
    <row r="74" spans="1:2" x14ac:dyDescent="0.25">
      <c r="A74" t="s">
        <v>98</v>
      </c>
      <c r="B74" t="s">
        <v>438</v>
      </c>
    </row>
    <row r="75" spans="1:2" x14ac:dyDescent="0.25">
      <c r="A75" t="s">
        <v>99</v>
      </c>
      <c r="B75" t="s">
        <v>439</v>
      </c>
    </row>
    <row r="76" spans="1:2" x14ac:dyDescent="0.25">
      <c r="A76" t="s">
        <v>100</v>
      </c>
      <c r="B76" t="s">
        <v>440</v>
      </c>
    </row>
    <row r="77" spans="1:2" x14ac:dyDescent="0.25">
      <c r="A77" t="s">
        <v>101</v>
      </c>
      <c r="B77" t="s">
        <v>441</v>
      </c>
    </row>
    <row r="78" spans="1:2" x14ac:dyDescent="0.25">
      <c r="A78" t="s">
        <v>102</v>
      </c>
      <c r="B78" t="s">
        <v>442</v>
      </c>
    </row>
    <row r="79" spans="1:2" x14ac:dyDescent="0.25">
      <c r="A79" t="s">
        <v>103</v>
      </c>
      <c r="B79" t="s">
        <v>451</v>
      </c>
    </row>
    <row r="80" spans="1:2" x14ac:dyDescent="0.25">
      <c r="A80" t="s">
        <v>104</v>
      </c>
      <c r="B80" t="s">
        <v>452</v>
      </c>
    </row>
    <row r="81" spans="1:2" x14ac:dyDescent="0.25">
      <c r="A81" t="s">
        <v>190</v>
      </c>
      <c r="B81" t="s">
        <v>453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AED6B-5FDD-4B3D-82BC-FAFA1B09C5CA}">
  <dimension ref="A1:J82"/>
  <sheetViews>
    <sheetView workbookViewId="0">
      <selection activeCell="L3" sqref="L3"/>
    </sheetView>
  </sheetViews>
  <sheetFormatPr defaultRowHeight="15" x14ac:dyDescent="0.25"/>
  <cols>
    <col min="1" max="1" width="12" bestFit="1" customWidth="1"/>
    <col min="3" max="3" width="13.85546875" bestFit="1" customWidth="1"/>
    <col min="4" max="7" width="20" style="1" bestFit="1" customWidth="1"/>
    <col min="8" max="8" width="21.5703125" style="1" bestFit="1" customWidth="1"/>
    <col min="9" max="9" width="11.42578125" bestFit="1" customWidth="1"/>
    <col min="10" max="10" width="14.28515625" bestFit="1" customWidth="1"/>
  </cols>
  <sheetData>
    <row r="1" spans="1:10" x14ac:dyDescent="0.25">
      <c r="A1" t="s">
        <v>525</v>
      </c>
      <c r="B1" t="s">
        <v>0</v>
      </c>
      <c r="C1" t="s">
        <v>464</v>
      </c>
      <c r="D1" s="1" t="s">
        <v>1</v>
      </c>
      <c r="E1" s="1" t="s">
        <v>2</v>
      </c>
      <c r="F1" s="1" t="s">
        <v>3</v>
      </c>
      <c r="G1" s="1" t="s">
        <v>4</v>
      </c>
      <c r="H1" s="1" t="s">
        <v>5</v>
      </c>
      <c r="I1" s="2" t="s">
        <v>6</v>
      </c>
      <c r="J1" s="1" t="s">
        <v>524</v>
      </c>
    </row>
    <row r="2" spans="1:10" x14ac:dyDescent="0.25">
      <c r="A2" t="s">
        <v>526</v>
      </c>
      <c r="B2" t="s">
        <v>26</v>
      </c>
      <c r="C2" t="s">
        <v>457</v>
      </c>
      <c r="D2" s="8">
        <v>30000000</v>
      </c>
      <c r="E2" s="8">
        <v>25000000</v>
      </c>
      <c r="F2" s="8">
        <v>20000000</v>
      </c>
      <c r="G2" s="8">
        <v>15000000</v>
      </c>
      <c r="H2" s="8">
        <v>10000000</v>
      </c>
      <c r="I2">
        <v>1500</v>
      </c>
      <c r="J2">
        <f>I2*100</f>
        <v>150000</v>
      </c>
    </row>
    <row r="3" spans="1:10" x14ac:dyDescent="0.25">
      <c r="A3" t="s">
        <v>527</v>
      </c>
      <c r="B3" t="s">
        <v>27</v>
      </c>
      <c r="C3" t="s">
        <v>463</v>
      </c>
      <c r="D3" s="8">
        <v>60000000</v>
      </c>
      <c r="E3" s="8">
        <v>50000000</v>
      </c>
      <c r="F3" s="8">
        <v>40000000</v>
      </c>
      <c r="G3" s="8">
        <v>30000000</v>
      </c>
      <c r="H3" s="8">
        <v>20000000</v>
      </c>
      <c r="I3">
        <v>2500</v>
      </c>
      <c r="J3">
        <f t="shared" ref="J3:J66" si="0">I3*100</f>
        <v>250000</v>
      </c>
    </row>
    <row r="4" spans="1:10" x14ac:dyDescent="0.25">
      <c r="A4" t="s">
        <v>528</v>
      </c>
      <c r="B4" t="s">
        <v>28</v>
      </c>
      <c r="C4" t="s">
        <v>457</v>
      </c>
      <c r="D4" s="8">
        <v>45000000</v>
      </c>
      <c r="E4" s="8">
        <v>35000000</v>
      </c>
      <c r="F4" s="8">
        <v>30000000</v>
      </c>
      <c r="G4" s="8">
        <v>25000000</v>
      </c>
      <c r="H4" s="8">
        <v>15000000</v>
      </c>
      <c r="I4">
        <v>2000</v>
      </c>
      <c r="J4">
        <f t="shared" si="0"/>
        <v>200000</v>
      </c>
    </row>
    <row r="5" spans="1:10" x14ac:dyDescent="0.25">
      <c r="A5" t="s">
        <v>529</v>
      </c>
      <c r="B5" t="s">
        <v>29</v>
      </c>
      <c r="C5" t="s">
        <v>457</v>
      </c>
      <c r="D5" s="8">
        <v>54000000</v>
      </c>
      <c r="E5" s="8">
        <v>40000000</v>
      </c>
      <c r="F5" s="8">
        <v>35000000</v>
      </c>
      <c r="G5" s="8">
        <v>25000000</v>
      </c>
      <c r="H5" s="8">
        <v>26000000</v>
      </c>
      <c r="I5">
        <v>2200</v>
      </c>
      <c r="J5">
        <f t="shared" si="0"/>
        <v>220000</v>
      </c>
    </row>
    <row r="6" spans="1:10" x14ac:dyDescent="0.25">
      <c r="A6" t="s">
        <v>530</v>
      </c>
      <c r="B6" t="s">
        <v>30</v>
      </c>
      <c r="C6" t="s">
        <v>457</v>
      </c>
      <c r="D6" s="8">
        <v>30000000</v>
      </c>
      <c r="E6" s="8">
        <v>25000000</v>
      </c>
      <c r="F6" s="8">
        <v>20000000</v>
      </c>
      <c r="G6" s="8">
        <v>20000000</v>
      </c>
      <c r="H6" s="8">
        <v>15000000</v>
      </c>
      <c r="I6">
        <v>1600</v>
      </c>
      <c r="J6">
        <f t="shared" si="0"/>
        <v>160000</v>
      </c>
    </row>
    <row r="7" spans="1:10" x14ac:dyDescent="0.25">
      <c r="A7" t="s">
        <v>531</v>
      </c>
      <c r="B7" t="s">
        <v>31</v>
      </c>
      <c r="C7" t="s">
        <v>457</v>
      </c>
      <c r="D7" s="8">
        <v>25000000</v>
      </c>
      <c r="E7" s="8">
        <v>20000000</v>
      </c>
      <c r="F7" s="8">
        <v>18000000</v>
      </c>
      <c r="G7" s="8">
        <v>15000000</v>
      </c>
      <c r="H7" s="8">
        <v>12000000</v>
      </c>
      <c r="I7">
        <v>1400</v>
      </c>
      <c r="J7">
        <f t="shared" si="0"/>
        <v>140000</v>
      </c>
    </row>
    <row r="8" spans="1:10" x14ac:dyDescent="0.25">
      <c r="A8" t="s">
        <v>532</v>
      </c>
      <c r="B8" t="s">
        <v>32</v>
      </c>
      <c r="C8" t="s">
        <v>463</v>
      </c>
      <c r="D8" s="8">
        <v>50000000</v>
      </c>
      <c r="E8" s="8">
        <v>40000000</v>
      </c>
      <c r="F8" s="8">
        <v>30000000</v>
      </c>
      <c r="G8" s="8">
        <v>25000000</v>
      </c>
      <c r="H8" s="8">
        <v>25000000</v>
      </c>
      <c r="I8">
        <v>2100</v>
      </c>
      <c r="J8">
        <f t="shared" si="0"/>
        <v>210000</v>
      </c>
    </row>
    <row r="9" spans="1:10" x14ac:dyDescent="0.25">
      <c r="A9" t="s">
        <v>533</v>
      </c>
      <c r="B9" t="s">
        <v>33</v>
      </c>
      <c r="C9" t="s">
        <v>457</v>
      </c>
      <c r="D9" s="8">
        <v>70000000</v>
      </c>
      <c r="E9" s="8">
        <v>60000000</v>
      </c>
      <c r="F9" s="8">
        <v>50000000</v>
      </c>
      <c r="G9" s="8">
        <v>40000000</v>
      </c>
      <c r="H9" s="8">
        <v>30000000</v>
      </c>
      <c r="I9">
        <v>3000</v>
      </c>
      <c r="J9">
        <f t="shared" si="0"/>
        <v>300000</v>
      </c>
    </row>
    <row r="10" spans="1:10" x14ac:dyDescent="0.25">
      <c r="A10" t="s">
        <v>534</v>
      </c>
      <c r="B10" t="s">
        <v>34</v>
      </c>
      <c r="C10" t="s">
        <v>457</v>
      </c>
      <c r="D10" s="8">
        <v>60000000</v>
      </c>
      <c r="E10" s="8">
        <v>50000000</v>
      </c>
      <c r="F10" s="8">
        <v>40000000</v>
      </c>
      <c r="G10" s="8">
        <v>35000000</v>
      </c>
      <c r="H10" s="8">
        <v>25000000</v>
      </c>
      <c r="I10">
        <v>2700</v>
      </c>
      <c r="J10">
        <f t="shared" si="0"/>
        <v>270000</v>
      </c>
    </row>
    <row r="11" spans="1:10" x14ac:dyDescent="0.25">
      <c r="A11" t="s">
        <v>535</v>
      </c>
      <c r="B11" t="s">
        <v>35</v>
      </c>
      <c r="C11" t="s">
        <v>457</v>
      </c>
      <c r="D11" s="8">
        <v>85000000</v>
      </c>
      <c r="E11" s="8">
        <v>70000000</v>
      </c>
      <c r="F11" s="8">
        <v>60000000</v>
      </c>
      <c r="G11" s="8">
        <v>45000000</v>
      </c>
      <c r="H11" s="8">
        <v>40000000</v>
      </c>
      <c r="I11">
        <v>3500</v>
      </c>
      <c r="J11">
        <f t="shared" si="0"/>
        <v>350000</v>
      </c>
    </row>
    <row r="12" spans="1:10" x14ac:dyDescent="0.25">
      <c r="A12" t="s">
        <v>536</v>
      </c>
      <c r="B12" t="s">
        <v>36</v>
      </c>
      <c r="C12" t="s">
        <v>463</v>
      </c>
      <c r="D12" s="8">
        <v>50000000</v>
      </c>
      <c r="E12" s="8">
        <v>35000000</v>
      </c>
      <c r="F12" s="8">
        <v>30000000</v>
      </c>
      <c r="G12" s="8">
        <v>25000000</v>
      </c>
      <c r="H12" s="8">
        <v>20000000</v>
      </c>
      <c r="I12">
        <v>2000</v>
      </c>
      <c r="J12">
        <f t="shared" si="0"/>
        <v>200000</v>
      </c>
    </row>
    <row r="13" spans="1:10" x14ac:dyDescent="0.25">
      <c r="A13" t="s">
        <v>537</v>
      </c>
      <c r="B13" t="s">
        <v>37</v>
      </c>
      <c r="C13" t="s">
        <v>458</v>
      </c>
      <c r="D13" s="8">
        <v>35000000</v>
      </c>
      <c r="E13" s="8">
        <v>30000000</v>
      </c>
      <c r="F13" s="8">
        <v>25000000</v>
      </c>
      <c r="G13" s="8">
        <v>20000000</v>
      </c>
      <c r="H13" s="8">
        <v>10000000</v>
      </c>
      <c r="I13">
        <v>1700</v>
      </c>
      <c r="J13">
        <f t="shared" si="0"/>
        <v>170000</v>
      </c>
    </row>
    <row r="14" spans="1:10" x14ac:dyDescent="0.25">
      <c r="A14" t="s">
        <v>538</v>
      </c>
      <c r="B14" t="s">
        <v>38</v>
      </c>
      <c r="C14" t="s">
        <v>457</v>
      </c>
      <c r="D14" s="8">
        <v>40000000</v>
      </c>
      <c r="E14" s="8">
        <v>35000000</v>
      </c>
      <c r="F14" s="8">
        <v>25000000</v>
      </c>
      <c r="G14" s="8">
        <v>20000000</v>
      </c>
      <c r="H14" s="8">
        <v>20000000</v>
      </c>
      <c r="I14">
        <v>1900</v>
      </c>
      <c r="J14">
        <f t="shared" si="0"/>
        <v>190000</v>
      </c>
    </row>
    <row r="15" spans="1:10" x14ac:dyDescent="0.25">
      <c r="A15" t="s">
        <v>539</v>
      </c>
      <c r="B15" t="s">
        <v>39</v>
      </c>
      <c r="C15" t="s">
        <v>457</v>
      </c>
      <c r="D15" s="8">
        <v>55000000</v>
      </c>
      <c r="E15" s="8">
        <v>40000000</v>
      </c>
      <c r="F15" s="8">
        <v>35000000</v>
      </c>
      <c r="G15" s="8">
        <v>30000000</v>
      </c>
      <c r="H15" s="8">
        <v>30000000</v>
      </c>
      <c r="I15">
        <v>2300</v>
      </c>
      <c r="J15">
        <f t="shared" si="0"/>
        <v>230000</v>
      </c>
    </row>
    <row r="16" spans="1:10" x14ac:dyDescent="0.25">
      <c r="A16" t="s">
        <v>540</v>
      </c>
      <c r="B16" t="s">
        <v>40</v>
      </c>
      <c r="C16" t="s">
        <v>457</v>
      </c>
      <c r="D16" s="8">
        <v>65000000</v>
      </c>
      <c r="E16" s="8">
        <v>50000000</v>
      </c>
      <c r="F16" s="8">
        <v>40000000</v>
      </c>
      <c r="G16" s="8">
        <v>35000000</v>
      </c>
      <c r="H16" s="8">
        <v>30000000</v>
      </c>
      <c r="I16">
        <v>2800</v>
      </c>
      <c r="J16">
        <f t="shared" si="0"/>
        <v>280000</v>
      </c>
    </row>
    <row r="17" spans="1:10" x14ac:dyDescent="0.25">
      <c r="A17" t="s">
        <v>541</v>
      </c>
      <c r="B17" t="s">
        <v>41</v>
      </c>
      <c r="C17" t="s">
        <v>457</v>
      </c>
      <c r="D17" s="8">
        <v>70000000</v>
      </c>
      <c r="E17" s="8">
        <v>55000000</v>
      </c>
      <c r="F17" s="8">
        <v>40000000</v>
      </c>
      <c r="G17" s="8">
        <v>35000000</v>
      </c>
      <c r="H17" s="8">
        <v>30000000</v>
      </c>
      <c r="I17">
        <v>2900</v>
      </c>
      <c r="J17">
        <f t="shared" si="0"/>
        <v>290000</v>
      </c>
    </row>
    <row r="18" spans="1:10" x14ac:dyDescent="0.25">
      <c r="A18" t="s">
        <v>542</v>
      </c>
      <c r="B18" t="s">
        <v>42</v>
      </c>
      <c r="C18" t="s">
        <v>457</v>
      </c>
      <c r="D18" s="8">
        <v>28000000</v>
      </c>
      <c r="E18" s="8">
        <v>22000000</v>
      </c>
      <c r="F18" s="8">
        <v>20000000</v>
      </c>
      <c r="G18" s="8">
        <v>15000000</v>
      </c>
      <c r="H18" s="8">
        <v>10000000</v>
      </c>
      <c r="I18">
        <v>1450</v>
      </c>
      <c r="J18">
        <f t="shared" si="0"/>
        <v>145000</v>
      </c>
    </row>
    <row r="19" spans="1:10" x14ac:dyDescent="0.25">
      <c r="A19" t="s">
        <v>543</v>
      </c>
      <c r="B19" t="s">
        <v>43</v>
      </c>
      <c r="C19" t="s">
        <v>463</v>
      </c>
      <c r="D19" s="8">
        <v>35000000</v>
      </c>
      <c r="E19" s="8">
        <v>30000000</v>
      </c>
      <c r="F19" s="8">
        <v>25000000</v>
      </c>
      <c r="G19" s="8">
        <v>20000000</v>
      </c>
      <c r="H19" s="8">
        <v>20000000</v>
      </c>
      <c r="I19">
        <v>1800</v>
      </c>
      <c r="J19">
        <f t="shared" si="0"/>
        <v>180000</v>
      </c>
    </row>
    <row r="20" spans="1:10" x14ac:dyDescent="0.25">
      <c r="A20" t="s">
        <v>544</v>
      </c>
      <c r="B20" t="s">
        <v>44</v>
      </c>
      <c r="C20" t="s">
        <v>457</v>
      </c>
      <c r="D20" s="8">
        <v>50000000</v>
      </c>
      <c r="E20" s="8">
        <v>40000000</v>
      </c>
      <c r="F20" s="8">
        <v>35000000</v>
      </c>
      <c r="G20" s="8">
        <v>25000000</v>
      </c>
      <c r="H20" s="8">
        <v>25000000</v>
      </c>
      <c r="I20">
        <v>2150</v>
      </c>
      <c r="J20">
        <f t="shared" si="0"/>
        <v>215000</v>
      </c>
    </row>
    <row r="21" spans="1:10" x14ac:dyDescent="0.25">
      <c r="A21" t="s">
        <v>545</v>
      </c>
      <c r="B21" t="s">
        <v>45</v>
      </c>
      <c r="C21" t="s">
        <v>457</v>
      </c>
      <c r="D21" s="8">
        <v>60000000</v>
      </c>
      <c r="E21" s="8">
        <v>50000000</v>
      </c>
      <c r="F21" s="8">
        <v>40000000</v>
      </c>
      <c r="G21" s="8">
        <v>30000000</v>
      </c>
      <c r="H21" s="8">
        <v>20000000</v>
      </c>
      <c r="I21">
        <v>2600</v>
      </c>
      <c r="J21">
        <f t="shared" si="0"/>
        <v>260000</v>
      </c>
    </row>
    <row r="22" spans="1:10" x14ac:dyDescent="0.25">
      <c r="A22" t="s">
        <v>546</v>
      </c>
      <c r="B22" t="s">
        <v>46</v>
      </c>
      <c r="C22" t="s">
        <v>463</v>
      </c>
      <c r="D22" s="8">
        <v>30000000</v>
      </c>
      <c r="E22" s="8">
        <v>25000000</v>
      </c>
      <c r="F22" s="8">
        <v>20000000</v>
      </c>
      <c r="G22" s="8">
        <v>15000000</v>
      </c>
      <c r="H22" s="8">
        <v>15000000</v>
      </c>
      <c r="I22">
        <v>1550</v>
      </c>
      <c r="J22">
        <f t="shared" si="0"/>
        <v>155000</v>
      </c>
    </row>
    <row r="23" spans="1:10" x14ac:dyDescent="0.25">
      <c r="A23" t="s">
        <v>547</v>
      </c>
      <c r="B23" t="s">
        <v>47</v>
      </c>
      <c r="C23" t="s">
        <v>457</v>
      </c>
      <c r="D23" s="8">
        <v>60000000</v>
      </c>
      <c r="E23" s="8">
        <v>50000000</v>
      </c>
      <c r="F23" s="8">
        <v>40000000</v>
      </c>
      <c r="G23" s="8">
        <v>35000000</v>
      </c>
      <c r="H23" s="8">
        <v>20000000</v>
      </c>
      <c r="I23">
        <v>2650</v>
      </c>
      <c r="J23">
        <f t="shared" si="0"/>
        <v>265000</v>
      </c>
    </row>
    <row r="24" spans="1:10" x14ac:dyDescent="0.25">
      <c r="A24" t="s">
        <v>548</v>
      </c>
      <c r="B24" t="s">
        <v>48</v>
      </c>
      <c r="C24" t="s">
        <v>457</v>
      </c>
      <c r="D24" s="8">
        <v>45000000</v>
      </c>
      <c r="E24" s="8">
        <v>35000000</v>
      </c>
      <c r="F24" s="8">
        <v>30000000</v>
      </c>
      <c r="G24" s="8">
        <v>25000000</v>
      </c>
      <c r="H24" s="8">
        <v>20000000</v>
      </c>
      <c r="I24">
        <v>1950</v>
      </c>
      <c r="J24">
        <f t="shared" si="0"/>
        <v>195000</v>
      </c>
    </row>
    <row r="25" spans="1:10" x14ac:dyDescent="0.25">
      <c r="A25" t="s">
        <v>549</v>
      </c>
      <c r="B25" t="s">
        <v>49</v>
      </c>
      <c r="C25" t="s">
        <v>457</v>
      </c>
      <c r="D25" s="8">
        <v>55000000</v>
      </c>
      <c r="E25" s="8">
        <v>40000000</v>
      </c>
      <c r="F25" s="8">
        <v>35000000</v>
      </c>
      <c r="G25" s="8">
        <v>30000000</v>
      </c>
      <c r="H25" s="8">
        <v>25000000</v>
      </c>
      <c r="I25">
        <v>2250</v>
      </c>
      <c r="J25">
        <f t="shared" si="0"/>
        <v>225000</v>
      </c>
    </row>
    <row r="26" spans="1:10" x14ac:dyDescent="0.25">
      <c r="A26" t="s">
        <v>550</v>
      </c>
      <c r="B26" t="s">
        <v>50</v>
      </c>
      <c r="C26" t="s">
        <v>457</v>
      </c>
      <c r="D26" s="8">
        <v>35000000</v>
      </c>
      <c r="E26" s="8">
        <v>30000000</v>
      </c>
      <c r="F26" s="8">
        <v>20000000</v>
      </c>
      <c r="G26" s="8">
        <v>15000000</v>
      </c>
      <c r="H26" s="8">
        <v>15000000</v>
      </c>
      <c r="I26">
        <v>1650</v>
      </c>
      <c r="J26">
        <f t="shared" si="0"/>
        <v>165000</v>
      </c>
    </row>
    <row r="27" spans="1:10" x14ac:dyDescent="0.25">
      <c r="A27" t="s">
        <v>551</v>
      </c>
      <c r="B27" t="s">
        <v>51</v>
      </c>
      <c r="C27" t="s">
        <v>463</v>
      </c>
      <c r="D27" s="8">
        <v>25000000</v>
      </c>
      <c r="E27" s="8">
        <v>20000000</v>
      </c>
      <c r="F27" s="8">
        <v>18000000</v>
      </c>
      <c r="G27" s="8">
        <v>15000000</v>
      </c>
      <c r="H27" s="8">
        <v>14000000</v>
      </c>
      <c r="I27">
        <v>1425</v>
      </c>
      <c r="J27">
        <f t="shared" si="0"/>
        <v>142500</v>
      </c>
    </row>
    <row r="28" spans="1:10" x14ac:dyDescent="0.25">
      <c r="A28" t="s">
        <v>552</v>
      </c>
      <c r="B28" t="s">
        <v>52</v>
      </c>
      <c r="C28" t="s">
        <v>457</v>
      </c>
      <c r="D28" s="8">
        <v>50000000</v>
      </c>
      <c r="E28" s="8">
        <v>40000000</v>
      </c>
      <c r="F28" s="8">
        <v>32000000</v>
      </c>
      <c r="G28" s="8">
        <v>25000000</v>
      </c>
      <c r="H28" s="8">
        <v>25000000</v>
      </c>
      <c r="I28">
        <v>2125</v>
      </c>
      <c r="J28">
        <f t="shared" si="0"/>
        <v>212500</v>
      </c>
    </row>
    <row r="29" spans="1:10" x14ac:dyDescent="0.25">
      <c r="A29" t="s">
        <v>553</v>
      </c>
      <c r="B29" t="s">
        <v>53</v>
      </c>
      <c r="C29" t="s">
        <v>457</v>
      </c>
      <c r="D29" s="8">
        <v>70000000</v>
      </c>
      <c r="E29" s="8">
        <v>60000000</v>
      </c>
      <c r="F29" s="8">
        <v>50000000</v>
      </c>
      <c r="G29" s="8">
        <v>42000000</v>
      </c>
      <c r="H29" s="8">
        <v>30000000</v>
      </c>
      <c r="I29">
        <v>3025</v>
      </c>
      <c r="J29">
        <f t="shared" si="0"/>
        <v>302500</v>
      </c>
    </row>
    <row r="30" spans="1:10" x14ac:dyDescent="0.25">
      <c r="A30" t="s">
        <v>554</v>
      </c>
      <c r="B30" t="s">
        <v>54</v>
      </c>
      <c r="C30" t="s">
        <v>457</v>
      </c>
      <c r="D30" s="8">
        <v>65000000</v>
      </c>
      <c r="E30" s="8">
        <v>50000000</v>
      </c>
      <c r="F30" s="8">
        <v>40000000</v>
      </c>
      <c r="G30" s="8">
        <v>32000000</v>
      </c>
      <c r="H30" s="8">
        <v>25000000</v>
      </c>
      <c r="I30">
        <v>2725</v>
      </c>
      <c r="J30">
        <f t="shared" si="0"/>
        <v>272500</v>
      </c>
    </row>
    <row r="31" spans="1:10" x14ac:dyDescent="0.25">
      <c r="A31" t="s">
        <v>555</v>
      </c>
      <c r="B31" t="s">
        <v>55</v>
      </c>
      <c r="C31" t="s">
        <v>463</v>
      </c>
      <c r="D31" s="8">
        <v>90000000</v>
      </c>
      <c r="E31" s="8">
        <v>70000000</v>
      </c>
      <c r="F31" s="8">
        <v>60000000</v>
      </c>
      <c r="G31" s="8">
        <v>45000000</v>
      </c>
      <c r="H31" s="8">
        <v>37000000</v>
      </c>
      <c r="I31">
        <v>3525</v>
      </c>
      <c r="J31">
        <f t="shared" si="0"/>
        <v>352500</v>
      </c>
    </row>
    <row r="32" spans="1:10" x14ac:dyDescent="0.25">
      <c r="A32" t="s">
        <v>556</v>
      </c>
      <c r="B32" t="s">
        <v>56</v>
      </c>
      <c r="C32" t="s">
        <v>458</v>
      </c>
      <c r="D32" s="8">
        <v>50000000</v>
      </c>
      <c r="E32" s="8">
        <v>35000000</v>
      </c>
      <c r="F32" s="8">
        <v>32000000</v>
      </c>
      <c r="G32" s="8">
        <v>25000000</v>
      </c>
      <c r="H32" s="8">
        <v>20000000</v>
      </c>
      <c r="I32">
        <v>2025</v>
      </c>
      <c r="J32">
        <f t="shared" si="0"/>
        <v>202500</v>
      </c>
    </row>
    <row r="33" spans="1:10" x14ac:dyDescent="0.25">
      <c r="A33" t="s">
        <v>557</v>
      </c>
      <c r="B33" t="s">
        <v>57</v>
      </c>
      <c r="C33" t="s">
        <v>457</v>
      </c>
      <c r="D33" s="8">
        <v>35000000</v>
      </c>
      <c r="E33" s="8">
        <v>30000000</v>
      </c>
      <c r="F33" s="8">
        <v>25000000</v>
      </c>
      <c r="G33" s="8">
        <v>20000000</v>
      </c>
      <c r="H33" s="8">
        <v>12000000</v>
      </c>
      <c r="I33">
        <v>1725</v>
      </c>
      <c r="J33">
        <f t="shared" si="0"/>
        <v>172500</v>
      </c>
    </row>
    <row r="34" spans="1:10" x14ac:dyDescent="0.25">
      <c r="A34" t="s">
        <v>558</v>
      </c>
      <c r="B34" t="s">
        <v>58</v>
      </c>
      <c r="C34" t="s">
        <v>457</v>
      </c>
      <c r="D34" s="8">
        <v>40000000</v>
      </c>
      <c r="E34" s="8">
        <v>35000000</v>
      </c>
      <c r="F34" s="8">
        <v>25000000</v>
      </c>
      <c r="G34" s="8">
        <v>22000000</v>
      </c>
      <c r="H34" s="8">
        <v>20000000</v>
      </c>
      <c r="I34">
        <v>1925</v>
      </c>
      <c r="J34">
        <f t="shared" si="0"/>
        <v>192500</v>
      </c>
    </row>
    <row r="35" spans="1:10" x14ac:dyDescent="0.25">
      <c r="A35" t="s">
        <v>559</v>
      </c>
      <c r="B35" t="s">
        <v>59</v>
      </c>
      <c r="C35" t="s">
        <v>457</v>
      </c>
      <c r="D35" s="8">
        <v>55000000</v>
      </c>
      <c r="E35" s="8">
        <v>40000000</v>
      </c>
      <c r="F35" s="8">
        <v>35000000</v>
      </c>
      <c r="G35" s="8">
        <v>32000000</v>
      </c>
      <c r="H35" s="8">
        <v>30000000</v>
      </c>
      <c r="I35">
        <v>2325</v>
      </c>
      <c r="J35">
        <f t="shared" si="0"/>
        <v>232500</v>
      </c>
    </row>
    <row r="36" spans="1:10" x14ac:dyDescent="0.25">
      <c r="A36" t="s">
        <v>560</v>
      </c>
      <c r="B36" t="s">
        <v>60</v>
      </c>
      <c r="C36" t="s">
        <v>457</v>
      </c>
      <c r="D36" s="8">
        <v>65000000</v>
      </c>
      <c r="E36" s="8">
        <v>50000000</v>
      </c>
      <c r="F36" s="8">
        <v>42000000</v>
      </c>
      <c r="G36" s="8">
        <v>35000000</v>
      </c>
      <c r="H36" s="8">
        <v>30000000</v>
      </c>
      <c r="I36">
        <v>2825</v>
      </c>
      <c r="J36">
        <f t="shared" si="0"/>
        <v>282500</v>
      </c>
    </row>
    <row r="37" spans="1:10" x14ac:dyDescent="0.25">
      <c r="A37" t="s">
        <v>561</v>
      </c>
      <c r="B37" t="s">
        <v>61</v>
      </c>
      <c r="C37" t="s">
        <v>457</v>
      </c>
      <c r="D37" s="8">
        <v>70000000</v>
      </c>
      <c r="E37" s="8">
        <v>55000000</v>
      </c>
      <c r="F37" s="8">
        <v>42000000</v>
      </c>
      <c r="G37" s="8">
        <v>35000000</v>
      </c>
      <c r="H37" s="8">
        <v>30000000</v>
      </c>
      <c r="I37">
        <v>2925</v>
      </c>
      <c r="J37">
        <f t="shared" si="0"/>
        <v>292500</v>
      </c>
    </row>
    <row r="38" spans="1:10" x14ac:dyDescent="0.25">
      <c r="A38" t="s">
        <v>562</v>
      </c>
      <c r="B38" t="s">
        <v>62</v>
      </c>
      <c r="C38" t="s">
        <v>463</v>
      </c>
      <c r="D38" s="8">
        <v>28000000</v>
      </c>
      <c r="E38" s="8">
        <v>23000000</v>
      </c>
      <c r="F38" s="8">
        <v>20000000</v>
      </c>
      <c r="G38" s="8">
        <v>16000000</v>
      </c>
      <c r="H38" s="8">
        <v>10000000</v>
      </c>
      <c r="I38">
        <v>1475</v>
      </c>
      <c r="J38">
        <f t="shared" si="0"/>
        <v>147500</v>
      </c>
    </row>
    <row r="39" spans="1:10" x14ac:dyDescent="0.25">
      <c r="A39" t="s">
        <v>563</v>
      </c>
      <c r="B39" t="s">
        <v>63</v>
      </c>
      <c r="C39" t="s">
        <v>457</v>
      </c>
      <c r="D39" s="8">
        <v>35000000</v>
      </c>
      <c r="E39" s="8">
        <v>30000000</v>
      </c>
      <c r="F39" s="8">
        <v>25000000</v>
      </c>
      <c r="G39" s="8">
        <v>22000000</v>
      </c>
      <c r="H39" s="8">
        <v>20000000</v>
      </c>
      <c r="I39">
        <v>1825</v>
      </c>
      <c r="J39">
        <f t="shared" si="0"/>
        <v>182500</v>
      </c>
    </row>
    <row r="40" spans="1:10" x14ac:dyDescent="0.25">
      <c r="A40" t="s">
        <v>564</v>
      </c>
      <c r="B40" t="s">
        <v>64</v>
      </c>
      <c r="C40" t="s">
        <v>457</v>
      </c>
      <c r="D40" s="8">
        <v>50000000</v>
      </c>
      <c r="E40" s="8">
        <v>40000000</v>
      </c>
      <c r="F40" s="8">
        <v>35000000</v>
      </c>
      <c r="G40" s="8">
        <v>27000000</v>
      </c>
      <c r="H40" s="8">
        <v>25000000</v>
      </c>
      <c r="I40">
        <v>2175</v>
      </c>
      <c r="J40">
        <f t="shared" si="0"/>
        <v>217500</v>
      </c>
    </row>
    <row r="41" spans="1:10" x14ac:dyDescent="0.25">
      <c r="A41" t="s">
        <v>565</v>
      </c>
      <c r="B41" t="s">
        <v>65</v>
      </c>
      <c r="C41" t="s">
        <v>457</v>
      </c>
      <c r="D41" s="8">
        <v>60000000</v>
      </c>
      <c r="E41" s="8">
        <v>50000000</v>
      </c>
      <c r="F41" s="8">
        <v>40000000</v>
      </c>
      <c r="G41" s="8">
        <v>32000000</v>
      </c>
      <c r="H41" s="8">
        <v>20000000</v>
      </c>
      <c r="I41">
        <v>2625</v>
      </c>
      <c r="J41">
        <f t="shared" si="0"/>
        <v>262500</v>
      </c>
    </row>
    <row r="42" spans="1:10" x14ac:dyDescent="0.25">
      <c r="A42" t="s">
        <v>566</v>
      </c>
      <c r="B42" t="s">
        <v>66</v>
      </c>
      <c r="C42" t="s">
        <v>463</v>
      </c>
      <c r="D42" s="8">
        <v>32000000</v>
      </c>
      <c r="E42" s="8">
        <v>25000000</v>
      </c>
      <c r="F42" s="8">
        <v>20000000</v>
      </c>
      <c r="G42" s="8">
        <v>18000000</v>
      </c>
      <c r="H42" s="8">
        <v>15000000</v>
      </c>
      <c r="I42">
        <v>1600</v>
      </c>
      <c r="J42">
        <f t="shared" si="0"/>
        <v>160000</v>
      </c>
    </row>
    <row r="43" spans="1:10" x14ac:dyDescent="0.25">
      <c r="A43" t="s">
        <v>567</v>
      </c>
      <c r="B43" t="s">
        <v>67</v>
      </c>
      <c r="C43" t="s">
        <v>457</v>
      </c>
      <c r="D43" s="8">
        <v>65000000</v>
      </c>
      <c r="E43" s="8">
        <v>50000000</v>
      </c>
      <c r="F43" s="8">
        <v>40000000</v>
      </c>
      <c r="G43" s="8">
        <v>35000000</v>
      </c>
      <c r="H43" s="8">
        <v>20000000</v>
      </c>
      <c r="I43">
        <v>2700</v>
      </c>
      <c r="J43">
        <f t="shared" si="0"/>
        <v>270000</v>
      </c>
    </row>
    <row r="44" spans="1:10" x14ac:dyDescent="0.25">
      <c r="A44" t="s">
        <v>568</v>
      </c>
      <c r="B44" t="s">
        <v>68</v>
      </c>
      <c r="C44" t="s">
        <v>457</v>
      </c>
      <c r="D44" s="8">
        <v>50000000</v>
      </c>
      <c r="E44" s="8">
        <v>35000000</v>
      </c>
      <c r="F44" s="8">
        <v>30000000</v>
      </c>
      <c r="G44" s="8">
        <v>25000000</v>
      </c>
      <c r="H44" s="8">
        <v>20000000</v>
      </c>
      <c r="I44">
        <v>2000</v>
      </c>
      <c r="J44">
        <f t="shared" si="0"/>
        <v>200000</v>
      </c>
    </row>
    <row r="45" spans="1:10" x14ac:dyDescent="0.25">
      <c r="A45" t="s">
        <v>569</v>
      </c>
      <c r="B45" t="s">
        <v>69</v>
      </c>
      <c r="C45" t="s">
        <v>457</v>
      </c>
      <c r="D45" s="8">
        <v>55000000</v>
      </c>
      <c r="E45" s="8">
        <v>40000000</v>
      </c>
      <c r="F45" s="8">
        <v>35000000</v>
      </c>
      <c r="G45" s="8">
        <v>30000000</v>
      </c>
      <c r="H45" s="8">
        <v>30000000</v>
      </c>
      <c r="I45">
        <v>2300</v>
      </c>
      <c r="J45">
        <f t="shared" si="0"/>
        <v>230000</v>
      </c>
    </row>
    <row r="46" spans="1:10" x14ac:dyDescent="0.25">
      <c r="A46" t="s">
        <v>570</v>
      </c>
      <c r="B46" t="s">
        <v>70</v>
      </c>
      <c r="C46" t="s">
        <v>457</v>
      </c>
      <c r="D46" s="8">
        <v>35000000</v>
      </c>
      <c r="E46" s="8">
        <v>30000000</v>
      </c>
      <c r="F46" s="8">
        <v>25000000</v>
      </c>
      <c r="G46" s="8">
        <v>20000000</v>
      </c>
      <c r="H46" s="8">
        <v>10000000</v>
      </c>
      <c r="I46">
        <v>1700</v>
      </c>
      <c r="J46">
        <f t="shared" si="0"/>
        <v>170000</v>
      </c>
    </row>
    <row r="47" spans="1:10" x14ac:dyDescent="0.25">
      <c r="A47" t="s">
        <v>571</v>
      </c>
      <c r="B47" t="s">
        <v>71</v>
      </c>
      <c r="C47" t="s">
        <v>463</v>
      </c>
      <c r="D47" s="8">
        <v>28000000</v>
      </c>
      <c r="E47" s="8">
        <v>22000000</v>
      </c>
      <c r="F47" s="8">
        <v>20000000</v>
      </c>
      <c r="G47" s="8">
        <v>15000000</v>
      </c>
      <c r="H47" s="8">
        <v>9000000</v>
      </c>
      <c r="I47">
        <v>1425</v>
      </c>
      <c r="J47">
        <f t="shared" si="0"/>
        <v>142500</v>
      </c>
    </row>
    <row r="48" spans="1:10" x14ac:dyDescent="0.25">
      <c r="A48" t="s">
        <v>572</v>
      </c>
      <c r="B48" t="s">
        <v>72</v>
      </c>
      <c r="C48" t="s">
        <v>457</v>
      </c>
      <c r="D48" s="8">
        <v>50000000</v>
      </c>
      <c r="E48" s="8">
        <v>40000000</v>
      </c>
      <c r="F48" s="8">
        <v>35000000</v>
      </c>
      <c r="G48" s="8">
        <v>25000000</v>
      </c>
      <c r="H48" s="8">
        <v>24000000</v>
      </c>
      <c r="I48">
        <v>2150</v>
      </c>
      <c r="J48">
        <f t="shared" si="0"/>
        <v>215000</v>
      </c>
    </row>
    <row r="49" spans="1:10" x14ac:dyDescent="0.25">
      <c r="A49" t="s">
        <v>573</v>
      </c>
      <c r="B49" t="s">
        <v>73</v>
      </c>
      <c r="C49" t="s">
        <v>457</v>
      </c>
      <c r="D49" s="8">
        <v>70000000</v>
      </c>
      <c r="E49" s="8">
        <v>60000000</v>
      </c>
      <c r="F49" s="8">
        <v>50000000</v>
      </c>
      <c r="G49" s="8">
        <v>44000000</v>
      </c>
      <c r="H49" s="8">
        <v>30000000</v>
      </c>
      <c r="I49">
        <v>3040</v>
      </c>
      <c r="J49">
        <f t="shared" si="0"/>
        <v>304000</v>
      </c>
    </row>
    <row r="50" spans="1:10" x14ac:dyDescent="0.25">
      <c r="A50" t="s">
        <v>574</v>
      </c>
      <c r="B50" t="s">
        <v>74</v>
      </c>
      <c r="C50" t="s">
        <v>457</v>
      </c>
      <c r="D50" s="8">
        <v>65000000</v>
      </c>
      <c r="E50" s="8">
        <v>50000000</v>
      </c>
      <c r="F50" s="8">
        <v>42000000</v>
      </c>
      <c r="G50" s="8">
        <v>35000000</v>
      </c>
      <c r="H50" s="8">
        <v>22000000</v>
      </c>
      <c r="I50">
        <v>2740</v>
      </c>
      <c r="J50">
        <f t="shared" si="0"/>
        <v>274000</v>
      </c>
    </row>
    <row r="51" spans="1:10" x14ac:dyDescent="0.25">
      <c r="A51" t="s">
        <v>575</v>
      </c>
      <c r="B51" t="s">
        <v>75</v>
      </c>
      <c r="C51" t="s">
        <v>463</v>
      </c>
      <c r="D51" s="8">
        <v>90000000</v>
      </c>
      <c r="E51" s="8">
        <v>75000000</v>
      </c>
      <c r="F51" s="8">
        <v>60000000</v>
      </c>
      <c r="G51" s="8">
        <v>45000000</v>
      </c>
      <c r="H51" s="8">
        <v>34000000</v>
      </c>
      <c r="I51">
        <v>3540</v>
      </c>
      <c r="J51">
        <f t="shared" si="0"/>
        <v>354000</v>
      </c>
    </row>
    <row r="52" spans="1:10" x14ac:dyDescent="0.25">
      <c r="A52" t="s">
        <v>576</v>
      </c>
      <c r="B52" t="s">
        <v>76</v>
      </c>
      <c r="C52" t="s">
        <v>458</v>
      </c>
      <c r="D52" s="8">
        <v>50000000</v>
      </c>
      <c r="E52" s="8">
        <v>35000000</v>
      </c>
      <c r="F52" s="8">
        <v>30000000</v>
      </c>
      <c r="G52" s="8">
        <v>26000000</v>
      </c>
      <c r="H52" s="8">
        <v>23000000</v>
      </c>
      <c r="I52">
        <v>2040</v>
      </c>
      <c r="J52">
        <f t="shared" si="0"/>
        <v>204000</v>
      </c>
    </row>
    <row r="53" spans="1:10" x14ac:dyDescent="0.25">
      <c r="A53" t="s">
        <v>577</v>
      </c>
      <c r="B53" t="s">
        <v>77</v>
      </c>
      <c r="C53" t="s">
        <v>457</v>
      </c>
      <c r="D53" s="8">
        <v>35000000</v>
      </c>
      <c r="E53" s="8">
        <v>30000000</v>
      </c>
      <c r="F53" s="8">
        <v>25000000</v>
      </c>
      <c r="G53" s="8">
        <v>20000000</v>
      </c>
      <c r="H53" s="8">
        <v>14000000</v>
      </c>
      <c r="I53">
        <v>1740</v>
      </c>
      <c r="J53">
        <f t="shared" si="0"/>
        <v>174000</v>
      </c>
    </row>
    <row r="54" spans="1:10" x14ac:dyDescent="0.25">
      <c r="A54" t="s">
        <v>578</v>
      </c>
      <c r="B54" t="s">
        <v>78</v>
      </c>
      <c r="C54" t="s">
        <v>457</v>
      </c>
      <c r="D54" s="8">
        <v>40000000</v>
      </c>
      <c r="E54" s="8">
        <v>35000000</v>
      </c>
      <c r="F54" s="8">
        <v>28000000</v>
      </c>
      <c r="G54" s="8">
        <v>22000000</v>
      </c>
      <c r="H54" s="8">
        <v>19000000</v>
      </c>
      <c r="I54">
        <v>1940</v>
      </c>
      <c r="J54">
        <f t="shared" si="0"/>
        <v>194000</v>
      </c>
    </row>
    <row r="55" spans="1:10" x14ac:dyDescent="0.25">
      <c r="A55" t="s">
        <v>579</v>
      </c>
      <c r="B55" t="s">
        <v>79</v>
      </c>
      <c r="C55" t="s">
        <v>457</v>
      </c>
      <c r="D55" s="8">
        <v>55000000</v>
      </c>
      <c r="E55" s="8">
        <v>40000000</v>
      </c>
      <c r="F55" s="8">
        <v>35000000</v>
      </c>
      <c r="G55" s="8">
        <v>33000000</v>
      </c>
      <c r="H55" s="8">
        <v>31000000</v>
      </c>
      <c r="I55">
        <v>2340</v>
      </c>
      <c r="J55">
        <f t="shared" si="0"/>
        <v>234000</v>
      </c>
    </row>
    <row r="56" spans="1:10" x14ac:dyDescent="0.25">
      <c r="A56" t="s">
        <v>580</v>
      </c>
      <c r="B56" t="s">
        <v>80</v>
      </c>
      <c r="C56" t="s">
        <v>457</v>
      </c>
      <c r="D56" s="8">
        <v>65000000</v>
      </c>
      <c r="E56" s="8">
        <v>50000000</v>
      </c>
      <c r="F56" s="8">
        <v>42000000</v>
      </c>
      <c r="G56" s="8">
        <v>35000000</v>
      </c>
      <c r="H56" s="8">
        <v>32000000</v>
      </c>
      <c r="I56">
        <v>2840</v>
      </c>
      <c r="J56">
        <f t="shared" si="0"/>
        <v>284000</v>
      </c>
    </row>
    <row r="57" spans="1:10" x14ac:dyDescent="0.25">
      <c r="A57" t="s">
        <v>581</v>
      </c>
      <c r="B57" t="s">
        <v>81</v>
      </c>
      <c r="C57" t="s">
        <v>457</v>
      </c>
      <c r="D57" s="8">
        <v>70000000</v>
      </c>
      <c r="E57" s="8">
        <v>55000000</v>
      </c>
      <c r="F57" s="8">
        <v>45000000</v>
      </c>
      <c r="G57" s="8">
        <v>35000000</v>
      </c>
      <c r="H57" s="8">
        <v>29000000</v>
      </c>
      <c r="I57">
        <v>2940</v>
      </c>
      <c r="J57">
        <f t="shared" si="0"/>
        <v>294000</v>
      </c>
    </row>
    <row r="58" spans="1:10" x14ac:dyDescent="0.25">
      <c r="A58" t="s">
        <v>582</v>
      </c>
      <c r="B58" t="s">
        <v>82</v>
      </c>
      <c r="C58" t="s">
        <v>463</v>
      </c>
      <c r="D58" s="8">
        <v>28000000</v>
      </c>
      <c r="E58" s="8">
        <v>23000000</v>
      </c>
      <c r="F58" s="8">
        <v>20000000</v>
      </c>
      <c r="G58" s="8">
        <v>18000000</v>
      </c>
      <c r="H58" s="8">
        <v>10000000</v>
      </c>
      <c r="I58">
        <v>1490</v>
      </c>
      <c r="J58">
        <f t="shared" si="0"/>
        <v>149000</v>
      </c>
    </row>
    <row r="59" spans="1:10" x14ac:dyDescent="0.25">
      <c r="A59" t="s">
        <v>583</v>
      </c>
      <c r="B59" t="s">
        <v>83</v>
      </c>
      <c r="C59" t="s">
        <v>457</v>
      </c>
      <c r="D59" s="8">
        <v>35000000</v>
      </c>
      <c r="E59" s="8">
        <v>30000000</v>
      </c>
      <c r="F59" s="8">
        <v>25000000</v>
      </c>
      <c r="G59" s="8">
        <v>24000000</v>
      </c>
      <c r="H59" s="8">
        <v>20000000</v>
      </c>
      <c r="I59">
        <v>1840</v>
      </c>
      <c r="J59">
        <f t="shared" si="0"/>
        <v>184000</v>
      </c>
    </row>
    <row r="60" spans="1:10" x14ac:dyDescent="0.25">
      <c r="A60" t="s">
        <v>584</v>
      </c>
      <c r="B60" t="s">
        <v>84</v>
      </c>
      <c r="C60" t="s">
        <v>457</v>
      </c>
      <c r="D60" s="8">
        <v>50000000</v>
      </c>
      <c r="E60" s="8">
        <v>40000000</v>
      </c>
      <c r="F60" s="8">
        <v>35000000</v>
      </c>
      <c r="G60" s="8">
        <v>29000000</v>
      </c>
      <c r="H60" s="8">
        <v>25000000</v>
      </c>
      <c r="I60">
        <v>2190</v>
      </c>
      <c r="J60">
        <f t="shared" si="0"/>
        <v>219000</v>
      </c>
    </row>
    <row r="61" spans="1:10" x14ac:dyDescent="0.25">
      <c r="A61" t="s">
        <v>585</v>
      </c>
      <c r="B61" t="s">
        <v>85</v>
      </c>
      <c r="C61" t="s">
        <v>457</v>
      </c>
      <c r="D61" s="8">
        <v>60000000</v>
      </c>
      <c r="E61" s="8">
        <v>50000000</v>
      </c>
      <c r="F61" s="8">
        <v>40000000</v>
      </c>
      <c r="G61" s="8">
        <v>34000000</v>
      </c>
      <c r="H61" s="8">
        <v>20000000</v>
      </c>
      <c r="I61">
        <v>2640</v>
      </c>
      <c r="J61">
        <f t="shared" si="0"/>
        <v>264000</v>
      </c>
    </row>
    <row r="62" spans="1:10" x14ac:dyDescent="0.25">
      <c r="A62" t="s">
        <v>586</v>
      </c>
      <c r="B62" t="s">
        <v>86</v>
      </c>
      <c r="C62" t="s">
        <v>457</v>
      </c>
      <c r="D62" s="8">
        <v>35000000</v>
      </c>
      <c r="E62" s="8">
        <v>30000000</v>
      </c>
      <c r="F62" s="8">
        <v>20000000</v>
      </c>
      <c r="G62" s="8">
        <v>17000000</v>
      </c>
      <c r="H62" s="8">
        <v>13000000</v>
      </c>
      <c r="I62">
        <v>1650</v>
      </c>
      <c r="J62">
        <f t="shared" si="0"/>
        <v>165000</v>
      </c>
    </row>
    <row r="63" spans="1:10" x14ac:dyDescent="0.25">
      <c r="A63" t="s">
        <v>587</v>
      </c>
      <c r="B63" t="s">
        <v>87</v>
      </c>
      <c r="C63" t="s">
        <v>463</v>
      </c>
      <c r="D63" s="8">
        <v>65000000</v>
      </c>
      <c r="E63" s="8">
        <v>50000000</v>
      </c>
      <c r="F63" s="8">
        <v>42000000</v>
      </c>
      <c r="G63" s="8">
        <v>35000000</v>
      </c>
      <c r="H63" s="8">
        <v>23000000</v>
      </c>
      <c r="I63">
        <v>2750</v>
      </c>
      <c r="J63">
        <f t="shared" si="0"/>
        <v>275000</v>
      </c>
    </row>
    <row r="64" spans="1:10" x14ac:dyDescent="0.25">
      <c r="A64" t="s">
        <v>588</v>
      </c>
      <c r="B64" t="s">
        <v>88</v>
      </c>
      <c r="C64" t="s">
        <v>457</v>
      </c>
      <c r="D64" s="8">
        <v>50000000</v>
      </c>
      <c r="E64" s="8">
        <v>35000000</v>
      </c>
      <c r="F64" s="8">
        <v>30000000</v>
      </c>
      <c r="G64" s="8">
        <v>25000000</v>
      </c>
      <c r="H64" s="8">
        <v>25000000</v>
      </c>
      <c r="I64">
        <v>2050</v>
      </c>
      <c r="J64">
        <f t="shared" si="0"/>
        <v>205000</v>
      </c>
    </row>
    <row r="65" spans="1:10" x14ac:dyDescent="0.25">
      <c r="A65" t="s">
        <v>589</v>
      </c>
      <c r="B65" t="s">
        <v>89</v>
      </c>
      <c r="C65" t="s">
        <v>457</v>
      </c>
      <c r="D65" s="8">
        <v>55000000</v>
      </c>
      <c r="E65" s="8">
        <v>40000000</v>
      </c>
      <c r="F65" s="8">
        <v>35000000</v>
      </c>
      <c r="G65" s="8">
        <v>32000000</v>
      </c>
      <c r="H65" s="8">
        <v>33000000</v>
      </c>
      <c r="I65">
        <v>2350</v>
      </c>
      <c r="J65">
        <f t="shared" si="0"/>
        <v>235000</v>
      </c>
    </row>
    <row r="66" spans="1:10" x14ac:dyDescent="0.25">
      <c r="A66" t="s">
        <v>590</v>
      </c>
      <c r="B66" t="s">
        <v>90</v>
      </c>
      <c r="C66" t="s">
        <v>457</v>
      </c>
      <c r="D66" s="8">
        <v>35000000</v>
      </c>
      <c r="E66" s="8">
        <v>30000000</v>
      </c>
      <c r="F66" s="8">
        <v>25000000</v>
      </c>
      <c r="G66" s="8">
        <v>20000000</v>
      </c>
      <c r="H66" s="8">
        <v>15000000</v>
      </c>
      <c r="I66">
        <v>1750</v>
      </c>
      <c r="J66">
        <f t="shared" si="0"/>
        <v>175000</v>
      </c>
    </row>
    <row r="67" spans="1:10" x14ac:dyDescent="0.25">
      <c r="A67" t="s">
        <v>591</v>
      </c>
      <c r="B67" t="s">
        <v>91</v>
      </c>
      <c r="C67" t="s">
        <v>457</v>
      </c>
      <c r="D67" s="8">
        <v>28000000</v>
      </c>
      <c r="E67" s="8">
        <v>23000000</v>
      </c>
      <c r="F67" s="8">
        <v>20000000</v>
      </c>
      <c r="G67" s="8">
        <v>15000000</v>
      </c>
      <c r="H67" s="8">
        <v>10000000</v>
      </c>
      <c r="I67">
        <v>1460</v>
      </c>
      <c r="J67">
        <f t="shared" ref="J67:J81" si="1">I67*100</f>
        <v>146000</v>
      </c>
    </row>
    <row r="68" spans="1:10" x14ac:dyDescent="0.25">
      <c r="A68" t="s">
        <v>592</v>
      </c>
      <c r="B68" t="s">
        <v>92</v>
      </c>
      <c r="C68" t="s">
        <v>463</v>
      </c>
      <c r="D68" s="8">
        <v>50000000</v>
      </c>
      <c r="E68" s="8">
        <v>40000000</v>
      </c>
      <c r="F68" s="8">
        <v>35000000</v>
      </c>
      <c r="G68" s="8">
        <v>28000000</v>
      </c>
      <c r="H68" s="8">
        <v>23000000</v>
      </c>
      <c r="I68">
        <v>2160</v>
      </c>
      <c r="J68">
        <f t="shared" si="1"/>
        <v>216000</v>
      </c>
    </row>
    <row r="69" spans="1:10" x14ac:dyDescent="0.25">
      <c r="A69" t="s">
        <v>593</v>
      </c>
      <c r="B69" t="s">
        <v>93</v>
      </c>
      <c r="C69" t="s">
        <v>457</v>
      </c>
      <c r="D69" s="8">
        <v>70000000</v>
      </c>
      <c r="E69" s="8">
        <v>60000000</v>
      </c>
      <c r="F69" s="8">
        <v>50000000</v>
      </c>
      <c r="G69" s="8">
        <v>46000000</v>
      </c>
      <c r="H69" s="8">
        <v>30000000</v>
      </c>
      <c r="I69">
        <v>3060</v>
      </c>
      <c r="J69">
        <f t="shared" si="1"/>
        <v>306000</v>
      </c>
    </row>
    <row r="70" spans="1:10" x14ac:dyDescent="0.25">
      <c r="A70" t="s">
        <v>594</v>
      </c>
      <c r="B70" t="s">
        <v>94</v>
      </c>
      <c r="C70" t="s">
        <v>457</v>
      </c>
      <c r="D70" s="8">
        <v>65000000</v>
      </c>
      <c r="E70" s="8">
        <v>50000000</v>
      </c>
      <c r="F70" s="8">
        <v>42000000</v>
      </c>
      <c r="G70" s="8">
        <v>35000000</v>
      </c>
      <c r="H70" s="8">
        <v>24000000</v>
      </c>
      <c r="I70">
        <v>2760</v>
      </c>
      <c r="J70">
        <f t="shared" si="1"/>
        <v>276000</v>
      </c>
    </row>
    <row r="71" spans="1:10" x14ac:dyDescent="0.25">
      <c r="A71" t="s">
        <v>595</v>
      </c>
      <c r="B71" t="s">
        <v>95</v>
      </c>
      <c r="C71" t="s">
        <v>457</v>
      </c>
      <c r="D71" s="8">
        <v>90000000</v>
      </c>
      <c r="E71" s="8">
        <v>75000000</v>
      </c>
      <c r="F71" s="8">
        <v>60000000</v>
      </c>
      <c r="G71" s="8">
        <v>45000000</v>
      </c>
      <c r="H71" s="8">
        <v>36000000</v>
      </c>
      <c r="I71">
        <v>3560</v>
      </c>
      <c r="J71">
        <f t="shared" si="1"/>
        <v>356000</v>
      </c>
    </row>
    <row r="72" spans="1:10" x14ac:dyDescent="0.25">
      <c r="A72" t="s">
        <v>596</v>
      </c>
      <c r="B72" t="s">
        <v>96</v>
      </c>
      <c r="C72" t="s">
        <v>463</v>
      </c>
      <c r="D72" s="8">
        <v>50000000</v>
      </c>
      <c r="E72" s="8">
        <v>35000000</v>
      </c>
      <c r="F72" s="8">
        <v>32000000</v>
      </c>
      <c r="G72" s="8">
        <v>25000000</v>
      </c>
      <c r="H72" s="8">
        <v>24000000</v>
      </c>
      <c r="I72">
        <v>2060</v>
      </c>
      <c r="J72">
        <f t="shared" si="1"/>
        <v>206000</v>
      </c>
    </row>
    <row r="73" spans="1:10" x14ac:dyDescent="0.25">
      <c r="A73" t="s">
        <v>597</v>
      </c>
      <c r="B73" t="s">
        <v>97</v>
      </c>
      <c r="C73" t="s">
        <v>458</v>
      </c>
      <c r="D73" s="8">
        <v>35000000</v>
      </c>
      <c r="E73" s="8">
        <v>30000000</v>
      </c>
      <c r="F73" s="8">
        <v>25000000</v>
      </c>
      <c r="G73" s="8">
        <v>20000000</v>
      </c>
      <c r="H73" s="8">
        <v>16000000</v>
      </c>
      <c r="I73">
        <v>1760</v>
      </c>
      <c r="J73">
        <f t="shared" si="1"/>
        <v>176000</v>
      </c>
    </row>
    <row r="74" spans="1:10" x14ac:dyDescent="0.25">
      <c r="A74" t="s">
        <v>598</v>
      </c>
      <c r="B74" t="s">
        <v>98</v>
      </c>
      <c r="C74" t="s">
        <v>457</v>
      </c>
      <c r="D74" s="8">
        <v>40000000</v>
      </c>
      <c r="E74" s="8">
        <v>35000000</v>
      </c>
      <c r="F74" s="8">
        <v>28000000</v>
      </c>
      <c r="G74" s="8">
        <v>22000000</v>
      </c>
      <c r="H74" s="8">
        <v>21000000</v>
      </c>
      <c r="I74">
        <v>1960</v>
      </c>
      <c r="J74">
        <f t="shared" si="1"/>
        <v>196000</v>
      </c>
    </row>
    <row r="75" spans="1:10" x14ac:dyDescent="0.25">
      <c r="A75" t="s">
        <v>599</v>
      </c>
      <c r="B75" t="s">
        <v>99</v>
      </c>
      <c r="C75" t="s">
        <v>457</v>
      </c>
      <c r="D75" s="8">
        <v>55000000</v>
      </c>
      <c r="E75" s="8">
        <v>40000000</v>
      </c>
      <c r="F75" s="8">
        <v>35000000</v>
      </c>
      <c r="G75" s="8">
        <v>33000000</v>
      </c>
      <c r="H75" s="8">
        <v>33000000</v>
      </c>
      <c r="I75">
        <v>2360</v>
      </c>
      <c r="J75">
        <f t="shared" si="1"/>
        <v>236000</v>
      </c>
    </row>
    <row r="76" spans="1:10" x14ac:dyDescent="0.25">
      <c r="A76" t="s">
        <v>600</v>
      </c>
      <c r="B76" t="s">
        <v>100</v>
      </c>
      <c r="C76" t="s">
        <v>457</v>
      </c>
      <c r="D76" s="8">
        <v>65000000</v>
      </c>
      <c r="E76" s="8">
        <v>50000000</v>
      </c>
      <c r="F76" s="8">
        <v>42000000</v>
      </c>
      <c r="G76" s="8">
        <v>35000000</v>
      </c>
      <c r="H76" s="8">
        <v>34000000</v>
      </c>
      <c r="I76">
        <v>2860</v>
      </c>
      <c r="J76">
        <f t="shared" si="1"/>
        <v>286000</v>
      </c>
    </row>
    <row r="77" spans="1:10" x14ac:dyDescent="0.25">
      <c r="A77" t="s">
        <v>601</v>
      </c>
      <c r="B77" t="s">
        <v>101</v>
      </c>
      <c r="C77" t="s">
        <v>457</v>
      </c>
      <c r="D77" s="8">
        <v>70000000</v>
      </c>
      <c r="E77" s="8">
        <v>55000000</v>
      </c>
      <c r="F77" s="8">
        <v>45000000</v>
      </c>
      <c r="G77" s="8">
        <v>36000000</v>
      </c>
      <c r="H77" s="8">
        <v>30000000</v>
      </c>
      <c r="I77">
        <v>2960</v>
      </c>
      <c r="J77">
        <f t="shared" si="1"/>
        <v>296000</v>
      </c>
    </row>
    <row r="78" spans="1:10" x14ac:dyDescent="0.25">
      <c r="A78" t="s">
        <v>602</v>
      </c>
      <c r="B78" t="s">
        <v>102</v>
      </c>
      <c r="C78" t="s">
        <v>457</v>
      </c>
      <c r="D78" s="8">
        <v>30000000</v>
      </c>
      <c r="E78" s="8">
        <v>25000000</v>
      </c>
      <c r="F78" s="8">
        <v>20000000</v>
      </c>
      <c r="G78" s="8">
        <v>16000000</v>
      </c>
      <c r="H78" s="8">
        <v>10000000</v>
      </c>
      <c r="I78">
        <v>1510</v>
      </c>
      <c r="J78">
        <f t="shared" si="1"/>
        <v>151000</v>
      </c>
    </row>
    <row r="79" spans="1:10" x14ac:dyDescent="0.25">
      <c r="A79" t="s">
        <v>603</v>
      </c>
      <c r="B79" t="s">
        <v>103</v>
      </c>
      <c r="C79" t="s">
        <v>463</v>
      </c>
      <c r="D79" s="8">
        <v>40000000</v>
      </c>
      <c r="E79" s="8">
        <v>30000000</v>
      </c>
      <c r="F79" s="8">
        <v>25000000</v>
      </c>
      <c r="G79" s="8">
        <v>21000000</v>
      </c>
      <c r="H79" s="8">
        <v>20000000</v>
      </c>
      <c r="I79">
        <v>1860</v>
      </c>
      <c r="J79">
        <f t="shared" si="1"/>
        <v>186000</v>
      </c>
    </row>
    <row r="80" spans="1:10" x14ac:dyDescent="0.25">
      <c r="A80" t="s">
        <v>604</v>
      </c>
      <c r="B80" t="s">
        <v>104</v>
      </c>
      <c r="C80" t="s">
        <v>457</v>
      </c>
      <c r="D80" s="8">
        <v>55000000</v>
      </c>
      <c r="E80" s="8">
        <v>40000000</v>
      </c>
      <c r="F80" s="8">
        <v>35000000</v>
      </c>
      <c r="G80" s="8">
        <v>27000000</v>
      </c>
      <c r="H80" s="8">
        <v>24000000</v>
      </c>
      <c r="I80">
        <v>2210</v>
      </c>
      <c r="J80">
        <f t="shared" si="1"/>
        <v>221000</v>
      </c>
    </row>
    <row r="81" spans="1:10" x14ac:dyDescent="0.25">
      <c r="A81" t="s">
        <v>605</v>
      </c>
      <c r="B81" t="s">
        <v>190</v>
      </c>
      <c r="C81" t="s">
        <v>457</v>
      </c>
      <c r="D81" s="8">
        <v>60000000</v>
      </c>
      <c r="E81" s="8">
        <v>50000000</v>
      </c>
      <c r="F81" s="8">
        <v>40000000</v>
      </c>
      <c r="G81" s="8">
        <v>34000000</v>
      </c>
      <c r="H81" s="8">
        <v>22000000</v>
      </c>
      <c r="I81">
        <v>2660</v>
      </c>
      <c r="J81">
        <f t="shared" si="1"/>
        <v>266000</v>
      </c>
    </row>
    <row r="82" spans="1:10" x14ac:dyDescent="0.25">
      <c r="J82">
        <f>SUM(J2:J81)</f>
        <v>17977000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DF5A1-69C3-4EC9-A579-76D39172D353}">
  <dimension ref="A1:C4"/>
  <sheetViews>
    <sheetView tabSelected="1" workbookViewId="0">
      <selection activeCell="F12" sqref="F12"/>
    </sheetView>
  </sheetViews>
  <sheetFormatPr defaultRowHeight="15" x14ac:dyDescent="0.25"/>
  <cols>
    <col min="1" max="2" width="14.140625" bestFit="1" customWidth="1"/>
    <col min="3" max="3" width="38.5703125" bestFit="1" customWidth="1"/>
  </cols>
  <sheetData>
    <row r="1" spans="1:3" x14ac:dyDescent="0.25">
      <c r="A1" t="s">
        <v>455</v>
      </c>
      <c r="B1" t="s">
        <v>454</v>
      </c>
      <c r="C1" t="s">
        <v>456</v>
      </c>
    </row>
    <row r="2" spans="1:3" x14ac:dyDescent="0.25">
      <c r="A2" t="s">
        <v>457</v>
      </c>
      <c r="B2" t="s">
        <v>7</v>
      </c>
      <c r="C2" t="s">
        <v>474</v>
      </c>
    </row>
    <row r="3" spans="1:3" x14ac:dyDescent="0.25">
      <c r="A3" t="s">
        <v>458</v>
      </c>
      <c r="B3" t="s">
        <v>460</v>
      </c>
      <c r="C3" t="s">
        <v>133</v>
      </c>
    </row>
    <row r="4" spans="1:3" x14ac:dyDescent="0.25">
      <c r="A4" t="s">
        <v>459</v>
      </c>
      <c r="B4" t="s">
        <v>461</v>
      </c>
      <c r="C4" t="s">
        <v>462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42692-ACCE-4B4C-8448-7F6289EB2540}">
  <dimension ref="A1:I81"/>
  <sheetViews>
    <sheetView workbookViewId="0">
      <selection activeCell="F15" sqref="F15"/>
    </sheetView>
  </sheetViews>
  <sheetFormatPr defaultRowHeight="15" x14ac:dyDescent="0.25"/>
  <cols>
    <col min="2" max="2" width="43" bestFit="1" customWidth="1"/>
    <col min="3" max="3" width="18.140625" customWidth="1"/>
    <col min="5" max="5" width="28.42578125" bestFit="1" customWidth="1"/>
    <col min="6" max="6" width="26.42578125" bestFit="1" customWidth="1"/>
  </cols>
  <sheetData>
    <row r="1" spans="1:9" x14ac:dyDescent="0.25">
      <c r="A1" t="s">
        <v>0</v>
      </c>
      <c r="B1" t="s">
        <v>8</v>
      </c>
      <c r="C1" t="s">
        <v>18</v>
      </c>
      <c r="D1" t="s">
        <v>19</v>
      </c>
      <c r="E1" t="s">
        <v>20</v>
      </c>
      <c r="F1" t="s">
        <v>465</v>
      </c>
    </row>
    <row r="2" spans="1:9" x14ac:dyDescent="0.25">
      <c r="A2" t="s">
        <v>26</v>
      </c>
      <c r="B2" t="s">
        <v>123</v>
      </c>
      <c r="C2" t="s">
        <v>466</v>
      </c>
      <c r="D2" t="s">
        <v>467</v>
      </c>
      <c r="E2" t="s">
        <v>475</v>
      </c>
      <c r="F2" t="s">
        <v>510</v>
      </c>
    </row>
    <row r="3" spans="1:9" x14ac:dyDescent="0.25">
      <c r="A3" t="s">
        <v>27</v>
      </c>
      <c r="B3" t="s">
        <v>122</v>
      </c>
      <c r="C3" t="s">
        <v>468</v>
      </c>
      <c r="D3" t="s">
        <v>469</v>
      </c>
      <c r="E3" t="s">
        <v>476</v>
      </c>
      <c r="F3" t="s">
        <v>509</v>
      </c>
    </row>
    <row r="4" spans="1:9" x14ac:dyDescent="0.25">
      <c r="A4" t="s">
        <v>28</v>
      </c>
      <c r="B4" t="s">
        <v>121</v>
      </c>
      <c r="C4" t="s">
        <v>470</v>
      </c>
      <c r="D4" t="s">
        <v>467</v>
      </c>
      <c r="E4" t="s">
        <v>477</v>
      </c>
      <c r="F4" t="s">
        <v>510</v>
      </c>
    </row>
    <row r="5" spans="1:9" x14ac:dyDescent="0.25">
      <c r="A5" t="s">
        <v>29</v>
      </c>
      <c r="B5" t="s">
        <v>120</v>
      </c>
      <c r="C5" t="s">
        <v>471</v>
      </c>
      <c r="D5" t="s">
        <v>469</v>
      </c>
      <c r="E5" t="s">
        <v>478</v>
      </c>
      <c r="F5" t="s">
        <v>511</v>
      </c>
    </row>
    <row r="6" spans="1:9" x14ac:dyDescent="0.25">
      <c r="A6" t="s">
        <v>30</v>
      </c>
      <c r="B6" t="s">
        <v>119</v>
      </c>
      <c r="C6" t="s">
        <v>466</v>
      </c>
      <c r="D6" t="s">
        <v>467</v>
      </c>
      <c r="E6" t="s">
        <v>479</v>
      </c>
      <c r="F6" t="s">
        <v>510</v>
      </c>
    </row>
    <row r="7" spans="1:9" x14ac:dyDescent="0.25">
      <c r="A7" t="s">
        <v>31</v>
      </c>
      <c r="B7" t="s">
        <v>118</v>
      </c>
      <c r="C7" t="s">
        <v>471</v>
      </c>
      <c r="D7" t="s">
        <v>467</v>
      </c>
      <c r="E7" t="s">
        <v>480</v>
      </c>
      <c r="F7" t="s">
        <v>511</v>
      </c>
    </row>
    <row r="8" spans="1:9" x14ac:dyDescent="0.25">
      <c r="A8" t="s">
        <v>32</v>
      </c>
      <c r="B8" t="s">
        <v>117</v>
      </c>
      <c r="C8" t="s">
        <v>472</v>
      </c>
      <c r="D8" t="s">
        <v>469</v>
      </c>
      <c r="E8" t="s">
        <v>481</v>
      </c>
      <c r="F8" t="s">
        <v>509</v>
      </c>
    </row>
    <row r="9" spans="1:9" x14ac:dyDescent="0.25">
      <c r="A9" t="s">
        <v>33</v>
      </c>
      <c r="B9" t="s">
        <v>116</v>
      </c>
      <c r="C9" t="s">
        <v>472</v>
      </c>
      <c r="D9" t="s">
        <v>469</v>
      </c>
      <c r="E9" t="s">
        <v>482</v>
      </c>
      <c r="F9" t="s">
        <v>509</v>
      </c>
      <c r="I9" t="s">
        <v>105</v>
      </c>
    </row>
    <row r="10" spans="1:9" x14ac:dyDescent="0.25">
      <c r="A10" t="s">
        <v>34</v>
      </c>
      <c r="B10" t="s">
        <v>124</v>
      </c>
      <c r="C10" t="s">
        <v>470</v>
      </c>
      <c r="D10" t="s">
        <v>469</v>
      </c>
      <c r="E10" t="s">
        <v>483</v>
      </c>
      <c r="F10" t="s">
        <v>510</v>
      </c>
    </row>
    <row r="11" spans="1:9" x14ac:dyDescent="0.25">
      <c r="A11" t="s">
        <v>35</v>
      </c>
      <c r="B11" t="s">
        <v>115</v>
      </c>
      <c r="C11" t="s">
        <v>472</v>
      </c>
      <c r="D11" t="s">
        <v>467</v>
      </c>
      <c r="E11" t="s">
        <v>484</v>
      </c>
      <c r="F11" t="s">
        <v>509</v>
      </c>
    </row>
    <row r="12" spans="1:9" x14ac:dyDescent="0.25">
      <c r="A12" t="s">
        <v>36</v>
      </c>
      <c r="B12" t="s">
        <v>114</v>
      </c>
      <c r="C12" t="s">
        <v>466</v>
      </c>
      <c r="D12" t="s">
        <v>467</v>
      </c>
      <c r="E12" t="s">
        <v>485</v>
      </c>
      <c r="F12" t="s">
        <v>510</v>
      </c>
    </row>
    <row r="13" spans="1:9" x14ac:dyDescent="0.25">
      <c r="A13" t="s">
        <v>37</v>
      </c>
      <c r="B13" t="s">
        <v>113</v>
      </c>
      <c r="C13" t="s">
        <v>471</v>
      </c>
      <c r="D13" t="s">
        <v>469</v>
      </c>
      <c r="E13" t="s">
        <v>486</v>
      </c>
      <c r="F13" t="s">
        <v>511</v>
      </c>
    </row>
    <row r="14" spans="1:9" x14ac:dyDescent="0.25">
      <c r="A14" t="s">
        <v>38</v>
      </c>
      <c r="B14" t="s">
        <v>112</v>
      </c>
      <c r="C14" t="s">
        <v>471</v>
      </c>
      <c r="D14" t="s">
        <v>467</v>
      </c>
      <c r="E14" t="s">
        <v>487</v>
      </c>
      <c r="F14" t="s">
        <v>511</v>
      </c>
    </row>
    <row r="15" spans="1:9" x14ac:dyDescent="0.25">
      <c r="A15" t="s">
        <v>39</v>
      </c>
      <c r="B15" t="s">
        <v>111</v>
      </c>
      <c r="C15" t="s">
        <v>468</v>
      </c>
      <c r="D15" t="s">
        <v>469</v>
      </c>
      <c r="E15" t="s">
        <v>488</v>
      </c>
      <c r="F15" t="s">
        <v>509</v>
      </c>
    </row>
    <row r="16" spans="1:9" x14ac:dyDescent="0.25">
      <c r="A16" t="s">
        <v>40</v>
      </c>
      <c r="B16" t="s">
        <v>110</v>
      </c>
      <c r="C16" t="s">
        <v>466</v>
      </c>
      <c r="D16" t="s">
        <v>467</v>
      </c>
      <c r="E16" t="s">
        <v>489</v>
      </c>
      <c r="F16" t="s">
        <v>510</v>
      </c>
    </row>
    <row r="17" spans="1:6" x14ac:dyDescent="0.25">
      <c r="A17" t="s">
        <v>41</v>
      </c>
      <c r="B17" t="s">
        <v>109</v>
      </c>
      <c r="C17" t="s">
        <v>466</v>
      </c>
      <c r="D17" t="s">
        <v>469</v>
      </c>
      <c r="E17" t="s">
        <v>490</v>
      </c>
      <c r="F17" t="s">
        <v>510</v>
      </c>
    </row>
    <row r="18" spans="1:6" x14ac:dyDescent="0.25">
      <c r="A18" t="s">
        <v>42</v>
      </c>
      <c r="B18" t="s">
        <v>108</v>
      </c>
      <c r="C18" t="s">
        <v>471</v>
      </c>
      <c r="D18" t="s">
        <v>469</v>
      </c>
      <c r="E18" t="s">
        <v>491</v>
      </c>
      <c r="F18" t="s">
        <v>511</v>
      </c>
    </row>
    <row r="19" spans="1:6" x14ac:dyDescent="0.25">
      <c r="A19" t="s">
        <v>43</v>
      </c>
      <c r="B19" t="s">
        <v>107</v>
      </c>
      <c r="C19" t="s">
        <v>472</v>
      </c>
      <c r="D19" t="s">
        <v>467</v>
      </c>
      <c r="E19" t="s">
        <v>492</v>
      </c>
      <c r="F19" t="s">
        <v>509</v>
      </c>
    </row>
    <row r="20" spans="1:6" x14ac:dyDescent="0.25">
      <c r="A20" t="s">
        <v>44</v>
      </c>
      <c r="B20" t="s">
        <v>106</v>
      </c>
      <c r="C20" t="s">
        <v>468</v>
      </c>
      <c r="D20" t="s">
        <v>469</v>
      </c>
      <c r="E20" t="s">
        <v>493</v>
      </c>
      <c r="F20" t="s">
        <v>509</v>
      </c>
    </row>
    <row r="21" spans="1:6" x14ac:dyDescent="0.25">
      <c r="A21" t="s">
        <v>45</v>
      </c>
      <c r="B21" t="s">
        <v>191</v>
      </c>
      <c r="C21" t="s">
        <v>473</v>
      </c>
      <c r="D21" t="s">
        <v>467</v>
      </c>
      <c r="E21" t="s">
        <v>494</v>
      </c>
      <c r="F21" t="s">
        <v>509</v>
      </c>
    </row>
    <row r="22" spans="1:6" x14ac:dyDescent="0.25">
      <c r="A22" t="s">
        <v>46</v>
      </c>
      <c r="B22" t="s">
        <v>192</v>
      </c>
      <c r="C22" t="s">
        <v>473</v>
      </c>
      <c r="D22" t="s">
        <v>469</v>
      </c>
      <c r="E22" t="s">
        <v>495</v>
      </c>
      <c r="F22" t="s">
        <v>509</v>
      </c>
    </row>
    <row r="23" spans="1:6" x14ac:dyDescent="0.25">
      <c r="A23" t="s">
        <v>47</v>
      </c>
      <c r="B23" t="s">
        <v>193</v>
      </c>
      <c r="C23" t="s">
        <v>466</v>
      </c>
      <c r="D23" t="s">
        <v>467</v>
      </c>
      <c r="E23" t="s">
        <v>496</v>
      </c>
      <c r="F23" t="s">
        <v>510</v>
      </c>
    </row>
    <row r="24" spans="1:6" x14ac:dyDescent="0.25">
      <c r="A24" t="s">
        <v>48</v>
      </c>
      <c r="B24" t="s">
        <v>194</v>
      </c>
      <c r="C24" t="s">
        <v>466</v>
      </c>
      <c r="D24" t="s">
        <v>467</v>
      </c>
      <c r="E24" t="s">
        <v>497</v>
      </c>
      <c r="F24" t="s">
        <v>510</v>
      </c>
    </row>
    <row r="25" spans="1:6" x14ac:dyDescent="0.25">
      <c r="A25" t="s">
        <v>49</v>
      </c>
      <c r="B25" t="s">
        <v>195</v>
      </c>
      <c r="C25" t="s">
        <v>473</v>
      </c>
      <c r="D25" t="s">
        <v>467</v>
      </c>
      <c r="E25" t="s">
        <v>498</v>
      </c>
      <c r="F25" t="s">
        <v>509</v>
      </c>
    </row>
    <row r="26" spans="1:6" x14ac:dyDescent="0.25">
      <c r="A26" t="s">
        <v>50</v>
      </c>
      <c r="B26" t="s">
        <v>196</v>
      </c>
      <c r="C26" t="s">
        <v>473</v>
      </c>
      <c r="D26" t="s">
        <v>469</v>
      </c>
      <c r="E26" t="s">
        <v>499</v>
      </c>
      <c r="F26" t="s">
        <v>509</v>
      </c>
    </row>
    <row r="27" spans="1:6" x14ac:dyDescent="0.25">
      <c r="A27" t="s">
        <v>51</v>
      </c>
      <c r="B27" t="s">
        <v>197</v>
      </c>
      <c r="C27" t="s">
        <v>473</v>
      </c>
      <c r="D27" t="s">
        <v>467</v>
      </c>
      <c r="E27" t="s">
        <v>500</v>
      </c>
      <c r="F27" t="s">
        <v>509</v>
      </c>
    </row>
    <row r="28" spans="1:6" x14ac:dyDescent="0.25">
      <c r="A28" t="s">
        <v>52</v>
      </c>
      <c r="B28" t="s">
        <v>198</v>
      </c>
      <c r="C28" t="s">
        <v>473</v>
      </c>
      <c r="D28" t="s">
        <v>467</v>
      </c>
      <c r="E28" t="s">
        <v>501</v>
      </c>
      <c r="F28" t="s">
        <v>509</v>
      </c>
    </row>
    <row r="29" spans="1:6" x14ac:dyDescent="0.25">
      <c r="A29" t="s">
        <v>53</v>
      </c>
      <c r="B29" t="s">
        <v>199</v>
      </c>
      <c r="C29" t="s">
        <v>468</v>
      </c>
      <c r="D29" t="s">
        <v>467</v>
      </c>
      <c r="E29" t="s">
        <v>502</v>
      </c>
      <c r="F29" t="s">
        <v>509</v>
      </c>
    </row>
    <row r="30" spans="1:6" x14ac:dyDescent="0.25">
      <c r="A30" t="s">
        <v>54</v>
      </c>
      <c r="B30" t="s">
        <v>200</v>
      </c>
      <c r="C30" t="s">
        <v>471</v>
      </c>
      <c r="D30" t="s">
        <v>469</v>
      </c>
      <c r="E30" t="s">
        <v>503</v>
      </c>
      <c r="F30" t="s">
        <v>511</v>
      </c>
    </row>
    <row r="31" spans="1:6" x14ac:dyDescent="0.25">
      <c r="A31" t="s">
        <v>55</v>
      </c>
      <c r="B31" t="s">
        <v>201</v>
      </c>
      <c r="C31" t="s">
        <v>473</v>
      </c>
      <c r="D31" t="s">
        <v>467</v>
      </c>
      <c r="E31" t="s">
        <v>504</v>
      </c>
      <c r="F31" t="s">
        <v>509</v>
      </c>
    </row>
    <row r="32" spans="1:6" x14ac:dyDescent="0.25">
      <c r="A32" t="s">
        <v>56</v>
      </c>
      <c r="B32" t="s">
        <v>202</v>
      </c>
      <c r="C32" t="s">
        <v>473</v>
      </c>
      <c r="D32" t="s">
        <v>469</v>
      </c>
      <c r="E32" t="s">
        <v>505</v>
      </c>
      <c r="F32" t="s">
        <v>509</v>
      </c>
    </row>
    <row r="33" spans="1:6" x14ac:dyDescent="0.25">
      <c r="A33" t="s">
        <v>57</v>
      </c>
      <c r="B33" t="s">
        <v>203</v>
      </c>
      <c r="C33" t="s">
        <v>466</v>
      </c>
      <c r="D33" t="s">
        <v>469</v>
      </c>
      <c r="E33" t="s">
        <v>506</v>
      </c>
      <c r="F33" t="s">
        <v>510</v>
      </c>
    </row>
    <row r="34" spans="1:6" x14ac:dyDescent="0.25">
      <c r="A34" t="s">
        <v>58</v>
      </c>
      <c r="B34" t="s">
        <v>204</v>
      </c>
      <c r="C34" t="s">
        <v>473</v>
      </c>
      <c r="D34" t="s">
        <v>467</v>
      </c>
      <c r="E34" t="s">
        <v>507</v>
      </c>
      <c r="F34" t="s">
        <v>509</v>
      </c>
    </row>
    <row r="35" spans="1:6" x14ac:dyDescent="0.25">
      <c r="A35" t="s">
        <v>59</v>
      </c>
      <c r="B35" t="s">
        <v>205</v>
      </c>
      <c r="C35" t="s">
        <v>473</v>
      </c>
      <c r="D35" t="s">
        <v>469</v>
      </c>
      <c r="E35" t="s">
        <v>508</v>
      </c>
      <c r="F35" t="s">
        <v>509</v>
      </c>
    </row>
    <row r="36" spans="1:6" x14ac:dyDescent="0.25">
      <c r="A36" t="s">
        <v>60</v>
      </c>
      <c r="B36" t="s">
        <v>206</v>
      </c>
      <c r="C36" t="s">
        <v>470</v>
      </c>
      <c r="D36" t="s">
        <v>467</v>
      </c>
      <c r="E36" t="s">
        <v>505</v>
      </c>
      <c r="F36" t="s">
        <v>510</v>
      </c>
    </row>
    <row r="37" spans="1:6" x14ac:dyDescent="0.25">
      <c r="A37" t="s">
        <v>61</v>
      </c>
      <c r="B37" t="s">
        <v>207</v>
      </c>
      <c r="C37" t="s">
        <v>466</v>
      </c>
      <c r="D37" t="s">
        <v>467</v>
      </c>
      <c r="E37" t="s">
        <v>506</v>
      </c>
      <c r="F37" t="s">
        <v>510</v>
      </c>
    </row>
    <row r="38" spans="1:6" x14ac:dyDescent="0.25">
      <c r="A38" t="s">
        <v>62</v>
      </c>
      <c r="B38" t="s">
        <v>208</v>
      </c>
      <c r="C38" t="s">
        <v>471</v>
      </c>
      <c r="D38" t="s">
        <v>469</v>
      </c>
      <c r="E38" t="s">
        <v>507</v>
      </c>
      <c r="F38" t="s">
        <v>511</v>
      </c>
    </row>
    <row r="39" spans="1:6" x14ac:dyDescent="0.25">
      <c r="A39" t="s">
        <v>63</v>
      </c>
      <c r="B39" t="s">
        <v>209</v>
      </c>
      <c r="C39" t="s">
        <v>466</v>
      </c>
      <c r="D39" t="s">
        <v>467</v>
      </c>
      <c r="E39" t="s">
        <v>508</v>
      </c>
      <c r="F39" t="s">
        <v>510</v>
      </c>
    </row>
    <row r="40" spans="1:6" x14ac:dyDescent="0.25">
      <c r="A40" t="s">
        <v>64</v>
      </c>
      <c r="B40" t="s">
        <v>210</v>
      </c>
      <c r="C40" t="s">
        <v>473</v>
      </c>
      <c r="D40" t="s">
        <v>469</v>
      </c>
      <c r="E40" t="s">
        <v>505</v>
      </c>
      <c r="F40" t="s">
        <v>509</v>
      </c>
    </row>
    <row r="41" spans="1:6" x14ac:dyDescent="0.25">
      <c r="A41" t="s">
        <v>65</v>
      </c>
      <c r="B41" t="s">
        <v>304</v>
      </c>
      <c r="C41" t="s">
        <v>470</v>
      </c>
      <c r="D41" t="s">
        <v>469</v>
      </c>
      <c r="E41" t="s">
        <v>506</v>
      </c>
      <c r="F41" t="s">
        <v>510</v>
      </c>
    </row>
    <row r="42" spans="1:6" x14ac:dyDescent="0.25">
      <c r="A42" t="s">
        <v>66</v>
      </c>
      <c r="B42" t="s">
        <v>305</v>
      </c>
      <c r="C42" t="s">
        <v>472</v>
      </c>
      <c r="D42" t="s">
        <v>469</v>
      </c>
      <c r="E42" t="s">
        <v>507</v>
      </c>
      <c r="F42" t="s">
        <v>509</v>
      </c>
    </row>
    <row r="43" spans="1:6" x14ac:dyDescent="0.25">
      <c r="A43" t="s">
        <v>67</v>
      </c>
      <c r="B43" t="s">
        <v>306</v>
      </c>
      <c r="C43" t="s">
        <v>471</v>
      </c>
      <c r="D43" t="s">
        <v>467</v>
      </c>
      <c r="E43" t="s">
        <v>508</v>
      </c>
      <c r="F43" t="s">
        <v>511</v>
      </c>
    </row>
    <row r="44" spans="1:6" x14ac:dyDescent="0.25">
      <c r="A44" t="s">
        <v>68</v>
      </c>
      <c r="B44" t="s">
        <v>307</v>
      </c>
      <c r="C44" t="s">
        <v>472</v>
      </c>
      <c r="D44" t="s">
        <v>469</v>
      </c>
      <c r="E44" t="s">
        <v>505</v>
      </c>
      <c r="F44" t="s">
        <v>509</v>
      </c>
    </row>
    <row r="45" spans="1:6" x14ac:dyDescent="0.25">
      <c r="A45" t="s">
        <v>69</v>
      </c>
      <c r="B45" t="s">
        <v>308</v>
      </c>
      <c r="C45" t="s">
        <v>468</v>
      </c>
      <c r="D45" t="s">
        <v>467</v>
      </c>
      <c r="E45" t="s">
        <v>506</v>
      </c>
      <c r="F45" t="s">
        <v>509</v>
      </c>
    </row>
    <row r="46" spans="1:6" x14ac:dyDescent="0.25">
      <c r="A46" t="s">
        <v>70</v>
      </c>
      <c r="B46" t="s">
        <v>309</v>
      </c>
      <c r="C46" t="s">
        <v>466</v>
      </c>
      <c r="D46" t="s">
        <v>469</v>
      </c>
      <c r="E46" t="s">
        <v>507</v>
      </c>
      <c r="F46" t="s">
        <v>510</v>
      </c>
    </row>
    <row r="47" spans="1:6" x14ac:dyDescent="0.25">
      <c r="A47" t="s">
        <v>71</v>
      </c>
      <c r="B47" t="s">
        <v>310</v>
      </c>
      <c r="C47" t="s">
        <v>470</v>
      </c>
      <c r="D47" t="s">
        <v>469</v>
      </c>
      <c r="E47" t="s">
        <v>508</v>
      </c>
      <c r="F47" t="s">
        <v>510</v>
      </c>
    </row>
    <row r="48" spans="1:6" x14ac:dyDescent="0.25">
      <c r="A48" t="s">
        <v>72</v>
      </c>
      <c r="B48" t="s">
        <v>311</v>
      </c>
      <c r="C48" t="s">
        <v>472</v>
      </c>
      <c r="D48" t="s">
        <v>469</v>
      </c>
      <c r="E48" t="s">
        <v>505</v>
      </c>
      <c r="F48" t="s">
        <v>509</v>
      </c>
    </row>
    <row r="49" spans="1:6" x14ac:dyDescent="0.25">
      <c r="A49" t="s">
        <v>73</v>
      </c>
      <c r="B49" t="s">
        <v>312</v>
      </c>
      <c r="C49" t="s">
        <v>470</v>
      </c>
      <c r="D49" t="s">
        <v>467</v>
      </c>
      <c r="E49" t="s">
        <v>506</v>
      </c>
      <c r="F49" t="s">
        <v>510</v>
      </c>
    </row>
    <row r="50" spans="1:6" x14ac:dyDescent="0.25">
      <c r="A50" t="s">
        <v>74</v>
      </c>
      <c r="B50" t="s">
        <v>313</v>
      </c>
      <c r="C50" t="s">
        <v>466</v>
      </c>
      <c r="D50" t="s">
        <v>469</v>
      </c>
      <c r="E50" t="s">
        <v>507</v>
      </c>
      <c r="F50" t="s">
        <v>510</v>
      </c>
    </row>
    <row r="51" spans="1:6" x14ac:dyDescent="0.25">
      <c r="A51" t="s">
        <v>75</v>
      </c>
      <c r="B51" t="s">
        <v>314</v>
      </c>
      <c r="C51" t="s">
        <v>470</v>
      </c>
      <c r="D51" t="s">
        <v>469</v>
      </c>
      <c r="E51" t="s">
        <v>508</v>
      </c>
      <c r="F51" t="s">
        <v>510</v>
      </c>
    </row>
    <row r="52" spans="1:6" x14ac:dyDescent="0.25">
      <c r="A52" t="s">
        <v>76</v>
      </c>
      <c r="B52" t="s">
        <v>315</v>
      </c>
      <c r="C52" t="s">
        <v>472</v>
      </c>
      <c r="D52" t="s">
        <v>469</v>
      </c>
      <c r="E52" t="s">
        <v>475</v>
      </c>
      <c r="F52" t="s">
        <v>509</v>
      </c>
    </row>
    <row r="53" spans="1:6" x14ac:dyDescent="0.25">
      <c r="A53" t="s">
        <v>77</v>
      </c>
      <c r="B53" t="s">
        <v>316</v>
      </c>
      <c r="C53" t="s">
        <v>466</v>
      </c>
      <c r="D53" t="s">
        <v>467</v>
      </c>
      <c r="E53" t="s">
        <v>476</v>
      </c>
      <c r="F53" t="s">
        <v>510</v>
      </c>
    </row>
    <row r="54" spans="1:6" x14ac:dyDescent="0.25">
      <c r="A54" t="s">
        <v>78</v>
      </c>
      <c r="B54" t="s">
        <v>317</v>
      </c>
      <c r="C54" t="s">
        <v>470</v>
      </c>
      <c r="D54" t="s">
        <v>467</v>
      </c>
      <c r="E54" t="s">
        <v>477</v>
      </c>
      <c r="F54" t="s">
        <v>510</v>
      </c>
    </row>
    <row r="55" spans="1:6" x14ac:dyDescent="0.25">
      <c r="A55" t="s">
        <v>79</v>
      </c>
      <c r="B55" t="s">
        <v>318</v>
      </c>
      <c r="C55" t="s">
        <v>472</v>
      </c>
      <c r="D55" t="s">
        <v>469</v>
      </c>
      <c r="E55" t="s">
        <v>478</v>
      </c>
      <c r="F55" t="s">
        <v>509</v>
      </c>
    </row>
    <row r="56" spans="1:6" x14ac:dyDescent="0.25">
      <c r="A56" t="s">
        <v>80</v>
      </c>
      <c r="B56" t="s">
        <v>319</v>
      </c>
      <c r="C56" t="s">
        <v>466</v>
      </c>
      <c r="D56" t="s">
        <v>469</v>
      </c>
      <c r="E56" t="s">
        <v>479</v>
      </c>
      <c r="F56" t="s">
        <v>510</v>
      </c>
    </row>
    <row r="57" spans="1:6" x14ac:dyDescent="0.25">
      <c r="A57" t="s">
        <v>81</v>
      </c>
      <c r="B57" t="s">
        <v>320</v>
      </c>
      <c r="C57" t="s">
        <v>470</v>
      </c>
      <c r="D57" t="s">
        <v>469</v>
      </c>
      <c r="E57" t="s">
        <v>480</v>
      </c>
      <c r="F57" t="s">
        <v>510</v>
      </c>
    </row>
    <row r="58" spans="1:6" x14ac:dyDescent="0.25">
      <c r="A58" t="s">
        <v>82</v>
      </c>
      <c r="B58" t="s">
        <v>321</v>
      </c>
      <c r="C58" t="s">
        <v>472</v>
      </c>
      <c r="D58" t="s">
        <v>469</v>
      </c>
      <c r="E58" t="s">
        <v>481</v>
      </c>
      <c r="F58" t="s">
        <v>509</v>
      </c>
    </row>
    <row r="59" spans="1:6" x14ac:dyDescent="0.25">
      <c r="A59" t="s">
        <v>83</v>
      </c>
      <c r="B59" t="s">
        <v>322</v>
      </c>
      <c r="C59" t="s">
        <v>470</v>
      </c>
      <c r="D59" t="s">
        <v>467</v>
      </c>
      <c r="E59" t="s">
        <v>482</v>
      </c>
      <c r="F59" t="s">
        <v>510</v>
      </c>
    </row>
    <row r="60" spans="1:6" x14ac:dyDescent="0.25">
      <c r="A60" t="s">
        <v>84</v>
      </c>
      <c r="B60" t="s">
        <v>323</v>
      </c>
      <c r="C60" t="s">
        <v>466</v>
      </c>
      <c r="D60" t="s">
        <v>469</v>
      </c>
      <c r="E60" t="s">
        <v>483</v>
      </c>
      <c r="F60" t="s">
        <v>510</v>
      </c>
    </row>
    <row r="61" spans="1:6" x14ac:dyDescent="0.25">
      <c r="A61" t="s">
        <v>85</v>
      </c>
      <c r="B61" t="s">
        <v>324</v>
      </c>
      <c r="C61" t="s">
        <v>472</v>
      </c>
      <c r="D61" t="s">
        <v>467</v>
      </c>
      <c r="E61" t="s">
        <v>484</v>
      </c>
      <c r="F61" t="s">
        <v>509</v>
      </c>
    </row>
    <row r="62" spans="1:6" x14ac:dyDescent="0.25">
      <c r="A62" t="s">
        <v>86</v>
      </c>
      <c r="B62" s="6">
        <v>42</v>
      </c>
      <c r="C62" t="s">
        <v>466</v>
      </c>
      <c r="D62" t="s">
        <v>467</v>
      </c>
      <c r="E62" t="s">
        <v>485</v>
      </c>
      <c r="F62" t="s">
        <v>510</v>
      </c>
    </row>
    <row r="63" spans="1:6" x14ac:dyDescent="0.25">
      <c r="A63" t="s">
        <v>87</v>
      </c>
      <c r="B63" t="s">
        <v>388</v>
      </c>
      <c r="C63" t="s">
        <v>471</v>
      </c>
      <c r="D63" t="s">
        <v>469</v>
      </c>
      <c r="E63" t="s">
        <v>486</v>
      </c>
      <c r="F63" t="s">
        <v>511</v>
      </c>
    </row>
    <row r="64" spans="1:6" x14ac:dyDescent="0.25">
      <c r="A64" t="s">
        <v>88</v>
      </c>
      <c r="B64" t="s">
        <v>389</v>
      </c>
      <c r="C64" t="s">
        <v>470</v>
      </c>
      <c r="D64" t="s">
        <v>467</v>
      </c>
      <c r="E64" t="s">
        <v>487</v>
      </c>
      <c r="F64" t="s">
        <v>510</v>
      </c>
    </row>
    <row r="65" spans="1:6" x14ac:dyDescent="0.25">
      <c r="A65" t="s">
        <v>89</v>
      </c>
      <c r="B65" t="s">
        <v>390</v>
      </c>
      <c r="C65" t="s">
        <v>471</v>
      </c>
      <c r="D65" t="s">
        <v>467</v>
      </c>
      <c r="E65" t="s">
        <v>488</v>
      </c>
      <c r="F65" t="s">
        <v>511</v>
      </c>
    </row>
    <row r="66" spans="1:6" x14ac:dyDescent="0.25">
      <c r="A66" t="s">
        <v>90</v>
      </c>
      <c r="B66" t="s">
        <v>391</v>
      </c>
      <c r="C66" t="s">
        <v>466</v>
      </c>
      <c r="D66" t="s">
        <v>469</v>
      </c>
      <c r="E66" t="s">
        <v>489</v>
      </c>
      <c r="F66" t="s">
        <v>510</v>
      </c>
    </row>
    <row r="67" spans="1:6" x14ac:dyDescent="0.25">
      <c r="A67" t="s">
        <v>91</v>
      </c>
      <c r="B67" t="s">
        <v>392</v>
      </c>
      <c r="C67" t="s">
        <v>466</v>
      </c>
      <c r="D67" t="s">
        <v>467</v>
      </c>
      <c r="E67" t="s">
        <v>490</v>
      </c>
      <c r="F67" t="s">
        <v>510</v>
      </c>
    </row>
    <row r="68" spans="1:6" x14ac:dyDescent="0.25">
      <c r="A68" t="s">
        <v>92</v>
      </c>
      <c r="B68" t="s">
        <v>393</v>
      </c>
      <c r="C68" t="s">
        <v>472</v>
      </c>
      <c r="D68" t="s">
        <v>469</v>
      </c>
      <c r="E68" t="s">
        <v>491</v>
      </c>
      <c r="F68" t="s">
        <v>509</v>
      </c>
    </row>
    <row r="69" spans="1:6" x14ac:dyDescent="0.25">
      <c r="A69" t="s">
        <v>93</v>
      </c>
      <c r="B69" t="s">
        <v>394</v>
      </c>
      <c r="C69" t="s">
        <v>470</v>
      </c>
      <c r="D69" t="s">
        <v>467</v>
      </c>
      <c r="E69" t="s">
        <v>492</v>
      </c>
      <c r="F69" t="s">
        <v>510</v>
      </c>
    </row>
    <row r="70" spans="1:6" x14ac:dyDescent="0.25">
      <c r="A70" t="s">
        <v>94</v>
      </c>
      <c r="B70" t="s">
        <v>395</v>
      </c>
      <c r="C70" t="s">
        <v>466</v>
      </c>
      <c r="D70" t="s">
        <v>469</v>
      </c>
      <c r="E70" t="s">
        <v>493</v>
      </c>
      <c r="F70" t="s">
        <v>510</v>
      </c>
    </row>
    <row r="71" spans="1:6" x14ac:dyDescent="0.25">
      <c r="A71" t="s">
        <v>95</v>
      </c>
      <c r="B71" t="s">
        <v>396</v>
      </c>
      <c r="C71" t="s">
        <v>472</v>
      </c>
      <c r="D71" t="s">
        <v>467</v>
      </c>
      <c r="E71" t="s">
        <v>494</v>
      </c>
      <c r="F71" t="s">
        <v>509</v>
      </c>
    </row>
    <row r="72" spans="1:6" x14ac:dyDescent="0.25">
      <c r="A72" t="s">
        <v>96</v>
      </c>
      <c r="B72" t="s">
        <v>397</v>
      </c>
      <c r="C72" t="s">
        <v>466</v>
      </c>
      <c r="D72" t="s">
        <v>467</v>
      </c>
      <c r="E72" t="s">
        <v>475</v>
      </c>
      <c r="F72" t="s">
        <v>510</v>
      </c>
    </row>
    <row r="73" spans="1:6" x14ac:dyDescent="0.25">
      <c r="A73" t="s">
        <v>97</v>
      </c>
      <c r="B73" t="s">
        <v>398</v>
      </c>
      <c r="C73" t="s">
        <v>471</v>
      </c>
      <c r="D73" t="s">
        <v>469</v>
      </c>
      <c r="E73" t="s">
        <v>476</v>
      </c>
      <c r="F73" t="s">
        <v>511</v>
      </c>
    </row>
    <row r="74" spans="1:6" x14ac:dyDescent="0.25">
      <c r="A74" t="s">
        <v>98</v>
      </c>
      <c r="B74" t="s">
        <v>399</v>
      </c>
      <c r="C74" t="s">
        <v>470</v>
      </c>
      <c r="D74" t="s">
        <v>467</v>
      </c>
      <c r="E74" t="s">
        <v>477</v>
      </c>
      <c r="F74" t="s">
        <v>510</v>
      </c>
    </row>
    <row r="75" spans="1:6" x14ac:dyDescent="0.25">
      <c r="A75" t="s">
        <v>99</v>
      </c>
      <c r="B75" t="s">
        <v>400</v>
      </c>
      <c r="C75" t="s">
        <v>471</v>
      </c>
      <c r="D75" t="s">
        <v>467</v>
      </c>
      <c r="E75" t="s">
        <v>478</v>
      </c>
      <c r="F75" t="s">
        <v>511</v>
      </c>
    </row>
    <row r="76" spans="1:6" x14ac:dyDescent="0.25">
      <c r="A76" t="s">
        <v>100</v>
      </c>
      <c r="B76" t="s">
        <v>401</v>
      </c>
      <c r="C76" t="s">
        <v>466</v>
      </c>
      <c r="D76" t="s">
        <v>469</v>
      </c>
      <c r="E76" t="s">
        <v>479</v>
      </c>
      <c r="F76" t="s">
        <v>510</v>
      </c>
    </row>
    <row r="77" spans="1:6" x14ac:dyDescent="0.25">
      <c r="A77" t="s">
        <v>101</v>
      </c>
      <c r="B77" t="s">
        <v>402</v>
      </c>
      <c r="C77" t="s">
        <v>466</v>
      </c>
      <c r="D77" t="s">
        <v>467</v>
      </c>
      <c r="E77" t="s">
        <v>480</v>
      </c>
      <c r="F77" t="s">
        <v>510</v>
      </c>
    </row>
    <row r="78" spans="1:6" x14ac:dyDescent="0.25">
      <c r="A78" t="s">
        <v>102</v>
      </c>
      <c r="B78" t="s">
        <v>403</v>
      </c>
      <c r="C78" t="s">
        <v>472</v>
      </c>
      <c r="D78" t="s">
        <v>469</v>
      </c>
      <c r="E78" t="s">
        <v>481</v>
      </c>
      <c r="F78" t="s">
        <v>509</v>
      </c>
    </row>
    <row r="79" spans="1:6" x14ac:dyDescent="0.25">
      <c r="A79" t="s">
        <v>103</v>
      </c>
      <c r="B79" t="s">
        <v>444</v>
      </c>
      <c r="C79" t="s">
        <v>470</v>
      </c>
      <c r="D79" t="s">
        <v>467</v>
      </c>
      <c r="E79" t="s">
        <v>482</v>
      </c>
      <c r="F79" t="s">
        <v>510</v>
      </c>
    </row>
    <row r="80" spans="1:6" x14ac:dyDescent="0.25">
      <c r="A80" t="s">
        <v>104</v>
      </c>
      <c r="B80" t="s">
        <v>449</v>
      </c>
      <c r="C80" t="s">
        <v>466</v>
      </c>
      <c r="D80" t="s">
        <v>469</v>
      </c>
      <c r="E80" t="s">
        <v>483</v>
      </c>
      <c r="F80" t="s">
        <v>510</v>
      </c>
    </row>
    <row r="81" spans="1:6" x14ac:dyDescent="0.25">
      <c r="A81" t="s">
        <v>190</v>
      </c>
      <c r="B81" t="s">
        <v>450</v>
      </c>
      <c r="C81" t="s">
        <v>472</v>
      </c>
      <c r="D81" t="s">
        <v>467</v>
      </c>
      <c r="E81" t="s">
        <v>484</v>
      </c>
      <c r="F81" t="s">
        <v>509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07F5B-98FC-43F1-B7DD-B7F85E03AE1A}">
  <dimension ref="A1:G242"/>
  <sheetViews>
    <sheetView workbookViewId="0">
      <selection activeCell="C243" sqref="C243"/>
    </sheetView>
  </sheetViews>
  <sheetFormatPr defaultRowHeight="15" x14ac:dyDescent="0.25"/>
  <cols>
    <col min="2" max="2" width="18.7109375" bestFit="1" customWidth="1"/>
    <col min="3" max="3" width="16.5703125" style="10" bestFit="1" customWidth="1"/>
    <col min="5" max="5" width="11.85546875" bestFit="1" customWidth="1"/>
  </cols>
  <sheetData>
    <row r="1" spans="1:5" x14ac:dyDescent="0.25">
      <c r="A1" t="s">
        <v>0</v>
      </c>
      <c r="B1" t="s">
        <v>21</v>
      </c>
      <c r="C1" s="10" t="s">
        <v>22</v>
      </c>
    </row>
    <row r="2" spans="1:5" x14ac:dyDescent="0.25">
      <c r="A2" t="s">
        <v>26</v>
      </c>
      <c r="B2" t="s">
        <v>515</v>
      </c>
      <c r="C2" s="10">
        <v>166666</v>
      </c>
      <c r="E2" s="9"/>
    </row>
    <row r="3" spans="1:5" x14ac:dyDescent="0.25">
      <c r="A3" t="s">
        <v>26</v>
      </c>
      <c r="B3" t="s">
        <v>516</v>
      </c>
      <c r="C3" s="10">
        <v>166666</v>
      </c>
    </row>
    <row r="4" spans="1:5" x14ac:dyDescent="0.25">
      <c r="A4" t="s">
        <v>26</v>
      </c>
      <c r="B4" t="s">
        <v>517</v>
      </c>
      <c r="C4" s="10">
        <v>166666</v>
      </c>
    </row>
    <row r="5" spans="1:5" x14ac:dyDescent="0.25">
      <c r="A5" t="s">
        <v>27</v>
      </c>
      <c r="B5" t="s">
        <v>516</v>
      </c>
      <c r="C5" s="10">
        <v>250000</v>
      </c>
    </row>
    <row r="6" spans="1:5" x14ac:dyDescent="0.25">
      <c r="A6" t="s">
        <v>27</v>
      </c>
      <c r="B6" t="s">
        <v>518</v>
      </c>
      <c r="C6" s="10">
        <v>250000</v>
      </c>
    </row>
    <row r="7" spans="1:5" x14ac:dyDescent="0.25">
      <c r="A7" t="s">
        <v>27</v>
      </c>
      <c r="B7" t="s">
        <v>517</v>
      </c>
      <c r="C7" s="10">
        <v>250000</v>
      </c>
    </row>
    <row r="8" spans="1:5" x14ac:dyDescent="0.25">
      <c r="A8" t="s">
        <v>28</v>
      </c>
      <c r="B8" t="s">
        <v>519</v>
      </c>
      <c r="C8" s="10">
        <v>100000</v>
      </c>
    </row>
    <row r="9" spans="1:5" x14ac:dyDescent="0.25">
      <c r="A9" t="s">
        <v>28</v>
      </c>
      <c r="B9" t="s">
        <v>520</v>
      </c>
      <c r="C9" s="10">
        <v>100000</v>
      </c>
    </row>
    <row r="10" spans="1:5" x14ac:dyDescent="0.25">
      <c r="A10" t="s">
        <v>28</v>
      </c>
      <c r="B10" t="s">
        <v>517</v>
      </c>
      <c r="C10" s="10">
        <v>100000</v>
      </c>
    </row>
    <row r="11" spans="1:5" x14ac:dyDescent="0.25">
      <c r="A11" t="s">
        <v>29</v>
      </c>
      <c r="B11" t="s">
        <v>515</v>
      </c>
      <c r="C11" s="10">
        <v>200000</v>
      </c>
    </row>
    <row r="12" spans="1:5" x14ac:dyDescent="0.25">
      <c r="A12" t="s">
        <v>29</v>
      </c>
      <c r="B12" t="s">
        <v>516</v>
      </c>
      <c r="C12" s="10">
        <v>200000</v>
      </c>
    </row>
    <row r="13" spans="1:5" x14ac:dyDescent="0.25">
      <c r="A13" t="s">
        <v>29</v>
      </c>
      <c r="B13" t="s">
        <v>517</v>
      </c>
      <c r="C13" s="10">
        <v>200000</v>
      </c>
    </row>
    <row r="14" spans="1:5" x14ac:dyDescent="0.25">
      <c r="A14" t="s">
        <v>30</v>
      </c>
      <c r="B14" t="s">
        <v>516</v>
      </c>
      <c r="C14" s="10">
        <v>233333</v>
      </c>
    </row>
    <row r="15" spans="1:5" x14ac:dyDescent="0.25">
      <c r="A15" t="s">
        <v>30</v>
      </c>
      <c r="B15" t="s">
        <v>518</v>
      </c>
      <c r="C15" s="10">
        <v>233333</v>
      </c>
    </row>
    <row r="16" spans="1:5" x14ac:dyDescent="0.25">
      <c r="A16" t="s">
        <v>30</v>
      </c>
      <c r="B16" t="s">
        <v>515</v>
      </c>
      <c r="C16" s="10">
        <v>233333</v>
      </c>
    </row>
    <row r="17" spans="1:3" x14ac:dyDescent="0.25">
      <c r="A17" t="s">
        <v>31</v>
      </c>
      <c r="B17" t="s">
        <v>515</v>
      </c>
      <c r="C17" s="10">
        <v>183333</v>
      </c>
    </row>
    <row r="18" spans="1:3" x14ac:dyDescent="0.25">
      <c r="A18" t="s">
        <v>31</v>
      </c>
      <c r="B18" t="s">
        <v>517</v>
      </c>
      <c r="C18" s="10">
        <v>183333</v>
      </c>
    </row>
    <row r="19" spans="1:3" x14ac:dyDescent="0.25">
      <c r="A19" t="s">
        <v>31</v>
      </c>
      <c r="B19" t="s">
        <v>516</v>
      </c>
      <c r="C19" s="10">
        <v>183333</v>
      </c>
    </row>
    <row r="20" spans="1:3" x14ac:dyDescent="0.25">
      <c r="A20" t="s">
        <v>32</v>
      </c>
      <c r="B20" t="s">
        <v>519</v>
      </c>
      <c r="C20" s="10">
        <v>133333</v>
      </c>
    </row>
    <row r="21" spans="1:3" x14ac:dyDescent="0.25">
      <c r="A21" t="s">
        <v>32</v>
      </c>
      <c r="B21" t="s">
        <v>520</v>
      </c>
      <c r="C21" s="10">
        <v>133333</v>
      </c>
    </row>
    <row r="22" spans="1:3" x14ac:dyDescent="0.25">
      <c r="A22" t="s">
        <v>32</v>
      </c>
      <c r="B22" t="s">
        <v>516</v>
      </c>
      <c r="C22" s="10">
        <v>133333</v>
      </c>
    </row>
    <row r="23" spans="1:3" x14ac:dyDescent="0.25">
      <c r="A23" t="s">
        <v>33</v>
      </c>
      <c r="B23" t="s">
        <v>516</v>
      </c>
      <c r="C23" s="10">
        <v>266666</v>
      </c>
    </row>
    <row r="24" spans="1:3" x14ac:dyDescent="0.25">
      <c r="A24" t="s">
        <v>33</v>
      </c>
      <c r="B24" t="s">
        <v>518</v>
      </c>
      <c r="C24" s="10">
        <v>266666</v>
      </c>
    </row>
    <row r="25" spans="1:3" x14ac:dyDescent="0.25">
      <c r="A25" t="s">
        <v>33</v>
      </c>
      <c r="B25" t="s">
        <v>517</v>
      </c>
      <c r="C25" s="10">
        <v>266666</v>
      </c>
    </row>
    <row r="26" spans="1:3" x14ac:dyDescent="0.25">
      <c r="A26" t="s">
        <v>34</v>
      </c>
      <c r="B26" t="s">
        <v>515</v>
      </c>
      <c r="C26" s="10">
        <v>150000</v>
      </c>
    </row>
    <row r="27" spans="1:3" x14ac:dyDescent="0.25">
      <c r="A27" t="s">
        <v>34</v>
      </c>
      <c r="B27" t="s">
        <v>516</v>
      </c>
      <c r="C27" s="10">
        <v>150000</v>
      </c>
    </row>
    <row r="28" spans="1:3" x14ac:dyDescent="0.25">
      <c r="A28" t="s">
        <v>34</v>
      </c>
      <c r="B28" t="s">
        <v>519</v>
      </c>
      <c r="C28" s="10">
        <v>150000</v>
      </c>
    </row>
    <row r="29" spans="1:3" x14ac:dyDescent="0.25">
      <c r="A29" t="s">
        <v>35</v>
      </c>
      <c r="B29" t="s">
        <v>516</v>
      </c>
      <c r="C29" s="10">
        <v>166666</v>
      </c>
    </row>
    <row r="30" spans="1:3" x14ac:dyDescent="0.25">
      <c r="A30" t="s">
        <v>35</v>
      </c>
      <c r="B30" t="s">
        <v>518</v>
      </c>
      <c r="C30" s="10">
        <v>166666</v>
      </c>
    </row>
    <row r="31" spans="1:3" x14ac:dyDescent="0.25">
      <c r="A31" t="s">
        <v>35</v>
      </c>
      <c r="B31" t="s">
        <v>520</v>
      </c>
      <c r="C31" s="10">
        <v>166666</v>
      </c>
    </row>
    <row r="32" spans="1:3" x14ac:dyDescent="0.25">
      <c r="A32" t="s">
        <v>36</v>
      </c>
      <c r="B32" t="s">
        <v>519</v>
      </c>
      <c r="C32" s="10">
        <v>116666</v>
      </c>
    </row>
    <row r="33" spans="1:3" x14ac:dyDescent="0.25">
      <c r="A33" t="s">
        <v>36</v>
      </c>
      <c r="B33" t="s">
        <v>517</v>
      </c>
      <c r="C33" s="10">
        <v>116666</v>
      </c>
    </row>
    <row r="34" spans="1:3" x14ac:dyDescent="0.25">
      <c r="A34" t="s">
        <v>36</v>
      </c>
      <c r="B34" t="s">
        <v>515</v>
      </c>
      <c r="C34" s="10">
        <v>116666</v>
      </c>
    </row>
    <row r="35" spans="1:3" x14ac:dyDescent="0.25">
      <c r="A35" t="s">
        <v>37</v>
      </c>
      <c r="B35" t="s">
        <v>515</v>
      </c>
      <c r="C35" s="10">
        <v>200000</v>
      </c>
    </row>
    <row r="36" spans="1:3" x14ac:dyDescent="0.25">
      <c r="A36" t="s">
        <v>37</v>
      </c>
      <c r="B36" t="s">
        <v>516</v>
      </c>
      <c r="C36" s="10">
        <v>200000</v>
      </c>
    </row>
    <row r="37" spans="1:3" x14ac:dyDescent="0.25">
      <c r="A37" t="s">
        <v>37</v>
      </c>
      <c r="B37" t="s">
        <v>517</v>
      </c>
      <c r="C37" s="10">
        <v>200000</v>
      </c>
    </row>
    <row r="38" spans="1:3" x14ac:dyDescent="0.25">
      <c r="A38" t="s">
        <v>38</v>
      </c>
      <c r="B38" t="s">
        <v>516</v>
      </c>
      <c r="C38" s="10">
        <v>300000</v>
      </c>
    </row>
    <row r="39" spans="1:3" x14ac:dyDescent="0.25">
      <c r="A39" t="s">
        <v>38</v>
      </c>
      <c r="B39" t="s">
        <v>518</v>
      </c>
      <c r="C39" s="10">
        <v>300000</v>
      </c>
    </row>
    <row r="40" spans="1:3" x14ac:dyDescent="0.25">
      <c r="A40" t="s">
        <v>38</v>
      </c>
      <c r="B40" t="s">
        <v>517</v>
      </c>
      <c r="C40" s="10">
        <v>300000</v>
      </c>
    </row>
    <row r="41" spans="1:3" x14ac:dyDescent="0.25">
      <c r="A41" t="s">
        <v>39</v>
      </c>
      <c r="B41" t="s">
        <v>515</v>
      </c>
      <c r="C41" s="10">
        <v>283333</v>
      </c>
    </row>
    <row r="42" spans="1:3" x14ac:dyDescent="0.25">
      <c r="A42" t="s">
        <v>39</v>
      </c>
      <c r="B42" t="s">
        <v>516</v>
      </c>
      <c r="C42" s="10">
        <v>283333</v>
      </c>
    </row>
    <row r="43" spans="1:3" x14ac:dyDescent="0.25">
      <c r="A43" t="s">
        <v>39</v>
      </c>
      <c r="B43" t="s">
        <v>517</v>
      </c>
      <c r="C43" s="10">
        <v>283333</v>
      </c>
    </row>
    <row r="44" spans="1:3" x14ac:dyDescent="0.25">
      <c r="A44" t="s">
        <v>40</v>
      </c>
      <c r="B44" t="s">
        <v>516</v>
      </c>
      <c r="C44" s="10">
        <v>166666</v>
      </c>
    </row>
    <row r="45" spans="1:3" x14ac:dyDescent="0.25">
      <c r="A45" t="s">
        <v>40</v>
      </c>
      <c r="B45" t="s">
        <v>520</v>
      </c>
      <c r="C45" s="10">
        <v>166666</v>
      </c>
    </row>
    <row r="46" spans="1:3" x14ac:dyDescent="0.25">
      <c r="A46" t="s">
        <v>40</v>
      </c>
      <c r="B46" t="s">
        <v>515</v>
      </c>
      <c r="C46" s="10">
        <v>166666</v>
      </c>
    </row>
    <row r="47" spans="1:3" x14ac:dyDescent="0.25">
      <c r="A47" t="s">
        <v>41</v>
      </c>
      <c r="B47" t="s">
        <v>515</v>
      </c>
      <c r="C47" s="10">
        <v>183333.33</v>
      </c>
    </row>
    <row r="48" spans="1:3" x14ac:dyDescent="0.25">
      <c r="A48" t="s">
        <v>41</v>
      </c>
      <c r="B48" t="s">
        <v>516</v>
      </c>
      <c r="C48" s="10">
        <v>183333.33</v>
      </c>
    </row>
    <row r="49" spans="1:3" x14ac:dyDescent="0.25">
      <c r="A49" t="s">
        <v>41</v>
      </c>
      <c r="B49" t="s">
        <v>519</v>
      </c>
      <c r="C49" s="10">
        <v>183333.33</v>
      </c>
    </row>
    <row r="50" spans="1:3" x14ac:dyDescent="0.25">
      <c r="A50" t="s">
        <v>42</v>
      </c>
      <c r="B50" t="s">
        <v>516</v>
      </c>
      <c r="C50" s="10">
        <v>333333.33</v>
      </c>
    </row>
    <row r="51" spans="1:3" x14ac:dyDescent="0.25">
      <c r="A51" t="s">
        <v>42</v>
      </c>
      <c r="B51" t="s">
        <v>518</v>
      </c>
      <c r="C51" s="10">
        <v>333333.33</v>
      </c>
    </row>
    <row r="52" spans="1:3" x14ac:dyDescent="0.25">
      <c r="A52" t="s">
        <v>42</v>
      </c>
      <c r="B52" t="s">
        <v>517</v>
      </c>
      <c r="C52" s="10">
        <v>333333.33</v>
      </c>
    </row>
    <row r="53" spans="1:3" x14ac:dyDescent="0.25">
      <c r="A53" t="s">
        <v>43</v>
      </c>
      <c r="B53" t="s">
        <v>519</v>
      </c>
      <c r="C53" s="10">
        <v>100000</v>
      </c>
    </row>
    <row r="54" spans="1:3" x14ac:dyDescent="0.25">
      <c r="A54" t="s">
        <v>43</v>
      </c>
      <c r="B54" t="s">
        <v>516</v>
      </c>
      <c r="C54" s="10">
        <v>100000</v>
      </c>
    </row>
    <row r="55" spans="1:3" x14ac:dyDescent="0.25">
      <c r="A55" t="s">
        <v>43</v>
      </c>
      <c r="B55" t="s">
        <v>520</v>
      </c>
      <c r="C55" s="10">
        <v>100000</v>
      </c>
    </row>
    <row r="56" spans="1:3" x14ac:dyDescent="0.25">
      <c r="A56" t="s">
        <v>44</v>
      </c>
      <c r="B56" t="s">
        <v>515</v>
      </c>
      <c r="C56" s="10">
        <v>300000</v>
      </c>
    </row>
    <row r="57" spans="1:3" x14ac:dyDescent="0.25">
      <c r="A57" t="s">
        <v>44</v>
      </c>
      <c r="B57" t="s">
        <v>517</v>
      </c>
      <c r="C57" s="10">
        <v>300000</v>
      </c>
    </row>
    <row r="58" spans="1:3" x14ac:dyDescent="0.25">
      <c r="A58" t="s">
        <v>44</v>
      </c>
      <c r="B58" t="s">
        <v>516</v>
      </c>
      <c r="C58" s="10">
        <v>300000</v>
      </c>
    </row>
    <row r="59" spans="1:3" x14ac:dyDescent="0.25">
      <c r="A59" t="s">
        <v>45</v>
      </c>
      <c r="B59" t="s">
        <v>516</v>
      </c>
      <c r="C59" s="10">
        <v>233333.33</v>
      </c>
    </row>
    <row r="60" spans="1:3" x14ac:dyDescent="0.25">
      <c r="A60" t="s">
        <v>45</v>
      </c>
      <c r="B60" t="s">
        <v>518</v>
      </c>
      <c r="C60" s="10">
        <v>233333.33</v>
      </c>
    </row>
    <row r="61" spans="1:3" x14ac:dyDescent="0.25">
      <c r="A61" t="s">
        <v>45</v>
      </c>
      <c r="B61" t="s">
        <v>515</v>
      </c>
      <c r="C61" s="10">
        <v>233333.33</v>
      </c>
    </row>
    <row r="62" spans="1:3" x14ac:dyDescent="0.25">
      <c r="A62" t="s">
        <v>46</v>
      </c>
      <c r="B62" t="s">
        <v>515</v>
      </c>
      <c r="C62" s="10">
        <v>166666.67000000001</v>
      </c>
    </row>
    <row r="63" spans="1:3" x14ac:dyDescent="0.25">
      <c r="A63" t="s">
        <v>46</v>
      </c>
      <c r="B63" t="s">
        <v>517</v>
      </c>
      <c r="C63" s="10">
        <v>166666.67000000001</v>
      </c>
    </row>
    <row r="64" spans="1:3" x14ac:dyDescent="0.25">
      <c r="A64" t="s">
        <v>46</v>
      </c>
      <c r="B64" t="s">
        <v>519</v>
      </c>
      <c r="C64" s="10">
        <v>166666.67000000001</v>
      </c>
    </row>
    <row r="65" spans="1:7" x14ac:dyDescent="0.25">
      <c r="A65" t="s">
        <v>47</v>
      </c>
      <c r="B65" t="s">
        <v>516</v>
      </c>
      <c r="C65" s="10">
        <v>216666.67</v>
      </c>
    </row>
    <row r="66" spans="1:7" x14ac:dyDescent="0.25">
      <c r="A66" t="s">
        <v>47</v>
      </c>
      <c r="B66" t="s">
        <v>518</v>
      </c>
      <c r="C66" s="10">
        <v>216666.67</v>
      </c>
    </row>
    <row r="67" spans="1:7" x14ac:dyDescent="0.25">
      <c r="A67" t="s">
        <v>47</v>
      </c>
      <c r="B67" t="s">
        <v>517</v>
      </c>
      <c r="C67" s="10">
        <v>216666.67</v>
      </c>
    </row>
    <row r="68" spans="1:7" x14ac:dyDescent="0.25">
      <c r="A68" t="s">
        <v>48</v>
      </c>
      <c r="B68" t="s">
        <v>519</v>
      </c>
      <c r="C68" s="10">
        <v>150000</v>
      </c>
    </row>
    <row r="69" spans="1:7" x14ac:dyDescent="0.25">
      <c r="A69" t="s">
        <v>48</v>
      </c>
      <c r="B69" t="s">
        <v>515</v>
      </c>
      <c r="C69" s="10">
        <v>150000</v>
      </c>
    </row>
    <row r="70" spans="1:7" x14ac:dyDescent="0.25">
      <c r="A70" t="s">
        <v>48</v>
      </c>
      <c r="B70" t="s">
        <v>516</v>
      </c>
      <c r="C70" s="10">
        <v>150000</v>
      </c>
    </row>
    <row r="71" spans="1:7" x14ac:dyDescent="0.25">
      <c r="A71" t="s">
        <v>49</v>
      </c>
      <c r="B71" t="s">
        <v>515</v>
      </c>
      <c r="C71" s="10">
        <v>233333.33</v>
      </c>
    </row>
    <row r="72" spans="1:7" x14ac:dyDescent="0.25">
      <c r="A72" t="s">
        <v>49</v>
      </c>
      <c r="B72" t="s">
        <v>517</v>
      </c>
      <c r="C72" s="10">
        <v>233333.33</v>
      </c>
    </row>
    <row r="73" spans="1:7" x14ac:dyDescent="0.25">
      <c r="A73" t="s">
        <v>49</v>
      </c>
      <c r="B73" t="s">
        <v>516</v>
      </c>
      <c r="C73" s="10">
        <v>233333.33</v>
      </c>
    </row>
    <row r="74" spans="1:7" x14ac:dyDescent="0.25">
      <c r="A74" t="s">
        <v>50</v>
      </c>
      <c r="B74" t="s">
        <v>516</v>
      </c>
      <c r="C74" s="10">
        <v>266666.67</v>
      </c>
    </row>
    <row r="75" spans="1:7" x14ac:dyDescent="0.25">
      <c r="A75" t="s">
        <v>50</v>
      </c>
      <c r="B75" t="s">
        <v>518</v>
      </c>
      <c r="C75" s="10">
        <v>266666.67</v>
      </c>
    </row>
    <row r="76" spans="1:7" x14ac:dyDescent="0.25">
      <c r="A76" t="s">
        <v>50</v>
      </c>
      <c r="B76" t="s">
        <v>517</v>
      </c>
      <c r="C76" s="10">
        <v>266666.67</v>
      </c>
    </row>
    <row r="77" spans="1:7" x14ac:dyDescent="0.25">
      <c r="A77" t="s">
        <v>51</v>
      </c>
      <c r="B77" t="s">
        <v>515</v>
      </c>
      <c r="C77" s="10">
        <v>250000</v>
      </c>
    </row>
    <row r="78" spans="1:7" x14ac:dyDescent="0.25">
      <c r="A78" t="s">
        <v>51</v>
      </c>
      <c r="B78" t="s">
        <v>516</v>
      </c>
      <c r="C78" s="10">
        <v>250000</v>
      </c>
      <c r="E78" s="4"/>
    </row>
    <row r="79" spans="1:7" x14ac:dyDescent="0.25">
      <c r="A79" t="s">
        <v>51</v>
      </c>
      <c r="B79" t="s">
        <v>519</v>
      </c>
      <c r="C79" s="10">
        <v>250000</v>
      </c>
      <c r="G79" s="4"/>
    </row>
    <row r="80" spans="1:7" x14ac:dyDescent="0.25">
      <c r="A80" t="s">
        <v>52</v>
      </c>
      <c r="B80" t="s">
        <v>516</v>
      </c>
      <c r="C80" s="10">
        <v>283333.33</v>
      </c>
    </row>
    <row r="81" spans="1:3" x14ac:dyDescent="0.25">
      <c r="A81" t="s">
        <v>52</v>
      </c>
      <c r="B81" t="s">
        <v>518</v>
      </c>
      <c r="C81" s="10">
        <v>283333.33</v>
      </c>
    </row>
    <row r="82" spans="1:3" x14ac:dyDescent="0.25">
      <c r="A82" t="s">
        <v>52</v>
      </c>
      <c r="B82" t="s">
        <v>517</v>
      </c>
      <c r="C82" s="10">
        <v>283333.33</v>
      </c>
    </row>
    <row r="83" spans="1:3" x14ac:dyDescent="0.25">
      <c r="A83" t="s">
        <v>53</v>
      </c>
      <c r="B83" t="s">
        <v>515</v>
      </c>
      <c r="C83" s="10">
        <v>316666.67</v>
      </c>
    </row>
    <row r="84" spans="1:3" x14ac:dyDescent="0.25">
      <c r="A84" t="s">
        <v>53</v>
      </c>
      <c r="B84" t="s">
        <v>517</v>
      </c>
      <c r="C84" s="10">
        <v>316666.67</v>
      </c>
    </row>
    <row r="85" spans="1:3" x14ac:dyDescent="0.25">
      <c r="A85" t="s">
        <v>53</v>
      </c>
      <c r="B85" t="s">
        <v>516</v>
      </c>
      <c r="C85" s="10">
        <v>316666.67</v>
      </c>
    </row>
    <row r="86" spans="1:3" x14ac:dyDescent="0.25">
      <c r="A86" t="s">
        <v>54</v>
      </c>
      <c r="B86" t="s">
        <v>516</v>
      </c>
      <c r="C86" s="10">
        <v>133333.32999999999</v>
      </c>
    </row>
    <row r="87" spans="1:3" x14ac:dyDescent="0.25">
      <c r="A87" t="s">
        <v>54</v>
      </c>
      <c r="B87" t="s">
        <v>518</v>
      </c>
      <c r="C87" s="10">
        <v>133333.32999999999</v>
      </c>
    </row>
    <row r="88" spans="1:3" x14ac:dyDescent="0.25">
      <c r="A88" t="s">
        <v>54</v>
      </c>
      <c r="B88" t="s">
        <v>520</v>
      </c>
      <c r="C88" s="10">
        <v>133333.32999999999</v>
      </c>
    </row>
    <row r="89" spans="1:3" x14ac:dyDescent="0.25">
      <c r="A89" t="s">
        <v>55</v>
      </c>
      <c r="B89" t="s">
        <v>515</v>
      </c>
      <c r="C89" s="10">
        <v>233333.33</v>
      </c>
    </row>
    <row r="90" spans="1:3" x14ac:dyDescent="0.25">
      <c r="A90" t="s">
        <v>55</v>
      </c>
      <c r="B90" t="s">
        <v>516</v>
      </c>
      <c r="C90" s="10">
        <v>233333.33</v>
      </c>
    </row>
    <row r="91" spans="1:3" x14ac:dyDescent="0.25">
      <c r="A91" t="s">
        <v>55</v>
      </c>
      <c r="B91" t="s">
        <v>517</v>
      </c>
      <c r="C91" s="10">
        <v>233333.33</v>
      </c>
    </row>
    <row r="92" spans="1:3" x14ac:dyDescent="0.25">
      <c r="A92" t="s">
        <v>56</v>
      </c>
      <c r="B92" t="s">
        <v>516</v>
      </c>
      <c r="C92" s="10">
        <v>266666.67</v>
      </c>
    </row>
    <row r="93" spans="1:3" x14ac:dyDescent="0.25">
      <c r="A93" t="s">
        <v>56</v>
      </c>
      <c r="B93" t="s">
        <v>518</v>
      </c>
      <c r="C93" s="10">
        <v>266666.67</v>
      </c>
    </row>
    <row r="94" spans="1:3" x14ac:dyDescent="0.25">
      <c r="A94" t="s">
        <v>56</v>
      </c>
      <c r="B94" t="s">
        <v>517</v>
      </c>
      <c r="C94" s="10">
        <v>266666.67</v>
      </c>
    </row>
    <row r="95" spans="1:3" x14ac:dyDescent="0.25">
      <c r="A95" t="s">
        <v>57</v>
      </c>
      <c r="B95" t="s">
        <v>515</v>
      </c>
      <c r="C95" s="10">
        <v>200000</v>
      </c>
    </row>
    <row r="96" spans="1:3" x14ac:dyDescent="0.25">
      <c r="A96" t="s">
        <v>57</v>
      </c>
      <c r="B96" t="s">
        <v>516</v>
      </c>
      <c r="C96" s="10">
        <v>200000</v>
      </c>
    </row>
    <row r="97" spans="1:3" x14ac:dyDescent="0.25">
      <c r="A97" t="s">
        <v>57</v>
      </c>
      <c r="B97" t="s">
        <v>519</v>
      </c>
      <c r="C97" s="10">
        <v>200000</v>
      </c>
    </row>
    <row r="98" spans="1:3" x14ac:dyDescent="0.25">
      <c r="A98" t="s">
        <v>58</v>
      </c>
      <c r="B98" t="s">
        <v>516</v>
      </c>
      <c r="C98" s="10">
        <v>283333.33</v>
      </c>
    </row>
    <row r="99" spans="1:3" x14ac:dyDescent="0.25">
      <c r="A99" t="s">
        <v>58</v>
      </c>
      <c r="B99" t="s">
        <v>518</v>
      </c>
      <c r="C99" s="10">
        <v>283333.33</v>
      </c>
    </row>
    <row r="100" spans="1:3" x14ac:dyDescent="0.25">
      <c r="A100" t="s">
        <v>58</v>
      </c>
      <c r="B100" t="s">
        <v>517</v>
      </c>
      <c r="C100" s="10">
        <v>283333.33</v>
      </c>
    </row>
    <row r="101" spans="1:3" x14ac:dyDescent="0.25">
      <c r="A101" t="s">
        <v>59</v>
      </c>
      <c r="B101" t="s">
        <v>515</v>
      </c>
      <c r="C101" s="10">
        <v>233333.33</v>
      </c>
    </row>
    <row r="102" spans="1:3" x14ac:dyDescent="0.25">
      <c r="A102" t="s">
        <v>59</v>
      </c>
      <c r="B102" t="s">
        <v>517</v>
      </c>
      <c r="C102" s="10">
        <v>233333.33</v>
      </c>
    </row>
    <row r="103" spans="1:3" x14ac:dyDescent="0.25">
      <c r="A103" t="s">
        <v>59</v>
      </c>
      <c r="B103" t="s">
        <v>516</v>
      </c>
      <c r="C103" s="10">
        <v>233333.33</v>
      </c>
    </row>
    <row r="104" spans="1:3" x14ac:dyDescent="0.25">
      <c r="A104" t="s">
        <v>60</v>
      </c>
      <c r="B104" t="s">
        <v>519</v>
      </c>
      <c r="C104" s="10">
        <v>100000</v>
      </c>
    </row>
    <row r="105" spans="1:3" x14ac:dyDescent="0.25">
      <c r="A105" t="s">
        <v>60</v>
      </c>
      <c r="B105" t="s">
        <v>516</v>
      </c>
      <c r="C105" s="10">
        <v>100000</v>
      </c>
    </row>
    <row r="106" spans="1:3" x14ac:dyDescent="0.25">
      <c r="A106" t="s">
        <v>60</v>
      </c>
      <c r="B106" t="s">
        <v>515</v>
      </c>
      <c r="C106" s="10">
        <v>100000</v>
      </c>
    </row>
    <row r="107" spans="1:3" x14ac:dyDescent="0.25">
      <c r="A107" t="s">
        <v>61</v>
      </c>
      <c r="B107" t="s">
        <v>515</v>
      </c>
      <c r="C107" s="10">
        <v>200000</v>
      </c>
    </row>
    <row r="108" spans="1:3" x14ac:dyDescent="0.25">
      <c r="A108" t="s">
        <v>61</v>
      </c>
      <c r="B108" t="s">
        <v>516</v>
      </c>
      <c r="C108" s="10">
        <v>200000</v>
      </c>
    </row>
    <row r="109" spans="1:3" x14ac:dyDescent="0.25">
      <c r="A109" t="s">
        <v>61</v>
      </c>
      <c r="B109" t="s">
        <v>517</v>
      </c>
      <c r="C109" s="10">
        <v>200000</v>
      </c>
    </row>
    <row r="110" spans="1:3" x14ac:dyDescent="0.25">
      <c r="A110" t="s">
        <v>62</v>
      </c>
      <c r="B110" t="s">
        <v>516</v>
      </c>
      <c r="C110" s="10">
        <v>133333.32999999999</v>
      </c>
    </row>
    <row r="111" spans="1:3" x14ac:dyDescent="0.25">
      <c r="A111" t="s">
        <v>62</v>
      </c>
      <c r="B111" t="s">
        <v>518</v>
      </c>
      <c r="C111" s="10">
        <v>133333.32999999999</v>
      </c>
    </row>
    <row r="112" spans="1:3" x14ac:dyDescent="0.25">
      <c r="A112" t="s">
        <v>62</v>
      </c>
      <c r="B112" t="s">
        <v>519</v>
      </c>
      <c r="C112" s="10">
        <v>133333.32999999999</v>
      </c>
    </row>
    <row r="113" spans="1:3" x14ac:dyDescent="0.25">
      <c r="A113" t="s">
        <v>63</v>
      </c>
      <c r="B113" t="s">
        <v>515</v>
      </c>
      <c r="C113" s="10">
        <v>166666.67000000001</v>
      </c>
    </row>
    <row r="114" spans="1:3" x14ac:dyDescent="0.25">
      <c r="A114" t="s">
        <v>63</v>
      </c>
      <c r="B114" t="s">
        <v>517</v>
      </c>
      <c r="C114" s="10">
        <v>166666.67000000001</v>
      </c>
    </row>
    <row r="115" spans="1:3" x14ac:dyDescent="0.25">
      <c r="A115" t="s">
        <v>63</v>
      </c>
      <c r="B115" t="s">
        <v>516</v>
      </c>
      <c r="C115" s="10">
        <v>166666.67000000001</v>
      </c>
    </row>
    <row r="116" spans="1:3" x14ac:dyDescent="0.25">
      <c r="A116" t="s">
        <v>64</v>
      </c>
      <c r="B116" t="s">
        <v>516</v>
      </c>
      <c r="C116" s="10">
        <v>233333.33</v>
      </c>
    </row>
    <row r="117" spans="1:3" x14ac:dyDescent="0.25">
      <c r="A117" t="s">
        <v>64</v>
      </c>
      <c r="B117" t="s">
        <v>518</v>
      </c>
      <c r="C117" s="10">
        <v>233333.33</v>
      </c>
    </row>
    <row r="118" spans="1:3" x14ac:dyDescent="0.25">
      <c r="A118" t="s">
        <v>64</v>
      </c>
      <c r="B118" t="s">
        <v>515</v>
      </c>
      <c r="C118" s="10">
        <v>233333.33</v>
      </c>
    </row>
    <row r="119" spans="1:3" x14ac:dyDescent="0.25">
      <c r="A119" t="s">
        <v>65</v>
      </c>
      <c r="B119" t="s">
        <v>519</v>
      </c>
      <c r="C119" s="10">
        <v>116666.67</v>
      </c>
    </row>
    <row r="120" spans="1:3" x14ac:dyDescent="0.25">
      <c r="A120" t="s">
        <v>65</v>
      </c>
      <c r="B120" t="s">
        <v>516</v>
      </c>
      <c r="C120" s="10">
        <v>116666.67</v>
      </c>
    </row>
    <row r="121" spans="1:3" x14ac:dyDescent="0.25">
      <c r="A121" t="s">
        <v>65</v>
      </c>
      <c r="B121" t="s">
        <v>517</v>
      </c>
      <c r="C121" s="10">
        <v>116666.67</v>
      </c>
    </row>
    <row r="122" spans="1:3" x14ac:dyDescent="0.25">
      <c r="A122" t="s">
        <v>66</v>
      </c>
      <c r="B122" t="s">
        <v>516</v>
      </c>
      <c r="C122" s="10">
        <v>200000</v>
      </c>
    </row>
    <row r="123" spans="1:3" x14ac:dyDescent="0.25">
      <c r="A123" t="s">
        <v>66</v>
      </c>
      <c r="B123" t="s">
        <v>518</v>
      </c>
      <c r="C123" s="10">
        <v>200000</v>
      </c>
    </row>
    <row r="124" spans="1:3" x14ac:dyDescent="0.25">
      <c r="A124" t="s">
        <v>66</v>
      </c>
      <c r="B124" t="s">
        <v>520</v>
      </c>
      <c r="C124" s="10">
        <v>200000</v>
      </c>
    </row>
    <row r="125" spans="1:3" x14ac:dyDescent="0.25">
      <c r="A125" t="s">
        <v>67</v>
      </c>
      <c r="B125" t="s">
        <v>515</v>
      </c>
      <c r="C125" s="10">
        <v>150000</v>
      </c>
    </row>
    <row r="126" spans="1:3" x14ac:dyDescent="0.25">
      <c r="A126" t="s">
        <v>67</v>
      </c>
      <c r="B126" t="s">
        <v>516</v>
      </c>
      <c r="C126" s="10">
        <v>150000</v>
      </c>
    </row>
    <row r="127" spans="1:3" x14ac:dyDescent="0.25">
      <c r="A127" t="s">
        <v>67</v>
      </c>
      <c r="B127" t="s">
        <v>519</v>
      </c>
      <c r="C127" s="10">
        <v>150000</v>
      </c>
    </row>
    <row r="128" spans="1:3" x14ac:dyDescent="0.25">
      <c r="A128" t="s">
        <v>68</v>
      </c>
      <c r="B128" t="s">
        <v>516</v>
      </c>
      <c r="C128" s="10">
        <v>216666.67</v>
      </c>
    </row>
    <row r="129" spans="1:3" x14ac:dyDescent="0.25">
      <c r="A129" t="s">
        <v>68</v>
      </c>
      <c r="B129" t="s">
        <v>518</v>
      </c>
      <c r="C129" s="10">
        <v>216666.67</v>
      </c>
    </row>
    <row r="130" spans="1:3" x14ac:dyDescent="0.25">
      <c r="A130" t="s">
        <v>68</v>
      </c>
      <c r="B130" t="s">
        <v>517</v>
      </c>
      <c r="C130" s="10">
        <v>216666.67</v>
      </c>
    </row>
    <row r="131" spans="1:3" x14ac:dyDescent="0.25">
      <c r="A131" t="s">
        <v>69</v>
      </c>
      <c r="B131" t="s">
        <v>515</v>
      </c>
      <c r="C131" s="10">
        <v>233333.33</v>
      </c>
    </row>
    <row r="132" spans="1:3" x14ac:dyDescent="0.25">
      <c r="A132" t="s">
        <v>69</v>
      </c>
      <c r="B132" t="s">
        <v>517</v>
      </c>
      <c r="C132" s="10">
        <v>233333.33</v>
      </c>
    </row>
    <row r="133" spans="1:3" x14ac:dyDescent="0.25">
      <c r="A133" t="s">
        <v>69</v>
      </c>
      <c r="B133" t="s">
        <v>516</v>
      </c>
      <c r="C133" s="10">
        <v>233333.33</v>
      </c>
    </row>
    <row r="134" spans="1:3" x14ac:dyDescent="0.25">
      <c r="A134" t="s">
        <v>70</v>
      </c>
      <c r="B134" t="s">
        <v>516</v>
      </c>
      <c r="C134" s="10">
        <v>166666.67000000001</v>
      </c>
    </row>
    <row r="135" spans="1:3" x14ac:dyDescent="0.25">
      <c r="A135" t="s">
        <v>70</v>
      </c>
      <c r="B135" t="s">
        <v>518</v>
      </c>
      <c r="C135" s="10">
        <v>166666.67000000001</v>
      </c>
    </row>
    <row r="136" spans="1:3" x14ac:dyDescent="0.25">
      <c r="A136" t="s">
        <v>70</v>
      </c>
      <c r="B136" t="s">
        <v>520</v>
      </c>
      <c r="C136" s="10">
        <v>166666.67000000001</v>
      </c>
    </row>
    <row r="137" spans="1:3" x14ac:dyDescent="0.25">
      <c r="A137" t="s">
        <v>71</v>
      </c>
      <c r="B137" t="s">
        <v>515</v>
      </c>
      <c r="C137" s="10">
        <v>200000</v>
      </c>
    </row>
    <row r="138" spans="1:3" x14ac:dyDescent="0.25">
      <c r="A138" t="s">
        <v>71</v>
      </c>
      <c r="B138" t="s">
        <v>516</v>
      </c>
      <c r="C138" s="10">
        <v>200000</v>
      </c>
    </row>
    <row r="139" spans="1:3" x14ac:dyDescent="0.25">
      <c r="A139" t="s">
        <v>71</v>
      </c>
      <c r="B139" t="s">
        <v>519</v>
      </c>
      <c r="C139" s="10">
        <v>200000</v>
      </c>
    </row>
    <row r="140" spans="1:3" x14ac:dyDescent="0.25">
      <c r="A140" t="s">
        <v>72</v>
      </c>
      <c r="B140" t="s">
        <v>516</v>
      </c>
      <c r="C140" s="10">
        <v>266666.67</v>
      </c>
    </row>
    <row r="141" spans="1:3" x14ac:dyDescent="0.25">
      <c r="A141" t="s">
        <v>72</v>
      </c>
      <c r="B141" t="s">
        <v>518</v>
      </c>
      <c r="C141" s="10">
        <v>266666.67</v>
      </c>
    </row>
    <row r="142" spans="1:3" x14ac:dyDescent="0.25">
      <c r="A142" t="s">
        <v>72</v>
      </c>
      <c r="B142" t="s">
        <v>517</v>
      </c>
      <c r="C142" s="10">
        <v>266666.67</v>
      </c>
    </row>
    <row r="143" spans="1:3" x14ac:dyDescent="0.25">
      <c r="A143" t="s">
        <v>73</v>
      </c>
      <c r="B143" t="s">
        <v>519</v>
      </c>
      <c r="C143" s="10">
        <v>116666.67</v>
      </c>
    </row>
    <row r="144" spans="1:3" x14ac:dyDescent="0.25">
      <c r="A144" t="s">
        <v>73</v>
      </c>
      <c r="B144" t="s">
        <v>515</v>
      </c>
      <c r="C144" s="10">
        <v>116666.67</v>
      </c>
    </row>
    <row r="145" spans="1:3" x14ac:dyDescent="0.25">
      <c r="A145" t="s">
        <v>73</v>
      </c>
      <c r="B145" t="s">
        <v>516</v>
      </c>
      <c r="C145" s="10">
        <v>116666.67</v>
      </c>
    </row>
    <row r="146" spans="1:3" x14ac:dyDescent="0.25">
      <c r="A146" t="s">
        <v>74</v>
      </c>
      <c r="B146" t="s">
        <v>515</v>
      </c>
      <c r="C146" s="10">
        <v>150000</v>
      </c>
    </row>
    <row r="147" spans="1:3" x14ac:dyDescent="0.25">
      <c r="A147" t="s">
        <v>74</v>
      </c>
      <c r="B147" t="s">
        <v>517</v>
      </c>
      <c r="C147" s="10">
        <v>150000</v>
      </c>
    </row>
    <row r="148" spans="1:3" x14ac:dyDescent="0.25">
      <c r="A148" t="s">
        <v>74</v>
      </c>
      <c r="B148" t="s">
        <v>516</v>
      </c>
      <c r="C148" s="10">
        <v>150000</v>
      </c>
    </row>
    <row r="149" spans="1:3" x14ac:dyDescent="0.25">
      <c r="A149" t="s">
        <v>75</v>
      </c>
      <c r="B149" t="s">
        <v>516</v>
      </c>
      <c r="C149" s="10">
        <v>250000</v>
      </c>
    </row>
    <row r="150" spans="1:3" x14ac:dyDescent="0.25">
      <c r="A150" t="s">
        <v>75</v>
      </c>
      <c r="B150" t="s">
        <v>518</v>
      </c>
      <c r="C150" s="10">
        <v>250000</v>
      </c>
    </row>
    <row r="151" spans="1:3" x14ac:dyDescent="0.25">
      <c r="A151" t="s">
        <v>75</v>
      </c>
      <c r="B151" t="s">
        <v>517</v>
      </c>
      <c r="C151" s="10">
        <v>250000</v>
      </c>
    </row>
    <row r="152" spans="1:3" x14ac:dyDescent="0.25">
      <c r="A152" t="s">
        <v>76</v>
      </c>
      <c r="B152" t="s">
        <v>515</v>
      </c>
      <c r="C152" s="10">
        <v>166666.67000000001</v>
      </c>
    </row>
    <row r="153" spans="1:3" x14ac:dyDescent="0.25">
      <c r="A153" t="s">
        <v>76</v>
      </c>
      <c r="B153" t="s">
        <v>516</v>
      </c>
      <c r="C153" s="10">
        <v>166666.67000000001</v>
      </c>
    </row>
    <row r="154" spans="1:3" x14ac:dyDescent="0.25">
      <c r="A154" t="s">
        <v>76</v>
      </c>
      <c r="B154" t="s">
        <v>519</v>
      </c>
      <c r="C154" s="10">
        <v>166666.67000000001</v>
      </c>
    </row>
    <row r="155" spans="1:3" x14ac:dyDescent="0.25">
      <c r="A155" t="s">
        <v>77</v>
      </c>
      <c r="B155" t="s">
        <v>516</v>
      </c>
      <c r="C155" s="10">
        <v>200000</v>
      </c>
    </row>
    <row r="156" spans="1:3" x14ac:dyDescent="0.25">
      <c r="A156" t="s">
        <v>77</v>
      </c>
      <c r="B156" t="s">
        <v>518</v>
      </c>
      <c r="C156" s="10">
        <v>200000</v>
      </c>
    </row>
    <row r="157" spans="1:3" x14ac:dyDescent="0.25">
      <c r="A157" t="s">
        <v>77</v>
      </c>
      <c r="B157" t="s">
        <v>517</v>
      </c>
      <c r="C157" s="10">
        <v>200000</v>
      </c>
    </row>
    <row r="158" spans="1:3" x14ac:dyDescent="0.25">
      <c r="A158" t="s">
        <v>78</v>
      </c>
      <c r="B158" t="s">
        <v>519</v>
      </c>
      <c r="C158" s="10">
        <v>116666.67</v>
      </c>
    </row>
    <row r="159" spans="1:3" x14ac:dyDescent="0.25">
      <c r="A159" t="s">
        <v>78</v>
      </c>
      <c r="B159" t="s">
        <v>515</v>
      </c>
      <c r="C159" s="10">
        <v>116666.67</v>
      </c>
    </row>
    <row r="160" spans="1:3" x14ac:dyDescent="0.25">
      <c r="A160" t="s">
        <v>78</v>
      </c>
      <c r="B160" t="s">
        <v>516</v>
      </c>
      <c r="C160" s="10">
        <v>116666.67</v>
      </c>
    </row>
    <row r="161" spans="1:3" x14ac:dyDescent="0.25">
      <c r="A161" t="s">
        <v>79</v>
      </c>
      <c r="B161" t="s">
        <v>516</v>
      </c>
      <c r="C161" s="10">
        <v>166666.67000000001</v>
      </c>
    </row>
    <row r="162" spans="1:3" x14ac:dyDescent="0.25">
      <c r="A162" t="s">
        <v>79</v>
      </c>
      <c r="B162" t="s">
        <v>518</v>
      </c>
      <c r="C162" s="10">
        <v>166666.67000000001</v>
      </c>
    </row>
    <row r="163" spans="1:3" x14ac:dyDescent="0.25">
      <c r="A163" t="s">
        <v>79</v>
      </c>
      <c r="B163" t="s">
        <v>517</v>
      </c>
      <c r="C163" s="10">
        <v>166666.67000000001</v>
      </c>
    </row>
    <row r="164" spans="1:3" x14ac:dyDescent="0.25">
      <c r="A164" t="s">
        <v>80</v>
      </c>
      <c r="B164" t="s">
        <v>515</v>
      </c>
      <c r="C164" s="10">
        <v>200000</v>
      </c>
    </row>
    <row r="165" spans="1:3" x14ac:dyDescent="0.25">
      <c r="A165" t="s">
        <v>80</v>
      </c>
      <c r="B165" t="s">
        <v>516</v>
      </c>
      <c r="C165" s="10">
        <v>200000</v>
      </c>
    </row>
    <row r="166" spans="1:3" x14ac:dyDescent="0.25">
      <c r="A166" t="s">
        <v>80</v>
      </c>
      <c r="B166" t="s">
        <v>519</v>
      </c>
      <c r="C166" s="10">
        <v>200000</v>
      </c>
    </row>
    <row r="167" spans="1:3" x14ac:dyDescent="0.25">
      <c r="A167" t="s">
        <v>81</v>
      </c>
      <c r="B167" t="s">
        <v>516</v>
      </c>
      <c r="C167" s="10">
        <v>233333.33</v>
      </c>
    </row>
    <row r="168" spans="1:3" x14ac:dyDescent="0.25">
      <c r="A168" t="s">
        <v>81</v>
      </c>
      <c r="B168" t="s">
        <v>518</v>
      </c>
      <c r="C168" s="10">
        <v>233333.33</v>
      </c>
    </row>
    <row r="169" spans="1:3" x14ac:dyDescent="0.25">
      <c r="A169" t="s">
        <v>81</v>
      </c>
      <c r="B169" t="s">
        <v>517</v>
      </c>
      <c r="C169" s="10">
        <v>233333.33</v>
      </c>
    </row>
    <row r="170" spans="1:3" x14ac:dyDescent="0.25">
      <c r="A170" t="s">
        <v>82</v>
      </c>
      <c r="B170" t="s">
        <v>519</v>
      </c>
      <c r="C170" s="10">
        <v>100000</v>
      </c>
    </row>
    <row r="171" spans="1:3" x14ac:dyDescent="0.25">
      <c r="A171" t="s">
        <v>82</v>
      </c>
      <c r="B171" t="s">
        <v>516</v>
      </c>
      <c r="C171" s="10">
        <v>100000</v>
      </c>
    </row>
    <row r="172" spans="1:3" x14ac:dyDescent="0.25">
      <c r="A172" t="s">
        <v>82</v>
      </c>
      <c r="B172" t="s">
        <v>515</v>
      </c>
      <c r="C172" s="10">
        <v>100000</v>
      </c>
    </row>
    <row r="173" spans="1:3" x14ac:dyDescent="0.25">
      <c r="A173" t="s">
        <v>83</v>
      </c>
      <c r="B173" t="s">
        <v>516</v>
      </c>
      <c r="C173" s="10">
        <v>133333.32999999999</v>
      </c>
    </row>
    <row r="174" spans="1:3" x14ac:dyDescent="0.25">
      <c r="A174" t="s">
        <v>83</v>
      </c>
      <c r="B174" t="s">
        <v>518</v>
      </c>
      <c r="C174" s="10">
        <v>133333.32999999999</v>
      </c>
    </row>
    <row r="175" spans="1:3" x14ac:dyDescent="0.25">
      <c r="A175" t="s">
        <v>83</v>
      </c>
      <c r="B175" t="s">
        <v>517</v>
      </c>
      <c r="C175" s="10">
        <v>133333.32999999999</v>
      </c>
    </row>
    <row r="176" spans="1:3" x14ac:dyDescent="0.25">
      <c r="A176" t="s">
        <v>84</v>
      </c>
      <c r="B176" t="s">
        <v>515</v>
      </c>
      <c r="C176" s="10">
        <v>166666.67000000001</v>
      </c>
    </row>
    <row r="177" spans="1:3" x14ac:dyDescent="0.25">
      <c r="A177" t="s">
        <v>84</v>
      </c>
      <c r="B177" t="s">
        <v>516</v>
      </c>
      <c r="C177" s="10">
        <v>166666.67000000001</v>
      </c>
    </row>
    <row r="178" spans="1:3" x14ac:dyDescent="0.25">
      <c r="A178" t="s">
        <v>84</v>
      </c>
      <c r="B178" t="s">
        <v>517</v>
      </c>
      <c r="C178" s="10">
        <v>166666.67000000001</v>
      </c>
    </row>
    <row r="179" spans="1:3" x14ac:dyDescent="0.25">
      <c r="A179" t="s">
        <v>85</v>
      </c>
      <c r="B179" t="s">
        <v>516</v>
      </c>
      <c r="C179" s="10">
        <v>200000</v>
      </c>
    </row>
    <row r="180" spans="1:3" x14ac:dyDescent="0.25">
      <c r="A180" t="s">
        <v>85</v>
      </c>
      <c r="B180" t="s">
        <v>518</v>
      </c>
      <c r="C180" s="10">
        <v>200000</v>
      </c>
    </row>
    <row r="181" spans="1:3" x14ac:dyDescent="0.25">
      <c r="A181" t="s">
        <v>85</v>
      </c>
      <c r="B181" t="s">
        <v>519</v>
      </c>
      <c r="C181" s="10">
        <v>200000</v>
      </c>
    </row>
    <row r="182" spans="1:3" x14ac:dyDescent="0.25">
      <c r="A182" t="s">
        <v>86</v>
      </c>
      <c r="B182" t="s">
        <v>515</v>
      </c>
      <c r="C182" s="10">
        <v>233333.33</v>
      </c>
    </row>
    <row r="183" spans="1:3" x14ac:dyDescent="0.25">
      <c r="A183" t="s">
        <v>86</v>
      </c>
      <c r="B183" t="s">
        <v>517</v>
      </c>
      <c r="C183" s="10">
        <v>233333.33</v>
      </c>
    </row>
    <row r="184" spans="1:3" x14ac:dyDescent="0.25">
      <c r="A184" t="s">
        <v>86</v>
      </c>
      <c r="B184" t="s">
        <v>516</v>
      </c>
      <c r="C184" s="10">
        <v>233333.33</v>
      </c>
    </row>
    <row r="185" spans="1:3" x14ac:dyDescent="0.25">
      <c r="A185" t="s">
        <v>87</v>
      </c>
      <c r="B185" t="s">
        <v>516</v>
      </c>
      <c r="C185" s="10">
        <v>150000</v>
      </c>
    </row>
    <row r="186" spans="1:3" x14ac:dyDescent="0.25">
      <c r="A186" t="s">
        <v>87</v>
      </c>
      <c r="B186" t="s">
        <v>518</v>
      </c>
      <c r="C186" s="10">
        <v>150000</v>
      </c>
    </row>
    <row r="187" spans="1:3" x14ac:dyDescent="0.25">
      <c r="A187" t="s">
        <v>87</v>
      </c>
      <c r="B187" t="s">
        <v>520</v>
      </c>
      <c r="C187" s="10">
        <v>150000</v>
      </c>
    </row>
    <row r="188" spans="1:3" x14ac:dyDescent="0.25">
      <c r="A188" t="s">
        <v>88</v>
      </c>
      <c r="B188" t="s">
        <v>515</v>
      </c>
      <c r="C188" s="10">
        <v>183333.33</v>
      </c>
    </row>
    <row r="189" spans="1:3" x14ac:dyDescent="0.25">
      <c r="A189" t="s">
        <v>88</v>
      </c>
      <c r="B189" t="s">
        <v>516</v>
      </c>
      <c r="C189" s="10">
        <v>183333.33</v>
      </c>
    </row>
    <row r="190" spans="1:3" x14ac:dyDescent="0.25">
      <c r="A190" t="s">
        <v>88</v>
      </c>
      <c r="B190" t="s">
        <v>519</v>
      </c>
      <c r="C190" s="10">
        <v>183333.33</v>
      </c>
    </row>
    <row r="191" spans="1:3" x14ac:dyDescent="0.25">
      <c r="A191" t="s">
        <v>89</v>
      </c>
      <c r="B191" t="s">
        <v>516</v>
      </c>
      <c r="C191" s="10">
        <v>200000</v>
      </c>
    </row>
    <row r="192" spans="1:3" x14ac:dyDescent="0.25">
      <c r="A192" t="s">
        <v>89</v>
      </c>
      <c r="B192" t="s">
        <v>518</v>
      </c>
      <c r="C192" s="10">
        <v>200000</v>
      </c>
    </row>
    <row r="193" spans="1:3" x14ac:dyDescent="0.25">
      <c r="A193" t="s">
        <v>89</v>
      </c>
      <c r="B193" t="s">
        <v>517</v>
      </c>
      <c r="C193" s="10">
        <v>200000</v>
      </c>
    </row>
    <row r="194" spans="1:3" x14ac:dyDescent="0.25">
      <c r="A194" t="s">
        <v>90</v>
      </c>
      <c r="B194" t="s">
        <v>515</v>
      </c>
      <c r="C194" s="10">
        <v>166666.67000000001</v>
      </c>
    </row>
    <row r="195" spans="1:3" x14ac:dyDescent="0.25">
      <c r="A195" t="s">
        <v>90</v>
      </c>
      <c r="B195" t="s">
        <v>517</v>
      </c>
      <c r="C195" s="10">
        <v>166666.67000000001</v>
      </c>
    </row>
    <row r="196" spans="1:3" x14ac:dyDescent="0.25">
      <c r="A196" t="s">
        <v>90</v>
      </c>
      <c r="B196" t="s">
        <v>516</v>
      </c>
      <c r="C196" s="10">
        <v>166666.67000000001</v>
      </c>
    </row>
    <row r="197" spans="1:3" x14ac:dyDescent="0.25">
      <c r="A197" t="s">
        <v>91</v>
      </c>
      <c r="B197" t="s">
        <v>519</v>
      </c>
      <c r="C197" s="10">
        <v>100000</v>
      </c>
    </row>
    <row r="198" spans="1:3" x14ac:dyDescent="0.25">
      <c r="A198" t="s">
        <v>91</v>
      </c>
      <c r="B198" t="s">
        <v>516</v>
      </c>
      <c r="C198" s="10">
        <v>100000</v>
      </c>
    </row>
    <row r="199" spans="1:3" x14ac:dyDescent="0.25">
      <c r="A199" t="s">
        <v>91</v>
      </c>
      <c r="B199" t="s">
        <v>515</v>
      </c>
      <c r="C199" s="10">
        <v>100000</v>
      </c>
    </row>
    <row r="200" spans="1:3" x14ac:dyDescent="0.25">
      <c r="A200" t="s">
        <v>92</v>
      </c>
      <c r="B200" t="s">
        <v>516</v>
      </c>
      <c r="C200" s="10">
        <v>250000</v>
      </c>
    </row>
    <row r="201" spans="1:3" x14ac:dyDescent="0.25">
      <c r="A201" t="s">
        <v>92</v>
      </c>
      <c r="B201" t="s">
        <v>518</v>
      </c>
      <c r="C201" s="10">
        <v>250000</v>
      </c>
    </row>
    <row r="202" spans="1:3" x14ac:dyDescent="0.25">
      <c r="A202" t="s">
        <v>92</v>
      </c>
      <c r="B202" t="s">
        <v>517</v>
      </c>
      <c r="C202" s="10">
        <v>250000</v>
      </c>
    </row>
    <row r="203" spans="1:3" x14ac:dyDescent="0.25">
      <c r="A203" t="s">
        <v>93</v>
      </c>
      <c r="B203" t="s">
        <v>515</v>
      </c>
      <c r="C203" s="10">
        <v>150000</v>
      </c>
    </row>
    <row r="204" spans="1:3" x14ac:dyDescent="0.25">
      <c r="A204" t="s">
        <v>93</v>
      </c>
      <c r="B204" t="s">
        <v>516</v>
      </c>
      <c r="C204" s="10">
        <v>150000</v>
      </c>
    </row>
    <row r="205" spans="1:3" x14ac:dyDescent="0.25">
      <c r="A205" t="s">
        <v>93</v>
      </c>
      <c r="B205" t="s">
        <v>519</v>
      </c>
      <c r="C205" s="10">
        <v>150000</v>
      </c>
    </row>
    <row r="206" spans="1:3" x14ac:dyDescent="0.25">
      <c r="A206" t="s">
        <v>94</v>
      </c>
      <c r="B206" t="s">
        <v>516</v>
      </c>
      <c r="C206" s="10">
        <v>166666.67000000001</v>
      </c>
    </row>
    <row r="207" spans="1:3" x14ac:dyDescent="0.25">
      <c r="A207" t="s">
        <v>94</v>
      </c>
      <c r="B207" t="s">
        <v>518</v>
      </c>
      <c r="C207" s="10">
        <v>166666.67000000001</v>
      </c>
    </row>
    <row r="208" spans="1:3" x14ac:dyDescent="0.25">
      <c r="A208" t="s">
        <v>94</v>
      </c>
      <c r="B208" t="s">
        <v>517</v>
      </c>
      <c r="C208" s="10">
        <v>166666.67000000001</v>
      </c>
    </row>
    <row r="209" spans="1:3" x14ac:dyDescent="0.25">
      <c r="A209" t="s">
        <v>95</v>
      </c>
      <c r="B209" t="s">
        <v>515</v>
      </c>
      <c r="C209" s="10">
        <v>200000</v>
      </c>
    </row>
    <row r="210" spans="1:3" x14ac:dyDescent="0.25">
      <c r="A210" t="s">
        <v>95</v>
      </c>
      <c r="B210" t="s">
        <v>517</v>
      </c>
      <c r="C210" s="10">
        <v>200000</v>
      </c>
    </row>
    <row r="211" spans="1:3" x14ac:dyDescent="0.25">
      <c r="A211" t="s">
        <v>95</v>
      </c>
      <c r="B211" t="s">
        <v>516</v>
      </c>
      <c r="C211" s="10">
        <v>200000</v>
      </c>
    </row>
    <row r="212" spans="1:3" x14ac:dyDescent="0.25">
      <c r="A212" t="s">
        <v>96</v>
      </c>
      <c r="B212" t="s">
        <v>516</v>
      </c>
      <c r="C212" s="10">
        <v>233333.33</v>
      </c>
    </row>
    <row r="213" spans="1:3" x14ac:dyDescent="0.25">
      <c r="A213" t="s">
        <v>96</v>
      </c>
      <c r="B213" t="s">
        <v>518</v>
      </c>
      <c r="C213" s="10">
        <v>233333.33</v>
      </c>
    </row>
    <row r="214" spans="1:3" x14ac:dyDescent="0.25">
      <c r="A214" t="s">
        <v>96</v>
      </c>
      <c r="B214" t="s">
        <v>519</v>
      </c>
      <c r="C214" s="10">
        <v>233333.33</v>
      </c>
    </row>
    <row r="215" spans="1:3" x14ac:dyDescent="0.25">
      <c r="A215" t="s">
        <v>97</v>
      </c>
      <c r="B215" t="s">
        <v>515</v>
      </c>
      <c r="C215" s="10">
        <v>150000</v>
      </c>
    </row>
    <row r="216" spans="1:3" x14ac:dyDescent="0.25">
      <c r="A216" t="s">
        <v>97</v>
      </c>
      <c r="B216" t="s">
        <v>516</v>
      </c>
      <c r="C216" s="10">
        <v>150000</v>
      </c>
    </row>
    <row r="217" spans="1:3" x14ac:dyDescent="0.25">
      <c r="A217" t="s">
        <v>97</v>
      </c>
      <c r="B217" t="s">
        <v>517</v>
      </c>
      <c r="C217" s="10">
        <v>150000</v>
      </c>
    </row>
    <row r="218" spans="1:3" x14ac:dyDescent="0.25">
      <c r="A218" t="s">
        <v>98</v>
      </c>
      <c r="B218" t="s">
        <v>516</v>
      </c>
      <c r="C218" s="10">
        <v>166666.67000000001</v>
      </c>
    </row>
    <row r="219" spans="1:3" x14ac:dyDescent="0.25">
      <c r="A219" t="s">
        <v>98</v>
      </c>
      <c r="B219" t="s">
        <v>518</v>
      </c>
      <c r="C219" s="10">
        <v>166666.67000000001</v>
      </c>
    </row>
    <row r="220" spans="1:3" x14ac:dyDescent="0.25">
      <c r="A220" t="s">
        <v>98</v>
      </c>
      <c r="B220" t="s">
        <v>520</v>
      </c>
      <c r="C220" s="10">
        <v>166666.67000000001</v>
      </c>
    </row>
    <row r="221" spans="1:3" x14ac:dyDescent="0.25">
      <c r="A221" t="s">
        <v>99</v>
      </c>
      <c r="B221" t="s">
        <v>515</v>
      </c>
      <c r="C221" s="10">
        <v>100000</v>
      </c>
    </row>
    <row r="222" spans="1:3" x14ac:dyDescent="0.25">
      <c r="A222" t="s">
        <v>99</v>
      </c>
      <c r="B222" t="s">
        <v>516</v>
      </c>
      <c r="C222" s="10">
        <v>100000</v>
      </c>
    </row>
    <row r="223" spans="1:3" x14ac:dyDescent="0.25">
      <c r="A223" t="s">
        <v>99</v>
      </c>
      <c r="B223" t="s">
        <v>519</v>
      </c>
      <c r="C223" s="10">
        <v>100000</v>
      </c>
    </row>
    <row r="224" spans="1:3" x14ac:dyDescent="0.25">
      <c r="A224" t="s">
        <v>100</v>
      </c>
      <c r="B224" t="s">
        <v>516</v>
      </c>
      <c r="C224" s="10">
        <v>133333.32999999999</v>
      </c>
    </row>
    <row r="225" spans="1:3" x14ac:dyDescent="0.25">
      <c r="A225" t="s">
        <v>100</v>
      </c>
      <c r="B225" t="s">
        <v>518</v>
      </c>
      <c r="C225" s="10">
        <v>133333.32999999999</v>
      </c>
    </row>
    <row r="226" spans="1:3" x14ac:dyDescent="0.25">
      <c r="A226" t="s">
        <v>100</v>
      </c>
      <c r="B226" t="s">
        <v>517</v>
      </c>
      <c r="C226" s="10">
        <v>133333.32999999999</v>
      </c>
    </row>
    <row r="227" spans="1:3" x14ac:dyDescent="0.25">
      <c r="A227" t="s">
        <v>101</v>
      </c>
      <c r="B227" t="s">
        <v>519</v>
      </c>
      <c r="C227" s="10">
        <v>116666.67</v>
      </c>
    </row>
    <row r="228" spans="1:3" x14ac:dyDescent="0.25">
      <c r="A228" t="s">
        <v>101</v>
      </c>
      <c r="B228" t="s">
        <v>515</v>
      </c>
      <c r="C228" s="10">
        <v>116666.67</v>
      </c>
    </row>
    <row r="229" spans="1:3" x14ac:dyDescent="0.25">
      <c r="A229" t="s">
        <v>101</v>
      </c>
      <c r="B229" t="s">
        <v>516</v>
      </c>
      <c r="C229" s="10">
        <v>116666.67</v>
      </c>
    </row>
    <row r="230" spans="1:3" x14ac:dyDescent="0.25">
      <c r="A230" t="s">
        <v>102</v>
      </c>
      <c r="B230" t="s">
        <v>516</v>
      </c>
      <c r="C230" s="10">
        <v>166666.67000000001</v>
      </c>
    </row>
    <row r="231" spans="1:3" x14ac:dyDescent="0.25">
      <c r="A231" t="s">
        <v>102</v>
      </c>
      <c r="B231" t="s">
        <v>518</v>
      </c>
      <c r="C231" s="10">
        <v>166666.67000000001</v>
      </c>
    </row>
    <row r="232" spans="1:3" x14ac:dyDescent="0.25">
      <c r="A232" t="s">
        <v>102</v>
      </c>
      <c r="B232" t="s">
        <v>517</v>
      </c>
      <c r="C232" s="10">
        <v>166666.67000000001</v>
      </c>
    </row>
    <row r="233" spans="1:3" x14ac:dyDescent="0.25">
      <c r="A233" t="s">
        <v>103</v>
      </c>
      <c r="B233" t="s">
        <v>515</v>
      </c>
      <c r="C233" s="10">
        <v>200000</v>
      </c>
    </row>
    <row r="234" spans="1:3" x14ac:dyDescent="0.25">
      <c r="A234" t="s">
        <v>103</v>
      </c>
      <c r="B234" t="s">
        <v>516</v>
      </c>
      <c r="C234" s="10">
        <v>200000</v>
      </c>
    </row>
    <row r="235" spans="1:3" x14ac:dyDescent="0.25">
      <c r="A235" t="s">
        <v>103</v>
      </c>
      <c r="B235" t="s">
        <v>517</v>
      </c>
      <c r="C235" s="10">
        <v>200000</v>
      </c>
    </row>
    <row r="236" spans="1:3" x14ac:dyDescent="0.25">
      <c r="A236" t="s">
        <v>104</v>
      </c>
      <c r="B236" t="s">
        <v>516</v>
      </c>
      <c r="C236" s="10">
        <v>233333.33</v>
      </c>
    </row>
    <row r="237" spans="1:3" x14ac:dyDescent="0.25">
      <c r="A237" t="s">
        <v>104</v>
      </c>
      <c r="B237" t="s">
        <v>518</v>
      </c>
      <c r="C237" s="10">
        <v>233333.33</v>
      </c>
    </row>
    <row r="238" spans="1:3" x14ac:dyDescent="0.25">
      <c r="A238" t="s">
        <v>104</v>
      </c>
      <c r="B238" t="s">
        <v>519</v>
      </c>
      <c r="C238" s="10">
        <v>233333.33</v>
      </c>
    </row>
    <row r="239" spans="1:3" x14ac:dyDescent="0.25">
      <c r="A239" t="s">
        <v>190</v>
      </c>
      <c r="B239" t="s">
        <v>515</v>
      </c>
      <c r="C239" s="10">
        <v>150000</v>
      </c>
    </row>
    <row r="240" spans="1:3" x14ac:dyDescent="0.25">
      <c r="A240" t="s">
        <v>190</v>
      </c>
      <c r="B240" t="s">
        <v>516</v>
      </c>
      <c r="C240" s="10">
        <v>150000</v>
      </c>
    </row>
    <row r="241" spans="1:3" x14ac:dyDescent="0.25">
      <c r="A241" t="s">
        <v>190</v>
      </c>
      <c r="B241" t="s">
        <v>517</v>
      </c>
      <c r="C241" s="10">
        <v>150000</v>
      </c>
    </row>
    <row r="242" spans="1:3" x14ac:dyDescent="0.25">
      <c r="C242" s="10">
        <f>SUM(C2:C241)</f>
        <v>45999986.01000002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28686-8271-4490-A61F-61E2E8245C70}">
  <dimension ref="A1:D241"/>
  <sheetViews>
    <sheetView workbookViewId="0">
      <selection activeCell="H12" sqref="H12"/>
    </sheetView>
  </sheetViews>
  <sheetFormatPr defaultRowHeight="15" x14ac:dyDescent="0.25"/>
  <cols>
    <col min="1" max="1" width="12.85546875" customWidth="1"/>
    <col min="2" max="2" width="15.85546875" bestFit="1" customWidth="1"/>
    <col min="4" max="4" width="18" bestFit="1" customWidth="1"/>
    <col min="5" max="5" width="15.85546875" bestFit="1" customWidth="1"/>
  </cols>
  <sheetData>
    <row r="1" spans="1:4" x14ac:dyDescent="0.25">
      <c r="A1" t="s">
        <v>0</v>
      </c>
      <c r="B1" t="s">
        <v>23</v>
      </c>
      <c r="C1" s="7" t="s">
        <v>24</v>
      </c>
      <c r="D1" t="s">
        <v>25</v>
      </c>
    </row>
    <row r="2" spans="1:4" x14ac:dyDescent="0.25">
      <c r="A2" t="s">
        <v>26</v>
      </c>
      <c r="B2" t="s">
        <v>512</v>
      </c>
      <c r="C2">
        <v>5.48</v>
      </c>
      <c r="D2">
        <v>643</v>
      </c>
    </row>
    <row r="3" spans="1:4" x14ac:dyDescent="0.25">
      <c r="A3" s="6" t="s">
        <v>26</v>
      </c>
      <c r="B3" t="s">
        <v>513</v>
      </c>
      <c r="C3">
        <v>5.48</v>
      </c>
      <c r="D3">
        <v>231</v>
      </c>
    </row>
    <row r="4" spans="1:4" x14ac:dyDescent="0.25">
      <c r="A4" t="s">
        <v>26</v>
      </c>
      <c r="B4" t="s">
        <v>514</v>
      </c>
      <c r="C4">
        <v>5.48</v>
      </c>
      <c r="D4">
        <v>782</v>
      </c>
    </row>
    <row r="5" spans="1:4" x14ac:dyDescent="0.25">
      <c r="A5" t="s">
        <v>27</v>
      </c>
      <c r="B5" t="s">
        <v>512</v>
      </c>
      <c r="C5">
        <v>5.4269999999999996</v>
      </c>
      <c r="D5">
        <v>119</v>
      </c>
    </row>
    <row r="6" spans="1:4" x14ac:dyDescent="0.25">
      <c r="A6" t="s">
        <v>27</v>
      </c>
      <c r="B6" t="s">
        <v>513</v>
      </c>
      <c r="C6">
        <v>5.4269999999999996</v>
      </c>
      <c r="D6">
        <v>895</v>
      </c>
    </row>
    <row r="7" spans="1:4" x14ac:dyDescent="0.25">
      <c r="A7" t="s">
        <v>27</v>
      </c>
      <c r="B7" t="s">
        <v>514</v>
      </c>
      <c r="C7">
        <v>5.4269999999999996</v>
      </c>
      <c r="D7">
        <v>436</v>
      </c>
    </row>
    <row r="8" spans="1:4" x14ac:dyDescent="0.25">
      <c r="A8" t="s">
        <v>28</v>
      </c>
      <c r="B8" t="s">
        <v>512</v>
      </c>
      <c r="C8">
        <v>7.2560000000000002</v>
      </c>
      <c r="D8">
        <v>502</v>
      </c>
    </row>
    <row r="9" spans="1:4" x14ac:dyDescent="0.25">
      <c r="A9" t="s">
        <v>28</v>
      </c>
      <c r="B9" t="s">
        <v>513</v>
      </c>
      <c r="C9">
        <v>7.2560000000000002</v>
      </c>
      <c r="D9">
        <v>724</v>
      </c>
    </row>
    <row r="10" spans="1:4" x14ac:dyDescent="0.25">
      <c r="A10" t="s">
        <v>28</v>
      </c>
      <c r="B10" t="s">
        <v>514</v>
      </c>
      <c r="C10">
        <v>7.2560000000000002</v>
      </c>
      <c r="D10">
        <v>315</v>
      </c>
    </row>
    <row r="11" spans="1:4" x14ac:dyDescent="0.25">
      <c r="A11" t="s">
        <v>29</v>
      </c>
      <c r="B11" t="s">
        <v>512</v>
      </c>
      <c r="C11">
        <v>4.9539999999999997</v>
      </c>
      <c r="D11">
        <v>831</v>
      </c>
    </row>
    <row r="12" spans="1:4" x14ac:dyDescent="0.25">
      <c r="A12" t="s">
        <v>29</v>
      </c>
      <c r="B12" t="s">
        <v>513</v>
      </c>
      <c r="C12">
        <v>4.9539999999999997</v>
      </c>
      <c r="D12">
        <v>68</v>
      </c>
    </row>
    <row r="13" spans="1:4" x14ac:dyDescent="0.25">
      <c r="A13" t="s">
        <v>29</v>
      </c>
      <c r="B13" t="s">
        <v>514</v>
      </c>
      <c r="C13">
        <v>4.9539999999999997</v>
      </c>
      <c r="D13">
        <v>497</v>
      </c>
    </row>
    <row r="14" spans="1:4" x14ac:dyDescent="0.25">
      <c r="A14" t="s">
        <v>30</v>
      </c>
      <c r="B14" t="s">
        <v>512</v>
      </c>
      <c r="C14">
        <v>6.9240000000000004</v>
      </c>
      <c r="D14">
        <v>142</v>
      </c>
    </row>
    <row r="15" spans="1:4" x14ac:dyDescent="0.25">
      <c r="A15" t="s">
        <v>30</v>
      </c>
      <c r="B15" t="s">
        <v>513</v>
      </c>
      <c r="C15">
        <v>6.9240000000000004</v>
      </c>
      <c r="D15">
        <v>917</v>
      </c>
    </row>
    <row r="16" spans="1:4" x14ac:dyDescent="0.25">
      <c r="A16" t="s">
        <v>30</v>
      </c>
      <c r="B16" t="s">
        <v>514</v>
      </c>
      <c r="C16">
        <v>6.9240000000000004</v>
      </c>
      <c r="D16">
        <v>381</v>
      </c>
    </row>
    <row r="17" spans="1:4" x14ac:dyDescent="0.25">
      <c r="A17" t="s">
        <v>31</v>
      </c>
      <c r="B17" t="s">
        <v>512</v>
      </c>
      <c r="C17">
        <v>6.06</v>
      </c>
      <c r="D17">
        <v>590</v>
      </c>
    </row>
    <row r="18" spans="1:4" x14ac:dyDescent="0.25">
      <c r="A18" t="s">
        <v>31</v>
      </c>
      <c r="B18" t="s">
        <v>513</v>
      </c>
      <c r="C18">
        <v>6.06</v>
      </c>
      <c r="D18">
        <v>13</v>
      </c>
    </row>
    <row r="19" spans="1:4" x14ac:dyDescent="0.25">
      <c r="A19" t="s">
        <v>31</v>
      </c>
      <c r="B19" t="s">
        <v>514</v>
      </c>
      <c r="C19">
        <v>6.06</v>
      </c>
      <c r="D19">
        <v>427</v>
      </c>
    </row>
    <row r="20" spans="1:4" x14ac:dyDescent="0.25">
      <c r="A20" t="s">
        <v>32</v>
      </c>
      <c r="B20" t="s">
        <v>512</v>
      </c>
      <c r="C20">
        <v>6.8739999999999997</v>
      </c>
      <c r="D20">
        <v>275</v>
      </c>
    </row>
    <row r="21" spans="1:4" x14ac:dyDescent="0.25">
      <c r="A21" t="s">
        <v>32</v>
      </c>
      <c r="B21" t="s">
        <v>513</v>
      </c>
      <c r="C21">
        <v>6.8739999999999997</v>
      </c>
      <c r="D21">
        <v>865</v>
      </c>
    </row>
    <row r="22" spans="1:4" x14ac:dyDescent="0.25">
      <c r="A22" t="s">
        <v>32</v>
      </c>
      <c r="B22" t="s">
        <v>514</v>
      </c>
      <c r="C22">
        <v>6.8739999999999997</v>
      </c>
      <c r="D22">
        <v>754</v>
      </c>
    </row>
    <row r="23" spans="1:4" x14ac:dyDescent="0.25">
      <c r="A23" t="s">
        <v>33</v>
      </c>
      <c r="B23" t="s">
        <v>512</v>
      </c>
      <c r="C23">
        <v>7.9969999999999999</v>
      </c>
      <c r="D23">
        <v>462</v>
      </c>
    </row>
    <row r="24" spans="1:4" x14ac:dyDescent="0.25">
      <c r="A24" t="s">
        <v>33</v>
      </c>
      <c r="B24" t="s">
        <v>513</v>
      </c>
      <c r="C24">
        <v>7.9969999999999999</v>
      </c>
      <c r="D24">
        <v>568</v>
      </c>
    </row>
    <row r="25" spans="1:4" x14ac:dyDescent="0.25">
      <c r="A25" t="s">
        <v>33</v>
      </c>
      <c r="B25" t="s">
        <v>514</v>
      </c>
      <c r="C25">
        <v>7.9969999999999999</v>
      </c>
      <c r="D25">
        <v>642</v>
      </c>
    </row>
    <row r="26" spans="1:4" x14ac:dyDescent="0.25">
      <c r="A26" t="s">
        <v>34</v>
      </c>
      <c r="B26" t="s">
        <v>512</v>
      </c>
      <c r="C26">
        <v>6.6669999999999998</v>
      </c>
      <c r="D26">
        <v>26</v>
      </c>
    </row>
    <row r="27" spans="1:4" x14ac:dyDescent="0.25">
      <c r="A27" t="s">
        <v>34</v>
      </c>
      <c r="B27" t="s">
        <v>513</v>
      </c>
      <c r="C27">
        <v>6.6669999999999998</v>
      </c>
      <c r="D27">
        <v>789</v>
      </c>
    </row>
    <row r="28" spans="1:4" x14ac:dyDescent="0.25">
      <c r="A28" t="s">
        <v>34</v>
      </c>
      <c r="B28" t="s">
        <v>514</v>
      </c>
      <c r="C28">
        <v>6.6669999999999998</v>
      </c>
      <c r="D28">
        <v>108</v>
      </c>
    </row>
    <row r="29" spans="1:4" x14ac:dyDescent="0.25">
      <c r="A29" t="s">
        <v>35</v>
      </c>
      <c r="B29" t="s">
        <v>512</v>
      </c>
      <c r="C29">
        <v>7.4610000000000003</v>
      </c>
      <c r="D29">
        <v>943</v>
      </c>
    </row>
    <row r="30" spans="1:4" x14ac:dyDescent="0.25">
      <c r="A30" t="s">
        <v>35</v>
      </c>
      <c r="B30" t="s">
        <v>513</v>
      </c>
      <c r="C30">
        <v>7.4610000000000003</v>
      </c>
      <c r="D30">
        <v>347</v>
      </c>
    </row>
    <row r="31" spans="1:4" x14ac:dyDescent="0.25">
      <c r="A31" t="s">
        <v>35</v>
      </c>
      <c r="B31" t="s">
        <v>514</v>
      </c>
      <c r="C31">
        <v>7.4610000000000003</v>
      </c>
      <c r="D31">
        <v>684</v>
      </c>
    </row>
    <row r="32" spans="1:4" x14ac:dyDescent="0.25">
      <c r="A32" t="s">
        <v>36</v>
      </c>
      <c r="B32" t="s">
        <v>512</v>
      </c>
      <c r="C32">
        <v>7.68</v>
      </c>
      <c r="D32">
        <v>401</v>
      </c>
    </row>
    <row r="33" spans="1:4" x14ac:dyDescent="0.25">
      <c r="A33" t="s">
        <v>36</v>
      </c>
      <c r="B33" t="s">
        <v>513</v>
      </c>
      <c r="C33">
        <v>7.67</v>
      </c>
      <c r="D33">
        <v>259</v>
      </c>
    </row>
    <row r="34" spans="1:4" x14ac:dyDescent="0.25">
      <c r="A34" t="s">
        <v>36</v>
      </c>
      <c r="B34" t="s">
        <v>514</v>
      </c>
      <c r="C34">
        <v>7.68</v>
      </c>
      <c r="D34">
        <v>732</v>
      </c>
    </row>
    <row r="35" spans="1:4" x14ac:dyDescent="0.25">
      <c r="A35" t="s">
        <v>37</v>
      </c>
      <c r="B35" t="s">
        <v>512</v>
      </c>
      <c r="C35">
        <v>6.82</v>
      </c>
      <c r="D35">
        <v>828</v>
      </c>
    </row>
    <row r="36" spans="1:4" x14ac:dyDescent="0.25">
      <c r="A36" t="s">
        <v>37</v>
      </c>
      <c r="B36" t="s">
        <v>513</v>
      </c>
      <c r="C36">
        <v>6.82</v>
      </c>
      <c r="D36">
        <v>450</v>
      </c>
    </row>
    <row r="37" spans="1:4" x14ac:dyDescent="0.25">
      <c r="A37" t="s">
        <v>37</v>
      </c>
      <c r="B37" t="s">
        <v>514</v>
      </c>
      <c r="C37">
        <v>6.82</v>
      </c>
      <c r="D37">
        <v>512</v>
      </c>
    </row>
    <row r="38" spans="1:4" x14ac:dyDescent="0.25">
      <c r="A38" t="s">
        <v>38</v>
      </c>
      <c r="B38" t="s">
        <v>512</v>
      </c>
      <c r="C38">
        <v>4.41</v>
      </c>
      <c r="D38">
        <v>167</v>
      </c>
    </row>
    <row r="39" spans="1:4" x14ac:dyDescent="0.25">
      <c r="A39" t="s">
        <v>38</v>
      </c>
      <c r="B39" t="s">
        <v>513</v>
      </c>
      <c r="C39">
        <v>4.42</v>
      </c>
      <c r="D39">
        <v>359</v>
      </c>
    </row>
    <row r="40" spans="1:4" x14ac:dyDescent="0.25">
      <c r="A40" t="s">
        <v>38</v>
      </c>
      <c r="B40" t="s">
        <v>514</v>
      </c>
      <c r="C40">
        <v>4.41</v>
      </c>
      <c r="D40">
        <v>721</v>
      </c>
    </row>
    <row r="41" spans="1:4" x14ac:dyDescent="0.25">
      <c r="A41" t="s">
        <v>39</v>
      </c>
      <c r="B41" t="s">
        <v>512</v>
      </c>
      <c r="C41">
        <v>7.76</v>
      </c>
      <c r="D41">
        <v>438</v>
      </c>
    </row>
    <row r="42" spans="1:4" x14ac:dyDescent="0.25">
      <c r="A42" t="s">
        <v>39</v>
      </c>
      <c r="B42" t="s">
        <v>513</v>
      </c>
      <c r="C42">
        <v>7.76</v>
      </c>
      <c r="D42">
        <v>173</v>
      </c>
    </row>
    <row r="43" spans="1:4" x14ac:dyDescent="0.25">
      <c r="A43" t="s">
        <v>39</v>
      </c>
      <c r="B43" t="s">
        <v>514</v>
      </c>
      <c r="C43">
        <v>7.76</v>
      </c>
      <c r="D43">
        <v>636</v>
      </c>
    </row>
    <row r="44" spans="1:4" x14ac:dyDescent="0.25">
      <c r="A44" t="s">
        <v>40</v>
      </c>
      <c r="B44" t="s">
        <v>512</v>
      </c>
      <c r="C44">
        <v>7.44</v>
      </c>
      <c r="D44">
        <v>689</v>
      </c>
    </row>
    <row r="45" spans="1:4" x14ac:dyDescent="0.25">
      <c r="A45" t="s">
        <v>40</v>
      </c>
      <c r="B45" t="s">
        <v>513</v>
      </c>
      <c r="C45">
        <v>7.44</v>
      </c>
      <c r="D45">
        <v>787</v>
      </c>
    </row>
    <row r="46" spans="1:4" x14ac:dyDescent="0.25">
      <c r="A46" t="s">
        <v>40</v>
      </c>
      <c r="B46" t="s">
        <v>514</v>
      </c>
      <c r="C46">
        <v>7.45</v>
      </c>
      <c r="D46">
        <v>827</v>
      </c>
    </row>
    <row r="47" spans="1:4" x14ac:dyDescent="0.25">
      <c r="A47" t="s">
        <v>41</v>
      </c>
      <c r="B47" t="s">
        <v>512</v>
      </c>
      <c r="C47">
        <v>6.57</v>
      </c>
      <c r="D47">
        <v>356</v>
      </c>
    </row>
    <row r="48" spans="1:4" x14ac:dyDescent="0.25">
      <c r="A48" t="s">
        <v>41</v>
      </c>
      <c r="B48" t="s">
        <v>513</v>
      </c>
      <c r="C48">
        <v>6.56</v>
      </c>
      <c r="D48">
        <v>702</v>
      </c>
    </row>
    <row r="49" spans="1:4" x14ac:dyDescent="0.25">
      <c r="A49" t="s">
        <v>41</v>
      </c>
      <c r="B49" t="s">
        <v>514</v>
      </c>
      <c r="C49">
        <v>6.56</v>
      </c>
      <c r="D49">
        <v>875</v>
      </c>
    </row>
    <row r="50" spans="1:4" x14ac:dyDescent="0.25">
      <c r="A50" t="s">
        <v>42</v>
      </c>
      <c r="B50" t="s">
        <v>512</v>
      </c>
      <c r="C50">
        <v>7.43</v>
      </c>
      <c r="D50">
        <v>513</v>
      </c>
    </row>
    <row r="51" spans="1:4" x14ac:dyDescent="0.25">
      <c r="A51" t="s">
        <v>42</v>
      </c>
      <c r="B51" t="s">
        <v>513</v>
      </c>
      <c r="C51">
        <v>7.43</v>
      </c>
      <c r="D51">
        <v>899</v>
      </c>
    </row>
    <row r="52" spans="1:4" x14ac:dyDescent="0.25">
      <c r="A52" t="s">
        <v>42</v>
      </c>
      <c r="B52" t="s">
        <v>514</v>
      </c>
      <c r="C52">
        <v>7.43</v>
      </c>
      <c r="D52">
        <v>280</v>
      </c>
    </row>
    <row r="53" spans="1:4" x14ac:dyDescent="0.25">
      <c r="A53" t="s">
        <v>43</v>
      </c>
      <c r="B53" t="s">
        <v>512</v>
      </c>
      <c r="C53">
        <v>8.42</v>
      </c>
      <c r="D53">
        <v>726</v>
      </c>
    </row>
    <row r="54" spans="1:4" x14ac:dyDescent="0.25">
      <c r="A54" t="s">
        <v>43</v>
      </c>
      <c r="B54" t="s">
        <v>513</v>
      </c>
      <c r="C54">
        <v>8.42</v>
      </c>
      <c r="D54">
        <v>327</v>
      </c>
    </row>
    <row r="55" spans="1:4" x14ac:dyDescent="0.25">
      <c r="A55" t="s">
        <v>43</v>
      </c>
      <c r="B55" t="s">
        <v>514</v>
      </c>
      <c r="C55">
        <v>8.42</v>
      </c>
      <c r="D55">
        <v>489</v>
      </c>
    </row>
    <row r="56" spans="1:4" x14ac:dyDescent="0.25">
      <c r="A56" t="s">
        <v>44</v>
      </c>
      <c r="B56" t="s">
        <v>512</v>
      </c>
      <c r="C56">
        <v>7.75</v>
      </c>
      <c r="D56">
        <v>874</v>
      </c>
    </row>
    <row r="57" spans="1:4" x14ac:dyDescent="0.25">
      <c r="A57" t="s">
        <v>44</v>
      </c>
      <c r="B57" t="s">
        <v>513</v>
      </c>
      <c r="C57">
        <v>7.74</v>
      </c>
      <c r="D57">
        <v>526</v>
      </c>
    </row>
    <row r="58" spans="1:4" x14ac:dyDescent="0.25">
      <c r="A58" t="s">
        <v>44</v>
      </c>
      <c r="B58" t="s">
        <v>514</v>
      </c>
      <c r="C58">
        <v>7.75</v>
      </c>
      <c r="D58">
        <v>363</v>
      </c>
    </row>
    <row r="59" spans="1:4" x14ac:dyDescent="0.25">
      <c r="A59" t="s">
        <v>45</v>
      </c>
      <c r="B59" t="s">
        <v>512</v>
      </c>
      <c r="C59">
        <v>7.9</v>
      </c>
      <c r="D59">
        <v>358</v>
      </c>
    </row>
    <row r="60" spans="1:4" x14ac:dyDescent="0.25">
      <c r="A60" t="s">
        <v>45</v>
      </c>
      <c r="B60" t="s">
        <v>513</v>
      </c>
      <c r="C60">
        <v>7.89</v>
      </c>
      <c r="D60">
        <v>721</v>
      </c>
    </row>
    <row r="61" spans="1:4" x14ac:dyDescent="0.25">
      <c r="A61" t="s">
        <v>45</v>
      </c>
      <c r="B61" t="s">
        <v>514</v>
      </c>
      <c r="C61">
        <v>7.91</v>
      </c>
      <c r="D61">
        <v>849</v>
      </c>
    </row>
    <row r="62" spans="1:4" x14ac:dyDescent="0.25">
      <c r="A62" t="s">
        <v>46</v>
      </c>
      <c r="B62" t="s">
        <v>512</v>
      </c>
      <c r="C62">
        <v>5.5</v>
      </c>
      <c r="D62">
        <v>456</v>
      </c>
    </row>
    <row r="63" spans="1:4" x14ac:dyDescent="0.25">
      <c r="A63" t="s">
        <v>46</v>
      </c>
      <c r="B63" t="s">
        <v>513</v>
      </c>
      <c r="C63">
        <v>5.5</v>
      </c>
      <c r="D63">
        <v>389</v>
      </c>
    </row>
    <row r="64" spans="1:4" x14ac:dyDescent="0.25">
      <c r="A64" t="s">
        <v>46</v>
      </c>
      <c r="B64" t="s">
        <v>514</v>
      </c>
      <c r="C64">
        <v>5.5</v>
      </c>
      <c r="D64">
        <v>528</v>
      </c>
    </row>
    <row r="65" spans="1:4" x14ac:dyDescent="0.25">
      <c r="A65" t="s">
        <v>47</v>
      </c>
      <c r="B65" t="s">
        <v>512</v>
      </c>
      <c r="C65">
        <v>6.5</v>
      </c>
      <c r="D65">
        <v>394</v>
      </c>
    </row>
    <row r="66" spans="1:4" x14ac:dyDescent="0.25">
      <c r="A66" t="s">
        <v>47</v>
      </c>
      <c r="B66" t="s">
        <v>513</v>
      </c>
      <c r="C66">
        <v>6.5</v>
      </c>
      <c r="D66">
        <v>485</v>
      </c>
    </row>
    <row r="67" spans="1:4" x14ac:dyDescent="0.25">
      <c r="A67" t="s">
        <v>47</v>
      </c>
      <c r="B67" t="s">
        <v>514</v>
      </c>
      <c r="C67">
        <v>6.5</v>
      </c>
      <c r="D67">
        <v>297</v>
      </c>
    </row>
    <row r="68" spans="1:4" x14ac:dyDescent="0.25">
      <c r="A68" t="s">
        <v>48</v>
      </c>
      <c r="B68" t="s">
        <v>512</v>
      </c>
      <c r="C68">
        <v>7.3</v>
      </c>
      <c r="D68">
        <v>512</v>
      </c>
    </row>
    <row r="69" spans="1:4" x14ac:dyDescent="0.25">
      <c r="A69" t="s">
        <v>48</v>
      </c>
      <c r="B69" t="s">
        <v>513</v>
      </c>
      <c r="C69">
        <v>7.3</v>
      </c>
      <c r="D69">
        <v>623</v>
      </c>
    </row>
    <row r="70" spans="1:4" x14ac:dyDescent="0.25">
      <c r="A70" t="s">
        <v>48</v>
      </c>
      <c r="B70" t="s">
        <v>514</v>
      </c>
      <c r="C70">
        <v>7.3</v>
      </c>
      <c r="D70">
        <v>278</v>
      </c>
    </row>
    <row r="71" spans="1:4" x14ac:dyDescent="0.25">
      <c r="A71" t="s">
        <v>49</v>
      </c>
      <c r="B71" t="s">
        <v>512</v>
      </c>
      <c r="C71">
        <v>6</v>
      </c>
      <c r="D71">
        <v>582</v>
      </c>
    </row>
    <row r="72" spans="1:4" x14ac:dyDescent="0.25">
      <c r="A72" t="s">
        <v>49</v>
      </c>
      <c r="B72" t="s">
        <v>513</v>
      </c>
      <c r="C72">
        <v>6</v>
      </c>
      <c r="D72">
        <v>398</v>
      </c>
    </row>
    <row r="73" spans="1:4" x14ac:dyDescent="0.25">
      <c r="A73" t="s">
        <v>49</v>
      </c>
      <c r="B73" t="s">
        <v>514</v>
      </c>
      <c r="C73">
        <v>6</v>
      </c>
      <c r="D73">
        <v>312</v>
      </c>
    </row>
    <row r="74" spans="1:4" x14ac:dyDescent="0.25">
      <c r="A74" t="s">
        <v>50</v>
      </c>
      <c r="B74" t="s">
        <v>512</v>
      </c>
      <c r="C74">
        <v>6.8</v>
      </c>
      <c r="D74">
        <v>593</v>
      </c>
    </row>
    <row r="75" spans="1:4" x14ac:dyDescent="0.25">
      <c r="A75" t="s">
        <v>50</v>
      </c>
      <c r="B75" t="s">
        <v>513</v>
      </c>
      <c r="C75">
        <v>6.8</v>
      </c>
      <c r="D75">
        <v>431</v>
      </c>
    </row>
    <row r="76" spans="1:4" x14ac:dyDescent="0.25">
      <c r="A76" t="s">
        <v>50</v>
      </c>
      <c r="B76" t="s">
        <v>514</v>
      </c>
      <c r="C76">
        <v>6.8</v>
      </c>
      <c r="D76">
        <v>217</v>
      </c>
    </row>
    <row r="77" spans="1:4" x14ac:dyDescent="0.25">
      <c r="A77" t="s">
        <v>51</v>
      </c>
      <c r="B77" t="s">
        <v>512</v>
      </c>
      <c r="C77">
        <v>7.1</v>
      </c>
      <c r="D77">
        <v>239</v>
      </c>
    </row>
    <row r="78" spans="1:4" x14ac:dyDescent="0.25">
      <c r="A78" t="s">
        <v>51</v>
      </c>
      <c r="B78" t="s">
        <v>513</v>
      </c>
      <c r="C78">
        <v>7.1</v>
      </c>
      <c r="D78">
        <v>518</v>
      </c>
    </row>
    <row r="79" spans="1:4" x14ac:dyDescent="0.25">
      <c r="A79" t="s">
        <v>51</v>
      </c>
      <c r="B79" t="s">
        <v>514</v>
      </c>
      <c r="C79">
        <v>7.1</v>
      </c>
      <c r="D79">
        <v>608</v>
      </c>
    </row>
    <row r="80" spans="1:4" x14ac:dyDescent="0.25">
      <c r="A80" t="s">
        <v>52</v>
      </c>
      <c r="B80" t="s">
        <v>512</v>
      </c>
      <c r="C80">
        <v>8</v>
      </c>
      <c r="D80">
        <v>504</v>
      </c>
    </row>
    <row r="81" spans="1:4" x14ac:dyDescent="0.25">
      <c r="A81" t="s">
        <v>52</v>
      </c>
      <c r="B81" t="s">
        <v>513</v>
      </c>
      <c r="C81">
        <v>8</v>
      </c>
      <c r="D81">
        <v>294</v>
      </c>
    </row>
    <row r="82" spans="1:4" x14ac:dyDescent="0.25">
      <c r="A82" t="s">
        <v>52</v>
      </c>
      <c r="B82" t="s">
        <v>514</v>
      </c>
      <c r="C82">
        <v>8</v>
      </c>
      <c r="D82">
        <v>612</v>
      </c>
    </row>
    <row r="83" spans="1:4" x14ac:dyDescent="0.25">
      <c r="A83" t="s">
        <v>53</v>
      </c>
      <c r="B83" t="s">
        <v>512</v>
      </c>
      <c r="C83">
        <v>7</v>
      </c>
      <c r="D83">
        <v>621</v>
      </c>
    </row>
    <row r="84" spans="1:4" x14ac:dyDescent="0.25">
      <c r="A84" t="s">
        <v>53</v>
      </c>
      <c r="B84" t="s">
        <v>513</v>
      </c>
      <c r="C84">
        <v>7</v>
      </c>
      <c r="D84">
        <v>524</v>
      </c>
    </row>
    <row r="85" spans="1:4" x14ac:dyDescent="0.25">
      <c r="A85" t="s">
        <v>53</v>
      </c>
      <c r="B85" t="s">
        <v>514</v>
      </c>
      <c r="C85">
        <v>7</v>
      </c>
      <c r="D85">
        <v>334</v>
      </c>
    </row>
    <row r="86" spans="1:4" x14ac:dyDescent="0.25">
      <c r="A86" t="s">
        <v>54</v>
      </c>
      <c r="B86" t="s">
        <v>512</v>
      </c>
      <c r="C86">
        <v>6.2</v>
      </c>
      <c r="D86">
        <v>581</v>
      </c>
    </row>
    <row r="87" spans="1:4" x14ac:dyDescent="0.25">
      <c r="A87" t="s">
        <v>54</v>
      </c>
      <c r="B87" t="s">
        <v>513</v>
      </c>
      <c r="C87">
        <v>6.2</v>
      </c>
      <c r="D87">
        <v>398</v>
      </c>
    </row>
    <row r="88" spans="1:4" x14ac:dyDescent="0.25">
      <c r="A88" t="s">
        <v>54</v>
      </c>
      <c r="B88" t="s">
        <v>514</v>
      </c>
      <c r="C88">
        <v>6.2</v>
      </c>
      <c r="D88">
        <v>402</v>
      </c>
    </row>
    <row r="89" spans="1:4" x14ac:dyDescent="0.25">
      <c r="A89" t="s">
        <v>55</v>
      </c>
      <c r="B89" t="s">
        <v>512</v>
      </c>
      <c r="C89">
        <v>7.5</v>
      </c>
      <c r="D89">
        <v>682</v>
      </c>
    </row>
    <row r="90" spans="1:4" x14ac:dyDescent="0.25">
      <c r="A90" t="s">
        <v>55</v>
      </c>
      <c r="B90" t="s">
        <v>513</v>
      </c>
      <c r="C90">
        <v>7.5</v>
      </c>
      <c r="D90">
        <v>314</v>
      </c>
    </row>
    <row r="91" spans="1:4" x14ac:dyDescent="0.25">
      <c r="A91" t="s">
        <v>55</v>
      </c>
      <c r="B91" t="s">
        <v>514</v>
      </c>
      <c r="C91">
        <v>7.5</v>
      </c>
      <c r="D91">
        <v>549</v>
      </c>
    </row>
    <row r="92" spans="1:4" x14ac:dyDescent="0.25">
      <c r="A92" t="s">
        <v>56</v>
      </c>
      <c r="B92" t="s">
        <v>512</v>
      </c>
      <c r="C92">
        <v>6.4</v>
      </c>
      <c r="D92">
        <v>371</v>
      </c>
    </row>
    <row r="93" spans="1:4" x14ac:dyDescent="0.25">
      <c r="A93" t="s">
        <v>56</v>
      </c>
      <c r="B93" t="s">
        <v>513</v>
      </c>
      <c r="C93">
        <v>6.4</v>
      </c>
      <c r="D93">
        <v>529</v>
      </c>
    </row>
    <row r="94" spans="1:4" x14ac:dyDescent="0.25">
      <c r="A94" t="s">
        <v>56</v>
      </c>
      <c r="B94" t="s">
        <v>514</v>
      </c>
      <c r="C94">
        <v>6.4</v>
      </c>
      <c r="D94">
        <v>476</v>
      </c>
    </row>
    <row r="95" spans="1:4" x14ac:dyDescent="0.25">
      <c r="A95" t="s">
        <v>57</v>
      </c>
      <c r="B95" t="s">
        <v>512</v>
      </c>
      <c r="C95">
        <v>7.2</v>
      </c>
      <c r="D95">
        <v>492</v>
      </c>
    </row>
    <row r="96" spans="1:4" x14ac:dyDescent="0.25">
      <c r="A96" t="s">
        <v>57</v>
      </c>
      <c r="B96" t="s">
        <v>513</v>
      </c>
      <c r="C96">
        <v>7.2</v>
      </c>
      <c r="D96">
        <v>581</v>
      </c>
    </row>
    <row r="97" spans="1:4" x14ac:dyDescent="0.25">
      <c r="A97" t="s">
        <v>57</v>
      </c>
      <c r="B97" t="s">
        <v>514</v>
      </c>
      <c r="C97">
        <v>7.2</v>
      </c>
      <c r="D97">
        <v>311</v>
      </c>
    </row>
    <row r="98" spans="1:4" x14ac:dyDescent="0.25">
      <c r="A98" t="s">
        <v>58</v>
      </c>
      <c r="B98" t="s">
        <v>512</v>
      </c>
      <c r="C98">
        <v>6.6</v>
      </c>
      <c r="D98">
        <v>536</v>
      </c>
    </row>
    <row r="99" spans="1:4" x14ac:dyDescent="0.25">
      <c r="A99" t="s">
        <v>58</v>
      </c>
      <c r="B99" t="s">
        <v>513</v>
      </c>
      <c r="C99">
        <v>6.6</v>
      </c>
      <c r="D99">
        <v>497</v>
      </c>
    </row>
    <row r="100" spans="1:4" x14ac:dyDescent="0.25">
      <c r="A100" t="s">
        <v>58</v>
      </c>
      <c r="B100" t="s">
        <v>514</v>
      </c>
      <c r="C100">
        <v>6.6</v>
      </c>
      <c r="D100">
        <v>528</v>
      </c>
    </row>
    <row r="101" spans="1:4" x14ac:dyDescent="0.25">
      <c r="A101" t="s">
        <v>59</v>
      </c>
      <c r="B101" t="s">
        <v>512</v>
      </c>
      <c r="C101">
        <v>7.7</v>
      </c>
      <c r="D101">
        <v>591</v>
      </c>
    </row>
    <row r="102" spans="1:4" x14ac:dyDescent="0.25">
      <c r="A102" t="s">
        <v>59</v>
      </c>
      <c r="B102" t="s">
        <v>513</v>
      </c>
      <c r="C102">
        <v>7.7</v>
      </c>
      <c r="D102">
        <v>473</v>
      </c>
    </row>
    <row r="103" spans="1:4" x14ac:dyDescent="0.25">
      <c r="A103" t="s">
        <v>59</v>
      </c>
      <c r="B103" t="s">
        <v>514</v>
      </c>
      <c r="C103">
        <v>7.7</v>
      </c>
      <c r="D103">
        <v>381</v>
      </c>
    </row>
    <row r="104" spans="1:4" x14ac:dyDescent="0.25">
      <c r="A104" t="s">
        <v>60</v>
      </c>
      <c r="B104" t="s">
        <v>512</v>
      </c>
      <c r="C104">
        <v>7</v>
      </c>
      <c r="D104">
        <v>392</v>
      </c>
    </row>
    <row r="105" spans="1:4" x14ac:dyDescent="0.25">
      <c r="A105" t="s">
        <v>60</v>
      </c>
      <c r="B105" t="s">
        <v>513</v>
      </c>
      <c r="C105">
        <v>7</v>
      </c>
      <c r="D105">
        <v>524</v>
      </c>
    </row>
    <row r="106" spans="1:4" x14ac:dyDescent="0.25">
      <c r="A106" t="s">
        <v>60</v>
      </c>
      <c r="B106" t="s">
        <v>514</v>
      </c>
      <c r="C106">
        <v>7</v>
      </c>
      <c r="D106">
        <v>612</v>
      </c>
    </row>
    <row r="107" spans="1:4" x14ac:dyDescent="0.25">
      <c r="A107" t="s">
        <v>61</v>
      </c>
      <c r="B107" t="s">
        <v>512</v>
      </c>
      <c r="C107">
        <v>6.3</v>
      </c>
      <c r="D107">
        <v>572</v>
      </c>
    </row>
    <row r="108" spans="1:4" x14ac:dyDescent="0.25">
      <c r="A108" t="s">
        <v>61</v>
      </c>
      <c r="B108" t="s">
        <v>513</v>
      </c>
      <c r="C108">
        <v>6.3</v>
      </c>
      <c r="D108">
        <v>452</v>
      </c>
    </row>
    <row r="109" spans="1:4" x14ac:dyDescent="0.25">
      <c r="A109" t="s">
        <v>61</v>
      </c>
      <c r="B109" t="s">
        <v>514</v>
      </c>
      <c r="C109">
        <v>6.3</v>
      </c>
      <c r="D109">
        <v>367</v>
      </c>
    </row>
    <row r="110" spans="1:4" x14ac:dyDescent="0.25">
      <c r="A110" t="s">
        <v>62</v>
      </c>
      <c r="B110" t="s">
        <v>512</v>
      </c>
      <c r="C110">
        <v>7.6</v>
      </c>
      <c r="D110">
        <v>528</v>
      </c>
    </row>
    <row r="111" spans="1:4" x14ac:dyDescent="0.25">
      <c r="A111" t="s">
        <v>62</v>
      </c>
      <c r="B111" t="s">
        <v>513</v>
      </c>
      <c r="C111">
        <v>7.6</v>
      </c>
      <c r="D111">
        <v>437</v>
      </c>
    </row>
    <row r="112" spans="1:4" x14ac:dyDescent="0.25">
      <c r="A112" t="s">
        <v>62</v>
      </c>
      <c r="B112" t="s">
        <v>514</v>
      </c>
      <c r="C112">
        <v>7.6</v>
      </c>
      <c r="D112">
        <v>382</v>
      </c>
    </row>
    <row r="113" spans="1:4" x14ac:dyDescent="0.25">
      <c r="A113" t="s">
        <v>63</v>
      </c>
      <c r="B113" t="s">
        <v>512</v>
      </c>
      <c r="C113">
        <v>8.1999999999999993</v>
      </c>
      <c r="D113">
        <v>634</v>
      </c>
    </row>
    <row r="114" spans="1:4" x14ac:dyDescent="0.25">
      <c r="A114" t="s">
        <v>63</v>
      </c>
      <c r="B114" t="s">
        <v>513</v>
      </c>
      <c r="C114">
        <v>8.1999999999999993</v>
      </c>
      <c r="D114">
        <v>394</v>
      </c>
    </row>
    <row r="115" spans="1:4" x14ac:dyDescent="0.25">
      <c r="A115" t="s">
        <v>63</v>
      </c>
      <c r="B115" t="s">
        <v>514</v>
      </c>
      <c r="C115">
        <v>8.1999999999999993</v>
      </c>
      <c r="D115">
        <v>514</v>
      </c>
    </row>
    <row r="116" spans="1:4" x14ac:dyDescent="0.25">
      <c r="A116" t="s">
        <v>64</v>
      </c>
      <c r="B116" t="s">
        <v>512</v>
      </c>
      <c r="C116">
        <v>7.3</v>
      </c>
      <c r="D116">
        <v>394</v>
      </c>
    </row>
    <row r="117" spans="1:4" x14ac:dyDescent="0.25">
      <c r="A117" t="s">
        <v>64</v>
      </c>
      <c r="B117" t="s">
        <v>513</v>
      </c>
      <c r="C117">
        <v>7.3</v>
      </c>
      <c r="D117">
        <v>524</v>
      </c>
    </row>
    <row r="118" spans="1:4" x14ac:dyDescent="0.25">
      <c r="A118" t="s">
        <v>64</v>
      </c>
      <c r="B118" t="s">
        <v>514</v>
      </c>
      <c r="C118">
        <v>7.3</v>
      </c>
      <c r="D118">
        <v>451</v>
      </c>
    </row>
    <row r="119" spans="1:4" x14ac:dyDescent="0.25">
      <c r="A119" t="s">
        <v>65</v>
      </c>
      <c r="B119" t="s">
        <v>512</v>
      </c>
      <c r="C119">
        <v>6.5</v>
      </c>
      <c r="D119">
        <v>428</v>
      </c>
    </row>
    <row r="120" spans="1:4" x14ac:dyDescent="0.25">
      <c r="A120" t="s">
        <v>65</v>
      </c>
      <c r="B120" t="s">
        <v>513</v>
      </c>
      <c r="C120">
        <v>6.5</v>
      </c>
      <c r="D120">
        <v>394</v>
      </c>
    </row>
    <row r="121" spans="1:4" x14ac:dyDescent="0.25">
      <c r="A121" t="s">
        <v>65</v>
      </c>
      <c r="B121" t="s">
        <v>514</v>
      </c>
      <c r="C121">
        <v>6.5</v>
      </c>
      <c r="D121">
        <v>329</v>
      </c>
    </row>
    <row r="122" spans="1:4" x14ac:dyDescent="0.25">
      <c r="A122" t="s">
        <v>66</v>
      </c>
      <c r="B122" t="s">
        <v>512</v>
      </c>
      <c r="C122">
        <v>7</v>
      </c>
      <c r="D122">
        <v>521</v>
      </c>
    </row>
    <row r="123" spans="1:4" x14ac:dyDescent="0.25">
      <c r="A123" t="s">
        <v>66</v>
      </c>
      <c r="B123" t="s">
        <v>513</v>
      </c>
      <c r="C123">
        <v>7</v>
      </c>
      <c r="D123">
        <v>487</v>
      </c>
    </row>
    <row r="124" spans="1:4" x14ac:dyDescent="0.25">
      <c r="A124" t="s">
        <v>66</v>
      </c>
      <c r="B124" t="s">
        <v>514</v>
      </c>
      <c r="C124">
        <v>7</v>
      </c>
      <c r="D124">
        <v>305</v>
      </c>
    </row>
    <row r="125" spans="1:4" x14ac:dyDescent="0.25">
      <c r="A125" t="s">
        <v>67</v>
      </c>
      <c r="B125" t="s">
        <v>512</v>
      </c>
      <c r="C125">
        <v>5.5</v>
      </c>
      <c r="D125">
        <v>643</v>
      </c>
    </row>
    <row r="126" spans="1:4" x14ac:dyDescent="0.25">
      <c r="A126" t="s">
        <v>67</v>
      </c>
      <c r="B126" t="s">
        <v>513</v>
      </c>
      <c r="C126">
        <v>5.45</v>
      </c>
      <c r="D126">
        <v>231</v>
      </c>
    </row>
    <row r="127" spans="1:4" x14ac:dyDescent="0.25">
      <c r="A127" t="s">
        <v>67</v>
      </c>
      <c r="B127" t="s">
        <v>514</v>
      </c>
      <c r="C127">
        <v>5.55</v>
      </c>
      <c r="D127">
        <v>782</v>
      </c>
    </row>
    <row r="128" spans="1:4" x14ac:dyDescent="0.25">
      <c r="A128" t="s">
        <v>68</v>
      </c>
      <c r="B128" t="s">
        <v>512</v>
      </c>
      <c r="C128">
        <v>5.42</v>
      </c>
      <c r="D128">
        <v>119</v>
      </c>
    </row>
    <row r="129" spans="1:4" x14ac:dyDescent="0.25">
      <c r="A129" t="s">
        <v>68</v>
      </c>
      <c r="B129" t="s">
        <v>513</v>
      </c>
      <c r="C129">
        <v>5.43</v>
      </c>
      <c r="D129">
        <v>895</v>
      </c>
    </row>
    <row r="130" spans="1:4" x14ac:dyDescent="0.25">
      <c r="A130" t="s">
        <v>68</v>
      </c>
      <c r="B130" t="s">
        <v>514</v>
      </c>
      <c r="C130">
        <v>5.44</v>
      </c>
      <c r="D130">
        <v>436</v>
      </c>
    </row>
    <row r="131" spans="1:4" x14ac:dyDescent="0.25">
      <c r="A131" t="s">
        <v>69</v>
      </c>
      <c r="B131" t="s">
        <v>512</v>
      </c>
      <c r="C131">
        <v>7.25</v>
      </c>
      <c r="D131">
        <v>502</v>
      </c>
    </row>
    <row r="132" spans="1:4" x14ac:dyDescent="0.25">
      <c r="A132" t="s">
        <v>69</v>
      </c>
      <c r="B132" t="s">
        <v>513</v>
      </c>
      <c r="C132">
        <v>7.26</v>
      </c>
      <c r="D132">
        <v>724</v>
      </c>
    </row>
    <row r="133" spans="1:4" x14ac:dyDescent="0.25">
      <c r="A133" t="s">
        <v>69</v>
      </c>
      <c r="B133" t="s">
        <v>514</v>
      </c>
      <c r="C133">
        <v>7.27</v>
      </c>
      <c r="D133">
        <v>315</v>
      </c>
    </row>
    <row r="134" spans="1:4" x14ac:dyDescent="0.25">
      <c r="A134" t="s">
        <v>70</v>
      </c>
      <c r="B134" t="s">
        <v>512</v>
      </c>
      <c r="C134">
        <v>4.95</v>
      </c>
      <c r="D134">
        <v>831</v>
      </c>
    </row>
    <row r="135" spans="1:4" x14ac:dyDescent="0.25">
      <c r="A135" t="s">
        <v>70</v>
      </c>
      <c r="B135" t="s">
        <v>513</v>
      </c>
      <c r="C135">
        <v>4.96</v>
      </c>
      <c r="D135">
        <v>68</v>
      </c>
    </row>
    <row r="136" spans="1:4" x14ac:dyDescent="0.25">
      <c r="A136" t="s">
        <v>70</v>
      </c>
      <c r="B136" t="s">
        <v>514</v>
      </c>
      <c r="C136">
        <v>4.97</v>
      </c>
      <c r="D136">
        <v>497</v>
      </c>
    </row>
    <row r="137" spans="1:4" x14ac:dyDescent="0.25">
      <c r="A137" t="s">
        <v>71</v>
      </c>
      <c r="B137" t="s">
        <v>512</v>
      </c>
      <c r="C137">
        <v>6.92</v>
      </c>
      <c r="D137">
        <v>142</v>
      </c>
    </row>
    <row r="138" spans="1:4" x14ac:dyDescent="0.25">
      <c r="A138" t="s">
        <v>71</v>
      </c>
      <c r="B138" t="s">
        <v>513</v>
      </c>
      <c r="C138">
        <v>6.93</v>
      </c>
      <c r="D138">
        <v>917</v>
      </c>
    </row>
    <row r="139" spans="1:4" x14ac:dyDescent="0.25">
      <c r="A139" t="s">
        <v>71</v>
      </c>
      <c r="B139" t="s">
        <v>514</v>
      </c>
      <c r="C139">
        <v>6.94</v>
      </c>
      <c r="D139">
        <v>381</v>
      </c>
    </row>
    <row r="140" spans="1:4" x14ac:dyDescent="0.25">
      <c r="A140" t="s">
        <v>72</v>
      </c>
      <c r="B140" t="s">
        <v>512</v>
      </c>
      <c r="C140">
        <v>6.06</v>
      </c>
      <c r="D140">
        <v>590</v>
      </c>
    </row>
    <row r="141" spans="1:4" x14ac:dyDescent="0.25">
      <c r="A141" t="s">
        <v>72</v>
      </c>
      <c r="B141" t="s">
        <v>513</v>
      </c>
      <c r="C141">
        <v>6.07</v>
      </c>
      <c r="D141">
        <v>13</v>
      </c>
    </row>
    <row r="142" spans="1:4" x14ac:dyDescent="0.25">
      <c r="A142" t="s">
        <v>72</v>
      </c>
      <c r="B142" t="s">
        <v>514</v>
      </c>
      <c r="C142">
        <v>6.08</v>
      </c>
      <c r="D142">
        <v>427</v>
      </c>
    </row>
    <row r="143" spans="1:4" x14ac:dyDescent="0.25">
      <c r="A143" t="s">
        <v>73</v>
      </c>
      <c r="B143" t="s">
        <v>512</v>
      </c>
      <c r="C143">
        <v>6.87</v>
      </c>
      <c r="D143">
        <v>275</v>
      </c>
    </row>
    <row r="144" spans="1:4" x14ac:dyDescent="0.25">
      <c r="A144" t="s">
        <v>73</v>
      </c>
      <c r="B144" t="s">
        <v>513</v>
      </c>
      <c r="C144">
        <v>6.88</v>
      </c>
      <c r="D144">
        <v>865</v>
      </c>
    </row>
    <row r="145" spans="1:4" x14ac:dyDescent="0.25">
      <c r="A145" t="s">
        <v>73</v>
      </c>
      <c r="B145" t="s">
        <v>514</v>
      </c>
      <c r="C145">
        <v>6.89</v>
      </c>
      <c r="D145">
        <v>754</v>
      </c>
    </row>
    <row r="146" spans="1:4" x14ac:dyDescent="0.25">
      <c r="A146" t="s">
        <v>74</v>
      </c>
      <c r="B146" t="s">
        <v>512</v>
      </c>
      <c r="C146">
        <v>8</v>
      </c>
      <c r="D146">
        <v>462</v>
      </c>
    </row>
    <row r="147" spans="1:4" x14ac:dyDescent="0.25">
      <c r="A147" t="s">
        <v>74</v>
      </c>
      <c r="B147" t="s">
        <v>513</v>
      </c>
      <c r="C147">
        <v>8.01</v>
      </c>
      <c r="D147">
        <v>568</v>
      </c>
    </row>
    <row r="148" spans="1:4" x14ac:dyDescent="0.25">
      <c r="A148" t="s">
        <v>74</v>
      </c>
      <c r="B148" t="s">
        <v>514</v>
      </c>
      <c r="C148">
        <v>8.02</v>
      </c>
      <c r="D148">
        <v>642</v>
      </c>
    </row>
    <row r="149" spans="1:4" x14ac:dyDescent="0.25">
      <c r="A149" t="s">
        <v>75</v>
      </c>
      <c r="B149" t="s">
        <v>512</v>
      </c>
      <c r="C149">
        <v>6.67</v>
      </c>
      <c r="D149">
        <v>26</v>
      </c>
    </row>
    <row r="150" spans="1:4" x14ac:dyDescent="0.25">
      <c r="A150" t="s">
        <v>75</v>
      </c>
      <c r="B150" t="s">
        <v>513</v>
      </c>
      <c r="C150">
        <v>6.68</v>
      </c>
      <c r="D150">
        <v>789</v>
      </c>
    </row>
    <row r="151" spans="1:4" x14ac:dyDescent="0.25">
      <c r="A151" t="s">
        <v>75</v>
      </c>
      <c r="B151" t="s">
        <v>514</v>
      </c>
      <c r="C151">
        <v>6.69</v>
      </c>
      <c r="D151">
        <v>108</v>
      </c>
    </row>
    <row r="152" spans="1:4" x14ac:dyDescent="0.25">
      <c r="A152" t="s">
        <v>76</v>
      </c>
      <c r="B152" t="s">
        <v>512</v>
      </c>
      <c r="C152">
        <v>7.46</v>
      </c>
      <c r="D152">
        <v>943</v>
      </c>
    </row>
    <row r="153" spans="1:4" x14ac:dyDescent="0.25">
      <c r="A153" t="s">
        <v>76</v>
      </c>
      <c r="B153" t="s">
        <v>513</v>
      </c>
      <c r="C153">
        <v>7.47</v>
      </c>
      <c r="D153">
        <v>347</v>
      </c>
    </row>
    <row r="154" spans="1:4" x14ac:dyDescent="0.25">
      <c r="A154" t="s">
        <v>76</v>
      </c>
      <c r="B154" t="s">
        <v>514</v>
      </c>
      <c r="C154">
        <v>7.45</v>
      </c>
      <c r="D154">
        <v>684</v>
      </c>
    </row>
    <row r="155" spans="1:4" x14ac:dyDescent="0.25">
      <c r="A155" t="s">
        <v>77</v>
      </c>
      <c r="B155" t="s">
        <v>512</v>
      </c>
      <c r="C155">
        <v>7.68</v>
      </c>
      <c r="D155">
        <v>401</v>
      </c>
    </row>
    <row r="156" spans="1:4" x14ac:dyDescent="0.25">
      <c r="A156" t="s">
        <v>77</v>
      </c>
      <c r="B156" t="s">
        <v>513</v>
      </c>
      <c r="C156">
        <v>7.67</v>
      </c>
      <c r="D156">
        <v>259</v>
      </c>
    </row>
    <row r="157" spans="1:4" x14ac:dyDescent="0.25">
      <c r="A157" t="s">
        <v>77</v>
      </c>
      <c r="B157" t="s">
        <v>514</v>
      </c>
      <c r="C157">
        <v>7.68</v>
      </c>
      <c r="D157">
        <v>732</v>
      </c>
    </row>
    <row r="158" spans="1:4" x14ac:dyDescent="0.25">
      <c r="A158" t="s">
        <v>78</v>
      </c>
      <c r="B158" t="s">
        <v>512</v>
      </c>
      <c r="C158">
        <v>6.82</v>
      </c>
      <c r="D158">
        <v>828</v>
      </c>
    </row>
    <row r="159" spans="1:4" x14ac:dyDescent="0.25">
      <c r="A159" t="s">
        <v>78</v>
      </c>
      <c r="B159" t="s">
        <v>513</v>
      </c>
      <c r="C159">
        <v>6.82</v>
      </c>
      <c r="D159">
        <v>450</v>
      </c>
    </row>
    <row r="160" spans="1:4" x14ac:dyDescent="0.25">
      <c r="A160" t="s">
        <v>78</v>
      </c>
      <c r="B160" t="s">
        <v>514</v>
      </c>
      <c r="C160">
        <v>6.82</v>
      </c>
      <c r="D160">
        <v>512</v>
      </c>
    </row>
    <row r="161" spans="1:4" x14ac:dyDescent="0.25">
      <c r="A161" t="s">
        <v>79</v>
      </c>
      <c r="B161" t="s">
        <v>512</v>
      </c>
      <c r="C161">
        <v>4.41</v>
      </c>
      <c r="D161">
        <v>167</v>
      </c>
    </row>
    <row r="162" spans="1:4" x14ac:dyDescent="0.25">
      <c r="A162" t="s">
        <v>79</v>
      </c>
      <c r="B162" t="s">
        <v>513</v>
      </c>
      <c r="C162">
        <v>4.42</v>
      </c>
      <c r="D162">
        <v>359</v>
      </c>
    </row>
    <row r="163" spans="1:4" x14ac:dyDescent="0.25">
      <c r="A163" t="s">
        <v>79</v>
      </c>
      <c r="B163" t="s">
        <v>514</v>
      </c>
      <c r="C163">
        <v>4.41</v>
      </c>
      <c r="D163">
        <v>721</v>
      </c>
    </row>
    <row r="164" spans="1:4" x14ac:dyDescent="0.25">
      <c r="A164" t="s">
        <v>80</v>
      </c>
      <c r="B164" t="s">
        <v>512</v>
      </c>
      <c r="C164">
        <v>7.76</v>
      </c>
      <c r="D164">
        <v>438</v>
      </c>
    </row>
    <row r="165" spans="1:4" x14ac:dyDescent="0.25">
      <c r="A165" t="s">
        <v>80</v>
      </c>
      <c r="B165" t="s">
        <v>513</v>
      </c>
      <c r="C165">
        <v>7.76</v>
      </c>
      <c r="D165">
        <v>173</v>
      </c>
    </row>
    <row r="166" spans="1:4" x14ac:dyDescent="0.25">
      <c r="A166" t="s">
        <v>80</v>
      </c>
      <c r="B166" t="s">
        <v>514</v>
      </c>
      <c r="C166">
        <v>7.76</v>
      </c>
      <c r="D166">
        <v>636</v>
      </c>
    </row>
    <row r="167" spans="1:4" x14ac:dyDescent="0.25">
      <c r="A167" t="s">
        <v>81</v>
      </c>
      <c r="B167" t="s">
        <v>512</v>
      </c>
      <c r="C167">
        <v>7.44</v>
      </c>
      <c r="D167">
        <v>689</v>
      </c>
    </row>
    <row r="168" spans="1:4" x14ac:dyDescent="0.25">
      <c r="A168" t="s">
        <v>81</v>
      </c>
      <c r="B168" t="s">
        <v>513</v>
      </c>
      <c r="C168">
        <v>7.44</v>
      </c>
      <c r="D168">
        <v>787</v>
      </c>
    </row>
    <row r="169" spans="1:4" x14ac:dyDescent="0.25">
      <c r="A169" t="s">
        <v>81</v>
      </c>
      <c r="B169" t="s">
        <v>514</v>
      </c>
      <c r="C169">
        <v>7.45</v>
      </c>
      <c r="D169">
        <v>827</v>
      </c>
    </row>
    <row r="170" spans="1:4" x14ac:dyDescent="0.25">
      <c r="A170" t="s">
        <v>82</v>
      </c>
      <c r="B170" t="s">
        <v>512</v>
      </c>
      <c r="C170">
        <v>6.57</v>
      </c>
      <c r="D170">
        <v>356</v>
      </c>
    </row>
    <row r="171" spans="1:4" x14ac:dyDescent="0.25">
      <c r="A171" t="s">
        <v>82</v>
      </c>
      <c r="B171" t="s">
        <v>513</v>
      </c>
      <c r="C171">
        <v>6.56</v>
      </c>
      <c r="D171">
        <v>702</v>
      </c>
    </row>
    <row r="172" spans="1:4" x14ac:dyDescent="0.25">
      <c r="A172" t="s">
        <v>82</v>
      </c>
      <c r="B172" t="s">
        <v>514</v>
      </c>
      <c r="C172">
        <v>6.56</v>
      </c>
      <c r="D172">
        <v>875</v>
      </c>
    </row>
    <row r="173" spans="1:4" x14ac:dyDescent="0.25">
      <c r="A173" t="s">
        <v>83</v>
      </c>
      <c r="B173" t="s">
        <v>512</v>
      </c>
      <c r="C173">
        <v>7.43</v>
      </c>
      <c r="D173">
        <v>513</v>
      </c>
    </row>
    <row r="174" spans="1:4" x14ac:dyDescent="0.25">
      <c r="A174" t="s">
        <v>83</v>
      </c>
      <c r="B174" t="s">
        <v>513</v>
      </c>
      <c r="C174">
        <v>7.43</v>
      </c>
      <c r="D174">
        <v>899</v>
      </c>
    </row>
    <row r="175" spans="1:4" x14ac:dyDescent="0.25">
      <c r="A175" t="s">
        <v>83</v>
      </c>
      <c r="B175" t="s">
        <v>514</v>
      </c>
      <c r="C175">
        <v>7.43</v>
      </c>
      <c r="D175">
        <v>280</v>
      </c>
    </row>
    <row r="176" spans="1:4" x14ac:dyDescent="0.25">
      <c r="A176" t="s">
        <v>84</v>
      </c>
      <c r="B176" t="s">
        <v>512</v>
      </c>
      <c r="C176">
        <v>8.42</v>
      </c>
      <c r="D176">
        <v>726</v>
      </c>
    </row>
    <row r="177" spans="1:4" x14ac:dyDescent="0.25">
      <c r="A177" t="s">
        <v>84</v>
      </c>
      <c r="B177" t="s">
        <v>513</v>
      </c>
      <c r="C177">
        <v>8.42</v>
      </c>
      <c r="D177">
        <v>327</v>
      </c>
    </row>
    <row r="178" spans="1:4" x14ac:dyDescent="0.25">
      <c r="A178" t="s">
        <v>84</v>
      </c>
      <c r="B178" t="s">
        <v>514</v>
      </c>
      <c r="C178">
        <v>8.42</v>
      </c>
      <c r="D178">
        <v>489</v>
      </c>
    </row>
    <row r="179" spans="1:4" x14ac:dyDescent="0.25">
      <c r="A179" t="s">
        <v>85</v>
      </c>
      <c r="B179" t="s">
        <v>512</v>
      </c>
      <c r="C179">
        <v>7.75</v>
      </c>
      <c r="D179">
        <v>874</v>
      </c>
    </row>
    <row r="180" spans="1:4" x14ac:dyDescent="0.25">
      <c r="A180" t="s">
        <v>85</v>
      </c>
      <c r="B180" t="s">
        <v>513</v>
      </c>
      <c r="C180">
        <v>7.74</v>
      </c>
      <c r="D180">
        <v>526</v>
      </c>
    </row>
    <row r="181" spans="1:4" x14ac:dyDescent="0.25">
      <c r="A181" t="s">
        <v>85</v>
      </c>
      <c r="B181" t="s">
        <v>514</v>
      </c>
      <c r="C181">
        <v>7.75</v>
      </c>
      <c r="D181">
        <v>363</v>
      </c>
    </row>
    <row r="182" spans="1:4" x14ac:dyDescent="0.25">
      <c r="A182" t="s">
        <v>86</v>
      </c>
      <c r="B182" t="s">
        <v>512</v>
      </c>
      <c r="C182">
        <v>7.9</v>
      </c>
      <c r="D182">
        <v>358</v>
      </c>
    </row>
    <row r="183" spans="1:4" x14ac:dyDescent="0.25">
      <c r="A183" t="s">
        <v>86</v>
      </c>
      <c r="B183" t="s">
        <v>513</v>
      </c>
      <c r="C183">
        <v>7.89</v>
      </c>
      <c r="D183">
        <v>721</v>
      </c>
    </row>
    <row r="184" spans="1:4" x14ac:dyDescent="0.25">
      <c r="A184" t="s">
        <v>86</v>
      </c>
      <c r="B184" t="s">
        <v>514</v>
      </c>
      <c r="C184">
        <v>7.91</v>
      </c>
      <c r="D184">
        <v>849</v>
      </c>
    </row>
    <row r="185" spans="1:4" x14ac:dyDescent="0.25">
      <c r="A185" t="s">
        <v>87</v>
      </c>
      <c r="B185" t="s">
        <v>512</v>
      </c>
      <c r="C185">
        <v>6.4</v>
      </c>
      <c r="D185">
        <v>371</v>
      </c>
    </row>
    <row r="186" spans="1:4" x14ac:dyDescent="0.25">
      <c r="A186" t="s">
        <v>87</v>
      </c>
      <c r="B186" t="s">
        <v>513</v>
      </c>
      <c r="C186">
        <v>6.4</v>
      </c>
      <c r="D186">
        <v>529</v>
      </c>
    </row>
    <row r="187" spans="1:4" x14ac:dyDescent="0.25">
      <c r="A187" t="s">
        <v>87</v>
      </c>
      <c r="B187" t="s">
        <v>514</v>
      </c>
      <c r="C187">
        <v>6.4</v>
      </c>
      <c r="D187">
        <v>476</v>
      </c>
    </row>
    <row r="188" spans="1:4" x14ac:dyDescent="0.25">
      <c r="A188" t="s">
        <v>88</v>
      </c>
      <c r="B188" t="s">
        <v>512</v>
      </c>
      <c r="C188">
        <v>7.2</v>
      </c>
      <c r="D188">
        <v>492</v>
      </c>
    </row>
    <row r="189" spans="1:4" x14ac:dyDescent="0.25">
      <c r="A189" t="s">
        <v>88</v>
      </c>
      <c r="B189" t="s">
        <v>513</v>
      </c>
      <c r="C189">
        <v>7.2</v>
      </c>
      <c r="D189">
        <v>581</v>
      </c>
    </row>
    <row r="190" spans="1:4" x14ac:dyDescent="0.25">
      <c r="A190" t="s">
        <v>88</v>
      </c>
      <c r="B190" t="s">
        <v>514</v>
      </c>
      <c r="C190">
        <v>7.2</v>
      </c>
      <c r="D190">
        <v>311</v>
      </c>
    </row>
    <row r="191" spans="1:4" x14ac:dyDescent="0.25">
      <c r="A191" t="s">
        <v>89</v>
      </c>
      <c r="B191" t="s">
        <v>512</v>
      </c>
      <c r="C191">
        <v>6.6</v>
      </c>
      <c r="D191">
        <v>536</v>
      </c>
    </row>
    <row r="192" spans="1:4" x14ac:dyDescent="0.25">
      <c r="A192" t="s">
        <v>89</v>
      </c>
      <c r="B192" t="s">
        <v>513</v>
      </c>
      <c r="C192">
        <v>6.6</v>
      </c>
      <c r="D192">
        <v>497</v>
      </c>
    </row>
    <row r="193" spans="1:4" x14ac:dyDescent="0.25">
      <c r="A193" t="s">
        <v>89</v>
      </c>
      <c r="B193" t="s">
        <v>514</v>
      </c>
      <c r="C193">
        <v>6.6</v>
      </c>
      <c r="D193">
        <v>528</v>
      </c>
    </row>
    <row r="194" spans="1:4" x14ac:dyDescent="0.25">
      <c r="A194" t="s">
        <v>90</v>
      </c>
      <c r="B194" t="s">
        <v>512</v>
      </c>
      <c r="C194">
        <v>7.7</v>
      </c>
      <c r="D194">
        <v>591</v>
      </c>
    </row>
    <row r="195" spans="1:4" x14ac:dyDescent="0.25">
      <c r="A195" t="s">
        <v>90</v>
      </c>
      <c r="B195" t="s">
        <v>513</v>
      </c>
      <c r="C195">
        <v>7.7</v>
      </c>
      <c r="D195">
        <v>473</v>
      </c>
    </row>
    <row r="196" spans="1:4" x14ac:dyDescent="0.25">
      <c r="A196" t="s">
        <v>90</v>
      </c>
      <c r="B196" t="s">
        <v>514</v>
      </c>
      <c r="C196">
        <v>7.7</v>
      </c>
      <c r="D196">
        <v>381</v>
      </c>
    </row>
    <row r="197" spans="1:4" x14ac:dyDescent="0.25">
      <c r="A197" t="s">
        <v>91</v>
      </c>
      <c r="B197" t="s">
        <v>512</v>
      </c>
      <c r="C197">
        <v>7</v>
      </c>
      <c r="D197">
        <v>392</v>
      </c>
    </row>
    <row r="198" spans="1:4" x14ac:dyDescent="0.25">
      <c r="A198" t="s">
        <v>91</v>
      </c>
      <c r="B198" t="s">
        <v>513</v>
      </c>
      <c r="C198">
        <v>7</v>
      </c>
      <c r="D198">
        <v>524</v>
      </c>
    </row>
    <row r="199" spans="1:4" x14ac:dyDescent="0.25">
      <c r="A199" t="s">
        <v>91</v>
      </c>
      <c r="B199" t="s">
        <v>514</v>
      </c>
      <c r="C199">
        <v>7</v>
      </c>
      <c r="D199">
        <v>612</v>
      </c>
    </row>
    <row r="200" spans="1:4" x14ac:dyDescent="0.25">
      <c r="A200" t="s">
        <v>92</v>
      </c>
      <c r="B200" t="s">
        <v>512</v>
      </c>
      <c r="C200">
        <v>6.3</v>
      </c>
      <c r="D200">
        <v>572</v>
      </c>
    </row>
    <row r="201" spans="1:4" x14ac:dyDescent="0.25">
      <c r="A201" t="s">
        <v>92</v>
      </c>
      <c r="B201" t="s">
        <v>513</v>
      </c>
      <c r="C201">
        <v>6.3</v>
      </c>
      <c r="D201">
        <v>452</v>
      </c>
    </row>
    <row r="202" spans="1:4" x14ac:dyDescent="0.25">
      <c r="A202" t="s">
        <v>92</v>
      </c>
      <c r="B202" t="s">
        <v>514</v>
      </c>
      <c r="C202">
        <v>6.3</v>
      </c>
      <c r="D202">
        <v>367</v>
      </c>
    </row>
    <row r="203" spans="1:4" x14ac:dyDescent="0.25">
      <c r="A203" t="s">
        <v>93</v>
      </c>
      <c r="B203" t="s">
        <v>512</v>
      </c>
      <c r="C203">
        <v>7.6</v>
      </c>
      <c r="D203">
        <v>528</v>
      </c>
    </row>
    <row r="204" spans="1:4" x14ac:dyDescent="0.25">
      <c r="A204" t="s">
        <v>93</v>
      </c>
      <c r="B204" t="s">
        <v>513</v>
      </c>
      <c r="C204">
        <v>7.6</v>
      </c>
      <c r="D204">
        <v>437</v>
      </c>
    </row>
    <row r="205" spans="1:4" x14ac:dyDescent="0.25">
      <c r="A205" t="s">
        <v>93</v>
      </c>
      <c r="B205" t="s">
        <v>514</v>
      </c>
      <c r="C205">
        <v>7.6</v>
      </c>
      <c r="D205">
        <v>382</v>
      </c>
    </row>
    <row r="206" spans="1:4" x14ac:dyDescent="0.25">
      <c r="A206" t="s">
        <v>94</v>
      </c>
      <c r="B206" t="s">
        <v>512</v>
      </c>
      <c r="C206">
        <v>8.1999999999999993</v>
      </c>
      <c r="D206">
        <v>634</v>
      </c>
    </row>
    <row r="207" spans="1:4" x14ac:dyDescent="0.25">
      <c r="A207" t="s">
        <v>94</v>
      </c>
      <c r="B207" t="s">
        <v>513</v>
      </c>
      <c r="C207">
        <v>8.1999999999999993</v>
      </c>
      <c r="D207">
        <v>394</v>
      </c>
    </row>
    <row r="208" spans="1:4" x14ac:dyDescent="0.25">
      <c r="A208" t="s">
        <v>94</v>
      </c>
      <c r="B208" t="s">
        <v>514</v>
      </c>
      <c r="C208">
        <v>8.1999999999999993</v>
      </c>
      <c r="D208">
        <v>514</v>
      </c>
    </row>
    <row r="209" spans="1:4" x14ac:dyDescent="0.25">
      <c r="A209" t="s">
        <v>95</v>
      </c>
      <c r="B209" t="s">
        <v>512</v>
      </c>
      <c r="C209">
        <v>7.3</v>
      </c>
      <c r="D209">
        <v>394</v>
      </c>
    </row>
    <row r="210" spans="1:4" x14ac:dyDescent="0.25">
      <c r="A210" t="s">
        <v>95</v>
      </c>
      <c r="B210" t="s">
        <v>513</v>
      </c>
      <c r="C210">
        <v>7.3</v>
      </c>
      <c r="D210">
        <v>524</v>
      </c>
    </row>
    <row r="211" spans="1:4" x14ac:dyDescent="0.25">
      <c r="A211" t="s">
        <v>95</v>
      </c>
      <c r="B211" t="s">
        <v>514</v>
      </c>
      <c r="C211">
        <v>7.3</v>
      </c>
      <c r="D211">
        <v>451</v>
      </c>
    </row>
    <row r="212" spans="1:4" x14ac:dyDescent="0.25">
      <c r="A212" t="s">
        <v>96</v>
      </c>
      <c r="B212" t="s">
        <v>512</v>
      </c>
      <c r="C212">
        <v>6.5</v>
      </c>
      <c r="D212">
        <v>428</v>
      </c>
    </row>
    <row r="213" spans="1:4" x14ac:dyDescent="0.25">
      <c r="A213" t="s">
        <v>96</v>
      </c>
      <c r="B213" t="s">
        <v>513</v>
      </c>
      <c r="C213">
        <v>6.5</v>
      </c>
      <c r="D213">
        <v>394</v>
      </c>
    </row>
    <row r="214" spans="1:4" x14ac:dyDescent="0.25">
      <c r="A214" t="s">
        <v>96</v>
      </c>
      <c r="B214" t="s">
        <v>514</v>
      </c>
      <c r="C214">
        <v>6.5</v>
      </c>
      <c r="D214">
        <v>329</v>
      </c>
    </row>
    <row r="215" spans="1:4" x14ac:dyDescent="0.25">
      <c r="A215" t="s">
        <v>97</v>
      </c>
      <c r="B215" t="s">
        <v>512</v>
      </c>
      <c r="C215">
        <v>7</v>
      </c>
      <c r="D215">
        <v>521</v>
      </c>
    </row>
    <row r="216" spans="1:4" x14ac:dyDescent="0.25">
      <c r="A216" t="s">
        <v>97</v>
      </c>
      <c r="B216" t="s">
        <v>513</v>
      </c>
      <c r="C216">
        <v>7</v>
      </c>
      <c r="D216">
        <v>487</v>
      </c>
    </row>
    <row r="217" spans="1:4" x14ac:dyDescent="0.25">
      <c r="A217" t="s">
        <v>97</v>
      </c>
      <c r="B217" t="s">
        <v>514</v>
      </c>
      <c r="C217">
        <v>7</v>
      </c>
      <c r="D217">
        <v>305</v>
      </c>
    </row>
    <row r="218" spans="1:4" x14ac:dyDescent="0.25">
      <c r="A218" t="s">
        <v>98</v>
      </c>
      <c r="B218" t="s">
        <v>512</v>
      </c>
      <c r="C218">
        <v>5.5</v>
      </c>
      <c r="D218">
        <v>643</v>
      </c>
    </row>
    <row r="219" spans="1:4" x14ac:dyDescent="0.25">
      <c r="A219" t="s">
        <v>98</v>
      </c>
      <c r="B219" t="s">
        <v>513</v>
      </c>
      <c r="C219">
        <v>5.45</v>
      </c>
      <c r="D219">
        <v>231</v>
      </c>
    </row>
    <row r="220" spans="1:4" x14ac:dyDescent="0.25">
      <c r="A220" t="s">
        <v>98</v>
      </c>
      <c r="B220" t="s">
        <v>514</v>
      </c>
      <c r="C220">
        <v>5.55</v>
      </c>
      <c r="D220">
        <v>782</v>
      </c>
    </row>
    <row r="221" spans="1:4" x14ac:dyDescent="0.25">
      <c r="A221" t="s">
        <v>99</v>
      </c>
      <c r="B221" t="s">
        <v>512</v>
      </c>
      <c r="C221">
        <v>5.42</v>
      </c>
      <c r="D221">
        <v>119</v>
      </c>
    </row>
    <row r="222" spans="1:4" x14ac:dyDescent="0.25">
      <c r="A222" t="s">
        <v>99</v>
      </c>
      <c r="B222" t="s">
        <v>513</v>
      </c>
      <c r="C222">
        <v>5.43</v>
      </c>
      <c r="D222">
        <v>895</v>
      </c>
    </row>
    <row r="223" spans="1:4" x14ac:dyDescent="0.25">
      <c r="A223" t="s">
        <v>99</v>
      </c>
      <c r="B223" t="s">
        <v>514</v>
      </c>
      <c r="C223">
        <v>5.44</v>
      </c>
      <c r="D223">
        <v>436</v>
      </c>
    </row>
    <row r="224" spans="1:4" x14ac:dyDescent="0.25">
      <c r="A224" t="s">
        <v>100</v>
      </c>
      <c r="B224" t="s">
        <v>512</v>
      </c>
      <c r="C224">
        <v>7.25</v>
      </c>
      <c r="D224">
        <v>502</v>
      </c>
    </row>
    <row r="225" spans="1:4" x14ac:dyDescent="0.25">
      <c r="A225" t="s">
        <v>100</v>
      </c>
      <c r="B225" t="s">
        <v>513</v>
      </c>
      <c r="C225">
        <v>7.26</v>
      </c>
      <c r="D225">
        <v>724</v>
      </c>
    </row>
    <row r="226" spans="1:4" x14ac:dyDescent="0.25">
      <c r="A226" t="s">
        <v>100</v>
      </c>
      <c r="B226" t="s">
        <v>514</v>
      </c>
      <c r="C226">
        <v>7.27</v>
      </c>
      <c r="D226">
        <v>315</v>
      </c>
    </row>
    <row r="227" spans="1:4" x14ac:dyDescent="0.25">
      <c r="A227" t="s">
        <v>101</v>
      </c>
      <c r="B227" t="s">
        <v>512</v>
      </c>
      <c r="C227">
        <v>4.95</v>
      </c>
      <c r="D227">
        <v>831</v>
      </c>
    </row>
    <row r="228" spans="1:4" x14ac:dyDescent="0.25">
      <c r="A228" t="s">
        <v>101</v>
      </c>
      <c r="B228" t="s">
        <v>513</v>
      </c>
      <c r="C228">
        <v>4.96</v>
      </c>
      <c r="D228">
        <v>68</v>
      </c>
    </row>
    <row r="229" spans="1:4" x14ac:dyDescent="0.25">
      <c r="A229" t="s">
        <v>101</v>
      </c>
      <c r="B229" t="s">
        <v>514</v>
      </c>
      <c r="C229">
        <v>4.97</v>
      </c>
      <c r="D229">
        <v>497</v>
      </c>
    </row>
    <row r="230" spans="1:4" x14ac:dyDescent="0.25">
      <c r="A230" t="s">
        <v>102</v>
      </c>
      <c r="B230" t="s">
        <v>512</v>
      </c>
      <c r="C230">
        <v>6.92</v>
      </c>
      <c r="D230">
        <v>142</v>
      </c>
    </row>
    <row r="231" spans="1:4" x14ac:dyDescent="0.25">
      <c r="A231" t="s">
        <v>102</v>
      </c>
      <c r="B231" t="s">
        <v>513</v>
      </c>
      <c r="C231">
        <v>6.93</v>
      </c>
      <c r="D231">
        <v>917</v>
      </c>
    </row>
    <row r="232" spans="1:4" x14ac:dyDescent="0.25">
      <c r="A232" t="s">
        <v>102</v>
      </c>
      <c r="B232" t="s">
        <v>514</v>
      </c>
      <c r="C232">
        <v>6.94</v>
      </c>
      <c r="D232">
        <v>381</v>
      </c>
    </row>
    <row r="233" spans="1:4" x14ac:dyDescent="0.25">
      <c r="A233" t="s">
        <v>103</v>
      </c>
      <c r="B233" t="s">
        <v>512</v>
      </c>
      <c r="C233">
        <v>6.06</v>
      </c>
      <c r="D233">
        <v>590</v>
      </c>
    </row>
    <row r="234" spans="1:4" x14ac:dyDescent="0.25">
      <c r="A234" t="s">
        <v>103</v>
      </c>
      <c r="B234" t="s">
        <v>513</v>
      </c>
      <c r="C234">
        <v>6.07</v>
      </c>
      <c r="D234">
        <v>13</v>
      </c>
    </row>
    <row r="235" spans="1:4" x14ac:dyDescent="0.25">
      <c r="A235" t="s">
        <v>103</v>
      </c>
      <c r="B235" t="s">
        <v>514</v>
      </c>
      <c r="C235">
        <v>6.08</v>
      </c>
      <c r="D235">
        <v>427</v>
      </c>
    </row>
    <row r="236" spans="1:4" x14ac:dyDescent="0.25">
      <c r="A236" t="s">
        <v>104</v>
      </c>
      <c r="B236" t="s">
        <v>512</v>
      </c>
      <c r="C236">
        <v>6.87</v>
      </c>
      <c r="D236">
        <v>275</v>
      </c>
    </row>
    <row r="237" spans="1:4" x14ac:dyDescent="0.25">
      <c r="A237" t="s">
        <v>104</v>
      </c>
      <c r="B237" t="s">
        <v>513</v>
      </c>
      <c r="C237">
        <v>6.88</v>
      </c>
      <c r="D237">
        <v>865</v>
      </c>
    </row>
    <row r="238" spans="1:4" x14ac:dyDescent="0.25">
      <c r="A238" t="s">
        <v>104</v>
      </c>
      <c r="B238" t="s">
        <v>514</v>
      </c>
      <c r="C238">
        <v>6.89</v>
      </c>
      <c r="D238">
        <v>754</v>
      </c>
    </row>
    <row r="239" spans="1:4" x14ac:dyDescent="0.25">
      <c r="A239" t="s">
        <v>190</v>
      </c>
      <c r="B239" t="s">
        <v>512</v>
      </c>
      <c r="C239">
        <v>8</v>
      </c>
      <c r="D239">
        <v>462</v>
      </c>
    </row>
    <row r="240" spans="1:4" x14ac:dyDescent="0.25">
      <c r="A240" t="s">
        <v>190</v>
      </c>
      <c r="B240" t="s">
        <v>513</v>
      </c>
      <c r="C240">
        <v>8.01</v>
      </c>
      <c r="D240">
        <v>568</v>
      </c>
    </row>
    <row r="241" spans="1:4" x14ac:dyDescent="0.25">
      <c r="A241" t="s">
        <v>190</v>
      </c>
      <c r="B241" t="s">
        <v>514</v>
      </c>
      <c r="C241">
        <v>8.02</v>
      </c>
      <c r="D241">
        <v>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Movie Production Budget &amp; Costs</vt:lpstr>
      <vt:lpstr>Cast Members</vt:lpstr>
      <vt:lpstr>Box Office Revenue </vt:lpstr>
      <vt:lpstr>Territory table</vt:lpstr>
      <vt:lpstr>Audience Demographics</vt:lpstr>
      <vt:lpstr>Marketing &amp; Prom Campaigns</vt:lpstr>
      <vt:lpstr>Movie Ratings and 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Claudette A Clarke</dc:creator>
  <cp:lastModifiedBy>Claudette A Clarke</cp:lastModifiedBy>
  <dcterms:created xsi:type="dcterms:W3CDTF">2024-05-22T19:33:32Z</dcterms:created>
  <dcterms:modified xsi:type="dcterms:W3CDTF">2024-06-18T07:31:18Z</dcterms:modified>
</cp:coreProperties>
</file>