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b5d72a061e7d8e4/"/>
    </mc:Choice>
  </mc:AlternateContent>
  <xr:revisionPtr revIDLastSave="3750" documentId="8_{04AF58E7-3644-4452-AD09-D42658F13B9F}" xr6:coauthVersionLast="47" xr6:coauthVersionMax="47" xr10:uidLastSave="{8AFA228C-41F7-4DE8-83CD-73AA8E489342}"/>
  <bookViews>
    <workbookView xWindow="-120" yWindow="-120" windowWidth="20730" windowHeight="11040" activeTab="3" xr2:uid="{A487A32B-5D2A-4355-8117-95C48E9C4BE9}"/>
  </bookViews>
  <sheets>
    <sheet name="Customer Details" sheetId="1" r:id="rId1"/>
    <sheet name="Destination Prices" sheetId="2" r:id="rId2"/>
    <sheet name="Additional Costs" sheetId="3" r:id="rId3"/>
    <sheet name="Performance Table" sheetId="4" r:id="rId4"/>
    <sheet name="Cancellations" sheetId="7" r:id="rId5"/>
    <sheet name="Booking Platforms" sheetId="5" r:id="rId6"/>
    <sheet name="Customers' Bookings" sheetId="6" r:id="rId7"/>
  </sheets>
  <definedNames>
    <definedName name="_xlnm._FilterDatabase" localSheetId="0" hidden="1">'Customer Details'!$C$1:$C$81</definedName>
    <definedName name="_xlnm._FilterDatabase" localSheetId="6" hidden="1">'Customers'' Bookings'!$N$1:$N$230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27" i="6" l="1"/>
  <c r="E3" i="4"/>
  <c r="E4" i="4"/>
  <c r="E5" i="4"/>
  <c r="E2" i="4"/>
  <c r="P201" i="6"/>
  <c r="P202" i="6"/>
  <c r="P203" i="6"/>
  <c r="P204" i="6"/>
  <c r="P200" i="6"/>
  <c r="P196" i="6"/>
  <c r="P197" i="6"/>
  <c r="P198" i="6"/>
  <c r="P199" i="6"/>
  <c r="P195" i="6"/>
  <c r="P184" i="6"/>
  <c r="P188" i="6"/>
  <c r="P180" i="6"/>
  <c r="P181" i="6"/>
  <c r="P182" i="6"/>
  <c r="P183" i="6"/>
  <c r="P179" i="6"/>
  <c r="P150" i="6"/>
  <c r="P151" i="6"/>
  <c r="P152" i="6"/>
  <c r="P153" i="6"/>
  <c r="P149" i="6"/>
  <c r="P145" i="6"/>
  <c r="P146" i="6"/>
  <c r="P147" i="6"/>
  <c r="P148" i="6"/>
  <c r="P144" i="6"/>
  <c r="P140" i="6"/>
  <c r="P141" i="6"/>
  <c r="P142" i="6"/>
  <c r="P143" i="6"/>
  <c r="P139" i="6"/>
  <c r="P130" i="6"/>
  <c r="P131" i="6"/>
  <c r="P132" i="6"/>
  <c r="P133" i="6"/>
  <c r="P121" i="6"/>
  <c r="P128" i="6"/>
  <c r="P110" i="6"/>
  <c r="P111" i="6"/>
  <c r="P112" i="6"/>
  <c r="P113" i="6"/>
  <c r="P109" i="6"/>
  <c r="P106" i="6"/>
  <c r="P107" i="6"/>
  <c r="P108" i="6"/>
  <c r="P104" i="6"/>
  <c r="P101" i="6"/>
  <c r="P100" i="6"/>
  <c r="P99" i="6"/>
  <c r="P94" i="6"/>
  <c r="P96" i="6"/>
  <c r="P97" i="6"/>
  <c r="P89" i="6"/>
  <c r="P85" i="6"/>
  <c r="P86" i="6"/>
  <c r="P84" i="6"/>
  <c r="P81" i="6"/>
  <c r="P78" i="6"/>
  <c r="P187" i="6"/>
  <c r="P124" i="6"/>
  <c r="P123" i="6"/>
  <c r="P122" i="6"/>
  <c r="P120" i="6"/>
  <c r="P119" i="6"/>
  <c r="P118" i="6"/>
  <c r="P117" i="6"/>
  <c r="P116" i="6"/>
  <c r="P115" i="6"/>
  <c r="P77" i="6"/>
  <c r="P76" i="6"/>
  <c r="P75" i="6"/>
  <c r="P74" i="6"/>
  <c r="P73" i="6"/>
  <c r="P72" i="6"/>
  <c r="P71" i="6"/>
  <c r="P70" i="6"/>
  <c r="P69" i="6"/>
  <c r="P68" i="6"/>
  <c r="P67" i="6"/>
  <c r="P66" i="6"/>
  <c r="P225" i="6"/>
  <c r="P64" i="6"/>
  <c r="P55" i="6"/>
  <c r="P46" i="6"/>
  <c r="P37" i="6"/>
  <c r="P28" i="6"/>
  <c r="P19" i="6"/>
  <c r="P10" i="6"/>
  <c r="P65" i="6"/>
  <c r="P63" i="6"/>
  <c r="P54" i="6"/>
  <c r="P45" i="6"/>
  <c r="P36" i="6"/>
  <c r="P27" i="6"/>
  <c r="P18" i="6"/>
  <c r="P9" i="6"/>
  <c r="P62" i="6"/>
  <c r="P53" i="6"/>
  <c r="P44" i="6"/>
  <c r="P35" i="6"/>
  <c r="P26" i="6"/>
  <c r="P17" i="6"/>
  <c r="P8" i="6"/>
  <c r="P60" i="6"/>
  <c r="P51" i="6"/>
  <c r="P42" i="6"/>
  <c r="P33" i="6"/>
  <c r="P23" i="6"/>
  <c r="P15" i="6"/>
  <c r="P6" i="6"/>
  <c r="P61" i="6"/>
  <c r="P52" i="6"/>
  <c r="P43" i="6"/>
  <c r="P34" i="6"/>
  <c r="P25" i="6"/>
  <c r="P16" i="6"/>
  <c r="P7" i="6"/>
  <c r="P59" i="6"/>
  <c r="P50" i="6"/>
  <c r="P41" i="6"/>
  <c r="P32" i="6"/>
  <c r="P24" i="6"/>
  <c r="P14" i="6"/>
  <c r="P5" i="6"/>
  <c r="P58" i="6"/>
  <c r="P49" i="6"/>
  <c r="P40" i="6"/>
  <c r="P31" i="6"/>
  <c r="P22" i="6"/>
  <c r="P13" i="6"/>
  <c r="P4" i="6"/>
  <c r="P57" i="6"/>
  <c r="P48" i="6"/>
  <c r="P39" i="6"/>
  <c r="P30" i="6"/>
  <c r="P21" i="6"/>
  <c r="P12" i="6"/>
  <c r="P3" i="6"/>
  <c r="P56" i="6"/>
  <c r="P47" i="6"/>
  <c r="P38" i="6"/>
  <c r="P29" i="6"/>
  <c r="P20" i="6"/>
  <c r="P11" i="6"/>
  <c r="P2" i="6"/>
  <c r="P224" i="6"/>
  <c r="P223" i="6"/>
  <c r="P205" i="6"/>
  <c r="P194" i="6"/>
  <c r="P177" i="6"/>
  <c r="P168" i="6"/>
  <c r="P127" i="6"/>
  <c r="P126" i="6"/>
  <c r="P92" i="6"/>
  <c r="P222" i="6"/>
  <c r="P206" i="6"/>
  <c r="P193" i="6"/>
  <c r="P176" i="6"/>
  <c r="P167" i="6"/>
  <c r="P129" i="6"/>
  <c r="P125" i="6"/>
  <c r="P91" i="6"/>
  <c r="P221" i="6"/>
  <c r="P207" i="6"/>
  <c r="P192" i="6"/>
  <c r="P175" i="6"/>
  <c r="P166" i="6"/>
  <c r="P114" i="6"/>
  <c r="P90" i="6"/>
  <c r="P220" i="6"/>
  <c r="P208" i="6"/>
  <c r="P191" i="6"/>
  <c r="P174" i="6"/>
  <c r="P165" i="6"/>
  <c r="P154" i="6"/>
  <c r="P105" i="6"/>
  <c r="P88" i="6"/>
  <c r="P219" i="6"/>
  <c r="P209" i="6"/>
  <c r="P190" i="6"/>
  <c r="P173" i="6"/>
  <c r="P164" i="6"/>
  <c r="P155" i="6"/>
  <c r="P103" i="6"/>
  <c r="P87" i="6"/>
  <c r="P218" i="6"/>
  <c r="P211" i="6"/>
  <c r="P189" i="6"/>
  <c r="P172" i="6"/>
  <c r="P163" i="6"/>
  <c r="P156" i="6"/>
  <c r="P102" i="6"/>
  <c r="P83" i="6"/>
  <c r="P217" i="6"/>
  <c r="P212" i="6"/>
  <c r="P186" i="6"/>
  <c r="P171" i="6"/>
  <c r="P162" i="6"/>
  <c r="P157" i="6"/>
  <c r="P98" i="6"/>
  <c r="P82" i="6"/>
  <c r="P216" i="6"/>
  <c r="P213" i="6"/>
  <c r="P185" i="6"/>
  <c r="P170" i="6"/>
  <c r="P161" i="6"/>
  <c r="P158" i="6"/>
  <c r="P95" i="6"/>
  <c r="P80" i="6"/>
  <c r="P215" i="6"/>
  <c r="P214" i="6"/>
  <c r="P178" i="6"/>
  <c r="P169" i="6"/>
  <c r="P160" i="6"/>
  <c r="P159" i="6"/>
  <c r="P93" i="6"/>
  <c r="P79" i="6"/>
  <c r="P210" i="6"/>
  <c r="P138" i="6"/>
  <c r="P137" i="6"/>
  <c r="P136" i="6"/>
  <c r="P135" i="6"/>
  <c r="P134" i="6"/>
</calcChain>
</file>

<file path=xl/sharedStrings.xml><?xml version="1.0" encoding="utf-8"?>
<sst xmlns="http://schemas.openxmlformats.org/spreadsheetml/2006/main" count="3475" uniqueCount="778">
  <si>
    <t xml:space="preserve">Customer ID </t>
  </si>
  <si>
    <t>Customer Name</t>
  </si>
  <si>
    <t>Age</t>
  </si>
  <si>
    <t>Gender</t>
  </si>
  <si>
    <t>Contact Details</t>
  </si>
  <si>
    <t>Loyalty Status</t>
  </si>
  <si>
    <t>CUST01</t>
  </si>
  <si>
    <t>CUST02</t>
  </si>
  <si>
    <t>CUST03</t>
  </si>
  <si>
    <t>CUST04</t>
  </si>
  <si>
    <t>CUST05</t>
  </si>
  <si>
    <t>CUST06</t>
  </si>
  <si>
    <t>CUST07</t>
  </si>
  <si>
    <t>CUST08</t>
  </si>
  <si>
    <t>CUST09</t>
  </si>
  <si>
    <t>CUST10</t>
  </si>
  <si>
    <t>CUST11</t>
  </si>
  <si>
    <t>CUST12</t>
  </si>
  <si>
    <t>CUST13</t>
  </si>
  <si>
    <t>CUST14</t>
  </si>
  <si>
    <t>CUST15</t>
  </si>
  <si>
    <t>CUST16</t>
  </si>
  <si>
    <t>CUST17</t>
  </si>
  <si>
    <t>CUST18</t>
  </si>
  <si>
    <t>CUST19</t>
  </si>
  <si>
    <t>CUST20</t>
  </si>
  <si>
    <t>CUST21</t>
  </si>
  <si>
    <t>CUST22</t>
  </si>
  <si>
    <t>CUST23</t>
  </si>
  <si>
    <t>CUST24</t>
  </si>
  <si>
    <t>CUST26</t>
  </si>
  <si>
    <t>CUST27</t>
  </si>
  <si>
    <t>CUST28</t>
  </si>
  <si>
    <t>CUST29</t>
  </si>
  <si>
    <t>CUST30</t>
  </si>
  <si>
    <t>CUST31</t>
  </si>
  <si>
    <t>CUST32</t>
  </si>
  <si>
    <t>CUST33</t>
  </si>
  <si>
    <t>CUST38</t>
  </si>
  <si>
    <t>CUST49</t>
  </si>
  <si>
    <t>CUST50</t>
  </si>
  <si>
    <t>CUST51</t>
  </si>
  <si>
    <t>CUST52</t>
  </si>
  <si>
    <t>CUST53</t>
  </si>
  <si>
    <t>CUST54</t>
  </si>
  <si>
    <t>CUST55</t>
  </si>
  <si>
    <t>CUST56</t>
  </si>
  <si>
    <t>CUST57</t>
  </si>
  <si>
    <t>CUST58</t>
  </si>
  <si>
    <t>CUST59</t>
  </si>
  <si>
    <t>CUST60</t>
  </si>
  <si>
    <t>CUST61</t>
  </si>
  <si>
    <t>CUST62</t>
  </si>
  <si>
    <t>CUST63</t>
  </si>
  <si>
    <t>CUST65</t>
  </si>
  <si>
    <t>CUST66</t>
  </si>
  <si>
    <t>CUST67</t>
  </si>
  <si>
    <t>CUST68</t>
  </si>
  <si>
    <t>CUST69</t>
  </si>
  <si>
    <t>CUST70</t>
  </si>
  <si>
    <t>CUST71</t>
  </si>
  <si>
    <t>CUST72</t>
  </si>
  <si>
    <t>CUST73</t>
  </si>
  <si>
    <t>CUST74</t>
  </si>
  <si>
    <t>CUST75</t>
  </si>
  <si>
    <t>CUST76</t>
  </si>
  <si>
    <t>CUST77</t>
  </si>
  <si>
    <t>CUST78</t>
  </si>
  <si>
    <t>CUST79</t>
  </si>
  <si>
    <t>CUST80</t>
  </si>
  <si>
    <t>CUST81</t>
  </si>
  <si>
    <t>CUST85</t>
  </si>
  <si>
    <t>CUST86</t>
  </si>
  <si>
    <t>CUST88</t>
  </si>
  <si>
    <t>CUST89</t>
  </si>
  <si>
    <t>CUST90</t>
  </si>
  <si>
    <t>Female</t>
  </si>
  <si>
    <t>Male</t>
  </si>
  <si>
    <t>Israel James</t>
  </si>
  <si>
    <t>Chrisanique Clarke</t>
  </si>
  <si>
    <t>Davia Cameron</t>
  </si>
  <si>
    <t>Danielle Thompson</t>
  </si>
  <si>
    <t>J'Nyah Simpson</t>
  </si>
  <si>
    <t>Michaela Miller</t>
  </si>
  <si>
    <t>Sarah Smith</t>
  </si>
  <si>
    <t>Denese Jones</t>
  </si>
  <si>
    <t>Elizabeth Garcia</t>
  </si>
  <si>
    <t>Mary Wilson</t>
  </si>
  <si>
    <t>Margaret Lewis</t>
  </si>
  <si>
    <t>Susan Anderson</t>
  </si>
  <si>
    <t>Katherine Martin</t>
  </si>
  <si>
    <t>Linda Garcia</t>
  </si>
  <si>
    <t>Karen Walker</t>
  </si>
  <si>
    <t>Laura Lopez</t>
  </si>
  <si>
    <t>Deborah Gonzalez</t>
  </si>
  <si>
    <t>Jessica Robinson</t>
  </si>
  <si>
    <t>Ashley Sanchez</t>
  </si>
  <si>
    <t>Nicole Roberts</t>
  </si>
  <si>
    <t>Samantha Miller</t>
  </si>
  <si>
    <t>Angela Brown</t>
  </si>
  <si>
    <t>Brittany Moore</t>
  </si>
  <si>
    <t>Evelyn Gonzalez</t>
  </si>
  <si>
    <t>Blair Anderson</t>
  </si>
  <si>
    <t>Andrea Clarke</t>
  </si>
  <si>
    <t>Zion Patterson</t>
  </si>
  <si>
    <t>Donna Grant</t>
  </si>
  <si>
    <t>Kat Coore</t>
  </si>
  <si>
    <t>Morgan Fox</t>
  </si>
  <si>
    <t>Meagan Hasley</t>
  </si>
  <si>
    <t>Angella Cameron</t>
  </si>
  <si>
    <t>Renee Forsythe</t>
  </si>
  <si>
    <t>Josh Williams</t>
  </si>
  <si>
    <t>Robert Brown</t>
  </si>
  <si>
    <t>James Johnson</t>
  </si>
  <si>
    <t>William Davis</t>
  </si>
  <si>
    <t>Christopher Moore</t>
  </si>
  <si>
    <t>Andrew Taylor</t>
  </si>
  <si>
    <t>Joseph Thomas</t>
  </si>
  <si>
    <t>Charles Thompson</t>
  </si>
  <si>
    <t>George Allen</t>
  </si>
  <si>
    <t>Kevin White</t>
  </si>
  <si>
    <t>Saad Ellis</t>
  </si>
  <si>
    <t>Zion Mingoes</t>
  </si>
  <si>
    <t>Bryce Coke</t>
  </si>
  <si>
    <t>Judah Finson</t>
  </si>
  <si>
    <t>Graham Jones</t>
  </si>
  <si>
    <t>Andrew Pattie</t>
  </si>
  <si>
    <t>Judah Graham</t>
  </si>
  <si>
    <t>Graham James</t>
  </si>
  <si>
    <t>Andre Pinnock</t>
  </si>
  <si>
    <t>Gino Jenkins</t>
  </si>
  <si>
    <t>Ethan Perez</t>
  </si>
  <si>
    <t>Gregory Baker</t>
  </si>
  <si>
    <t>Jacob Ramirez</t>
  </si>
  <si>
    <t>Noah Garcia</t>
  </si>
  <si>
    <t>Samuel Jones</t>
  </si>
  <si>
    <t>Michael Jackson</t>
  </si>
  <si>
    <t>William Thompson</t>
  </si>
  <si>
    <t>David Williams</t>
  </si>
  <si>
    <t>Javier Campbell</t>
  </si>
  <si>
    <t>Davian Grant</t>
  </si>
  <si>
    <t>Roshane Edwards</t>
  </si>
  <si>
    <t>Niko Grandison</t>
  </si>
  <si>
    <t>Mark Reid</t>
  </si>
  <si>
    <t>Darien Powell</t>
  </si>
  <si>
    <t>Tavoy Thompson</t>
  </si>
  <si>
    <t>Timaya Jennings</t>
  </si>
  <si>
    <t>Christopher Clarke</t>
  </si>
  <si>
    <t xml:space="preserve">Platinum </t>
  </si>
  <si>
    <t>k.m@axis.com</t>
  </si>
  <si>
    <t>l.g@axis.com</t>
  </si>
  <si>
    <t>k.w@axis.com</t>
  </si>
  <si>
    <t>r.f@axis.com</t>
  </si>
  <si>
    <t>m.m@axis.com</t>
  </si>
  <si>
    <t>s.s@axis.com</t>
  </si>
  <si>
    <t>d.j@axis.com</t>
  </si>
  <si>
    <t>e.g@axis.com</t>
  </si>
  <si>
    <t>m.w@axis.com</t>
  </si>
  <si>
    <t>m.l@axis.com</t>
  </si>
  <si>
    <t>c.c@axis.com</t>
  </si>
  <si>
    <t>d.c@axis.com</t>
  </si>
  <si>
    <t>d.t@axis.com</t>
  </si>
  <si>
    <t>j.s@axis.com</t>
  </si>
  <si>
    <t>j.w@axis.com</t>
  </si>
  <si>
    <t>r.b@axis.com</t>
  </si>
  <si>
    <t>j.j@axis.com</t>
  </si>
  <si>
    <t>w.d@axis.com</t>
  </si>
  <si>
    <t>c.m@axis.com</t>
  </si>
  <si>
    <t>a.t@axis.com</t>
  </si>
  <si>
    <t>j.t@axis.com</t>
  </si>
  <si>
    <t>g.b@axis.com</t>
  </si>
  <si>
    <t>j.r@axis.com</t>
  </si>
  <si>
    <t>n.g@axis.com</t>
  </si>
  <si>
    <t>s.j@axis.com</t>
  </si>
  <si>
    <t>m.ja@axis.com</t>
  </si>
  <si>
    <t>w.t@axis.com</t>
  </si>
  <si>
    <t>d.w@axis.com</t>
  </si>
  <si>
    <t>j.c@axis.com</t>
  </si>
  <si>
    <t>d.g@axis.com</t>
  </si>
  <si>
    <t>m.r@axis.com</t>
  </si>
  <si>
    <t>d.p@axis.com</t>
  </si>
  <si>
    <t>t.t@axis.com</t>
  </si>
  <si>
    <t>t.j@axis.com</t>
  </si>
  <si>
    <t>s.e@axis.com</t>
  </si>
  <si>
    <t>z.m@axis.com</t>
  </si>
  <si>
    <t>b.c@axis.com</t>
  </si>
  <si>
    <t>j.g@axis.com</t>
  </si>
  <si>
    <t>g.j@axis.com</t>
  </si>
  <si>
    <t>i.j@axis.com</t>
  </si>
  <si>
    <t>a.p@axis.com</t>
  </si>
  <si>
    <t>c.t@axis.com</t>
  </si>
  <si>
    <t>g.a@axis.com</t>
  </si>
  <si>
    <t>Royal</t>
  </si>
  <si>
    <t>Standard</t>
  </si>
  <si>
    <t>k.c@axis.com</t>
  </si>
  <si>
    <t>a.c@axis.com</t>
  </si>
  <si>
    <t>s.a@axis.com</t>
  </si>
  <si>
    <t>l.l@axis.com</t>
  </si>
  <si>
    <t>a.s@axis.com</t>
  </si>
  <si>
    <t>n.r@axis.com</t>
  </si>
  <si>
    <t>s.m@axis.com</t>
  </si>
  <si>
    <t>a.b@axis.com</t>
  </si>
  <si>
    <t>b.m@axis.com</t>
  </si>
  <si>
    <t>b.a@axis.com</t>
  </si>
  <si>
    <t>z.p@axis.com</t>
  </si>
  <si>
    <t>m.f@axis.com</t>
  </si>
  <si>
    <t>m.h@axis.com</t>
  </si>
  <si>
    <t>j.f@axis.com</t>
  </si>
  <si>
    <t>e.p@axis.com</t>
  </si>
  <si>
    <t>r.e@axis.com</t>
  </si>
  <si>
    <t>Country Of Residence</t>
  </si>
  <si>
    <t>Destination Code</t>
  </si>
  <si>
    <t>Destination</t>
  </si>
  <si>
    <t>Distance(KM)</t>
  </si>
  <si>
    <t>Economy Price</t>
  </si>
  <si>
    <t>Business Price</t>
  </si>
  <si>
    <t>First Class Price</t>
  </si>
  <si>
    <t>MBJ to Panama</t>
  </si>
  <si>
    <t>MBJ to Charlotte</t>
  </si>
  <si>
    <t>Miami to Las Vegas</t>
  </si>
  <si>
    <t>Miami to Tulum</t>
  </si>
  <si>
    <t>MBJP</t>
  </si>
  <si>
    <t>MBJC</t>
  </si>
  <si>
    <t>KGNM</t>
  </si>
  <si>
    <t>KGNCI</t>
  </si>
  <si>
    <t>MC</t>
  </si>
  <si>
    <t>MLV</t>
  </si>
  <si>
    <t>MT</t>
  </si>
  <si>
    <t>MBJ to Atlanta</t>
  </si>
  <si>
    <t>MBJA</t>
  </si>
  <si>
    <t>KGNSD</t>
  </si>
  <si>
    <t>KIN to Santo Domingo</t>
  </si>
  <si>
    <t>KIN to Cayman Islands</t>
  </si>
  <si>
    <t>KIN to Cartagena</t>
  </si>
  <si>
    <t>Miami to Chicago</t>
  </si>
  <si>
    <t>Duration</t>
  </si>
  <si>
    <t>3 days to travel date</t>
  </si>
  <si>
    <t>2 days to travel date</t>
  </si>
  <si>
    <t>1 day to travel date</t>
  </si>
  <si>
    <t>Cancellation Rate</t>
  </si>
  <si>
    <t>Additional Cost on Travel Ticket Price</t>
  </si>
  <si>
    <t>Quarter ID</t>
  </si>
  <si>
    <t>Quarter Period</t>
  </si>
  <si>
    <t>Booking App</t>
  </si>
  <si>
    <t>Travel Agent</t>
  </si>
  <si>
    <t>Airline Website</t>
  </si>
  <si>
    <t>BOA</t>
  </si>
  <si>
    <t>TRA</t>
  </si>
  <si>
    <t>WEB</t>
  </si>
  <si>
    <t>Jan-Mar</t>
  </si>
  <si>
    <t>Apr-June</t>
  </si>
  <si>
    <t>July-Sept</t>
  </si>
  <si>
    <t>Oct-Dec</t>
  </si>
  <si>
    <t>Total # Of Bookings</t>
  </si>
  <si>
    <t>USA</t>
  </si>
  <si>
    <t>Guyana</t>
  </si>
  <si>
    <t>Bahamas</t>
  </si>
  <si>
    <t>Mexico</t>
  </si>
  <si>
    <t>Jamaica</t>
  </si>
  <si>
    <t>Colombia</t>
  </si>
  <si>
    <t>Peru</t>
  </si>
  <si>
    <t>Canada</t>
  </si>
  <si>
    <t>St. Lucia</t>
  </si>
  <si>
    <t>Panama</t>
  </si>
  <si>
    <t>Booking ID</t>
  </si>
  <si>
    <t>Customer ID</t>
  </si>
  <si>
    <t>Travel Date</t>
  </si>
  <si>
    <t>Day Of Travel</t>
  </si>
  <si>
    <t>Airline</t>
  </si>
  <si>
    <t>Class</t>
  </si>
  <si>
    <t>Flight Code</t>
  </si>
  <si>
    <t>Origin</t>
  </si>
  <si>
    <t>Total Stops</t>
  </si>
  <si>
    <t>Arrival Time</t>
  </si>
  <si>
    <t>Duration in Hours</t>
  </si>
  <si>
    <t>Days left til travel Date</t>
  </si>
  <si>
    <t>Fare</t>
  </si>
  <si>
    <t>Cancellation</t>
  </si>
  <si>
    <t>Wednesday</t>
  </si>
  <si>
    <t>Thursday</t>
  </si>
  <si>
    <t>Tuesday</t>
  </si>
  <si>
    <t>Sunday</t>
  </si>
  <si>
    <t>CM101</t>
  </si>
  <si>
    <t>DL732</t>
  </si>
  <si>
    <t>AA2456</t>
  </si>
  <si>
    <t>AV8901</t>
  </si>
  <si>
    <t>XY725</t>
  </si>
  <si>
    <t>KY131</t>
  </si>
  <si>
    <t>American Airline</t>
  </si>
  <si>
    <t>Copa Airline</t>
  </si>
  <si>
    <t>Delta Airline</t>
  </si>
  <si>
    <t>Avianca</t>
  </si>
  <si>
    <t>InterCaribbean Airways</t>
  </si>
  <si>
    <t>Cayman Airways</t>
  </si>
  <si>
    <t>Economy</t>
  </si>
  <si>
    <t>MBJ</t>
  </si>
  <si>
    <t>KIN</t>
  </si>
  <si>
    <t>Departure Time</t>
  </si>
  <si>
    <t>Atlanta</t>
  </si>
  <si>
    <t>Charlotte</t>
  </si>
  <si>
    <t>Cartagena</t>
  </si>
  <si>
    <t>Santo Domingo</t>
  </si>
  <si>
    <t>Cayman Islands</t>
  </si>
  <si>
    <t>N</t>
  </si>
  <si>
    <t>United Airlines</t>
  </si>
  <si>
    <t>Frontier Airlines</t>
  </si>
  <si>
    <t>Jet Blue Airways</t>
  </si>
  <si>
    <t>CM100</t>
  </si>
  <si>
    <t>CM102</t>
  </si>
  <si>
    <t>CM103</t>
  </si>
  <si>
    <t>CM104</t>
  </si>
  <si>
    <t>CM105</t>
  </si>
  <si>
    <t>CM106</t>
  </si>
  <si>
    <t>CM107</t>
  </si>
  <si>
    <t>CM108</t>
  </si>
  <si>
    <t>Business</t>
  </si>
  <si>
    <t>First Class</t>
  </si>
  <si>
    <t>Y</t>
  </si>
  <si>
    <t>DL733</t>
  </si>
  <si>
    <t>DL734</t>
  </si>
  <si>
    <t>DL735</t>
  </si>
  <si>
    <t>DL736</t>
  </si>
  <si>
    <t>DL737</t>
  </si>
  <si>
    <t>DL738</t>
  </si>
  <si>
    <t>DL739</t>
  </si>
  <si>
    <t>DL740</t>
  </si>
  <si>
    <t>AA2457</t>
  </si>
  <si>
    <t>AA2458</t>
  </si>
  <si>
    <t>AA2459</t>
  </si>
  <si>
    <t>AA2460</t>
  </si>
  <si>
    <t>AA2461</t>
  </si>
  <si>
    <t>AA2462</t>
  </si>
  <si>
    <t>AA2463</t>
  </si>
  <si>
    <t>AA2464</t>
  </si>
  <si>
    <t>AV8902</t>
  </si>
  <si>
    <t>AV8903</t>
  </si>
  <si>
    <t>AV8904</t>
  </si>
  <si>
    <t>AV8905</t>
  </si>
  <si>
    <t>AV8906</t>
  </si>
  <si>
    <t>AV8907</t>
  </si>
  <si>
    <t>AV8908</t>
  </si>
  <si>
    <t>AV8909</t>
  </si>
  <si>
    <t>XY726</t>
  </si>
  <si>
    <t>XY727</t>
  </si>
  <si>
    <t>XY728</t>
  </si>
  <si>
    <t>XY729</t>
  </si>
  <si>
    <t>XY730</t>
  </si>
  <si>
    <t>XY731</t>
  </si>
  <si>
    <t>XY732</t>
  </si>
  <si>
    <t>KY132</t>
  </si>
  <si>
    <t>KY133</t>
  </si>
  <si>
    <t>KY134</t>
  </si>
  <si>
    <t>KY135</t>
  </si>
  <si>
    <t>KY136</t>
  </si>
  <si>
    <t>KY137</t>
  </si>
  <si>
    <t>KY138</t>
  </si>
  <si>
    <t>KY139</t>
  </si>
  <si>
    <t>Miami</t>
  </si>
  <si>
    <t>Chicago</t>
  </si>
  <si>
    <t>UA100</t>
  </si>
  <si>
    <t>UA101</t>
  </si>
  <si>
    <t>UA102</t>
  </si>
  <si>
    <t>UA103</t>
  </si>
  <si>
    <t>UA104</t>
  </si>
  <si>
    <t>UA105</t>
  </si>
  <si>
    <t>UA106</t>
  </si>
  <si>
    <t>UA107</t>
  </si>
  <si>
    <t>F900</t>
  </si>
  <si>
    <t>F901</t>
  </si>
  <si>
    <t>F902</t>
  </si>
  <si>
    <t>F903</t>
  </si>
  <si>
    <t>F904</t>
  </si>
  <si>
    <t>F905</t>
  </si>
  <si>
    <t>F906</t>
  </si>
  <si>
    <t>F907</t>
  </si>
  <si>
    <t>Las Vegas</t>
  </si>
  <si>
    <t>B600</t>
  </si>
  <si>
    <t>B601</t>
  </si>
  <si>
    <t>B602</t>
  </si>
  <si>
    <t>B603</t>
  </si>
  <si>
    <t>B604</t>
  </si>
  <si>
    <t>B605</t>
  </si>
  <si>
    <t>B606</t>
  </si>
  <si>
    <t>B607</t>
  </si>
  <si>
    <t>B608</t>
  </si>
  <si>
    <t>Tulum</t>
  </si>
  <si>
    <t>CM109</t>
  </si>
  <si>
    <t>CM110</t>
  </si>
  <si>
    <t>CM111</t>
  </si>
  <si>
    <t>CM112</t>
  </si>
  <si>
    <t>CM113</t>
  </si>
  <si>
    <t>CM114</t>
  </si>
  <si>
    <t>CM115</t>
  </si>
  <si>
    <t>DL741</t>
  </si>
  <si>
    <t>DL742</t>
  </si>
  <si>
    <t>DL743</t>
  </si>
  <si>
    <t>DL744</t>
  </si>
  <si>
    <t>DL745</t>
  </si>
  <si>
    <t>DL746</t>
  </si>
  <si>
    <t>DL747</t>
  </si>
  <si>
    <t>AA2465</t>
  </si>
  <si>
    <t>AA2466</t>
  </si>
  <si>
    <t>AA2467</t>
  </si>
  <si>
    <t>AA2468</t>
  </si>
  <si>
    <t>AV8910</t>
  </si>
  <si>
    <t>AV8911</t>
  </si>
  <si>
    <t>AV8912</t>
  </si>
  <si>
    <t>AV8913</t>
  </si>
  <si>
    <t>AV8914</t>
  </si>
  <si>
    <t>AV8915</t>
  </si>
  <si>
    <t>AV8916</t>
  </si>
  <si>
    <t>KY140</t>
  </si>
  <si>
    <t>KY141</t>
  </si>
  <si>
    <t>KY142</t>
  </si>
  <si>
    <t>KY143</t>
  </si>
  <si>
    <t>XY733</t>
  </si>
  <si>
    <t>XY734</t>
  </si>
  <si>
    <t>XY735</t>
  </si>
  <si>
    <t>XY736</t>
  </si>
  <si>
    <t>XY737</t>
  </si>
  <si>
    <t>XY738</t>
  </si>
  <si>
    <t>XY739</t>
  </si>
  <si>
    <t>UA108</t>
  </si>
  <si>
    <t>UA109</t>
  </si>
  <si>
    <t>UA110</t>
  </si>
  <si>
    <t>UA111</t>
  </si>
  <si>
    <t>UA112</t>
  </si>
  <si>
    <t>UA113</t>
  </si>
  <si>
    <t>UA114</t>
  </si>
  <si>
    <t>F908</t>
  </si>
  <si>
    <t>F909</t>
  </si>
  <si>
    <t>F910</t>
  </si>
  <si>
    <t>F911</t>
  </si>
  <si>
    <t>F912</t>
  </si>
  <si>
    <t>F913</t>
  </si>
  <si>
    <t>F914</t>
  </si>
  <si>
    <t>F915</t>
  </si>
  <si>
    <t>B609</t>
  </si>
  <si>
    <t>B610</t>
  </si>
  <si>
    <t>B611</t>
  </si>
  <si>
    <t>B612</t>
  </si>
  <si>
    <t>B613</t>
  </si>
  <si>
    <t>B614</t>
  </si>
  <si>
    <t>B615</t>
  </si>
  <si>
    <t>B616</t>
  </si>
  <si>
    <t>AV8917</t>
  </si>
  <si>
    <t>AV8918</t>
  </si>
  <si>
    <t>AV8919</t>
  </si>
  <si>
    <t>AV8920</t>
  </si>
  <si>
    <t>AV8921</t>
  </si>
  <si>
    <t>AV8922</t>
  </si>
  <si>
    <t>AV8923</t>
  </si>
  <si>
    <t>AV8924</t>
  </si>
  <si>
    <t>AV8925</t>
  </si>
  <si>
    <t>AV8926</t>
  </si>
  <si>
    <t>AV8927</t>
  </si>
  <si>
    <t>AV8928</t>
  </si>
  <si>
    <t>F916</t>
  </si>
  <si>
    <t>F917</t>
  </si>
  <si>
    <t>F918</t>
  </si>
  <si>
    <t>F919</t>
  </si>
  <si>
    <t>F920</t>
  </si>
  <si>
    <t>F921</t>
  </si>
  <si>
    <t>F922</t>
  </si>
  <si>
    <t>F923</t>
  </si>
  <si>
    <t>F924</t>
  </si>
  <si>
    <t>F925</t>
  </si>
  <si>
    <t>Booking Platform ID</t>
  </si>
  <si>
    <t>Booking Platform Name</t>
  </si>
  <si>
    <t>DL748</t>
  </si>
  <si>
    <t>AA2469</t>
  </si>
  <si>
    <t>4 days to 13 days before travel date</t>
  </si>
  <si>
    <t>14 days to 29 days before travel date</t>
  </si>
  <si>
    <t>&gt;= 30 days to travel date</t>
  </si>
  <si>
    <t>DL749</t>
  </si>
  <si>
    <t>DL750</t>
  </si>
  <si>
    <t>DL751</t>
  </si>
  <si>
    <t>DL752</t>
  </si>
  <si>
    <t>XY740</t>
  </si>
  <si>
    <t>UA116</t>
  </si>
  <si>
    <t>B618</t>
  </si>
  <si>
    <t>DL753</t>
  </si>
  <si>
    <t>DL754</t>
  </si>
  <si>
    <t>DL755</t>
  </si>
  <si>
    <t>DL756</t>
  </si>
  <si>
    <t>DL757</t>
  </si>
  <si>
    <t>DL758</t>
  </si>
  <si>
    <t>DL759</t>
  </si>
  <si>
    <t>AA2475</t>
  </si>
  <si>
    <t>AA2476</t>
  </si>
  <si>
    <t>DL760</t>
  </si>
  <si>
    <t>DL799</t>
  </si>
  <si>
    <t>DL782</t>
  </si>
  <si>
    <t>DL783</t>
  </si>
  <si>
    <t>AA2480</t>
  </si>
  <si>
    <t>DL784</t>
  </si>
  <si>
    <t>DL785</t>
  </si>
  <si>
    <t>DL786</t>
  </si>
  <si>
    <t>DL787</t>
  </si>
  <si>
    <t>DL788</t>
  </si>
  <si>
    <t>DL789</t>
  </si>
  <si>
    <t>DL790</t>
  </si>
  <si>
    <t>DL791</t>
  </si>
  <si>
    <t>DL792</t>
  </si>
  <si>
    <t>DL793</t>
  </si>
  <si>
    <t>AA2481</t>
  </si>
  <si>
    <t>AA2482</t>
  </si>
  <si>
    <t>AA2483</t>
  </si>
  <si>
    <t>AA2484</t>
  </si>
  <si>
    <t>AA2485</t>
  </si>
  <si>
    <t>AA2490</t>
  </si>
  <si>
    <t>DL795</t>
  </si>
  <si>
    <t>AA2495</t>
  </si>
  <si>
    <t>AA2496</t>
  </si>
  <si>
    <t>DL798</t>
  </si>
  <si>
    <t>DL800</t>
  </si>
  <si>
    <t>AA2497</t>
  </si>
  <si>
    <t>AA2498</t>
  </si>
  <si>
    <t>AA2499</t>
  </si>
  <si>
    <t>AA2500</t>
  </si>
  <si>
    <t>AA2501</t>
  </si>
  <si>
    <t>BB000</t>
  </si>
  <si>
    <t>BB001</t>
  </si>
  <si>
    <t>BB002</t>
  </si>
  <si>
    <t>BB003</t>
  </si>
  <si>
    <t>BB004</t>
  </si>
  <si>
    <t>BB005</t>
  </si>
  <si>
    <t>BB006</t>
  </si>
  <si>
    <t>BB007</t>
  </si>
  <si>
    <t>BB008</t>
  </si>
  <si>
    <t>BB009</t>
  </si>
  <si>
    <t>BB010</t>
  </si>
  <si>
    <t>BB011</t>
  </si>
  <si>
    <t>BB012</t>
  </si>
  <si>
    <t>BB013</t>
  </si>
  <si>
    <t>BB014</t>
  </si>
  <si>
    <t>BB015</t>
  </si>
  <si>
    <t>BB016</t>
  </si>
  <si>
    <t>BB017</t>
  </si>
  <si>
    <t>BB018</t>
  </si>
  <si>
    <t>BB019</t>
  </si>
  <si>
    <t>BB020</t>
  </si>
  <si>
    <t>BB021</t>
  </si>
  <si>
    <t>BB022</t>
  </si>
  <si>
    <t>BB023</t>
  </si>
  <si>
    <t>BB024</t>
  </si>
  <si>
    <t>BB025</t>
  </si>
  <si>
    <t>BB026</t>
  </si>
  <si>
    <t>BB027</t>
  </si>
  <si>
    <t>BB028</t>
  </si>
  <si>
    <t>BB029</t>
  </si>
  <si>
    <t>BB030</t>
  </si>
  <si>
    <t>BB031</t>
  </si>
  <si>
    <t>BB032</t>
  </si>
  <si>
    <t>BB033</t>
  </si>
  <si>
    <t>BB034</t>
  </si>
  <si>
    <t>BB035</t>
  </si>
  <si>
    <t>BB036</t>
  </si>
  <si>
    <t>BB037</t>
  </si>
  <si>
    <t>BB038</t>
  </si>
  <si>
    <t>BB039</t>
  </si>
  <si>
    <t>BB040</t>
  </si>
  <si>
    <t>BB041</t>
  </si>
  <si>
    <t>BB042</t>
  </si>
  <si>
    <t>BB043</t>
  </si>
  <si>
    <t>BB044</t>
  </si>
  <si>
    <t>BB045</t>
  </si>
  <si>
    <t>BB046</t>
  </si>
  <si>
    <t>BB047</t>
  </si>
  <si>
    <t>BB048</t>
  </si>
  <si>
    <t>BB049</t>
  </si>
  <si>
    <t>BB050</t>
  </si>
  <si>
    <t>BB051</t>
  </si>
  <si>
    <t>BB052</t>
  </si>
  <si>
    <t>BB053</t>
  </si>
  <si>
    <t>BB054</t>
  </si>
  <si>
    <t>BB055</t>
  </si>
  <si>
    <t>BB056</t>
  </si>
  <si>
    <t>BB057</t>
  </si>
  <si>
    <t>BB058</t>
  </si>
  <si>
    <t>BB059</t>
  </si>
  <si>
    <t>BB060</t>
  </si>
  <si>
    <t>BB061</t>
  </si>
  <si>
    <t>BB062</t>
  </si>
  <si>
    <t>BB063</t>
  </si>
  <si>
    <t>BB064</t>
  </si>
  <si>
    <t>BB065</t>
  </si>
  <si>
    <t>BB066</t>
  </si>
  <si>
    <t>BB067</t>
  </si>
  <si>
    <t>BB068</t>
  </si>
  <si>
    <t>BB069</t>
  </si>
  <si>
    <t>BB070</t>
  </si>
  <si>
    <t>BB071</t>
  </si>
  <si>
    <t>BB072</t>
  </si>
  <si>
    <t>BB073</t>
  </si>
  <si>
    <t>BB074</t>
  </si>
  <si>
    <t>BB075</t>
  </si>
  <si>
    <t>BB076</t>
  </si>
  <si>
    <t>BB077</t>
  </si>
  <si>
    <t>BB078</t>
  </si>
  <si>
    <t>BB079</t>
  </si>
  <si>
    <t>BB080</t>
  </si>
  <si>
    <t>BB081</t>
  </si>
  <si>
    <t>BB082</t>
  </si>
  <si>
    <t>BB083</t>
  </si>
  <si>
    <t>BB084</t>
  </si>
  <si>
    <t>BB085</t>
  </si>
  <si>
    <t>BB086</t>
  </si>
  <si>
    <t>BB087</t>
  </si>
  <si>
    <t>BB088</t>
  </si>
  <si>
    <t>BB089</t>
  </si>
  <si>
    <t>BB090</t>
  </si>
  <si>
    <t>BB091</t>
  </si>
  <si>
    <t>BB092</t>
  </si>
  <si>
    <t>BB093</t>
  </si>
  <si>
    <t>BB094</t>
  </si>
  <si>
    <t>BB095</t>
  </si>
  <si>
    <t>BB096</t>
  </si>
  <si>
    <t>BB097</t>
  </si>
  <si>
    <t>BB098</t>
  </si>
  <si>
    <t>BB099</t>
  </si>
  <si>
    <t>BB100</t>
  </si>
  <si>
    <t>BB101</t>
  </si>
  <si>
    <t>BB102</t>
  </si>
  <si>
    <t>BB103</t>
  </si>
  <si>
    <t>BB104</t>
  </si>
  <si>
    <t>BB105</t>
  </si>
  <si>
    <t>BB106</t>
  </si>
  <si>
    <t>BB107</t>
  </si>
  <si>
    <t>BB108</t>
  </si>
  <si>
    <t>BB109</t>
  </si>
  <si>
    <t>BB110</t>
  </si>
  <si>
    <t>BB111</t>
  </si>
  <si>
    <t>BB112</t>
  </si>
  <si>
    <t>BB113</t>
  </si>
  <si>
    <t>BB114</t>
  </si>
  <si>
    <t>BB115</t>
  </si>
  <si>
    <t>BB116</t>
  </si>
  <si>
    <t>BB117</t>
  </si>
  <si>
    <t>BB118</t>
  </si>
  <si>
    <t>BB119</t>
  </si>
  <si>
    <t>BB120</t>
  </si>
  <si>
    <t>BB121</t>
  </si>
  <si>
    <t>BB122</t>
  </si>
  <si>
    <t>BB123</t>
  </si>
  <si>
    <t>BB124</t>
  </si>
  <si>
    <t>BB125</t>
  </si>
  <si>
    <t>BB126</t>
  </si>
  <si>
    <t>BB127</t>
  </si>
  <si>
    <t>BB128</t>
  </si>
  <si>
    <t>BB129</t>
  </si>
  <si>
    <t>BB130</t>
  </si>
  <si>
    <t>BB131</t>
  </si>
  <si>
    <t>BB132</t>
  </si>
  <si>
    <t>BB133</t>
  </si>
  <si>
    <t>BB134</t>
  </si>
  <si>
    <t>BB135</t>
  </si>
  <si>
    <t>BB136</t>
  </si>
  <si>
    <t>BB137</t>
  </si>
  <si>
    <t>BB138</t>
  </si>
  <si>
    <t>BB139</t>
  </si>
  <si>
    <t>BB140</t>
  </si>
  <si>
    <t>BB141</t>
  </si>
  <si>
    <t>BB142</t>
  </si>
  <si>
    <t>BB143</t>
  </si>
  <si>
    <t>BB144</t>
  </si>
  <si>
    <t>BB145</t>
  </si>
  <si>
    <t>BB146</t>
  </si>
  <si>
    <t>BB147</t>
  </si>
  <si>
    <t>BB148</t>
  </si>
  <si>
    <t>BB149</t>
  </si>
  <si>
    <t>BB150</t>
  </si>
  <si>
    <t>BB151</t>
  </si>
  <si>
    <t>BB152</t>
  </si>
  <si>
    <t>BB153</t>
  </si>
  <si>
    <t>BB154</t>
  </si>
  <si>
    <t>BB155</t>
  </si>
  <si>
    <t>BB156</t>
  </si>
  <si>
    <t>BB157</t>
  </si>
  <si>
    <t>BB158</t>
  </si>
  <si>
    <t>BB159</t>
  </si>
  <si>
    <t>BB160</t>
  </si>
  <si>
    <t>BB161</t>
  </si>
  <si>
    <t>BB162</t>
  </si>
  <si>
    <t>BB163</t>
  </si>
  <si>
    <t>BB164</t>
  </si>
  <si>
    <t>BB165</t>
  </si>
  <si>
    <t>BB166</t>
  </si>
  <si>
    <t>BB167</t>
  </si>
  <si>
    <t>BB168</t>
  </si>
  <si>
    <t>BB169</t>
  </si>
  <si>
    <t>BB170</t>
  </si>
  <si>
    <t>BB171</t>
  </si>
  <si>
    <t>BB172</t>
  </si>
  <si>
    <t>BB173</t>
  </si>
  <si>
    <t>BB174</t>
  </si>
  <si>
    <t>BB175</t>
  </si>
  <si>
    <t>BB176</t>
  </si>
  <si>
    <t>BB177</t>
  </si>
  <si>
    <t>BB178</t>
  </si>
  <si>
    <t>BB179</t>
  </si>
  <si>
    <t>BB180</t>
  </si>
  <si>
    <t>BB181</t>
  </si>
  <si>
    <t>BB182</t>
  </si>
  <si>
    <t>BB183</t>
  </si>
  <si>
    <t>BB184</t>
  </si>
  <si>
    <t>BB185</t>
  </si>
  <si>
    <t>BB186</t>
  </si>
  <si>
    <t>BB187</t>
  </si>
  <si>
    <t>BB188</t>
  </si>
  <si>
    <t>BB189</t>
  </si>
  <si>
    <t>BB190</t>
  </si>
  <si>
    <t>BB191</t>
  </si>
  <si>
    <t>BB192</t>
  </si>
  <si>
    <t>BB193</t>
  </si>
  <si>
    <t>BB194</t>
  </si>
  <si>
    <t>BB195</t>
  </si>
  <si>
    <t>BB196</t>
  </si>
  <si>
    <t>BB197</t>
  </si>
  <si>
    <t>BB198</t>
  </si>
  <si>
    <t>BB199</t>
  </si>
  <si>
    <t>BB200</t>
  </si>
  <si>
    <t>BB201</t>
  </si>
  <si>
    <t>BB202</t>
  </si>
  <si>
    <t>BB203</t>
  </si>
  <si>
    <t>BB204</t>
  </si>
  <si>
    <t>BB205</t>
  </si>
  <si>
    <t>BB206</t>
  </si>
  <si>
    <t>BB207</t>
  </si>
  <si>
    <t>BB208</t>
  </si>
  <si>
    <t>BB209</t>
  </si>
  <si>
    <t>BB210</t>
  </si>
  <si>
    <t>BB211</t>
  </si>
  <si>
    <t>BB212</t>
  </si>
  <si>
    <t>BB213</t>
  </si>
  <si>
    <t>BB214</t>
  </si>
  <si>
    <t>BB215</t>
  </si>
  <si>
    <t>BB216</t>
  </si>
  <si>
    <t>BB217</t>
  </si>
  <si>
    <t>BB218</t>
  </si>
  <si>
    <t>BB219</t>
  </si>
  <si>
    <t>BB220</t>
  </si>
  <si>
    <t>BB221</t>
  </si>
  <si>
    <t>BB222</t>
  </si>
  <si>
    <t>BB223</t>
  </si>
  <si>
    <t>Cancellation ID</t>
  </si>
  <si>
    <t>Reason for Cancellation</t>
  </si>
  <si>
    <t>NM00</t>
  </si>
  <si>
    <t>NM01</t>
  </si>
  <si>
    <t>NM02</t>
  </si>
  <si>
    <t>NM03</t>
  </si>
  <si>
    <t>NM04</t>
  </si>
  <si>
    <t>NM05</t>
  </si>
  <si>
    <t>NM06</t>
  </si>
  <si>
    <t>NM07</t>
  </si>
  <si>
    <t>NM08</t>
  </si>
  <si>
    <t>NM09</t>
  </si>
  <si>
    <t>NM10</t>
  </si>
  <si>
    <t>NM11</t>
  </si>
  <si>
    <t>NM12</t>
  </si>
  <si>
    <t>NM13</t>
  </si>
  <si>
    <t>NM14</t>
  </si>
  <si>
    <t>NM15</t>
  </si>
  <si>
    <t>NM16</t>
  </si>
  <si>
    <t>NM17</t>
  </si>
  <si>
    <t>NM18</t>
  </si>
  <si>
    <t>NM19</t>
  </si>
  <si>
    <t>NM20</t>
  </si>
  <si>
    <t># Of days before travel</t>
  </si>
  <si>
    <t>Flight changes</t>
  </si>
  <si>
    <t>Personal Reasons</t>
  </si>
  <si>
    <t>Price Changes</t>
  </si>
  <si>
    <t>Purpose of Travel</t>
  </si>
  <si>
    <t>Leisure</t>
  </si>
  <si>
    <t>Discount Received</t>
  </si>
  <si>
    <t>YES</t>
  </si>
  <si>
    <t>NO</t>
  </si>
  <si>
    <t># Of bookings cancelled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</si>
</sst>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m/d/yyyy;@"/>
    <numFmt numFmtId="166" formatCode="0.0%"/>
    <numFmt numFmtId="167" formatCode="[$-409]h:mm\ AM/PM;@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3"/>
    <xf numFmtId="44" fontId="0" fillId="0" borderId="0" xfId="1" applyFont="1"/>
    <xf numFmtId="164" fontId="0" fillId="0" borderId="0" xfId="1" applyNumberFormat="1" applyFont="1"/>
    <xf numFmtId="0" fontId="4" fillId="0" borderId="0" xfId="0" applyFont="1"/>
    <xf numFmtId="14" fontId="0" fillId="0" borderId="0" xfId="0" applyNumberFormat="1"/>
    <xf numFmtId="165" fontId="0" fillId="0" borderId="0" xfId="0" applyNumberFormat="1"/>
    <xf numFmtId="166" fontId="0" fillId="0" borderId="0" xfId="2" applyNumberFormat="1" applyFont="1"/>
    <xf numFmtId="167" fontId="0" fillId="0" borderId="0" xfId="0" applyNumberFormat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j.g@axis.com" TargetMode="External"/><Relationship Id="rId21" Type="http://schemas.openxmlformats.org/officeDocument/2006/relationships/hyperlink" Target="mailto:n.g@axis.com" TargetMode="External"/><Relationship Id="rId42" Type="http://schemas.openxmlformats.org/officeDocument/2006/relationships/hyperlink" Target="mailto:s.a@axis.com" TargetMode="External"/><Relationship Id="rId47" Type="http://schemas.openxmlformats.org/officeDocument/2006/relationships/hyperlink" Target="mailto:d.g@axis.com" TargetMode="External"/><Relationship Id="rId63" Type="http://schemas.openxmlformats.org/officeDocument/2006/relationships/hyperlink" Target="mailto:c.t@axis.com" TargetMode="External"/><Relationship Id="rId68" Type="http://schemas.openxmlformats.org/officeDocument/2006/relationships/hyperlink" Target="mailto:b.c@axis.com" TargetMode="External"/><Relationship Id="rId2" Type="http://schemas.openxmlformats.org/officeDocument/2006/relationships/hyperlink" Target="mailto:k.m@axis.com" TargetMode="External"/><Relationship Id="rId16" Type="http://schemas.openxmlformats.org/officeDocument/2006/relationships/hyperlink" Target="mailto:m.ja@axis.com" TargetMode="External"/><Relationship Id="rId29" Type="http://schemas.openxmlformats.org/officeDocument/2006/relationships/hyperlink" Target="mailto:g.j@axis.com" TargetMode="External"/><Relationship Id="rId11" Type="http://schemas.openxmlformats.org/officeDocument/2006/relationships/hyperlink" Target="mailto:j.t@axis.com" TargetMode="External"/><Relationship Id="rId24" Type="http://schemas.openxmlformats.org/officeDocument/2006/relationships/hyperlink" Target="mailto:t.t@axis.com" TargetMode="External"/><Relationship Id="rId32" Type="http://schemas.openxmlformats.org/officeDocument/2006/relationships/hyperlink" Target="mailto:c.c@axis.com" TargetMode="External"/><Relationship Id="rId37" Type="http://schemas.openxmlformats.org/officeDocument/2006/relationships/hyperlink" Target="mailto:s.s@axis.com" TargetMode="External"/><Relationship Id="rId40" Type="http://schemas.openxmlformats.org/officeDocument/2006/relationships/hyperlink" Target="mailto:m.w@axis.com" TargetMode="External"/><Relationship Id="rId45" Type="http://schemas.openxmlformats.org/officeDocument/2006/relationships/hyperlink" Target="mailto:k.w@axis.com" TargetMode="External"/><Relationship Id="rId53" Type="http://schemas.openxmlformats.org/officeDocument/2006/relationships/hyperlink" Target="mailto:b.m@axis.com" TargetMode="External"/><Relationship Id="rId58" Type="http://schemas.openxmlformats.org/officeDocument/2006/relationships/hyperlink" Target="mailto:d.g@axis.com" TargetMode="External"/><Relationship Id="rId66" Type="http://schemas.openxmlformats.org/officeDocument/2006/relationships/hyperlink" Target="mailto:s.e@axis.com" TargetMode="External"/><Relationship Id="rId5" Type="http://schemas.openxmlformats.org/officeDocument/2006/relationships/hyperlink" Target="mailto:j.w@axis.com" TargetMode="External"/><Relationship Id="rId61" Type="http://schemas.openxmlformats.org/officeDocument/2006/relationships/hyperlink" Target="mailto:m.h@axis.com" TargetMode="External"/><Relationship Id="rId19" Type="http://schemas.openxmlformats.org/officeDocument/2006/relationships/hyperlink" Target="mailto:j.c@axis.com" TargetMode="External"/><Relationship Id="rId14" Type="http://schemas.openxmlformats.org/officeDocument/2006/relationships/hyperlink" Target="mailto:n.g@axis.com" TargetMode="External"/><Relationship Id="rId22" Type="http://schemas.openxmlformats.org/officeDocument/2006/relationships/hyperlink" Target="mailto:m.r@axis.com" TargetMode="External"/><Relationship Id="rId27" Type="http://schemas.openxmlformats.org/officeDocument/2006/relationships/hyperlink" Target="mailto:g.j@axis.com" TargetMode="External"/><Relationship Id="rId30" Type="http://schemas.openxmlformats.org/officeDocument/2006/relationships/hyperlink" Target="mailto:c.c@axis.com" TargetMode="External"/><Relationship Id="rId35" Type="http://schemas.openxmlformats.org/officeDocument/2006/relationships/hyperlink" Target="mailto:j.s@axis.com" TargetMode="External"/><Relationship Id="rId43" Type="http://schemas.openxmlformats.org/officeDocument/2006/relationships/hyperlink" Target="mailto:k.m@axis.com" TargetMode="External"/><Relationship Id="rId48" Type="http://schemas.openxmlformats.org/officeDocument/2006/relationships/hyperlink" Target="mailto:j.r@axis.com" TargetMode="External"/><Relationship Id="rId56" Type="http://schemas.openxmlformats.org/officeDocument/2006/relationships/hyperlink" Target="mailto:a.c@axis.com" TargetMode="External"/><Relationship Id="rId64" Type="http://schemas.openxmlformats.org/officeDocument/2006/relationships/hyperlink" Target="mailto:g.a@axis.com" TargetMode="External"/><Relationship Id="rId69" Type="http://schemas.openxmlformats.org/officeDocument/2006/relationships/hyperlink" Target="mailto:j.f@axis.com" TargetMode="External"/><Relationship Id="rId8" Type="http://schemas.openxmlformats.org/officeDocument/2006/relationships/hyperlink" Target="mailto:w.d@axis.com" TargetMode="External"/><Relationship Id="rId51" Type="http://schemas.openxmlformats.org/officeDocument/2006/relationships/hyperlink" Target="mailto:s.m@axis.com" TargetMode="External"/><Relationship Id="rId72" Type="http://schemas.openxmlformats.org/officeDocument/2006/relationships/hyperlink" Target="mailto:e.p@axis.com" TargetMode="External"/><Relationship Id="rId3" Type="http://schemas.openxmlformats.org/officeDocument/2006/relationships/hyperlink" Target="mailto:k.m@axis.com" TargetMode="External"/><Relationship Id="rId12" Type="http://schemas.openxmlformats.org/officeDocument/2006/relationships/hyperlink" Target="mailto:g.b@axis.com" TargetMode="External"/><Relationship Id="rId17" Type="http://schemas.openxmlformats.org/officeDocument/2006/relationships/hyperlink" Target="mailto:w.t@axis.com" TargetMode="External"/><Relationship Id="rId25" Type="http://schemas.openxmlformats.org/officeDocument/2006/relationships/hyperlink" Target="mailto:t.j@axis.com" TargetMode="External"/><Relationship Id="rId33" Type="http://schemas.openxmlformats.org/officeDocument/2006/relationships/hyperlink" Target="mailto:d.c@axis.com" TargetMode="External"/><Relationship Id="rId38" Type="http://schemas.openxmlformats.org/officeDocument/2006/relationships/hyperlink" Target="mailto:d.j@axis.com" TargetMode="External"/><Relationship Id="rId46" Type="http://schemas.openxmlformats.org/officeDocument/2006/relationships/hyperlink" Target="mailto:l.l@axis.com" TargetMode="External"/><Relationship Id="rId59" Type="http://schemas.openxmlformats.org/officeDocument/2006/relationships/hyperlink" Target="mailto:k.c@axis.com" TargetMode="External"/><Relationship Id="rId67" Type="http://schemas.openxmlformats.org/officeDocument/2006/relationships/hyperlink" Target="mailto:z.m@axis.com" TargetMode="External"/><Relationship Id="rId20" Type="http://schemas.openxmlformats.org/officeDocument/2006/relationships/hyperlink" Target="mailto:d.g@axis.com" TargetMode="External"/><Relationship Id="rId41" Type="http://schemas.openxmlformats.org/officeDocument/2006/relationships/hyperlink" Target="mailto:m.l@axis.com" TargetMode="External"/><Relationship Id="rId54" Type="http://schemas.openxmlformats.org/officeDocument/2006/relationships/hyperlink" Target="mailto:e.g@axis.com" TargetMode="External"/><Relationship Id="rId62" Type="http://schemas.openxmlformats.org/officeDocument/2006/relationships/hyperlink" Target="mailto:a.c@axis.com" TargetMode="External"/><Relationship Id="rId70" Type="http://schemas.openxmlformats.org/officeDocument/2006/relationships/hyperlink" Target="mailto:g.j@axis.com" TargetMode="External"/><Relationship Id="rId1" Type="http://schemas.openxmlformats.org/officeDocument/2006/relationships/hyperlink" Target="mailto:k.m@axis.com" TargetMode="External"/><Relationship Id="rId6" Type="http://schemas.openxmlformats.org/officeDocument/2006/relationships/hyperlink" Target="mailto:r.b@axis.com" TargetMode="External"/><Relationship Id="rId15" Type="http://schemas.openxmlformats.org/officeDocument/2006/relationships/hyperlink" Target="mailto:s.j@axis.com" TargetMode="External"/><Relationship Id="rId23" Type="http://schemas.openxmlformats.org/officeDocument/2006/relationships/hyperlink" Target="mailto:d.p@axis.com" TargetMode="External"/><Relationship Id="rId28" Type="http://schemas.openxmlformats.org/officeDocument/2006/relationships/hyperlink" Target="mailto:a.p@axis.com" TargetMode="External"/><Relationship Id="rId36" Type="http://schemas.openxmlformats.org/officeDocument/2006/relationships/hyperlink" Target="mailto:m.m@axis.com" TargetMode="External"/><Relationship Id="rId49" Type="http://schemas.openxmlformats.org/officeDocument/2006/relationships/hyperlink" Target="mailto:a.s@axis.com" TargetMode="External"/><Relationship Id="rId57" Type="http://schemas.openxmlformats.org/officeDocument/2006/relationships/hyperlink" Target="mailto:z.p@axis.com" TargetMode="External"/><Relationship Id="rId10" Type="http://schemas.openxmlformats.org/officeDocument/2006/relationships/hyperlink" Target="mailto:a.t@axis.com" TargetMode="External"/><Relationship Id="rId31" Type="http://schemas.openxmlformats.org/officeDocument/2006/relationships/hyperlink" Target="mailto:i.j@axis.com" TargetMode="External"/><Relationship Id="rId44" Type="http://schemas.openxmlformats.org/officeDocument/2006/relationships/hyperlink" Target="mailto:l.g@axis.com" TargetMode="External"/><Relationship Id="rId52" Type="http://schemas.openxmlformats.org/officeDocument/2006/relationships/hyperlink" Target="mailto:a.b@axis.com" TargetMode="External"/><Relationship Id="rId60" Type="http://schemas.openxmlformats.org/officeDocument/2006/relationships/hyperlink" Target="mailto:m.f@axis.com" TargetMode="External"/><Relationship Id="rId65" Type="http://schemas.openxmlformats.org/officeDocument/2006/relationships/hyperlink" Target="mailto:k.w@axis.com" TargetMode="External"/><Relationship Id="rId73" Type="http://schemas.openxmlformats.org/officeDocument/2006/relationships/hyperlink" Target="mailto:r.e@axis.com" TargetMode="External"/><Relationship Id="rId4" Type="http://schemas.openxmlformats.org/officeDocument/2006/relationships/hyperlink" Target="mailto:r.f@axis.com" TargetMode="External"/><Relationship Id="rId9" Type="http://schemas.openxmlformats.org/officeDocument/2006/relationships/hyperlink" Target="mailto:c.m@axis.com" TargetMode="External"/><Relationship Id="rId13" Type="http://schemas.openxmlformats.org/officeDocument/2006/relationships/hyperlink" Target="mailto:j.r@axis.com" TargetMode="External"/><Relationship Id="rId18" Type="http://schemas.openxmlformats.org/officeDocument/2006/relationships/hyperlink" Target="mailto:d.w@axis.com" TargetMode="External"/><Relationship Id="rId39" Type="http://schemas.openxmlformats.org/officeDocument/2006/relationships/hyperlink" Target="mailto:e.g@axis.com" TargetMode="External"/><Relationship Id="rId34" Type="http://schemas.openxmlformats.org/officeDocument/2006/relationships/hyperlink" Target="mailto:d.t@axis.com" TargetMode="External"/><Relationship Id="rId50" Type="http://schemas.openxmlformats.org/officeDocument/2006/relationships/hyperlink" Target="mailto:n.r@axis.com" TargetMode="External"/><Relationship Id="rId55" Type="http://schemas.openxmlformats.org/officeDocument/2006/relationships/hyperlink" Target="mailto:b.a@axis.com" TargetMode="External"/><Relationship Id="rId7" Type="http://schemas.openxmlformats.org/officeDocument/2006/relationships/hyperlink" Target="mailto:j.j@axis.com" TargetMode="External"/><Relationship Id="rId71" Type="http://schemas.openxmlformats.org/officeDocument/2006/relationships/hyperlink" Target="mailto:a.p@axi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07E18-F6DB-482C-A981-9F3C7D214B28}">
  <dimension ref="A1:M81"/>
  <sheetViews>
    <sheetView workbookViewId="0">
      <selection activeCell="I68" sqref="I68"/>
    </sheetView>
  </sheetViews>
  <sheetFormatPr defaultRowHeight="15" x14ac:dyDescent="0.25"/>
  <cols>
    <col min="1" max="1" width="12.140625" bestFit="1" customWidth="1"/>
    <col min="2" max="2" width="18.42578125" bestFit="1" customWidth="1"/>
    <col min="5" max="5" width="14.42578125" bestFit="1" customWidth="1"/>
    <col min="6" max="6" width="12.85546875" bestFit="1" customWidth="1"/>
    <col min="7" max="7" width="19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210</v>
      </c>
      <c r="K1" s="4"/>
      <c r="M1" s="4"/>
    </row>
    <row r="2" spans="1:13" x14ac:dyDescent="0.25">
      <c r="A2" t="s">
        <v>6</v>
      </c>
      <c r="B2" t="s">
        <v>78</v>
      </c>
      <c r="C2">
        <v>31</v>
      </c>
      <c r="D2" t="s">
        <v>76</v>
      </c>
      <c r="E2" s="1" t="s">
        <v>188</v>
      </c>
      <c r="F2" t="s">
        <v>192</v>
      </c>
      <c r="G2" t="s">
        <v>254</v>
      </c>
      <c r="K2" s="4"/>
      <c r="M2" s="4"/>
    </row>
    <row r="3" spans="1:13" x14ac:dyDescent="0.25">
      <c r="A3" t="s">
        <v>7</v>
      </c>
      <c r="B3" t="s">
        <v>79</v>
      </c>
      <c r="C3">
        <v>32</v>
      </c>
      <c r="D3" t="s">
        <v>76</v>
      </c>
      <c r="E3" s="1" t="s">
        <v>159</v>
      </c>
      <c r="F3" t="s">
        <v>192</v>
      </c>
      <c r="G3" t="s">
        <v>254</v>
      </c>
      <c r="K3" s="4"/>
      <c r="M3" s="4"/>
    </row>
    <row r="4" spans="1:13" x14ac:dyDescent="0.25">
      <c r="A4" t="s">
        <v>8</v>
      </c>
      <c r="B4" t="s">
        <v>80</v>
      </c>
      <c r="C4">
        <v>33</v>
      </c>
      <c r="D4" t="s">
        <v>76</v>
      </c>
      <c r="E4" s="1" t="s">
        <v>160</v>
      </c>
      <c r="F4" t="s">
        <v>192</v>
      </c>
      <c r="G4" t="s">
        <v>254</v>
      </c>
      <c r="K4" s="4"/>
      <c r="M4" s="4"/>
    </row>
    <row r="5" spans="1:13" x14ac:dyDescent="0.25">
      <c r="A5" t="s">
        <v>9</v>
      </c>
      <c r="B5" t="s">
        <v>81</v>
      </c>
      <c r="C5">
        <v>34</v>
      </c>
      <c r="D5" t="s">
        <v>76</v>
      </c>
      <c r="E5" s="1" t="s">
        <v>161</v>
      </c>
      <c r="F5" t="s">
        <v>192</v>
      </c>
      <c r="G5" t="s">
        <v>254</v>
      </c>
      <c r="K5" s="4"/>
      <c r="M5" s="4"/>
    </row>
    <row r="6" spans="1:13" x14ac:dyDescent="0.25">
      <c r="A6" t="s">
        <v>10</v>
      </c>
      <c r="B6" t="s">
        <v>82</v>
      </c>
      <c r="C6">
        <v>35</v>
      </c>
      <c r="D6" t="s">
        <v>76</v>
      </c>
      <c r="E6" s="1" t="s">
        <v>162</v>
      </c>
      <c r="F6" t="s">
        <v>192</v>
      </c>
      <c r="G6" t="s">
        <v>254</v>
      </c>
      <c r="K6" s="4"/>
      <c r="M6" s="4"/>
    </row>
    <row r="7" spans="1:13" x14ac:dyDescent="0.25">
      <c r="A7" t="s">
        <v>11</v>
      </c>
      <c r="B7" t="s">
        <v>83</v>
      </c>
      <c r="C7">
        <v>36</v>
      </c>
      <c r="D7" t="s">
        <v>76</v>
      </c>
      <c r="E7" s="1" t="s">
        <v>153</v>
      </c>
      <c r="F7" t="s">
        <v>192</v>
      </c>
      <c r="G7" t="s">
        <v>254</v>
      </c>
      <c r="K7" s="4"/>
      <c r="M7" s="4"/>
    </row>
    <row r="8" spans="1:13" x14ac:dyDescent="0.25">
      <c r="A8" t="s">
        <v>12</v>
      </c>
      <c r="B8" t="s">
        <v>84</v>
      </c>
      <c r="C8">
        <v>37</v>
      </c>
      <c r="D8" t="s">
        <v>76</v>
      </c>
      <c r="E8" s="1" t="s">
        <v>154</v>
      </c>
      <c r="F8" t="s">
        <v>192</v>
      </c>
      <c r="G8" t="s">
        <v>254</v>
      </c>
      <c r="K8" s="4"/>
      <c r="M8" s="4"/>
    </row>
    <row r="9" spans="1:13" x14ac:dyDescent="0.25">
      <c r="A9" t="s">
        <v>13</v>
      </c>
      <c r="B9" t="s">
        <v>85</v>
      </c>
      <c r="C9">
        <v>38</v>
      </c>
      <c r="D9" t="s">
        <v>76</v>
      </c>
      <c r="E9" s="1" t="s">
        <v>155</v>
      </c>
      <c r="F9" t="s">
        <v>192</v>
      </c>
      <c r="G9" t="s">
        <v>254</v>
      </c>
      <c r="K9" s="4"/>
      <c r="M9" s="4"/>
    </row>
    <row r="10" spans="1:13" x14ac:dyDescent="0.25">
      <c r="A10" t="s">
        <v>14</v>
      </c>
      <c r="B10" t="s">
        <v>86</v>
      </c>
      <c r="C10">
        <v>39</v>
      </c>
      <c r="D10" t="s">
        <v>76</v>
      </c>
      <c r="E10" s="1" t="s">
        <v>156</v>
      </c>
      <c r="F10" t="s">
        <v>192</v>
      </c>
      <c r="G10" t="s">
        <v>254</v>
      </c>
      <c r="K10" s="4"/>
      <c r="M10" s="4"/>
    </row>
    <row r="11" spans="1:13" x14ac:dyDescent="0.25">
      <c r="A11" t="s">
        <v>15</v>
      </c>
      <c r="B11" t="s">
        <v>87</v>
      </c>
      <c r="C11">
        <v>40</v>
      </c>
      <c r="D11" t="s">
        <v>76</v>
      </c>
      <c r="E11" s="1" t="s">
        <v>157</v>
      </c>
      <c r="F11" t="s">
        <v>192</v>
      </c>
      <c r="G11" t="s">
        <v>255</v>
      </c>
      <c r="K11" s="4"/>
      <c r="M11" s="4"/>
    </row>
    <row r="12" spans="1:13" x14ac:dyDescent="0.25">
      <c r="A12" t="s">
        <v>16</v>
      </c>
      <c r="B12" t="s">
        <v>88</v>
      </c>
      <c r="C12">
        <v>45</v>
      </c>
      <c r="D12" t="s">
        <v>76</v>
      </c>
      <c r="E12" s="1" t="s">
        <v>158</v>
      </c>
      <c r="F12" t="s">
        <v>192</v>
      </c>
      <c r="G12" t="s">
        <v>255</v>
      </c>
      <c r="K12" s="4"/>
      <c r="M12" s="4"/>
    </row>
    <row r="13" spans="1:13" x14ac:dyDescent="0.25">
      <c r="A13" t="s">
        <v>17</v>
      </c>
      <c r="B13" t="s">
        <v>89</v>
      </c>
      <c r="C13">
        <v>46</v>
      </c>
      <c r="D13" t="s">
        <v>76</v>
      </c>
      <c r="E13" s="1" t="s">
        <v>196</v>
      </c>
      <c r="F13" t="s">
        <v>192</v>
      </c>
      <c r="G13" t="s">
        <v>255</v>
      </c>
      <c r="K13" s="4"/>
      <c r="M13" s="4"/>
    </row>
    <row r="14" spans="1:13" x14ac:dyDescent="0.25">
      <c r="A14" t="s">
        <v>18</v>
      </c>
      <c r="B14" t="s">
        <v>90</v>
      </c>
      <c r="C14">
        <v>47</v>
      </c>
      <c r="D14" t="s">
        <v>76</v>
      </c>
      <c r="E14" s="1" t="s">
        <v>149</v>
      </c>
      <c r="F14" t="s">
        <v>192</v>
      </c>
      <c r="G14" t="s">
        <v>255</v>
      </c>
      <c r="K14" s="4"/>
      <c r="M14" s="4"/>
    </row>
    <row r="15" spans="1:13" x14ac:dyDescent="0.25">
      <c r="A15" t="s">
        <v>19</v>
      </c>
      <c r="B15" t="s">
        <v>91</v>
      </c>
      <c r="C15">
        <v>48</v>
      </c>
      <c r="D15" t="s">
        <v>76</v>
      </c>
      <c r="E15" s="1" t="s">
        <v>150</v>
      </c>
      <c r="F15" t="s">
        <v>192</v>
      </c>
      <c r="G15" t="s">
        <v>255</v>
      </c>
      <c r="K15" s="4"/>
      <c r="M15" s="4"/>
    </row>
    <row r="16" spans="1:13" x14ac:dyDescent="0.25">
      <c r="A16" t="s">
        <v>20</v>
      </c>
      <c r="B16" t="s">
        <v>92</v>
      </c>
      <c r="C16">
        <v>49</v>
      </c>
      <c r="D16" t="s">
        <v>76</v>
      </c>
      <c r="E16" s="1" t="s">
        <v>151</v>
      </c>
      <c r="F16" t="s">
        <v>192</v>
      </c>
      <c r="G16" t="s">
        <v>255</v>
      </c>
      <c r="K16" s="4"/>
      <c r="M16" s="4"/>
    </row>
    <row r="17" spans="1:13" x14ac:dyDescent="0.25">
      <c r="A17" t="s">
        <v>21</v>
      </c>
      <c r="B17" t="s">
        <v>93</v>
      </c>
      <c r="C17">
        <v>31</v>
      </c>
      <c r="D17" t="s">
        <v>76</v>
      </c>
      <c r="E17" s="1" t="s">
        <v>197</v>
      </c>
      <c r="F17" t="s">
        <v>192</v>
      </c>
      <c r="G17" t="s">
        <v>255</v>
      </c>
      <c r="K17" s="4"/>
      <c r="M17" s="4"/>
    </row>
    <row r="18" spans="1:13" x14ac:dyDescent="0.25">
      <c r="A18" t="s">
        <v>22</v>
      </c>
      <c r="B18" t="s">
        <v>94</v>
      </c>
      <c r="C18">
        <v>32</v>
      </c>
      <c r="D18" t="s">
        <v>76</v>
      </c>
      <c r="E18" s="1" t="s">
        <v>178</v>
      </c>
      <c r="F18" t="s">
        <v>192</v>
      </c>
      <c r="G18" t="s">
        <v>255</v>
      </c>
      <c r="K18" s="4"/>
      <c r="M18" s="4"/>
    </row>
    <row r="19" spans="1:13" x14ac:dyDescent="0.25">
      <c r="A19" t="s">
        <v>23</v>
      </c>
      <c r="B19" t="s">
        <v>95</v>
      </c>
      <c r="C19">
        <v>33</v>
      </c>
      <c r="D19" t="s">
        <v>76</v>
      </c>
      <c r="E19" s="1" t="s">
        <v>171</v>
      </c>
      <c r="F19" t="s">
        <v>192</v>
      </c>
      <c r="G19" t="s">
        <v>255</v>
      </c>
      <c r="K19" s="4"/>
      <c r="M19" s="4"/>
    </row>
    <row r="20" spans="1:13" x14ac:dyDescent="0.25">
      <c r="A20" t="s">
        <v>24</v>
      </c>
      <c r="B20" t="s">
        <v>96</v>
      </c>
      <c r="C20">
        <v>34</v>
      </c>
      <c r="D20" t="s">
        <v>76</v>
      </c>
      <c r="E20" s="1" t="s">
        <v>198</v>
      </c>
      <c r="F20" t="s">
        <v>192</v>
      </c>
      <c r="G20" t="s">
        <v>255</v>
      </c>
      <c r="K20" s="4"/>
      <c r="M20" s="4"/>
    </row>
    <row r="21" spans="1:13" x14ac:dyDescent="0.25">
      <c r="A21" t="s">
        <v>25</v>
      </c>
      <c r="B21" t="s">
        <v>97</v>
      </c>
      <c r="C21">
        <v>35</v>
      </c>
      <c r="D21" t="s">
        <v>76</v>
      </c>
      <c r="E21" s="1" t="s">
        <v>199</v>
      </c>
      <c r="F21" t="s">
        <v>192</v>
      </c>
      <c r="G21" t="s">
        <v>256</v>
      </c>
      <c r="K21" s="4"/>
      <c r="M21" s="4"/>
    </row>
    <row r="22" spans="1:13" x14ac:dyDescent="0.25">
      <c r="A22" t="s">
        <v>26</v>
      </c>
      <c r="B22" t="s">
        <v>98</v>
      </c>
      <c r="C22">
        <v>36</v>
      </c>
      <c r="D22" t="s">
        <v>76</v>
      </c>
      <c r="E22" s="1" t="s">
        <v>200</v>
      </c>
      <c r="F22" t="s">
        <v>193</v>
      </c>
      <c r="G22" t="s">
        <v>256</v>
      </c>
      <c r="K22" s="4"/>
      <c r="M22" s="4"/>
    </row>
    <row r="23" spans="1:13" x14ac:dyDescent="0.25">
      <c r="A23" t="s">
        <v>27</v>
      </c>
      <c r="B23" t="s">
        <v>99</v>
      </c>
      <c r="C23">
        <v>37</v>
      </c>
      <c r="D23" t="s">
        <v>76</v>
      </c>
      <c r="E23" s="1" t="s">
        <v>201</v>
      </c>
      <c r="F23" t="s">
        <v>193</v>
      </c>
      <c r="G23" t="s">
        <v>256</v>
      </c>
      <c r="K23" s="4"/>
      <c r="M23" s="4"/>
    </row>
    <row r="24" spans="1:13" x14ac:dyDescent="0.25">
      <c r="A24" t="s">
        <v>28</v>
      </c>
      <c r="B24" t="s">
        <v>100</v>
      </c>
      <c r="C24">
        <v>38</v>
      </c>
      <c r="D24" t="s">
        <v>76</v>
      </c>
      <c r="E24" s="1" t="s">
        <v>202</v>
      </c>
      <c r="F24" t="s">
        <v>193</v>
      </c>
      <c r="G24" t="s">
        <v>256</v>
      </c>
      <c r="K24" s="4"/>
      <c r="M24" s="4"/>
    </row>
    <row r="25" spans="1:13" x14ac:dyDescent="0.25">
      <c r="A25" t="s">
        <v>29</v>
      </c>
      <c r="B25" t="s">
        <v>101</v>
      </c>
      <c r="C25">
        <v>39</v>
      </c>
      <c r="D25" t="s">
        <v>76</v>
      </c>
      <c r="E25" s="1" t="s">
        <v>156</v>
      </c>
      <c r="F25" t="s">
        <v>193</v>
      </c>
      <c r="G25" t="s">
        <v>256</v>
      </c>
      <c r="K25" s="4"/>
      <c r="M25" s="4"/>
    </row>
    <row r="26" spans="1:13" x14ac:dyDescent="0.25">
      <c r="A26" t="s">
        <v>30</v>
      </c>
      <c r="B26" t="s">
        <v>102</v>
      </c>
      <c r="C26">
        <v>44</v>
      </c>
      <c r="D26" t="s">
        <v>76</v>
      </c>
      <c r="E26" s="1" t="s">
        <v>203</v>
      </c>
      <c r="F26" t="s">
        <v>193</v>
      </c>
      <c r="G26" t="s">
        <v>256</v>
      </c>
      <c r="K26" s="4"/>
      <c r="M26" s="4"/>
    </row>
    <row r="27" spans="1:13" x14ac:dyDescent="0.25">
      <c r="A27" t="s">
        <v>31</v>
      </c>
      <c r="B27" t="s">
        <v>103</v>
      </c>
      <c r="C27">
        <v>45</v>
      </c>
      <c r="D27" t="s">
        <v>76</v>
      </c>
      <c r="E27" s="1" t="s">
        <v>195</v>
      </c>
      <c r="F27" t="s">
        <v>193</v>
      </c>
      <c r="G27" t="s">
        <v>256</v>
      </c>
      <c r="K27" s="4"/>
      <c r="M27" s="4"/>
    </row>
    <row r="28" spans="1:13" x14ac:dyDescent="0.25">
      <c r="A28" t="s">
        <v>32</v>
      </c>
      <c r="B28" t="s">
        <v>104</v>
      </c>
      <c r="C28">
        <v>46</v>
      </c>
      <c r="D28" t="s">
        <v>76</v>
      </c>
      <c r="E28" s="1" t="s">
        <v>204</v>
      </c>
      <c r="F28" t="s">
        <v>193</v>
      </c>
      <c r="G28" t="s">
        <v>256</v>
      </c>
      <c r="K28" s="4"/>
      <c r="M28" s="4"/>
    </row>
    <row r="29" spans="1:13" x14ac:dyDescent="0.25">
      <c r="A29" t="s">
        <v>33</v>
      </c>
      <c r="B29" t="s">
        <v>105</v>
      </c>
      <c r="C29">
        <v>47</v>
      </c>
      <c r="D29" t="s">
        <v>76</v>
      </c>
      <c r="E29" s="1" t="s">
        <v>178</v>
      </c>
      <c r="F29" t="s">
        <v>193</v>
      </c>
      <c r="G29" t="s">
        <v>256</v>
      </c>
      <c r="K29" s="4"/>
      <c r="M29" s="4"/>
    </row>
    <row r="30" spans="1:13" x14ac:dyDescent="0.25">
      <c r="A30" t="s">
        <v>34</v>
      </c>
      <c r="B30" t="s">
        <v>106</v>
      </c>
      <c r="C30">
        <v>48</v>
      </c>
      <c r="D30" t="s">
        <v>76</v>
      </c>
      <c r="E30" s="1" t="s">
        <v>194</v>
      </c>
      <c r="F30" t="s">
        <v>193</v>
      </c>
      <c r="G30" t="s">
        <v>257</v>
      </c>
      <c r="K30" s="4"/>
      <c r="M30" s="4"/>
    </row>
    <row r="31" spans="1:13" x14ac:dyDescent="0.25">
      <c r="A31" t="s">
        <v>35</v>
      </c>
      <c r="B31" t="s">
        <v>107</v>
      </c>
      <c r="C31">
        <v>49</v>
      </c>
      <c r="D31" t="s">
        <v>76</v>
      </c>
      <c r="E31" s="1" t="s">
        <v>205</v>
      </c>
      <c r="F31" t="s">
        <v>193</v>
      </c>
      <c r="G31" t="s">
        <v>257</v>
      </c>
      <c r="K31" s="4"/>
      <c r="M31" s="4"/>
    </row>
    <row r="32" spans="1:13" x14ac:dyDescent="0.25">
      <c r="A32" t="s">
        <v>36</v>
      </c>
      <c r="B32" t="s">
        <v>108</v>
      </c>
      <c r="C32">
        <v>50</v>
      </c>
      <c r="D32" t="s">
        <v>76</v>
      </c>
      <c r="E32" s="1" t="s">
        <v>206</v>
      </c>
      <c r="F32" t="s">
        <v>193</v>
      </c>
      <c r="G32" t="s">
        <v>257</v>
      </c>
      <c r="K32" s="4"/>
      <c r="M32" s="4"/>
    </row>
    <row r="33" spans="1:13" x14ac:dyDescent="0.25">
      <c r="A33" t="s">
        <v>37</v>
      </c>
      <c r="B33" t="s">
        <v>109</v>
      </c>
      <c r="C33">
        <v>44</v>
      </c>
      <c r="D33" t="s">
        <v>76</v>
      </c>
      <c r="E33" s="1" t="s">
        <v>195</v>
      </c>
      <c r="F33" t="s">
        <v>193</v>
      </c>
      <c r="G33" t="s">
        <v>257</v>
      </c>
      <c r="K33" s="4"/>
      <c r="M33" s="4"/>
    </row>
    <row r="34" spans="1:13" x14ac:dyDescent="0.25">
      <c r="A34" t="s">
        <v>38</v>
      </c>
      <c r="B34" t="s">
        <v>110</v>
      </c>
      <c r="C34">
        <v>22</v>
      </c>
      <c r="D34" t="s">
        <v>76</v>
      </c>
      <c r="E34" s="1" t="s">
        <v>152</v>
      </c>
      <c r="F34" t="s">
        <v>148</v>
      </c>
      <c r="G34" t="s">
        <v>257</v>
      </c>
      <c r="K34" s="4"/>
      <c r="M34" s="4"/>
    </row>
    <row r="35" spans="1:13" x14ac:dyDescent="0.25">
      <c r="A35" t="s">
        <v>39</v>
      </c>
      <c r="B35" t="s">
        <v>111</v>
      </c>
      <c r="C35">
        <v>24</v>
      </c>
      <c r="D35" t="s">
        <v>77</v>
      </c>
      <c r="E35" s="1" t="s">
        <v>163</v>
      </c>
      <c r="F35" t="s">
        <v>148</v>
      </c>
      <c r="G35" t="s">
        <v>258</v>
      </c>
      <c r="K35" s="4"/>
      <c r="M35" s="4"/>
    </row>
    <row r="36" spans="1:13" x14ac:dyDescent="0.25">
      <c r="A36" t="s">
        <v>40</v>
      </c>
      <c r="B36" t="s">
        <v>112</v>
      </c>
      <c r="C36">
        <v>25</v>
      </c>
      <c r="D36" t="s">
        <v>77</v>
      </c>
      <c r="E36" s="1" t="s">
        <v>164</v>
      </c>
      <c r="F36" t="s">
        <v>148</v>
      </c>
      <c r="G36" t="s">
        <v>259</v>
      </c>
      <c r="K36" s="4"/>
      <c r="M36" s="4"/>
    </row>
    <row r="37" spans="1:13" x14ac:dyDescent="0.25">
      <c r="A37" t="s">
        <v>41</v>
      </c>
      <c r="B37" t="s">
        <v>113</v>
      </c>
      <c r="C37">
        <v>26</v>
      </c>
      <c r="D37" t="s">
        <v>77</v>
      </c>
      <c r="E37" s="1" t="s">
        <v>165</v>
      </c>
      <c r="F37" t="s">
        <v>148</v>
      </c>
      <c r="G37" t="s">
        <v>259</v>
      </c>
      <c r="K37" s="4"/>
      <c r="M37" s="4"/>
    </row>
    <row r="38" spans="1:13" x14ac:dyDescent="0.25">
      <c r="A38" t="s">
        <v>42</v>
      </c>
      <c r="B38" t="s">
        <v>114</v>
      </c>
      <c r="C38">
        <v>27</v>
      </c>
      <c r="D38" t="s">
        <v>77</v>
      </c>
      <c r="E38" s="1" t="s">
        <v>166</v>
      </c>
      <c r="F38" t="s">
        <v>148</v>
      </c>
      <c r="G38" t="s">
        <v>259</v>
      </c>
      <c r="K38" s="4"/>
      <c r="M38" s="4"/>
    </row>
    <row r="39" spans="1:13" x14ac:dyDescent="0.25">
      <c r="A39" t="s">
        <v>43</v>
      </c>
      <c r="B39" t="s">
        <v>115</v>
      </c>
      <c r="C39">
        <v>25</v>
      </c>
      <c r="D39" t="s">
        <v>77</v>
      </c>
      <c r="E39" s="1" t="s">
        <v>167</v>
      </c>
      <c r="F39" t="s">
        <v>148</v>
      </c>
      <c r="G39" t="s">
        <v>259</v>
      </c>
      <c r="K39" s="4"/>
      <c r="M39" s="4"/>
    </row>
    <row r="40" spans="1:13" x14ac:dyDescent="0.25">
      <c r="A40" t="s">
        <v>44</v>
      </c>
      <c r="B40" t="s">
        <v>116</v>
      </c>
      <c r="C40">
        <v>26</v>
      </c>
      <c r="D40" t="s">
        <v>77</v>
      </c>
      <c r="E40" s="1" t="s">
        <v>168</v>
      </c>
      <c r="F40" t="s">
        <v>148</v>
      </c>
      <c r="G40" t="s">
        <v>259</v>
      </c>
      <c r="K40" s="4"/>
      <c r="M40" s="4"/>
    </row>
    <row r="41" spans="1:13" x14ac:dyDescent="0.25">
      <c r="A41" t="s">
        <v>45</v>
      </c>
      <c r="B41" t="s">
        <v>117</v>
      </c>
      <c r="C41">
        <v>27</v>
      </c>
      <c r="D41" t="s">
        <v>77</v>
      </c>
      <c r="E41" s="1" t="s">
        <v>169</v>
      </c>
      <c r="F41" t="s">
        <v>148</v>
      </c>
      <c r="G41" t="s">
        <v>259</v>
      </c>
      <c r="K41" s="4"/>
      <c r="M41" s="4"/>
    </row>
    <row r="42" spans="1:13" x14ac:dyDescent="0.25">
      <c r="A42" t="s">
        <v>46</v>
      </c>
      <c r="B42" t="s">
        <v>118</v>
      </c>
      <c r="C42">
        <v>30</v>
      </c>
      <c r="D42" t="s">
        <v>77</v>
      </c>
      <c r="E42" s="1" t="s">
        <v>190</v>
      </c>
      <c r="F42" t="s">
        <v>193</v>
      </c>
      <c r="G42" t="s">
        <v>259</v>
      </c>
      <c r="K42" s="4"/>
      <c r="M42" s="4"/>
    </row>
    <row r="43" spans="1:13" x14ac:dyDescent="0.25">
      <c r="A43" t="s">
        <v>47</v>
      </c>
      <c r="B43" t="s">
        <v>119</v>
      </c>
      <c r="C43">
        <v>31</v>
      </c>
      <c r="D43" t="s">
        <v>77</v>
      </c>
      <c r="E43" s="1" t="s">
        <v>191</v>
      </c>
      <c r="F43" t="s">
        <v>193</v>
      </c>
      <c r="G43" t="s">
        <v>259</v>
      </c>
      <c r="K43" s="4"/>
      <c r="M43" s="4"/>
    </row>
    <row r="44" spans="1:13" x14ac:dyDescent="0.25">
      <c r="A44" t="s">
        <v>48</v>
      </c>
      <c r="B44" t="s">
        <v>120</v>
      </c>
      <c r="C44">
        <v>32</v>
      </c>
      <c r="D44" t="s">
        <v>77</v>
      </c>
      <c r="E44" s="1" t="s">
        <v>151</v>
      </c>
      <c r="F44" t="s">
        <v>193</v>
      </c>
      <c r="G44" t="s">
        <v>259</v>
      </c>
      <c r="K44" s="4"/>
      <c r="M44" s="4"/>
    </row>
    <row r="45" spans="1:13" x14ac:dyDescent="0.25">
      <c r="A45" t="s">
        <v>49</v>
      </c>
      <c r="B45" t="s">
        <v>121</v>
      </c>
      <c r="C45">
        <v>33</v>
      </c>
      <c r="D45" t="s">
        <v>77</v>
      </c>
      <c r="E45" s="1" t="s">
        <v>183</v>
      </c>
      <c r="F45" t="s">
        <v>193</v>
      </c>
      <c r="G45" t="s">
        <v>259</v>
      </c>
      <c r="K45" s="4"/>
      <c r="M45" s="4"/>
    </row>
    <row r="46" spans="1:13" x14ac:dyDescent="0.25">
      <c r="A46" t="s">
        <v>50</v>
      </c>
      <c r="B46" t="s">
        <v>122</v>
      </c>
      <c r="C46">
        <v>34</v>
      </c>
      <c r="D46" t="s">
        <v>77</v>
      </c>
      <c r="E46" s="1" t="s">
        <v>184</v>
      </c>
      <c r="F46" t="s">
        <v>193</v>
      </c>
      <c r="G46" t="s">
        <v>254</v>
      </c>
      <c r="K46" s="4"/>
      <c r="M46" s="4"/>
    </row>
    <row r="47" spans="1:13" x14ac:dyDescent="0.25">
      <c r="A47" t="s">
        <v>51</v>
      </c>
      <c r="B47" t="s">
        <v>123</v>
      </c>
      <c r="C47">
        <v>35</v>
      </c>
      <c r="D47" t="s">
        <v>77</v>
      </c>
      <c r="E47" s="1" t="s">
        <v>185</v>
      </c>
      <c r="F47" t="s">
        <v>193</v>
      </c>
      <c r="G47" t="s">
        <v>260</v>
      </c>
      <c r="K47" s="4"/>
      <c r="M47" s="4"/>
    </row>
    <row r="48" spans="1:13" x14ac:dyDescent="0.25">
      <c r="A48" t="s">
        <v>52</v>
      </c>
      <c r="B48" t="s">
        <v>124</v>
      </c>
      <c r="C48">
        <v>36</v>
      </c>
      <c r="D48" t="s">
        <v>77</v>
      </c>
      <c r="E48" s="1" t="s">
        <v>207</v>
      </c>
      <c r="F48" t="s">
        <v>193</v>
      </c>
      <c r="G48" t="s">
        <v>260</v>
      </c>
      <c r="K48" s="4"/>
      <c r="M48" s="4"/>
    </row>
    <row r="49" spans="1:13" x14ac:dyDescent="0.25">
      <c r="A49" t="s">
        <v>53</v>
      </c>
      <c r="B49" t="s">
        <v>125</v>
      </c>
      <c r="C49">
        <v>37</v>
      </c>
      <c r="D49" t="s">
        <v>77</v>
      </c>
      <c r="E49" s="1" t="s">
        <v>187</v>
      </c>
      <c r="F49" t="s">
        <v>193</v>
      </c>
      <c r="G49" t="s">
        <v>260</v>
      </c>
      <c r="K49" s="4"/>
      <c r="M49" s="4"/>
    </row>
    <row r="50" spans="1:13" x14ac:dyDescent="0.25">
      <c r="A50" t="s">
        <v>54</v>
      </c>
      <c r="B50" t="s">
        <v>126</v>
      </c>
      <c r="C50">
        <v>39</v>
      </c>
      <c r="D50" t="s">
        <v>77</v>
      </c>
      <c r="E50" s="1" t="s">
        <v>189</v>
      </c>
      <c r="F50" t="s">
        <v>193</v>
      </c>
      <c r="G50" t="s">
        <v>260</v>
      </c>
      <c r="K50" s="4"/>
      <c r="M50" s="4"/>
    </row>
    <row r="51" spans="1:13" x14ac:dyDescent="0.25">
      <c r="A51" t="s">
        <v>55</v>
      </c>
      <c r="B51" t="s">
        <v>131</v>
      </c>
      <c r="C51">
        <v>40</v>
      </c>
      <c r="D51" t="s">
        <v>77</v>
      </c>
      <c r="E51" s="1" t="s">
        <v>208</v>
      </c>
      <c r="F51" t="s">
        <v>193</v>
      </c>
      <c r="G51" t="s">
        <v>260</v>
      </c>
      <c r="K51" s="4"/>
      <c r="M51" s="4"/>
    </row>
    <row r="52" spans="1:13" x14ac:dyDescent="0.25">
      <c r="A52" t="s">
        <v>56</v>
      </c>
      <c r="B52" t="s">
        <v>132</v>
      </c>
      <c r="C52">
        <v>21</v>
      </c>
      <c r="D52" t="s">
        <v>77</v>
      </c>
      <c r="E52" s="1" t="s">
        <v>170</v>
      </c>
      <c r="F52" t="s">
        <v>148</v>
      </c>
      <c r="G52" t="s">
        <v>260</v>
      </c>
      <c r="K52" s="4"/>
      <c r="M52" s="4"/>
    </row>
    <row r="53" spans="1:13" x14ac:dyDescent="0.25">
      <c r="A53" t="s">
        <v>57</v>
      </c>
      <c r="B53" t="s">
        <v>133</v>
      </c>
      <c r="C53">
        <v>22</v>
      </c>
      <c r="D53" t="s">
        <v>77</v>
      </c>
      <c r="E53" s="1" t="s">
        <v>171</v>
      </c>
      <c r="F53" t="s">
        <v>148</v>
      </c>
      <c r="G53" t="s">
        <v>260</v>
      </c>
      <c r="K53" s="4"/>
      <c r="M53" s="4"/>
    </row>
    <row r="54" spans="1:13" x14ac:dyDescent="0.25">
      <c r="A54" t="s">
        <v>58</v>
      </c>
      <c r="B54" t="s">
        <v>134</v>
      </c>
      <c r="C54">
        <v>23</v>
      </c>
      <c r="D54" t="s">
        <v>77</v>
      </c>
      <c r="E54" s="1" t="s">
        <v>172</v>
      </c>
      <c r="F54" t="s">
        <v>148</v>
      </c>
      <c r="G54" t="s">
        <v>260</v>
      </c>
      <c r="K54" s="4"/>
      <c r="M54" s="4"/>
    </row>
    <row r="55" spans="1:13" x14ac:dyDescent="0.25">
      <c r="A55" t="s">
        <v>59</v>
      </c>
      <c r="B55" t="s">
        <v>135</v>
      </c>
      <c r="C55">
        <v>24</v>
      </c>
      <c r="D55" t="s">
        <v>77</v>
      </c>
      <c r="E55" s="1" t="s">
        <v>173</v>
      </c>
      <c r="F55" t="s">
        <v>148</v>
      </c>
      <c r="G55" t="s">
        <v>260</v>
      </c>
      <c r="K55" s="4"/>
      <c r="M55" s="4"/>
    </row>
    <row r="56" spans="1:13" x14ac:dyDescent="0.25">
      <c r="A56" t="s">
        <v>60</v>
      </c>
      <c r="B56" t="s">
        <v>136</v>
      </c>
      <c r="C56">
        <v>25</v>
      </c>
      <c r="D56" t="s">
        <v>77</v>
      </c>
      <c r="E56" s="1" t="s">
        <v>174</v>
      </c>
      <c r="F56" t="s">
        <v>148</v>
      </c>
      <c r="G56" t="s">
        <v>261</v>
      </c>
    </row>
    <row r="57" spans="1:13" x14ac:dyDescent="0.25">
      <c r="A57" t="s">
        <v>61</v>
      </c>
      <c r="B57" t="s">
        <v>137</v>
      </c>
      <c r="C57">
        <v>26</v>
      </c>
      <c r="D57" t="s">
        <v>77</v>
      </c>
      <c r="E57" s="1" t="s">
        <v>175</v>
      </c>
      <c r="F57" t="s">
        <v>148</v>
      </c>
      <c r="G57" t="s">
        <v>261</v>
      </c>
    </row>
    <row r="58" spans="1:13" x14ac:dyDescent="0.25">
      <c r="A58" t="s">
        <v>62</v>
      </c>
      <c r="B58" t="s">
        <v>138</v>
      </c>
      <c r="C58">
        <v>27</v>
      </c>
      <c r="D58" t="s">
        <v>77</v>
      </c>
      <c r="E58" s="1" t="s">
        <v>176</v>
      </c>
      <c r="F58" t="s">
        <v>148</v>
      </c>
      <c r="G58" t="s">
        <v>261</v>
      </c>
    </row>
    <row r="59" spans="1:13" x14ac:dyDescent="0.25">
      <c r="A59" t="s">
        <v>63</v>
      </c>
      <c r="B59" t="s">
        <v>139</v>
      </c>
      <c r="C59">
        <v>28</v>
      </c>
      <c r="D59" t="s">
        <v>77</v>
      </c>
      <c r="E59" s="1" t="s">
        <v>177</v>
      </c>
      <c r="F59" t="s">
        <v>148</v>
      </c>
      <c r="G59" t="s">
        <v>261</v>
      </c>
    </row>
    <row r="60" spans="1:13" x14ac:dyDescent="0.25">
      <c r="A60" t="s">
        <v>64</v>
      </c>
      <c r="B60" t="s">
        <v>140</v>
      </c>
      <c r="C60">
        <v>29</v>
      </c>
      <c r="D60" t="s">
        <v>77</v>
      </c>
      <c r="E60" s="1" t="s">
        <v>178</v>
      </c>
      <c r="F60" t="s">
        <v>148</v>
      </c>
      <c r="G60" t="s">
        <v>261</v>
      </c>
    </row>
    <row r="61" spans="1:13" x14ac:dyDescent="0.25">
      <c r="A61" t="s">
        <v>65</v>
      </c>
      <c r="B61" t="s">
        <v>141</v>
      </c>
      <c r="C61">
        <v>30</v>
      </c>
      <c r="D61" t="s">
        <v>77</v>
      </c>
      <c r="E61" s="1" t="s">
        <v>209</v>
      </c>
      <c r="F61" t="s">
        <v>193</v>
      </c>
      <c r="G61" t="s">
        <v>261</v>
      </c>
    </row>
    <row r="62" spans="1:13" x14ac:dyDescent="0.25">
      <c r="A62" t="s">
        <v>66</v>
      </c>
      <c r="B62" t="s">
        <v>142</v>
      </c>
      <c r="C62">
        <v>23</v>
      </c>
      <c r="D62" t="s">
        <v>77</v>
      </c>
      <c r="E62" s="1" t="s">
        <v>172</v>
      </c>
      <c r="F62" t="s">
        <v>148</v>
      </c>
      <c r="G62" t="s">
        <v>261</v>
      </c>
    </row>
    <row r="63" spans="1:13" x14ac:dyDescent="0.25">
      <c r="A63" t="s">
        <v>67</v>
      </c>
      <c r="B63" t="s">
        <v>143</v>
      </c>
      <c r="C63">
        <v>25</v>
      </c>
      <c r="D63" t="s">
        <v>77</v>
      </c>
      <c r="E63" s="1" t="s">
        <v>179</v>
      </c>
      <c r="F63" t="s">
        <v>148</v>
      </c>
      <c r="G63" t="s">
        <v>261</v>
      </c>
    </row>
    <row r="64" spans="1:13" x14ac:dyDescent="0.25">
      <c r="A64" t="s">
        <v>68</v>
      </c>
      <c r="B64" t="s">
        <v>144</v>
      </c>
      <c r="C64">
        <v>26</v>
      </c>
      <c r="D64" t="s">
        <v>77</v>
      </c>
      <c r="E64" s="1" t="s">
        <v>180</v>
      </c>
      <c r="F64" t="s">
        <v>148</v>
      </c>
      <c r="G64" t="s">
        <v>261</v>
      </c>
    </row>
    <row r="65" spans="1:7" x14ac:dyDescent="0.25">
      <c r="A65" t="s">
        <v>69</v>
      </c>
      <c r="B65" t="s">
        <v>145</v>
      </c>
      <c r="C65">
        <v>21</v>
      </c>
      <c r="D65" t="s">
        <v>77</v>
      </c>
      <c r="E65" s="1" t="s">
        <v>181</v>
      </c>
      <c r="F65" t="s">
        <v>148</v>
      </c>
      <c r="G65" t="s">
        <v>261</v>
      </c>
    </row>
    <row r="66" spans="1:7" x14ac:dyDescent="0.25">
      <c r="A66" t="s">
        <v>70</v>
      </c>
      <c r="B66" t="s">
        <v>146</v>
      </c>
      <c r="C66">
        <v>22</v>
      </c>
      <c r="D66" t="s">
        <v>77</v>
      </c>
      <c r="E66" s="1" t="s">
        <v>182</v>
      </c>
      <c r="F66" t="s">
        <v>148</v>
      </c>
      <c r="G66" t="s">
        <v>262</v>
      </c>
    </row>
    <row r="67" spans="1:7" x14ac:dyDescent="0.25">
      <c r="A67" t="s">
        <v>71</v>
      </c>
      <c r="B67" t="s">
        <v>127</v>
      </c>
      <c r="C67">
        <v>24</v>
      </c>
      <c r="D67" t="s">
        <v>77</v>
      </c>
      <c r="E67" s="1" t="s">
        <v>186</v>
      </c>
      <c r="F67" t="s">
        <v>148</v>
      </c>
      <c r="G67" t="s">
        <v>262</v>
      </c>
    </row>
    <row r="68" spans="1:7" x14ac:dyDescent="0.25">
      <c r="A68" t="s">
        <v>72</v>
      </c>
      <c r="B68" t="s">
        <v>128</v>
      </c>
      <c r="C68">
        <v>20</v>
      </c>
      <c r="D68" t="s">
        <v>77</v>
      </c>
      <c r="E68" s="1" t="s">
        <v>187</v>
      </c>
      <c r="F68" t="s">
        <v>148</v>
      </c>
      <c r="G68" t="s">
        <v>262</v>
      </c>
    </row>
    <row r="69" spans="1:7" x14ac:dyDescent="0.25">
      <c r="A69" t="s">
        <v>73</v>
      </c>
      <c r="B69" t="s">
        <v>129</v>
      </c>
      <c r="C69">
        <v>18</v>
      </c>
      <c r="D69" t="s">
        <v>77</v>
      </c>
      <c r="E69" s="1" t="s">
        <v>189</v>
      </c>
      <c r="F69" t="s">
        <v>148</v>
      </c>
      <c r="G69" t="s">
        <v>262</v>
      </c>
    </row>
    <row r="70" spans="1:7" x14ac:dyDescent="0.25">
      <c r="A70" t="s">
        <v>74</v>
      </c>
      <c r="B70" t="s">
        <v>130</v>
      </c>
      <c r="C70">
        <v>25</v>
      </c>
      <c r="D70" t="s">
        <v>77</v>
      </c>
      <c r="E70" s="1" t="s">
        <v>187</v>
      </c>
      <c r="F70" t="s">
        <v>148</v>
      </c>
      <c r="G70" t="s">
        <v>262</v>
      </c>
    </row>
    <row r="71" spans="1:7" x14ac:dyDescent="0.25">
      <c r="A71" t="s">
        <v>75</v>
      </c>
      <c r="B71" t="s">
        <v>147</v>
      </c>
      <c r="C71">
        <v>25</v>
      </c>
      <c r="D71" t="s">
        <v>77</v>
      </c>
      <c r="E71" s="1" t="s">
        <v>159</v>
      </c>
      <c r="F71" t="s">
        <v>148</v>
      </c>
      <c r="G71" t="s">
        <v>262</v>
      </c>
    </row>
    <row r="72" spans="1:7" x14ac:dyDescent="0.25">
      <c r="E72" s="1"/>
    </row>
    <row r="73" spans="1:7" x14ac:dyDescent="0.25">
      <c r="E73" s="1"/>
    </row>
    <row r="74" spans="1:7" x14ac:dyDescent="0.25">
      <c r="E74" s="1"/>
    </row>
    <row r="75" spans="1:7" x14ac:dyDescent="0.25">
      <c r="E75" s="1"/>
    </row>
    <row r="76" spans="1:7" x14ac:dyDescent="0.25">
      <c r="E76" s="1"/>
    </row>
    <row r="77" spans="1:7" x14ac:dyDescent="0.25">
      <c r="E77" s="1"/>
    </row>
    <row r="78" spans="1:7" x14ac:dyDescent="0.25">
      <c r="E78" s="1"/>
    </row>
    <row r="79" spans="1:7" x14ac:dyDescent="0.25">
      <c r="E79" s="1"/>
    </row>
    <row r="80" spans="1:7" x14ac:dyDescent="0.25">
      <c r="E80" s="1"/>
    </row>
    <row r="81" spans="5:5" x14ac:dyDescent="0.25">
      <c r="E81" s="1"/>
    </row>
  </sheetData>
  <phoneticPr fontId="2" type="noConversion"/>
  <hyperlinks>
    <hyperlink ref="E34:E41" r:id="rId1" display="k.m@axis.com" xr:uid="{11DE5E42-F153-4D2F-B643-F021629C3CEB}"/>
    <hyperlink ref="E52:E60" r:id="rId2" display="k.m@axis.com" xr:uid="{FDC27546-7FAF-4729-B5BF-99374D199552}"/>
    <hyperlink ref="E62:E81" r:id="rId3" display="k.m@axis.com" xr:uid="{00B7EA36-7287-4BE6-BDB1-813F3AC661A4}"/>
    <hyperlink ref="E34" r:id="rId4" xr:uid="{A076214B-482A-4FE5-93D6-0E69DE212280}"/>
    <hyperlink ref="E35" r:id="rId5" xr:uid="{4587188C-C3B5-41D5-85F4-F2EB857879FF}"/>
    <hyperlink ref="E36" r:id="rId6" xr:uid="{CE482911-60F9-4161-85C5-D19E51891731}"/>
    <hyperlink ref="E37" r:id="rId7" xr:uid="{DA867657-97C3-4686-ACE4-0047755DB114}"/>
    <hyperlink ref="E38" r:id="rId8" xr:uid="{1C4EB6A8-931A-42FE-868F-3F1997D39ED7}"/>
    <hyperlink ref="E39" r:id="rId9" xr:uid="{845D7888-AB50-4BE1-B2D4-2F3C145356A2}"/>
    <hyperlink ref="E40" r:id="rId10" xr:uid="{44AD36A8-0177-4111-AA80-832E2802ADC9}"/>
    <hyperlink ref="E41" r:id="rId11" xr:uid="{517AB4DC-363C-4B11-9BCB-704DBAD10F58}"/>
    <hyperlink ref="E52" r:id="rId12" xr:uid="{4EEEA50B-C109-462D-A829-22485ECF3BFA}"/>
    <hyperlink ref="E53" r:id="rId13" xr:uid="{F191ACEB-E9A6-4BAA-8747-F00C5927A4EE}"/>
    <hyperlink ref="E54" r:id="rId14" xr:uid="{D88C2036-7D77-4642-B5EE-ED245C4567CD}"/>
    <hyperlink ref="E55" r:id="rId15" xr:uid="{DF50991C-14BE-464B-AA59-BAF25C04462D}"/>
    <hyperlink ref="E56" r:id="rId16" xr:uid="{9E489700-CE26-47E9-9687-3AE20F947285}"/>
    <hyperlink ref="E57" r:id="rId17" xr:uid="{7AE5E189-5BBE-4473-BDAD-3FF9A041F7E3}"/>
    <hyperlink ref="E58" r:id="rId18" xr:uid="{26A2D5A9-4928-4F37-83F5-11554A11E30E}"/>
    <hyperlink ref="E59" r:id="rId19" xr:uid="{A04A863C-95AC-46CE-BABA-FAF6E2A32281}"/>
    <hyperlink ref="E60" r:id="rId20" xr:uid="{5698339A-8FED-40CC-BAC3-01278001ACEE}"/>
    <hyperlink ref="E62" r:id="rId21" xr:uid="{955BA63B-C184-4BC1-9729-BF4FA7EB9BE7}"/>
    <hyperlink ref="E63" r:id="rId22" xr:uid="{86FB741A-DA56-485B-91E5-7201D4045247}"/>
    <hyperlink ref="E64" r:id="rId23" xr:uid="{8DE55400-98DD-4ACF-B122-EBFA35885112}"/>
    <hyperlink ref="E65" r:id="rId24" xr:uid="{C05CD318-FB1F-4623-80B0-44F790BE82F5}"/>
    <hyperlink ref="E66" r:id="rId25" xr:uid="{43B60EFC-965E-43C7-A444-8AFAE525986B}"/>
    <hyperlink ref="E67" r:id="rId26" xr:uid="{6010D1BD-61D0-4810-B501-526C18CF6D8C}"/>
    <hyperlink ref="E68" r:id="rId27" xr:uid="{4319043A-9EDC-4D01-9828-E9EBF41FE5DA}"/>
    <hyperlink ref="E69" r:id="rId28" xr:uid="{2C8B58C0-859E-4F5B-9BDB-BA8ECAD08AEE}"/>
    <hyperlink ref="E70" r:id="rId29" xr:uid="{CDF1AA76-9583-4821-A12B-7ABDF43A7088}"/>
    <hyperlink ref="E71" r:id="rId30" xr:uid="{9B21E5FC-8A0F-41B8-BC4B-2A1FDEE50906}"/>
    <hyperlink ref="E2" r:id="rId31" xr:uid="{981FB0F4-3831-4A22-9F9F-FF80E0FC8644}"/>
    <hyperlink ref="E3" r:id="rId32" xr:uid="{D3EE4717-E206-41C1-ADE8-634282FCFCBA}"/>
    <hyperlink ref="E4" r:id="rId33" xr:uid="{5E0C3B60-4066-4322-BA76-1C39B1352FC2}"/>
    <hyperlink ref="E5" r:id="rId34" xr:uid="{06063365-7731-4D13-AB1C-A82BCFB456AE}"/>
    <hyperlink ref="E6" r:id="rId35" xr:uid="{E32E5D67-FA28-493F-8AA8-7E51102C620C}"/>
    <hyperlink ref="E7" r:id="rId36" xr:uid="{13501C9D-AFE2-4A41-AD27-FDF17467F6BE}"/>
    <hyperlink ref="E8" r:id="rId37" xr:uid="{9ECA7DD0-B786-445D-8DE3-E8491B2559F0}"/>
    <hyperlink ref="E9" r:id="rId38" xr:uid="{260F4F72-188F-4F3E-83CF-5793FB51EE5D}"/>
    <hyperlink ref="E10" r:id="rId39" xr:uid="{9826540D-A38D-4DB2-89BD-28B386B49AFA}"/>
    <hyperlink ref="E11" r:id="rId40" xr:uid="{3E94EFAC-895E-4158-8BAA-E5C8495C2FC1}"/>
    <hyperlink ref="E12" r:id="rId41" xr:uid="{70BCFE61-0229-47D8-B9FF-D0983450D8A7}"/>
    <hyperlink ref="E13" r:id="rId42" xr:uid="{6A474114-03AF-45B9-A066-819D1C4B13A4}"/>
    <hyperlink ref="E14" r:id="rId43" xr:uid="{63102CEB-582E-4455-84CB-F96EC790FDA8}"/>
    <hyperlink ref="E15" r:id="rId44" xr:uid="{BF185FD7-1F14-4602-B78C-B67110F557CB}"/>
    <hyperlink ref="E16" r:id="rId45" xr:uid="{77FAF274-01E8-4E82-BB5A-8A72AEA5B481}"/>
    <hyperlink ref="E17" r:id="rId46" xr:uid="{8A613FFD-F8D0-41DB-B2B2-A0CF2885C256}"/>
    <hyperlink ref="E18" r:id="rId47" xr:uid="{038FA0E7-5F86-471D-9F33-8CE8F1569372}"/>
    <hyperlink ref="E19" r:id="rId48" xr:uid="{8A83F20F-81E2-4B74-8726-276379B65599}"/>
    <hyperlink ref="E20" r:id="rId49" xr:uid="{B4E3A3CC-0B3E-4025-87AA-AAAFFABEEF40}"/>
    <hyperlink ref="E21" r:id="rId50" xr:uid="{42BF9491-F333-4B69-8905-C04019936A48}"/>
    <hyperlink ref="E22" r:id="rId51" xr:uid="{300DBC59-414D-4252-8FF6-6B5DF4E854DF}"/>
    <hyperlink ref="E23" r:id="rId52" xr:uid="{51B14398-1E6B-4514-86A2-6D9D1DE144A0}"/>
    <hyperlink ref="E24" r:id="rId53" xr:uid="{60E9D1D9-D770-4DB2-B0EB-9B186D1BC8FB}"/>
    <hyperlink ref="E25" r:id="rId54" xr:uid="{FD806ACB-646B-4F9A-AE28-E82A7EBEB27B}"/>
    <hyperlink ref="E26" r:id="rId55" xr:uid="{A6E70110-2C1A-49B3-BA33-274F71496FEC}"/>
    <hyperlink ref="E27" r:id="rId56" xr:uid="{DB30ED88-F99A-4F6A-B1D2-5C63D8A3414D}"/>
    <hyperlink ref="E28" r:id="rId57" xr:uid="{F38708A8-D4C7-4BF6-AC76-FF4EC397DD9A}"/>
    <hyperlink ref="E29" r:id="rId58" xr:uid="{16A8EDE3-8E61-401E-A94D-DF1B7DB1E8F9}"/>
    <hyperlink ref="E30" r:id="rId59" xr:uid="{120EAAB3-23A2-4CA9-97D8-F370AE7D5069}"/>
    <hyperlink ref="E31" r:id="rId60" xr:uid="{B05B924D-54AE-4815-8F57-50C526900E32}"/>
    <hyperlink ref="E32" r:id="rId61" xr:uid="{F9A5B47D-1341-4A3B-AD77-8999B4754919}"/>
    <hyperlink ref="E33" r:id="rId62" xr:uid="{E364B2E5-7323-42FD-BD83-6CBE5549E2EE}"/>
    <hyperlink ref="E42" r:id="rId63" xr:uid="{AA2F285A-D87D-4277-9414-5E93DA81626F}"/>
    <hyperlink ref="E43" r:id="rId64" xr:uid="{9DA897BC-378E-4AE4-B21C-D1D383319625}"/>
    <hyperlink ref="E44" r:id="rId65" xr:uid="{64D3BBFF-ECC9-4D3E-9D72-C9BC922A1615}"/>
    <hyperlink ref="E45" r:id="rId66" xr:uid="{AA610857-9B47-4133-9E6F-A2C683FE8101}"/>
    <hyperlink ref="E46" r:id="rId67" xr:uid="{2F141774-391D-405E-BD8D-723DA9D52D69}"/>
    <hyperlink ref="E47" r:id="rId68" xr:uid="{1EE9B6CD-5782-456C-A8B8-8D2B0524E1FE}"/>
    <hyperlink ref="E48" r:id="rId69" xr:uid="{F452BB3C-F533-4085-A3CA-32A6EFABBB2B}"/>
    <hyperlink ref="E49" r:id="rId70" xr:uid="{43A9FB77-0CBF-4A04-8F62-64748561D0F1}"/>
    <hyperlink ref="E50" r:id="rId71" xr:uid="{AF329A0A-C81F-4B38-8966-0FCA9622B5C8}"/>
    <hyperlink ref="E51" r:id="rId72" xr:uid="{110DDFDC-E264-4966-9E13-90D07000E9A1}"/>
    <hyperlink ref="E61" r:id="rId73" xr:uid="{F8ABA210-C3CB-4157-B359-7ED345E4FB3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ED13E-23D5-472D-A0A3-2F1A8C4078B8}">
  <dimension ref="A1:F10"/>
  <sheetViews>
    <sheetView workbookViewId="0">
      <selection activeCell="D3" sqref="D3"/>
    </sheetView>
  </sheetViews>
  <sheetFormatPr defaultRowHeight="15" x14ac:dyDescent="0.25"/>
  <cols>
    <col min="1" max="1" width="16.140625" bestFit="1" customWidth="1"/>
    <col min="2" max="2" width="22" bestFit="1" customWidth="1"/>
    <col min="3" max="3" width="12.85546875" bestFit="1" customWidth="1"/>
    <col min="4" max="5" width="14" style="3" bestFit="1" customWidth="1"/>
    <col min="6" max="6" width="16.5703125" style="2" bestFit="1" customWidth="1"/>
  </cols>
  <sheetData>
    <row r="1" spans="1:6" x14ac:dyDescent="0.25">
      <c r="A1" t="s">
        <v>211</v>
      </c>
      <c r="B1" t="s">
        <v>212</v>
      </c>
      <c r="C1" t="s">
        <v>213</v>
      </c>
      <c r="D1" s="3" t="s">
        <v>214</v>
      </c>
      <c r="E1" s="3" t="s">
        <v>215</v>
      </c>
      <c r="F1" s="2" t="s">
        <v>216</v>
      </c>
    </row>
    <row r="2" spans="1:6" x14ac:dyDescent="0.25">
      <c r="A2" t="s">
        <v>221</v>
      </c>
      <c r="B2" t="s">
        <v>217</v>
      </c>
      <c r="C2">
        <v>1061</v>
      </c>
      <c r="D2" s="3">
        <v>461</v>
      </c>
      <c r="E2" s="3">
        <v>550</v>
      </c>
      <c r="F2" s="2">
        <v>665</v>
      </c>
    </row>
    <row r="3" spans="1:6" x14ac:dyDescent="0.25">
      <c r="A3" t="s">
        <v>229</v>
      </c>
      <c r="B3" t="s">
        <v>228</v>
      </c>
      <c r="C3">
        <v>1804</v>
      </c>
      <c r="D3" s="3">
        <v>581</v>
      </c>
      <c r="E3" s="3">
        <v>834</v>
      </c>
      <c r="F3" s="2">
        <v>1414</v>
      </c>
    </row>
    <row r="4" spans="1:6" x14ac:dyDescent="0.25">
      <c r="A4" t="s">
        <v>222</v>
      </c>
      <c r="B4" t="s">
        <v>218</v>
      </c>
      <c r="C4">
        <v>1880</v>
      </c>
      <c r="D4" s="3">
        <v>661</v>
      </c>
      <c r="E4" s="3">
        <v>801</v>
      </c>
      <c r="F4" s="2">
        <v>1341</v>
      </c>
    </row>
    <row r="5" spans="1:6" x14ac:dyDescent="0.25">
      <c r="A5" t="s">
        <v>223</v>
      </c>
      <c r="B5" t="s">
        <v>233</v>
      </c>
      <c r="C5">
        <v>1902</v>
      </c>
      <c r="D5" s="3">
        <v>230</v>
      </c>
      <c r="E5" s="3">
        <v>303</v>
      </c>
      <c r="F5" s="2">
        <v>415</v>
      </c>
    </row>
    <row r="6" spans="1:6" x14ac:dyDescent="0.25">
      <c r="A6" t="s">
        <v>230</v>
      </c>
      <c r="B6" t="s">
        <v>231</v>
      </c>
      <c r="C6">
        <v>754</v>
      </c>
      <c r="D6" s="3">
        <v>331</v>
      </c>
      <c r="E6" s="3">
        <v>396</v>
      </c>
      <c r="F6" s="2">
        <v>537</v>
      </c>
    </row>
    <row r="7" spans="1:6" x14ac:dyDescent="0.25">
      <c r="A7" t="s">
        <v>224</v>
      </c>
      <c r="B7" t="s">
        <v>232</v>
      </c>
      <c r="C7">
        <v>505</v>
      </c>
      <c r="D7" s="3">
        <v>391</v>
      </c>
      <c r="E7" s="3">
        <v>413</v>
      </c>
      <c r="F7" s="2">
        <v>500</v>
      </c>
    </row>
    <row r="8" spans="1:6" x14ac:dyDescent="0.25">
      <c r="A8" t="s">
        <v>225</v>
      </c>
      <c r="B8" t="s">
        <v>234</v>
      </c>
      <c r="C8">
        <v>1777</v>
      </c>
      <c r="D8" s="3">
        <v>273</v>
      </c>
      <c r="E8" s="3">
        <v>356</v>
      </c>
      <c r="F8" s="2">
        <v>595</v>
      </c>
    </row>
    <row r="9" spans="1:6" x14ac:dyDescent="0.25">
      <c r="A9" t="s">
        <v>226</v>
      </c>
      <c r="B9" t="s">
        <v>219</v>
      </c>
      <c r="C9">
        <v>3500</v>
      </c>
      <c r="D9" s="3">
        <v>259</v>
      </c>
      <c r="E9" s="3">
        <v>304.56</v>
      </c>
      <c r="F9" s="3">
        <v>334.56</v>
      </c>
    </row>
    <row r="10" spans="1:6" x14ac:dyDescent="0.25">
      <c r="A10" t="s">
        <v>227</v>
      </c>
      <c r="B10" t="s">
        <v>220</v>
      </c>
      <c r="C10">
        <v>966</v>
      </c>
      <c r="D10" s="3">
        <v>267.67</v>
      </c>
      <c r="E10" s="3">
        <v>316.56</v>
      </c>
      <c r="F10" s="2">
        <v>358.56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C6B77-A96E-41C8-A933-50A49DF5D535}">
  <dimension ref="A1:B7"/>
  <sheetViews>
    <sheetView workbookViewId="0">
      <selection activeCell="A12" sqref="A12"/>
    </sheetView>
  </sheetViews>
  <sheetFormatPr defaultRowHeight="15" x14ac:dyDescent="0.25"/>
  <cols>
    <col min="1" max="1" width="34" bestFit="1" customWidth="1"/>
    <col min="2" max="2" width="35.5703125" style="2" bestFit="1" customWidth="1"/>
  </cols>
  <sheetData>
    <row r="1" spans="1:2" x14ac:dyDescent="0.25">
      <c r="A1" t="s">
        <v>235</v>
      </c>
      <c r="B1" s="2" t="s">
        <v>240</v>
      </c>
    </row>
    <row r="2" spans="1:2" x14ac:dyDescent="0.25">
      <c r="A2" t="s">
        <v>473</v>
      </c>
      <c r="B2" s="2">
        <v>0</v>
      </c>
    </row>
    <row r="3" spans="1:2" x14ac:dyDescent="0.25">
      <c r="A3" t="s">
        <v>472</v>
      </c>
      <c r="B3" s="2">
        <v>70</v>
      </c>
    </row>
    <row r="4" spans="1:2" x14ac:dyDescent="0.25">
      <c r="A4" t="s">
        <v>471</v>
      </c>
      <c r="B4" s="2">
        <v>100</v>
      </c>
    </row>
    <row r="5" spans="1:2" x14ac:dyDescent="0.25">
      <c r="A5" t="s">
        <v>236</v>
      </c>
      <c r="B5" s="2">
        <v>160</v>
      </c>
    </row>
    <row r="6" spans="1:2" x14ac:dyDescent="0.25">
      <c r="A6" t="s">
        <v>237</v>
      </c>
      <c r="B6" s="2">
        <v>190</v>
      </c>
    </row>
    <row r="7" spans="1:2" x14ac:dyDescent="0.25">
      <c r="A7" t="s">
        <v>238</v>
      </c>
      <c r="B7" s="2">
        <v>220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D43B6-40E5-4F67-8379-08A13F2005D7}">
  <dimension ref="A1:E5"/>
  <sheetViews>
    <sheetView tabSelected="1" workbookViewId="0">
      <selection activeCell="D12" sqref="D12"/>
    </sheetView>
  </sheetViews>
  <sheetFormatPr defaultRowHeight="15" x14ac:dyDescent="0.25"/>
  <cols>
    <col min="1" max="1" width="10" bestFit="1" customWidth="1"/>
    <col min="2" max="2" width="14" bestFit="1" customWidth="1"/>
    <col min="3" max="3" width="18.140625" bestFit="1" customWidth="1"/>
    <col min="4" max="4" width="22.42578125" bestFit="1" customWidth="1"/>
    <col min="5" max="5" width="16.5703125" style="7" bestFit="1" customWidth="1"/>
  </cols>
  <sheetData>
    <row r="1" spans="1:5" x14ac:dyDescent="0.25">
      <c r="A1" t="s">
        <v>241</v>
      </c>
      <c r="B1" t="s">
        <v>242</v>
      </c>
      <c r="C1" t="s">
        <v>253</v>
      </c>
      <c r="D1" t="s">
        <v>777</v>
      </c>
      <c r="E1" s="7" t="s">
        <v>239</v>
      </c>
    </row>
    <row r="2" spans="1:5" x14ac:dyDescent="0.25">
      <c r="A2">
        <v>1</v>
      </c>
      <c r="B2" t="s">
        <v>249</v>
      </c>
      <c r="C2">
        <v>8</v>
      </c>
      <c r="D2">
        <v>0</v>
      </c>
      <c r="E2" s="7">
        <f>(D2/224)*100%</f>
        <v>0</v>
      </c>
    </row>
    <row r="3" spans="1:5" x14ac:dyDescent="0.25">
      <c r="A3">
        <v>2</v>
      </c>
      <c r="B3" t="s">
        <v>250</v>
      </c>
      <c r="C3">
        <v>49</v>
      </c>
      <c r="D3">
        <v>21</v>
      </c>
      <c r="E3" s="7">
        <f t="shared" ref="E3:E5" si="0">(D3/224)*100%</f>
        <v>9.375E-2</v>
      </c>
    </row>
    <row r="4" spans="1:5" x14ac:dyDescent="0.25">
      <c r="A4">
        <v>3</v>
      </c>
      <c r="B4" t="s">
        <v>251</v>
      </c>
      <c r="C4">
        <v>83</v>
      </c>
      <c r="D4">
        <v>11</v>
      </c>
      <c r="E4" s="7">
        <f t="shared" si="0"/>
        <v>4.9107142857142856E-2</v>
      </c>
    </row>
    <row r="5" spans="1:5" x14ac:dyDescent="0.25">
      <c r="A5">
        <v>4</v>
      </c>
      <c r="B5" t="s">
        <v>252</v>
      </c>
      <c r="C5">
        <v>84</v>
      </c>
      <c r="D5">
        <v>4</v>
      </c>
      <c r="E5" s="7">
        <f t="shared" si="0"/>
        <v>1.7857142857142856E-2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5DB65-82E9-4BBA-A50B-483B643ED784}">
  <dimension ref="A1:D22"/>
  <sheetViews>
    <sheetView workbookViewId="0">
      <selection activeCell="F19" sqref="F19"/>
    </sheetView>
  </sheetViews>
  <sheetFormatPr defaultRowHeight="15" x14ac:dyDescent="0.25"/>
  <cols>
    <col min="1" max="1" width="10.42578125" bestFit="1" customWidth="1"/>
    <col min="2" max="2" width="16.7109375" bestFit="1" customWidth="1"/>
    <col min="3" max="3" width="20.5703125" bestFit="1" customWidth="1"/>
    <col min="4" max="4" width="22.42578125" bestFit="1" customWidth="1"/>
  </cols>
  <sheetData>
    <row r="1" spans="1:4" x14ac:dyDescent="0.25">
      <c r="A1" t="s">
        <v>264</v>
      </c>
      <c r="B1" t="s">
        <v>745</v>
      </c>
      <c r="C1" t="s">
        <v>768</v>
      </c>
      <c r="D1" t="s">
        <v>746</v>
      </c>
    </row>
    <row r="2" spans="1:4" x14ac:dyDescent="0.25">
      <c r="A2" t="s">
        <v>522</v>
      </c>
      <c r="B2" t="s">
        <v>747</v>
      </c>
      <c r="C2">
        <v>5</v>
      </c>
      <c r="D2" t="s">
        <v>769</v>
      </c>
    </row>
    <row r="3" spans="1:4" x14ac:dyDescent="0.25">
      <c r="A3" t="s">
        <v>523</v>
      </c>
      <c r="B3" t="s">
        <v>748</v>
      </c>
      <c r="C3">
        <v>5</v>
      </c>
      <c r="D3" t="s">
        <v>769</v>
      </c>
    </row>
    <row r="4" spans="1:4" x14ac:dyDescent="0.25">
      <c r="A4" t="s">
        <v>524</v>
      </c>
      <c r="B4" t="s">
        <v>749</v>
      </c>
      <c r="C4">
        <v>5</v>
      </c>
      <c r="D4" t="s">
        <v>769</v>
      </c>
    </row>
    <row r="5" spans="1:4" x14ac:dyDescent="0.25">
      <c r="A5" t="s">
        <v>525</v>
      </c>
      <c r="B5" t="s">
        <v>750</v>
      </c>
      <c r="C5">
        <v>5</v>
      </c>
      <c r="D5" t="s">
        <v>769</v>
      </c>
    </row>
    <row r="6" spans="1:4" x14ac:dyDescent="0.25">
      <c r="A6" t="s">
        <v>526</v>
      </c>
      <c r="B6" t="s">
        <v>751</v>
      </c>
      <c r="C6">
        <v>5</v>
      </c>
      <c r="D6" t="s">
        <v>769</v>
      </c>
    </row>
    <row r="7" spans="1:4" x14ac:dyDescent="0.25">
      <c r="A7" t="s">
        <v>529</v>
      </c>
      <c r="B7" t="s">
        <v>752</v>
      </c>
      <c r="C7">
        <v>5</v>
      </c>
      <c r="D7" t="s">
        <v>769</v>
      </c>
    </row>
    <row r="8" spans="1:4" x14ac:dyDescent="0.25">
      <c r="A8" t="s">
        <v>537</v>
      </c>
      <c r="B8" t="s">
        <v>753</v>
      </c>
      <c r="C8">
        <v>5</v>
      </c>
      <c r="D8" t="s">
        <v>769</v>
      </c>
    </row>
    <row r="9" spans="1:4" x14ac:dyDescent="0.25">
      <c r="A9" t="s">
        <v>539</v>
      </c>
      <c r="B9" t="s">
        <v>754</v>
      </c>
      <c r="C9">
        <v>5</v>
      </c>
      <c r="D9" t="s">
        <v>769</v>
      </c>
    </row>
    <row r="10" spans="1:4" x14ac:dyDescent="0.25">
      <c r="A10" t="s">
        <v>581</v>
      </c>
      <c r="B10" t="s">
        <v>755</v>
      </c>
      <c r="C10">
        <v>5</v>
      </c>
      <c r="D10" t="s">
        <v>769</v>
      </c>
    </row>
    <row r="11" spans="1:4" x14ac:dyDescent="0.25">
      <c r="A11" t="s">
        <v>597</v>
      </c>
      <c r="B11" t="s">
        <v>756</v>
      </c>
      <c r="C11">
        <v>2</v>
      </c>
      <c r="D11" t="s">
        <v>770</v>
      </c>
    </row>
    <row r="12" spans="1:4" x14ac:dyDescent="0.25">
      <c r="A12" t="s">
        <v>606</v>
      </c>
      <c r="B12" t="s">
        <v>757</v>
      </c>
      <c r="C12">
        <v>2</v>
      </c>
      <c r="D12" t="s">
        <v>770</v>
      </c>
    </row>
    <row r="13" spans="1:4" x14ac:dyDescent="0.25">
      <c r="A13" t="s">
        <v>609</v>
      </c>
      <c r="B13" t="s">
        <v>758</v>
      </c>
      <c r="C13">
        <v>2</v>
      </c>
      <c r="D13" t="s">
        <v>770</v>
      </c>
    </row>
    <row r="14" spans="1:4" x14ac:dyDescent="0.25">
      <c r="A14" t="s">
        <v>611</v>
      </c>
      <c r="B14" t="s">
        <v>759</v>
      </c>
      <c r="C14">
        <v>2</v>
      </c>
      <c r="D14" t="s">
        <v>770</v>
      </c>
    </row>
    <row r="15" spans="1:4" x14ac:dyDescent="0.25">
      <c r="A15" t="s">
        <v>617</v>
      </c>
      <c r="B15" t="s">
        <v>760</v>
      </c>
      <c r="C15">
        <v>2</v>
      </c>
      <c r="D15" t="s">
        <v>770</v>
      </c>
    </row>
    <row r="16" spans="1:4" x14ac:dyDescent="0.25">
      <c r="A16" t="s">
        <v>658</v>
      </c>
      <c r="B16" t="s">
        <v>761</v>
      </c>
      <c r="C16">
        <v>2</v>
      </c>
      <c r="D16" t="s">
        <v>770</v>
      </c>
    </row>
    <row r="17" spans="1:4" x14ac:dyDescent="0.25">
      <c r="A17" t="s">
        <v>677</v>
      </c>
      <c r="B17" t="s">
        <v>762</v>
      </c>
      <c r="C17">
        <v>7</v>
      </c>
      <c r="D17" t="s">
        <v>771</v>
      </c>
    </row>
    <row r="18" spans="1:4" x14ac:dyDescent="0.25">
      <c r="A18" t="s">
        <v>679</v>
      </c>
      <c r="B18" t="s">
        <v>763</v>
      </c>
      <c r="C18">
        <v>7</v>
      </c>
      <c r="D18" t="s">
        <v>771</v>
      </c>
    </row>
    <row r="19" spans="1:4" x14ac:dyDescent="0.25">
      <c r="A19" t="s">
        <v>682</v>
      </c>
      <c r="B19" t="s">
        <v>764</v>
      </c>
      <c r="C19">
        <v>7</v>
      </c>
      <c r="D19" t="s">
        <v>771</v>
      </c>
    </row>
    <row r="20" spans="1:4" x14ac:dyDescent="0.25">
      <c r="A20" t="s">
        <v>686</v>
      </c>
      <c r="B20" t="s">
        <v>765</v>
      </c>
      <c r="C20">
        <v>7</v>
      </c>
      <c r="D20" t="s">
        <v>771</v>
      </c>
    </row>
    <row r="21" spans="1:4" x14ac:dyDescent="0.25">
      <c r="A21" t="s">
        <v>693</v>
      </c>
      <c r="B21" t="s">
        <v>766</v>
      </c>
      <c r="C21">
        <v>7</v>
      </c>
      <c r="D21" t="s">
        <v>771</v>
      </c>
    </row>
    <row r="22" spans="1:4" x14ac:dyDescent="0.25">
      <c r="A22" t="s">
        <v>714</v>
      </c>
      <c r="B22" t="s">
        <v>767</v>
      </c>
      <c r="C22">
        <v>7</v>
      </c>
      <c r="D22" t="s">
        <v>771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36553-3C44-481A-B5B7-F2B209965252}">
  <dimension ref="A1:B4"/>
  <sheetViews>
    <sheetView workbookViewId="0">
      <selection activeCell="F5" sqref="F5"/>
    </sheetView>
  </sheetViews>
  <sheetFormatPr defaultRowHeight="15" x14ac:dyDescent="0.25"/>
  <cols>
    <col min="1" max="1" width="18.7109375" bestFit="1" customWidth="1"/>
    <col min="2" max="2" width="22.28515625" bestFit="1" customWidth="1"/>
  </cols>
  <sheetData>
    <row r="1" spans="1:2" x14ac:dyDescent="0.25">
      <c r="A1" t="s">
        <v>467</v>
      </c>
      <c r="B1" t="s">
        <v>468</v>
      </c>
    </row>
    <row r="2" spans="1:2" x14ac:dyDescent="0.25">
      <c r="A2" t="s">
        <v>246</v>
      </c>
      <c r="B2" t="s">
        <v>243</v>
      </c>
    </row>
    <row r="3" spans="1:2" x14ac:dyDescent="0.25">
      <c r="A3" t="s">
        <v>247</v>
      </c>
      <c r="B3" t="s">
        <v>244</v>
      </c>
    </row>
    <row r="4" spans="1:2" x14ac:dyDescent="0.25">
      <c r="A4" t="s">
        <v>248</v>
      </c>
      <c r="B4" t="s">
        <v>245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1CB66-2A39-455F-B189-2BFDB5CB12A3}">
  <dimension ref="A1:T230"/>
  <sheetViews>
    <sheetView topLeftCell="H175" workbookViewId="0">
      <selection activeCell="R228" sqref="R228"/>
    </sheetView>
  </sheetViews>
  <sheetFormatPr defaultRowHeight="15" x14ac:dyDescent="0.25"/>
  <cols>
    <col min="1" max="1" width="10.42578125" bestFit="1" customWidth="1"/>
    <col min="2" max="2" width="18.7109375" bestFit="1" customWidth="1"/>
    <col min="3" max="3" width="11.7109375" bestFit="1" customWidth="1"/>
    <col min="4" max="4" width="10.7109375" style="6" bestFit="1" customWidth="1"/>
    <col min="5" max="5" width="12.42578125" bestFit="1" customWidth="1"/>
    <col min="6" max="6" width="21.85546875" bestFit="1" customWidth="1"/>
    <col min="7" max="7" width="11" bestFit="1" customWidth="1"/>
    <col min="8" max="8" width="10.140625" bestFit="1" customWidth="1"/>
    <col min="9" max="9" width="16.140625" bestFit="1" customWidth="1"/>
    <col min="10" max="10" width="10.42578125" bestFit="1" customWidth="1"/>
    <col min="11" max="11" width="14.5703125" style="8" bestFit="1" customWidth="1"/>
    <col min="12" max="12" width="10.7109375" bestFit="1" customWidth="1"/>
    <col min="13" max="13" width="15.28515625" style="8" bestFit="1" customWidth="1"/>
    <col min="14" max="14" width="15.28515625" bestFit="1" customWidth="1"/>
    <col min="15" max="15" width="16.28515625" bestFit="1" customWidth="1"/>
    <col min="16" max="16" width="16.7109375" bestFit="1" customWidth="1"/>
    <col min="17" max="17" width="20.5703125" bestFit="1" customWidth="1"/>
    <col min="18" max="18" width="12.5703125" style="2" bestFit="1" customWidth="1"/>
    <col min="19" max="19" width="18.7109375" style="2" bestFit="1" customWidth="1"/>
    <col min="20" max="20" width="12.140625" bestFit="1" customWidth="1"/>
  </cols>
  <sheetData>
    <row r="1" spans="1:20" x14ac:dyDescent="0.25">
      <c r="A1" t="s">
        <v>264</v>
      </c>
      <c r="B1" t="s">
        <v>467</v>
      </c>
      <c r="C1" t="s">
        <v>265</v>
      </c>
      <c r="D1" s="6" t="s">
        <v>266</v>
      </c>
      <c r="E1" t="s">
        <v>267</v>
      </c>
      <c r="F1" t="s">
        <v>268</v>
      </c>
      <c r="G1" t="s">
        <v>270</v>
      </c>
      <c r="H1" t="s">
        <v>269</v>
      </c>
      <c r="I1" t="s">
        <v>211</v>
      </c>
      <c r="J1" t="s">
        <v>271</v>
      </c>
      <c r="K1" s="8" t="s">
        <v>297</v>
      </c>
      <c r="L1" t="s">
        <v>272</v>
      </c>
      <c r="M1" s="8" t="s">
        <v>273</v>
      </c>
      <c r="N1" t="s">
        <v>212</v>
      </c>
      <c r="O1" t="s">
        <v>772</v>
      </c>
      <c r="P1" t="s">
        <v>274</v>
      </c>
      <c r="Q1" t="s">
        <v>275</v>
      </c>
      <c r="R1" s="2" t="s">
        <v>276</v>
      </c>
      <c r="S1" s="2" t="s">
        <v>774</v>
      </c>
      <c r="T1" t="s">
        <v>277</v>
      </c>
    </row>
    <row r="2" spans="1:20" x14ac:dyDescent="0.25">
      <c r="A2" t="s">
        <v>521</v>
      </c>
      <c r="B2" t="s">
        <v>246</v>
      </c>
      <c r="C2" s="4" t="s">
        <v>6</v>
      </c>
      <c r="D2" s="6">
        <v>45084</v>
      </c>
      <c r="E2" t="s">
        <v>278</v>
      </c>
      <c r="F2" t="s">
        <v>289</v>
      </c>
      <c r="G2" t="s">
        <v>386</v>
      </c>
      <c r="H2" t="s">
        <v>315</v>
      </c>
      <c r="I2" t="s">
        <v>221</v>
      </c>
      <c r="J2" t="s">
        <v>295</v>
      </c>
      <c r="K2" s="8">
        <v>0.57291666666666663</v>
      </c>
      <c r="L2">
        <v>0</v>
      </c>
      <c r="M2" s="8">
        <v>0.66666666666666663</v>
      </c>
      <c r="N2" t="s">
        <v>263</v>
      </c>
      <c r="O2" t="s">
        <v>773</v>
      </c>
      <c r="P2" t="str">
        <f>TEXT(M2-K2,"HH:MM")</f>
        <v>02:15</v>
      </c>
      <c r="Q2">
        <v>30</v>
      </c>
      <c r="R2" s="2">
        <v>550</v>
      </c>
      <c r="S2" s="2" t="s">
        <v>776</v>
      </c>
      <c r="T2" t="s">
        <v>303</v>
      </c>
    </row>
    <row r="3" spans="1:20" x14ac:dyDescent="0.25">
      <c r="A3" t="s">
        <v>522</v>
      </c>
      <c r="B3" t="s">
        <v>247</v>
      </c>
      <c r="C3" s="4" t="s">
        <v>6</v>
      </c>
      <c r="D3" s="6">
        <v>45091</v>
      </c>
      <c r="E3" t="s">
        <v>278</v>
      </c>
      <c r="F3" t="s">
        <v>290</v>
      </c>
      <c r="G3" t="s">
        <v>393</v>
      </c>
      <c r="H3" t="s">
        <v>315</v>
      </c>
      <c r="I3" t="s">
        <v>229</v>
      </c>
      <c r="J3" t="s">
        <v>295</v>
      </c>
      <c r="K3" s="8">
        <v>0.58333333333333337</v>
      </c>
      <c r="L3">
        <v>0</v>
      </c>
      <c r="M3" s="8">
        <v>0.71875</v>
      </c>
      <c r="N3" t="s">
        <v>298</v>
      </c>
      <c r="O3" t="s">
        <v>315</v>
      </c>
      <c r="P3" t="str">
        <f>TEXT(M3-K3,"HH:MM")</f>
        <v>03:15</v>
      </c>
      <c r="Q3">
        <v>30</v>
      </c>
      <c r="R3" s="2">
        <v>834</v>
      </c>
      <c r="S3" s="2" t="s">
        <v>776</v>
      </c>
      <c r="T3" t="s">
        <v>317</v>
      </c>
    </row>
    <row r="4" spans="1:20" x14ac:dyDescent="0.25">
      <c r="A4" t="s">
        <v>523</v>
      </c>
      <c r="B4" t="s">
        <v>248</v>
      </c>
      <c r="C4" s="4" t="s">
        <v>6</v>
      </c>
      <c r="D4" s="6">
        <v>45098</v>
      </c>
      <c r="E4" t="s">
        <v>278</v>
      </c>
      <c r="F4" t="s">
        <v>288</v>
      </c>
      <c r="G4" t="s">
        <v>331</v>
      </c>
      <c r="H4" t="s">
        <v>315</v>
      </c>
      <c r="I4" t="s">
        <v>222</v>
      </c>
      <c r="J4" t="s">
        <v>295</v>
      </c>
      <c r="K4" s="8">
        <v>0.58333333333333337</v>
      </c>
      <c r="L4">
        <v>0</v>
      </c>
      <c r="M4" s="8">
        <v>0.67013888888888884</v>
      </c>
      <c r="N4" t="s">
        <v>299</v>
      </c>
      <c r="O4" t="s">
        <v>315</v>
      </c>
      <c r="P4" t="str">
        <f>TEXT(M4-K4,"hh:mm")</f>
        <v>02:05</v>
      </c>
      <c r="Q4">
        <v>30</v>
      </c>
      <c r="R4" s="2">
        <v>801</v>
      </c>
      <c r="S4" s="2" t="s">
        <v>776</v>
      </c>
      <c r="T4" t="s">
        <v>317</v>
      </c>
    </row>
    <row r="5" spans="1:20" x14ac:dyDescent="0.25">
      <c r="A5" t="s">
        <v>524</v>
      </c>
      <c r="B5" t="s">
        <v>246</v>
      </c>
      <c r="C5" s="4" t="s">
        <v>6</v>
      </c>
      <c r="D5" s="6">
        <v>45105</v>
      </c>
      <c r="E5" t="s">
        <v>278</v>
      </c>
      <c r="F5" t="s">
        <v>291</v>
      </c>
      <c r="G5" t="s">
        <v>404</v>
      </c>
      <c r="H5" t="s">
        <v>294</v>
      </c>
      <c r="I5" t="s">
        <v>223</v>
      </c>
      <c r="J5" t="s">
        <v>296</v>
      </c>
      <c r="K5" s="8">
        <v>0.41666666666666669</v>
      </c>
      <c r="L5">
        <v>1</v>
      </c>
      <c r="M5" s="8">
        <v>0.875</v>
      </c>
      <c r="N5" t="s">
        <v>300</v>
      </c>
      <c r="O5" t="s">
        <v>315</v>
      </c>
      <c r="P5" t="str">
        <f>TEXT(M5-K5,"HH:MM")</f>
        <v>11:00</v>
      </c>
      <c r="Q5">
        <v>30</v>
      </c>
      <c r="R5" s="2">
        <v>230</v>
      </c>
      <c r="S5" s="2" t="s">
        <v>775</v>
      </c>
      <c r="T5" t="s">
        <v>317</v>
      </c>
    </row>
    <row r="6" spans="1:20" x14ac:dyDescent="0.25">
      <c r="A6" t="s">
        <v>525</v>
      </c>
      <c r="B6" t="s">
        <v>247</v>
      </c>
      <c r="C6" s="4" t="s">
        <v>7</v>
      </c>
      <c r="D6" s="6">
        <v>45112</v>
      </c>
      <c r="E6" t="s">
        <v>278</v>
      </c>
      <c r="F6" t="s">
        <v>292</v>
      </c>
      <c r="G6" t="s">
        <v>415</v>
      </c>
      <c r="H6" t="s">
        <v>294</v>
      </c>
      <c r="I6" t="s">
        <v>230</v>
      </c>
      <c r="J6" t="s">
        <v>296</v>
      </c>
      <c r="K6" s="8">
        <v>0.5625</v>
      </c>
      <c r="L6">
        <v>0</v>
      </c>
      <c r="M6" s="8">
        <v>0.64583333333333337</v>
      </c>
      <c r="N6" t="s">
        <v>301</v>
      </c>
      <c r="O6" t="s">
        <v>315</v>
      </c>
      <c r="P6" t="str">
        <f>TEXT(M6-K6,"HH:MM")</f>
        <v>02:00</v>
      </c>
      <c r="Q6">
        <v>30</v>
      </c>
      <c r="R6" s="2">
        <v>331</v>
      </c>
      <c r="S6" s="2" t="s">
        <v>775</v>
      </c>
      <c r="T6" t="s">
        <v>317</v>
      </c>
    </row>
    <row r="7" spans="1:20" x14ac:dyDescent="0.25">
      <c r="A7" t="s">
        <v>526</v>
      </c>
      <c r="B7" t="s">
        <v>248</v>
      </c>
      <c r="C7" s="4" t="s">
        <v>7</v>
      </c>
      <c r="D7" s="6">
        <v>45119</v>
      </c>
      <c r="E7" t="s">
        <v>278</v>
      </c>
      <c r="F7" t="s">
        <v>293</v>
      </c>
      <c r="G7" t="s">
        <v>354</v>
      </c>
      <c r="H7" t="s">
        <v>294</v>
      </c>
      <c r="I7" t="s">
        <v>224</v>
      </c>
      <c r="J7" t="s">
        <v>296</v>
      </c>
      <c r="K7" s="8">
        <v>0.5625</v>
      </c>
      <c r="L7">
        <v>0</v>
      </c>
      <c r="M7" s="8">
        <v>0.61458333333333337</v>
      </c>
      <c r="N7" t="s">
        <v>302</v>
      </c>
      <c r="O7" t="s">
        <v>315</v>
      </c>
      <c r="P7" t="str">
        <f>TEXT(M7-K7,"hh:mm")</f>
        <v>01:15</v>
      </c>
      <c r="Q7">
        <v>30</v>
      </c>
      <c r="R7" s="2">
        <v>391</v>
      </c>
      <c r="S7" s="2" t="s">
        <v>775</v>
      </c>
      <c r="T7" t="s">
        <v>317</v>
      </c>
    </row>
    <row r="8" spans="1:20" x14ac:dyDescent="0.25">
      <c r="A8" t="s">
        <v>527</v>
      </c>
      <c r="B8" t="s">
        <v>246</v>
      </c>
      <c r="C8" s="4" t="s">
        <v>7</v>
      </c>
      <c r="D8" s="6">
        <v>45126</v>
      </c>
      <c r="E8" t="s">
        <v>278</v>
      </c>
      <c r="F8" t="s">
        <v>304</v>
      </c>
      <c r="G8" t="s">
        <v>422</v>
      </c>
      <c r="H8" t="s">
        <v>315</v>
      </c>
      <c r="I8" t="s">
        <v>225</v>
      </c>
      <c r="J8" t="s">
        <v>357</v>
      </c>
      <c r="K8" s="8">
        <v>0.54166666666666663</v>
      </c>
      <c r="L8">
        <v>0</v>
      </c>
      <c r="M8" s="8">
        <v>0.6875</v>
      </c>
      <c r="N8" t="s">
        <v>358</v>
      </c>
      <c r="O8" t="s">
        <v>315</v>
      </c>
      <c r="P8" t="str">
        <f>TEXT(M8-K8,"hh:mm")</f>
        <v>03:30</v>
      </c>
      <c r="Q8">
        <v>32</v>
      </c>
      <c r="R8" s="2">
        <v>356</v>
      </c>
      <c r="S8" s="2" t="s">
        <v>776</v>
      </c>
      <c r="T8" t="s">
        <v>303</v>
      </c>
    </row>
    <row r="9" spans="1:20" x14ac:dyDescent="0.25">
      <c r="A9" t="s">
        <v>528</v>
      </c>
      <c r="B9" t="s">
        <v>247</v>
      </c>
      <c r="C9" s="4" t="s">
        <v>7</v>
      </c>
      <c r="D9" s="6">
        <v>45133</v>
      </c>
      <c r="E9" t="s">
        <v>278</v>
      </c>
      <c r="F9" t="s">
        <v>305</v>
      </c>
      <c r="G9" t="s">
        <v>429</v>
      </c>
      <c r="H9" t="s">
        <v>315</v>
      </c>
      <c r="I9" t="s">
        <v>226</v>
      </c>
      <c r="J9" t="s">
        <v>357</v>
      </c>
      <c r="K9" s="8">
        <v>0.4375</v>
      </c>
      <c r="L9">
        <v>0</v>
      </c>
      <c r="M9" s="8">
        <v>0.66666666666666663</v>
      </c>
      <c r="N9" t="s">
        <v>375</v>
      </c>
      <c r="O9" t="s">
        <v>773</v>
      </c>
      <c r="P9" t="str">
        <f>TEXT(M9-K9,"HH:MM")</f>
        <v>05:30</v>
      </c>
      <c r="Q9">
        <v>30</v>
      </c>
      <c r="R9" s="2">
        <v>304.56</v>
      </c>
      <c r="S9" s="2" t="s">
        <v>776</v>
      </c>
      <c r="T9" t="s">
        <v>303</v>
      </c>
    </row>
    <row r="10" spans="1:20" x14ac:dyDescent="0.25">
      <c r="A10" t="s">
        <v>529</v>
      </c>
      <c r="B10" t="s">
        <v>248</v>
      </c>
      <c r="C10" s="4" t="s">
        <v>8</v>
      </c>
      <c r="D10" s="6">
        <v>45140</v>
      </c>
      <c r="E10" t="s">
        <v>278</v>
      </c>
      <c r="F10" t="s">
        <v>306</v>
      </c>
      <c r="G10" t="s">
        <v>437</v>
      </c>
      <c r="H10" t="s">
        <v>294</v>
      </c>
      <c r="I10" t="s">
        <v>227</v>
      </c>
      <c r="J10" t="s">
        <v>357</v>
      </c>
      <c r="K10" s="8">
        <v>0.54166666666666663</v>
      </c>
      <c r="L10">
        <v>0</v>
      </c>
      <c r="M10" s="8">
        <v>0.61805555555555558</v>
      </c>
      <c r="N10" t="s">
        <v>385</v>
      </c>
      <c r="O10" t="s">
        <v>773</v>
      </c>
      <c r="P10" t="str">
        <f>TEXT(M10-K10,"hh:mm")</f>
        <v>01:50</v>
      </c>
      <c r="Q10">
        <v>39</v>
      </c>
      <c r="R10" s="2">
        <v>267.67</v>
      </c>
      <c r="S10" s="2" t="s">
        <v>775</v>
      </c>
      <c r="T10" t="s">
        <v>317</v>
      </c>
    </row>
    <row r="11" spans="1:20" x14ac:dyDescent="0.25">
      <c r="A11" t="s">
        <v>530</v>
      </c>
      <c r="B11" t="s">
        <v>246</v>
      </c>
      <c r="C11" s="4" t="s">
        <v>8</v>
      </c>
      <c r="D11" s="6">
        <v>45147</v>
      </c>
      <c r="E11" t="s">
        <v>278</v>
      </c>
      <c r="F11" t="s">
        <v>289</v>
      </c>
      <c r="G11" t="s">
        <v>387</v>
      </c>
      <c r="H11" t="s">
        <v>315</v>
      </c>
      <c r="I11" t="s">
        <v>221</v>
      </c>
      <c r="J11" t="s">
        <v>295</v>
      </c>
      <c r="K11" s="8">
        <v>0.51041666666666663</v>
      </c>
      <c r="L11">
        <v>0</v>
      </c>
      <c r="M11" s="8">
        <v>0.60416666666666663</v>
      </c>
      <c r="N11" t="s">
        <v>263</v>
      </c>
      <c r="O11" t="s">
        <v>773</v>
      </c>
      <c r="P11" t="str">
        <f>TEXT(M11-K11,"HH:MM")</f>
        <v>02:15</v>
      </c>
      <c r="Q11">
        <v>30</v>
      </c>
      <c r="R11" s="2">
        <v>550</v>
      </c>
      <c r="S11" s="2" t="s">
        <v>776</v>
      </c>
      <c r="T11" t="s">
        <v>303</v>
      </c>
    </row>
    <row r="12" spans="1:20" x14ac:dyDescent="0.25">
      <c r="A12" t="s">
        <v>531</v>
      </c>
      <c r="B12" t="s">
        <v>247</v>
      </c>
      <c r="C12" s="4" t="s">
        <v>8</v>
      </c>
      <c r="D12" s="6">
        <v>45083</v>
      </c>
      <c r="E12" t="s">
        <v>280</v>
      </c>
      <c r="F12" t="s">
        <v>290</v>
      </c>
      <c r="G12" t="s">
        <v>394</v>
      </c>
      <c r="H12" t="s">
        <v>315</v>
      </c>
      <c r="I12" t="s">
        <v>229</v>
      </c>
      <c r="J12" t="s">
        <v>295</v>
      </c>
      <c r="K12" s="8">
        <v>0.5625</v>
      </c>
      <c r="L12">
        <v>0</v>
      </c>
      <c r="M12" s="8">
        <v>0.69791666666666663</v>
      </c>
      <c r="N12" t="s">
        <v>298</v>
      </c>
      <c r="O12" t="s">
        <v>315</v>
      </c>
      <c r="P12" t="str">
        <f>TEXT(M12-K12,"HH:MM")</f>
        <v>03:15</v>
      </c>
      <c r="Q12">
        <v>30</v>
      </c>
      <c r="R12" s="2">
        <v>834</v>
      </c>
      <c r="S12" s="2" t="s">
        <v>776</v>
      </c>
      <c r="T12" t="s">
        <v>303</v>
      </c>
    </row>
    <row r="13" spans="1:20" x14ac:dyDescent="0.25">
      <c r="A13" t="s">
        <v>532</v>
      </c>
      <c r="B13" t="s">
        <v>248</v>
      </c>
      <c r="C13" s="4" t="s">
        <v>8</v>
      </c>
      <c r="D13" s="6">
        <v>45090</v>
      </c>
      <c r="E13" t="s">
        <v>280</v>
      </c>
      <c r="F13" t="s">
        <v>288</v>
      </c>
      <c r="G13" t="s">
        <v>332</v>
      </c>
      <c r="H13" t="s">
        <v>315</v>
      </c>
      <c r="I13" t="s">
        <v>222</v>
      </c>
      <c r="J13" t="s">
        <v>295</v>
      </c>
      <c r="K13" s="8">
        <v>0.6875</v>
      </c>
      <c r="L13">
        <v>0</v>
      </c>
      <c r="M13" s="8">
        <v>0.77430555555555558</v>
      </c>
      <c r="N13" t="s">
        <v>299</v>
      </c>
      <c r="O13" t="s">
        <v>315</v>
      </c>
      <c r="P13" t="str">
        <f>TEXT(M13-K13,"hh:mm")</f>
        <v>02:05</v>
      </c>
      <c r="Q13">
        <v>30</v>
      </c>
      <c r="R13" s="2">
        <v>801</v>
      </c>
      <c r="S13" s="2" t="s">
        <v>776</v>
      </c>
      <c r="T13" t="s">
        <v>303</v>
      </c>
    </row>
    <row r="14" spans="1:20" x14ac:dyDescent="0.25">
      <c r="A14" t="s">
        <v>533</v>
      </c>
      <c r="B14" t="s">
        <v>246</v>
      </c>
      <c r="C14" s="4" t="s">
        <v>9</v>
      </c>
      <c r="D14" s="6">
        <v>45154</v>
      </c>
      <c r="E14" t="s">
        <v>278</v>
      </c>
      <c r="F14" t="s">
        <v>291</v>
      </c>
      <c r="G14" t="s">
        <v>405</v>
      </c>
      <c r="H14" t="s">
        <v>315</v>
      </c>
      <c r="I14" t="s">
        <v>223</v>
      </c>
      <c r="J14" t="s">
        <v>296</v>
      </c>
      <c r="K14" s="8">
        <v>6.25E-2</v>
      </c>
      <c r="L14">
        <v>1</v>
      </c>
      <c r="M14" s="8">
        <v>0.52083333333333337</v>
      </c>
      <c r="N14" t="s">
        <v>300</v>
      </c>
      <c r="O14" t="s">
        <v>315</v>
      </c>
      <c r="P14" t="str">
        <f>TEXT(M14-K14,"HH:MM")</f>
        <v>11:00</v>
      </c>
      <c r="Q14">
        <v>30</v>
      </c>
      <c r="R14" s="2">
        <v>303</v>
      </c>
      <c r="S14" s="2" t="s">
        <v>776</v>
      </c>
      <c r="T14" t="s">
        <v>303</v>
      </c>
    </row>
    <row r="15" spans="1:20" x14ac:dyDescent="0.25">
      <c r="A15" t="s">
        <v>534</v>
      </c>
      <c r="B15" t="s">
        <v>247</v>
      </c>
      <c r="C15" s="4" t="s">
        <v>9</v>
      </c>
      <c r="D15" s="6">
        <v>45231</v>
      </c>
      <c r="E15" t="s">
        <v>278</v>
      </c>
      <c r="F15" t="s">
        <v>292</v>
      </c>
      <c r="G15" t="s">
        <v>416</v>
      </c>
      <c r="H15" t="s">
        <v>315</v>
      </c>
      <c r="I15" t="s">
        <v>230</v>
      </c>
      <c r="J15" t="s">
        <v>296</v>
      </c>
      <c r="K15" s="8">
        <v>0.67708333333333337</v>
      </c>
      <c r="L15">
        <v>0</v>
      </c>
      <c r="M15" s="8">
        <v>0.76041666666666663</v>
      </c>
      <c r="N15" t="s">
        <v>301</v>
      </c>
      <c r="O15" t="s">
        <v>315</v>
      </c>
      <c r="P15" t="str">
        <f>TEXT(M15-K15,"HH:MM")</f>
        <v>02:00</v>
      </c>
      <c r="Q15">
        <v>30</v>
      </c>
      <c r="R15" s="2">
        <v>396</v>
      </c>
      <c r="S15" s="2" t="s">
        <v>776</v>
      </c>
      <c r="T15" t="s">
        <v>303</v>
      </c>
    </row>
    <row r="16" spans="1:20" x14ac:dyDescent="0.25">
      <c r="A16" t="s">
        <v>535</v>
      </c>
      <c r="B16" t="s">
        <v>248</v>
      </c>
      <c r="C16" s="4" t="s">
        <v>9</v>
      </c>
      <c r="D16" s="6">
        <v>45238</v>
      </c>
      <c r="E16" t="s">
        <v>278</v>
      </c>
      <c r="F16" t="s">
        <v>293</v>
      </c>
      <c r="G16" t="s">
        <v>355</v>
      </c>
      <c r="H16" t="s">
        <v>315</v>
      </c>
      <c r="I16" t="s">
        <v>224</v>
      </c>
      <c r="J16" t="s">
        <v>296</v>
      </c>
      <c r="K16" s="8">
        <v>0.67708333333333337</v>
      </c>
      <c r="L16">
        <v>0</v>
      </c>
      <c r="M16" s="8">
        <v>0.72916666666666663</v>
      </c>
      <c r="N16" t="s">
        <v>302</v>
      </c>
      <c r="O16" t="s">
        <v>315</v>
      </c>
      <c r="P16" t="str">
        <f>TEXT(M16-K16,"hh:mm")</f>
        <v>01:15</v>
      </c>
      <c r="Q16">
        <v>30</v>
      </c>
      <c r="R16" s="2">
        <v>413</v>
      </c>
      <c r="S16" s="2" t="s">
        <v>776</v>
      </c>
      <c r="T16" t="s">
        <v>303</v>
      </c>
    </row>
    <row r="17" spans="1:20" x14ac:dyDescent="0.25">
      <c r="A17" t="s">
        <v>536</v>
      </c>
      <c r="B17" t="s">
        <v>246</v>
      </c>
      <c r="C17" s="4" t="s">
        <v>9</v>
      </c>
      <c r="D17" s="6">
        <v>45097</v>
      </c>
      <c r="E17" t="s">
        <v>280</v>
      </c>
      <c r="F17" t="s">
        <v>304</v>
      </c>
      <c r="G17" t="s">
        <v>423</v>
      </c>
      <c r="H17" t="s">
        <v>315</v>
      </c>
      <c r="I17" t="s">
        <v>225</v>
      </c>
      <c r="J17" t="s">
        <v>357</v>
      </c>
      <c r="K17" s="8">
        <v>0.65625</v>
      </c>
      <c r="L17">
        <v>0</v>
      </c>
      <c r="M17" s="8">
        <v>0.80208333333333337</v>
      </c>
      <c r="N17" t="s">
        <v>358</v>
      </c>
      <c r="O17" t="s">
        <v>315</v>
      </c>
      <c r="P17" t="str">
        <f>TEXT(M17-K17,"hh:mm")</f>
        <v>03:30</v>
      </c>
      <c r="Q17">
        <v>33</v>
      </c>
      <c r="R17" s="2">
        <v>356</v>
      </c>
      <c r="S17" s="2" t="s">
        <v>776</v>
      </c>
      <c r="T17" t="s">
        <v>303</v>
      </c>
    </row>
    <row r="18" spans="1:20" x14ac:dyDescent="0.25">
      <c r="A18" t="s">
        <v>537</v>
      </c>
      <c r="B18" t="s">
        <v>247</v>
      </c>
      <c r="C18" s="4" t="s">
        <v>10</v>
      </c>
      <c r="D18" s="6">
        <v>45154</v>
      </c>
      <c r="E18" t="s">
        <v>278</v>
      </c>
      <c r="F18" t="s">
        <v>305</v>
      </c>
      <c r="G18" t="s">
        <v>430</v>
      </c>
      <c r="H18" t="s">
        <v>315</v>
      </c>
      <c r="I18" t="s">
        <v>226</v>
      </c>
      <c r="J18" t="s">
        <v>357</v>
      </c>
      <c r="K18" s="8">
        <v>0.53125</v>
      </c>
      <c r="L18">
        <v>0</v>
      </c>
      <c r="M18" s="8">
        <v>0.76041666666666663</v>
      </c>
      <c r="N18" t="s">
        <v>375</v>
      </c>
      <c r="O18" t="s">
        <v>773</v>
      </c>
      <c r="P18" t="str">
        <f>TEXT(M18-K18,"HH:MM")</f>
        <v>05:30</v>
      </c>
      <c r="Q18">
        <v>30</v>
      </c>
      <c r="R18" s="2">
        <v>304.56</v>
      </c>
      <c r="S18" s="2" t="s">
        <v>776</v>
      </c>
      <c r="T18" t="s">
        <v>317</v>
      </c>
    </row>
    <row r="19" spans="1:20" x14ac:dyDescent="0.25">
      <c r="A19" t="s">
        <v>538</v>
      </c>
      <c r="B19" t="s">
        <v>248</v>
      </c>
      <c r="C19" s="4" t="s">
        <v>10</v>
      </c>
      <c r="D19" s="6">
        <v>45231</v>
      </c>
      <c r="E19" t="s">
        <v>278</v>
      </c>
      <c r="F19" t="s">
        <v>306</v>
      </c>
      <c r="G19" t="s">
        <v>438</v>
      </c>
      <c r="H19" t="s">
        <v>315</v>
      </c>
      <c r="I19" t="s">
        <v>227</v>
      </c>
      <c r="J19" t="s">
        <v>357</v>
      </c>
      <c r="K19" s="8">
        <v>0.52083333333333337</v>
      </c>
      <c r="L19">
        <v>0</v>
      </c>
      <c r="M19" s="8">
        <v>0.59722222222222221</v>
      </c>
      <c r="N19" t="s">
        <v>385</v>
      </c>
      <c r="O19" t="s">
        <v>773</v>
      </c>
      <c r="P19" t="str">
        <f>TEXT(M19-K19,"hh:mm")</f>
        <v>01:50</v>
      </c>
      <c r="Q19">
        <v>39</v>
      </c>
      <c r="R19" s="2">
        <v>316.56</v>
      </c>
      <c r="S19" s="2" t="s">
        <v>776</v>
      </c>
      <c r="T19" t="s">
        <v>303</v>
      </c>
    </row>
    <row r="20" spans="1:20" x14ac:dyDescent="0.25">
      <c r="A20" t="s">
        <v>539</v>
      </c>
      <c r="B20" t="s">
        <v>246</v>
      </c>
      <c r="C20" s="4" t="s">
        <v>10</v>
      </c>
      <c r="D20" s="6">
        <v>45238</v>
      </c>
      <c r="E20" t="s">
        <v>278</v>
      </c>
      <c r="F20" t="s">
        <v>289</v>
      </c>
      <c r="G20" t="s">
        <v>388</v>
      </c>
      <c r="H20" t="s">
        <v>315</v>
      </c>
      <c r="I20" t="s">
        <v>221</v>
      </c>
      <c r="J20" t="s">
        <v>295</v>
      </c>
      <c r="K20" s="8">
        <v>0.625</v>
      </c>
      <c r="L20">
        <v>0</v>
      </c>
      <c r="M20" s="8">
        <v>0.71875</v>
      </c>
      <c r="N20" t="s">
        <v>263</v>
      </c>
      <c r="O20" t="s">
        <v>773</v>
      </c>
      <c r="P20" t="str">
        <f>TEXT(M20-K20,"HH:MM")</f>
        <v>02:15</v>
      </c>
      <c r="Q20">
        <v>30</v>
      </c>
      <c r="R20" s="2">
        <v>550</v>
      </c>
      <c r="S20" s="2" t="s">
        <v>776</v>
      </c>
      <c r="T20" t="s">
        <v>317</v>
      </c>
    </row>
    <row r="21" spans="1:20" x14ac:dyDescent="0.25">
      <c r="A21" t="s">
        <v>540</v>
      </c>
      <c r="B21" t="s">
        <v>247</v>
      </c>
      <c r="C21" s="4" t="s">
        <v>10</v>
      </c>
      <c r="D21" s="6">
        <v>45147</v>
      </c>
      <c r="E21" t="s">
        <v>278</v>
      </c>
      <c r="F21" t="s">
        <v>290</v>
      </c>
      <c r="G21" t="s">
        <v>395</v>
      </c>
      <c r="H21" t="s">
        <v>315</v>
      </c>
      <c r="I21" t="s">
        <v>229</v>
      </c>
      <c r="J21" t="s">
        <v>295</v>
      </c>
      <c r="K21" s="8">
        <v>0.69791666666666663</v>
      </c>
      <c r="L21">
        <v>0</v>
      </c>
      <c r="M21" s="8">
        <v>0.83333333333333337</v>
      </c>
      <c r="N21" t="s">
        <v>298</v>
      </c>
      <c r="O21" t="s">
        <v>315</v>
      </c>
      <c r="P21" t="str">
        <f>TEXT(M21-K21,"HH:MM")</f>
        <v>03:15</v>
      </c>
      <c r="Q21">
        <v>30</v>
      </c>
      <c r="R21" s="2">
        <v>834</v>
      </c>
      <c r="S21" s="2" t="s">
        <v>776</v>
      </c>
      <c r="T21" t="s">
        <v>303</v>
      </c>
    </row>
    <row r="22" spans="1:20" x14ac:dyDescent="0.25">
      <c r="A22" t="s">
        <v>541</v>
      </c>
      <c r="B22" t="s">
        <v>248</v>
      </c>
      <c r="C22" s="4" t="s">
        <v>11</v>
      </c>
      <c r="D22" s="6">
        <v>45280</v>
      </c>
      <c r="E22" t="s">
        <v>278</v>
      </c>
      <c r="F22" t="s">
        <v>288</v>
      </c>
      <c r="G22" t="s">
        <v>333</v>
      </c>
      <c r="H22" t="s">
        <v>315</v>
      </c>
      <c r="I22" t="s">
        <v>222</v>
      </c>
      <c r="J22" t="s">
        <v>295</v>
      </c>
      <c r="K22" s="8">
        <v>0.55208333333333337</v>
      </c>
      <c r="L22">
        <v>0</v>
      </c>
      <c r="M22" s="8">
        <v>0.63888888888888884</v>
      </c>
      <c r="N22" t="s">
        <v>299</v>
      </c>
      <c r="O22" t="s">
        <v>315</v>
      </c>
      <c r="P22" t="str">
        <f>TEXT(M22-K22,"hh:mm")</f>
        <v>02:05</v>
      </c>
      <c r="Q22">
        <v>30</v>
      </c>
      <c r="R22" s="2">
        <v>801</v>
      </c>
      <c r="S22" s="2" t="s">
        <v>776</v>
      </c>
      <c r="T22" t="s">
        <v>303</v>
      </c>
    </row>
    <row r="23" spans="1:20" x14ac:dyDescent="0.25">
      <c r="A23" t="s">
        <v>542</v>
      </c>
      <c r="B23" t="s">
        <v>246</v>
      </c>
      <c r="C23" s="4" t="s">
        <v>11</v>
      </c>
      <c r="D23" s="6">
        <v>45287</v>
      </c>
      <c r="E23" t="s">
        <v>278</v>
      </c>
      <c r="F23" t="s">
        <v>292</v>
      </c>
      <c r="G23" t="s">
        <v>417</v>
      </c>
      <c r="H23" t="s">
        <v>315</v>
      </c>
      <c r="I23" t="s">
        <v>230</v>
      </c>
      <c r="J23" t="s">
        <v>296</v>
      </c>
      <c r="K23" s="8">
        <v>0.53125</v>
      </c>
      <c r="L23">
        <v>0</v>
      </c>
      <c r="M23" s="8">
        <v>0.61458333333333337</v>
      </c>
      <c r="N23" t="s">
        <v>301</v>
      </c>
      <c r="O23" t="s">
        <v>315</v>
      </c>
      <c r="P23" t="str">
        <f>TEXT(M23-K23,"HH:MM")</f>
        <v>02:00</v>
      </c>
      <c r="Q23">
        <v>30</v>
      </c>
      <c r="R23" s="2">
        <v>396</v>
      </c>
      <c r="S23" s="2" t="s">
        <v>776</v>
      </c>
      <c r="T23" t="s">
        <v>303</v>
      </c>
    </row>
    <row r="24" spans="1:20" x14ac:dyDescent="0.25">
      <c r="A24" t="s">
        <v>543</v>
      </c>
      <c r="B24" t="s">
        <v>247</v>
      </c>
      <c r="C24" s="4" t="s">
        <v>11</v>
      </c>
      <c r="D24" s="6">
        <v>45104</v>
      </c>
      <c r="E24" t="s">
        <v>280</v>
      </c>
      <c r="F24" t="s">
        <v>291</v>
      </c>
      <c r="G24" t="s">
        <v>406</v>
      </c>
      <c r="H24" t="s">
        <v>315</v>
      </c>
      <c r="I24" t="s">
        <v>223</v>
      </c>
      <c r="J24" t="s">
        <v>296</v>
      </c>
      <c r="K24" s="8">
        <v>0.17708333333333334</v>
      </c>
      <c r="L24">
        <v>1</v>
      </c>
      <c r="M24" s="8">
        <v>0.63541666666666663</v>
      </c>
      <c r="N24" t="s">
        <v>300</v>
      </c>
      <c r="O24" t="s">
        <v>315</v>
      </c>
      <c r="P24" t="str">
        <f>TEXT(M24-K24,"HH:MM")</f>
        <v>11:00</v>
      </c>
      <c r="Q24">
        <v>30</v>
      </c>
      <c r="R24" s="2">
        <v>303</v>
      </c>
      <c r="S24" s="2" t="s">
        <v>776</v>
      </c>
      <c r="T24" t="s">
        <v>303</v>
      </c>
    </row>
    <row r="25" spans="1:20" x14ac:dyDescent="0.25">
      <c r="A25" t="s">
        <v>544</v>
      </c>
      <c r="B25" t="s">
        <v>248</v>
      </c>
      <c r="C25" s="4" t="s">
        <v>11</v>
      </c>
      <c r="D25" s="6">
        <v>45231</v>
      </c>
      <c r="E25" t="s">
        <v>278</v>
      </c>
      <c r="F25" t="s">
        <v>293</v>
      </c>
      <c r="G25" t="s">
        <v>356</v>
      </c>
      <c r="H25" t="s">
        <v>315</v>
      </c>
      <c r="I25" t="s">
        <v>224</v>
      </c>
      <c r="J25" t="s">
        <v>296</v>
      </c>
      <c r="K25" s="8">
        <v>0.53125</v>
      </c>
      <c r="L25">
        <v>0</v>
      </c>
      <c r="M25" s="8">
        <v>0.58333333333333337</v>
      </c>
      <c r="N25" t="s">
        <v>302</v>
      </c>
      <c r="O25" t="s">
        <v>315</v>
      </c>
      <c r="P25" t="str">
        <f>TEXT(M25-K25,"hh:mm")</f>
        <v>01:15</v>
      </c>
      <c r="Q25">
        <v>30</v>
      </c>
      <c r="R25" s="2">
        <v>413</v>
      </c>
      <c r="S25" s="2" t="s">
        <v>776</v>
      </c>
      <c r="T25" t="s">
        <v>303</v>
      </c>
    </row>
    <row r="26" spans="1:20" x14ac:dyDescent="0.25">
      <c r="A26" t="s">
        <v>545</v>
      </c>
      <c r="B26" t="s">
        <v>246</v>
      </c>
      <c r="C26" s="4" t="s">
        <v>12</v>
      </c>
      <c r="D26" s="6">
        <v>45238</v>
      </c>
      <c r="E26" t="s">
        <v>278</v>
      </c>
      <c r="F26" t="s">
        <v>304</v>
      </c>
      <c r="G26" t="s">
        <v>424</v>
      </c>
      <c r="H26" t="s">
        <v>315</v>
      </c>
      <c r="I26" t="s">
        <v>225</v>
      </c>
      <c r="J26" t="s">
        <v>357</v>
      </c>
      <c r="K26" s="8">
        <v>0.52083333333333337</v>
      </c>
      <c r="L26">
        <v>0</v>
      </c>
      <c r="M26" s="8">
        <v>0.66666666666666663</v>
      </c>
      <c r="N26" t="s">
        <v>358</v>
      </c>
      <c r="O26" t="s">
        <v>315</v>
      </c>
      <c r="P26" t="str">
        <f>TEXT(M26-K26,"hh:mm")</f>
        <v>03:30</v>
      </c>
      <c r="Q26">
        <v>34</v>
      </c>
      <c r="R26" s="2">
        <v>356</v>
      </c>
      <c r="S26" s="2" t="s">
        <v>776</v>
      </c>
      <c r="T26" t="s">
        <v>303</v>
      </c>
    </row>
    <row r="27" spans="1:20" x14ac:dyDescent="0.25">
      <c r="A27" t="s">
        <v>546</v>
      </c>
      <c r="B27" t="s">
        <v>247</v>
      </c>
      <c r="C27" s="4" t="s">
        <v>12</v>
      </c>
      <c r="D27" s="6">
        <v>45147</v>
      </c>
      <c r="E27" t="s">
        <v>278</v>
      </c>
      <c r="F27" t="s">
        <v>305</v>
      </c>
      <c r="G27" t="s">
        <v>431</v>
      </c>
      <c r="H27" t="s">
        <v>315</v>
      </c>
      <c r="I27" t="s">
        <v>226</v>
      </c>
      <c r="J27" t="s">
        <v>357</v>
      </c>
      <c r="K27" s="8">
        <v>0.59375</v>
      </c>
      <c r="L27">
        <v>0</v>
      </c>
      <c r="M27" s="8">
        <v>0.82291666666666663</v>
      </c>
      <c r="N27" t="s">
        <v>375</v>
      </c>
      <c r="O27" t="s">
        <v>773</v>
      </c>
      <c r="P27" t="str">
        <f>TEXT(M27-K27,"HH:MM")</f>
        <v>05:30</v>
      </c>
      <c r="Q27">
        <v>30</v>
      </c>
      <c r="R27" s="2">
        <v>304.56</v>
      </c>
      <c r="S27" s="2" t="s">
        <v>776</v>
      </c>
      <c r="T27" t="s">
        <v>303</v>
      </c>
    </row>
    <row r="28" spans="1:20" x14ac:dyDescent="0.25">
      <c r="A28" t="s">
        <v>547</v>
      </c>
      <c r="B28" t="s">
        <v>248</v>
      </c>
      <c r="C28" s="4" t="s">
        <v>12</v>
      </c>
      <c r="D28" s="6">
        <v>45111</v>
      </c>
      <c r="E28" t="s">
        <v>280</v>
      </c>
      <c r="F28" t="s">
        <v>306</v>
      </c>
      <c r="G28" t="s">
        <v>439</v>
      </c>
      <c r="H28" t="s">
        <v>315</v>
      </c>
      <c r="I28" t="s">
        <v>227</v>
      </c>
      <c r="J28" t="s">
        <v>357</v>
      </c>
      <c r="K28" s="8">
        <v>0.65625</v>
      </c>
      <c r="L28">
        <v>0</v>
      </c>
      <c r="M28" s="8">
        <v>0.73263888888888884</v>
      </c>
      <c r="N28" t="s">
        <v>385</v>
      </c>
      <c r="O28" t="s">
        <v>773</v>
      </c>
      <c r="P28" t="str">
        <f>TEXT(M28-K28,"hh:mm")</f>
        <v>01:50</v>
      </c>
      <c r="Q28">
        <v>39</v>
      </c>
      <c r="R28" s="2">
        <v>316.56</v>
      </c>
      <c r="S28" s="2" t="s">
        <v>776</v>
      </c>
      <c r="T28" t="s">
        <v>303</v>
      </c>
    </row>
    <row r="29" spans="1:20" x14ac:dyDescent="0.25">
      <c r="A29" t="s">
        <v>548</v>
      </c>
      <c r="B29" t="s">
        <v>246</v>
      </c>
      <c r="C29" s="4" t="s">
        <v>12</v>
      </c>
      <c r="D29" s="6">
        <v>45118</v>
      </c>
      <c r="E29" t="s">
        <v>280</v>
      </c>
      <c r="F29" t="s">
        <v>289</v>
      </c>
      <c r="G29" t="s">
        <v>389</v>
      </c>
      <c r="H29" t="s">
        <v>294</v>
      </c>
      <c r="I29" t="s">
        <v>221</v>
      </c>
      <c r="J29" t="s">
        <v>295</v>
      </c>
      <c r="K29" s="8">
        <v>0.69791666666666663</v>
      </c>
      <c r="L29">
        <v>0</v>
      </c>
      <c r="M29" s="8">
        <v>0.79166666666666663</v>
      </c>
      <c r="N29" t="s">
        <v>263</v>
      </c>
      <c r="O29" t="s">
        <v>773</v>
      </c>
      <c r="P29" t="str">
        <f>TEXT(M29-K29,"HH:MM")</f>
        <v>02:15</v>
      </c>
      <c r="Q29">
        <v>30</v>
      </c>
      <c r="R29" s="2">
        <v>461</v>
      </c>
      <c r="S29" s="2" t="s">
        <v>775</v>
      </c>
      <c r="T29" t="s">
        <v>303</v>
      </c>
    </row>
    <row r="30" spans="1:20" x14ac:dyDescent="0.25">
      <c r="A30" t="s">
        <v>549</v>
      </c>
      <c r="B30" t="s">
        <v>247</v>
      </c>
      <c r="C30" s="4" t="s">
        <v>13</v>
      </c>
      <c r="D30" s="6">
        <v>45231</v>
      </c>
      <c r="E30" t="s">
        <v>278</v>
      </c>
      <c r="F30" t="s">
        <v>290</v>
      </c>
      <c r="G30" t="s">
        <v>396</v>
      </c>
      <c r="H30" t="s">
        <v>315</v>
      </c>
      <c r="I30" t="s">
        <v>229</v>
      </c>
      <c r="J30" t="s">
        <v>295</v>
      </c>
      <c r="K30" s="8">
        <v>0.76041666666666663</v>
      </c>
      <c r="L30">
        <v>0</v>
      </c>
      <c r="M30" s="8">
        <v>0.89583333333333337</v>
      </c>
      <c r="N30" t="s">
        <v>298</v>
      </c>
      <c r="O30" t="s">
        <v>315</v>
      </c>
      <c r="P30" t="str">
        <f>TEXT(M30-K30,"HH:MM")</f>
        <v>03:15</v>
      </c>
      <c r="Q30">
        <v>30</v>
      </c>
      <c r="R30" s="2">
        <v>834</v>
      </c>
      <c r="S30" s="2" t="s">
        <v>776</v>
      </c>
      <c r="T30" t="s">
        <v>303</v>
      </c>
    </row>
    <row r="31" spans="1:20" x14ac:dyDescent="0.25">
      <c r="A31" t="s">
        <v>550</v>
      </c>
      <c r="B31" t="s">
        <v>248</v>
      </c>
      <c r="C31" s="4" t="s">
        <v>13</v>
      </c>
      <c r="D31" s="6">
        <v>45238</v>
      </c>
      <c r="E31" t="s">
        <v>278</v>
      </c>
      <c r="F31" t="s">
        <v>288</v>
      </c>
      <c r="G31" t="s">
        <v>400</v>
      </c>
      <c r="H31" t="s">
        <v>315</v>
      </c>
      <c r="I31" t="s">
        <v>222</v>
      </c>
      <c r="J31" t="s">
        <v>295</v>
      </c>
      <c r="K31" s="8">
        <v>0.76041666666666663</v>
      </c>
      <c r="L31">
        <v>0</v>
      </c>
      <c r="M31" s="8">
        <v>0.84722222222222221</v>
      </c>
      <c r="N31" t="s">
        <v>299</v>
      </c>
      <c r="O31" t="s">
        <v>315</v>
      </c>
      <c r="P31" t="str">
        <f>TEXT(M31-K31,"hh:mm")</f>
        <v>02:05</v>
      </c>
      <c r="Q31">
        <v>30</v>
      </c>
      <c r="R31" s="2">
        <v>801</v>
      </c>
      <c r="S31" s="2" t="s">
        <v>776</v>
      </c>
      <c r="T31" t="s">
        <v>303</v>
      </c>
    </row>
    <row r="32" spans="1:20" x14ac:dyDescent="0.25">
      <c r="A32" t="s">
        <v>551</v>
      </c>
      <c r="B32" t="s">
        <v>246</v>
      </c>
      <c r="C32" s="4" t="s">
        <v>13</v>
      </c>
      <c r="D32" s="6">
        <v>45245</v>
      </c>
      <c r="E32" t="s">
        <v>278</v>
      </c>
      <c r="F32" t="s">
        <v>291</v>
      </c>
      <c r="G32" t="s">
        <v>407</v>
      </c>
      <c r="H32" t="s">
        <v>315</v>
      </c>
      <c r="I32" t="s">
        <v>223</v>
      </c>
      <c r="J32" t="s">
        <v>296</v>
      </c>
      <c r="K32" s="8">
        <v>0.28125</v>
      </c>
      <c r="L32">
        <v>1</v>
      </c>
      <c r="M32" s="8">
        <v>0.73958333333333337</v>
      </c>
      <c r="N32" t="s">
        <v>300</v>
      </c>
      <c r="O32" t="s">
        <v>315</v>
      </c>
      <c r="P32" t="str">
        <f>TEXT(M32-K32,"HH:MM")</f>
        <v>11:00</v>
      </c>
      <c r="Q32">
        <v>30</v>
      </c>
      <c r="R32" s="2">
        <v>303</v>
      </c>
      <c r="S32" s="2" t="s">
        <v>776</v>
      </c>
      <c r="T32" t="s">
        <v>303</v>
      </c>
    </row>
    <row r="33" spans="1:20" x14ac:dyDescent="0.25">
      <c r="A33" t="s">
        <v>552</v>
      </c>
      <c r="B33" t="s">
        <v>247</v>
      </c>
      <c r="C33" s="4" t="s">
        <v>13</v>
      </c>
      <c r="D33" s="6">
        <v>45252</v>
      </c>
      <c r="E33" t="s">
        <v>278</v>
      </c>
      <c r="F33" t="s">
        <v>292</v>
      </c>
      <c r="G33" t="s">
        <v>418</v>
      </c>
      <c r="H33" t="s">
        <v>315</v>
      </c>
      <c r="I33" t="s">
        <v>230</v>
      </c>
      <c r="J33" t="s">
        <v>296</v>
      </c>
      <c r="K33" s="8">
        <v>0.75</v>
      </c>
      <c r="L33">
        <v>0</v>
      </c>
      <c r="M33" s="8">
        <v>0.83333333333333337</v>
      </c>
      <c r="N33" t="s">
        <v>301</v>
      </c>
      <c r="O33" t="s">
        <v>315</v>
      </c>
      <c r="P33" t="str">
        <f>TEXT(M33-K33,"HH:MM")</f>
        <v>02:00</v>
      </c>
      <c r="Q33">
        <v>30</v>
      </c>
      <c r="R33" s="2">
        <v>396</v>
      </c>
      <c r="S33" s="2" t="s">
        <v>776</v>
      </c>
      <c r="T33" t="s">
        <v>303</v>
      </c>
    </row>
    <row r="34" spans="1:20" x14ac:dyDescent="0.25">
      <c r="A34" t="s">
        <v>553</v>
      </c>
      <c r="B34" t="s">
        <v>248</v>
      </c>
      <c r="C34" s="4" t="s">
        <v>14</v>
      </c>
      <c r="D34" s="6">
        <v>45259</v>
      </c>
      <c r="E34" t="s">
        <v>278</v>
      </c>
      <c r="F34" t="s">
        <v>293</v>
      </c>
      <c r="G34" t="s">
        <v>411</v>
      </c>
      <c r="H34" t="s">
        <v>315</v>
      </c>
      <c r="I34" t="s">
        <v>224</v>
      </c>
      <c r="J34" t="s">
        <v>296</v>
      </c>
      <c r="K34" s="8">
        <v>0.75</v>
      </c>
      <c r="L34">
        <v>0</v>
      </c>
      <c r="M34" s="8">
        <v>0.80208333333333337</v>
      </c>
      <c r="N34" t="s">
        <v>302</v>
      </c>
      <c r="O34" t="s">
        <v>315</v>
      </c>
      <c r="P34" t="str">
        <f>TEXT(M34-K34,"hh:mm")</f>
        <v>01:15</v>
      </c>
      <c r="Q34">
        <v>30</v>
      </c>
      <c r="R34" s="2">
        <v>413</v>
      </c>
      <c r="S34" s="2" t="s">
        <v>776</v>
      </c>
      <c r="T34" t="s">
        <v>303</v>
      </c>
    </row>
    <row r="35" spans="1:20" x14ac:dyDescent="0.25">
      <c r="A35" t="s">
        <v>554</v>
      </c>
      <c r="B35" t="s">
        <v>246</v>
      </c>
      <c r="C35" s="4" t="s">
        <v>14</v>
      </c>
      <c r="D35" s="6">
        <v>45266</v>
      </c>
      <c r="E35" t="s">
        <v>278</v>
      </c>
      <c r="F35" t="s">
        <v>304</v>
      </c>
      <c r="G35" t="s">
        <v>425</v>
      </c>
      <c r="H35" t="s">
        <v>315</v>
      </c>
      <c r="I35" t="s">
        <v>225</v>
      </c>
      <c r="J35" t="s">
        <v>357</v>
      </c>
      <c r="K35" s="8">
        <v>0.76041666666666663</v>
      </c>
      <c r="L35">
        <v>0</v>
      </c>
      <c r="M35" s="8">
        <v>0.90625</v>
      </c>
      <c r="N35" t="s">
        <v>358</v>
      </c>
      <c r="O35" t="s">
        <v>315</v>
      </c>
      <c r="P35" t="str">
        <f>TEXT(M35-K35,"hh:mm")</f>
        <v>03:30</v>
      </c>
      <c r="Q35">
        <v>30</v>
      </c>
      <c r="R35" s="2">
        <v>356</v>
      </c>
      <c r="S35" s="2" t="s">
        <v>776</v>
      </c>
      <c r="T35" t="s">
        <v>303</v>
      </c>
    </row>
    <row r="36" spans="1:20" x14ac:dyDescent="0.25">
      <c r="A36" t="s">
        <v>555</v>
      </c>
      <c r="B36" t="s">
        <v>247</v>
      </c>
      <c r="C36" s="4" t="s">
        <v>14</v>
      </c>
      <c r="D36" s="6">
        <v>45125</v>
      </c>
      <c r="E36" t="s">
        <v>280</v>
      </c>
      <c r="F36" t="s">
        <v>305</v>
      </c>
      <c r="G36" t="s">
        <v>432</v>
      </c>
      <c r="H36" t="s">
        <v>315</v>
      </c>
      <c r="I36" t="s">
        <v>226</v>
      </c>
      <c r="J36" t="s">
        <v>357</v>
      </c>
      <c r="K36" s="8">
        <v>0.66666666666666663</v>
      </c>
      <c r="L36">
        <v>0</v>
      </c>
      <c r="M36" s="8">
        <v>0.89583333333333337</v>
      </c>
      <c r="N36" t="s">
        <v>375</v>
      </c>
      <c r="O36" t="s">
        <v>773</v>
      </c>
      <c r="P36" t="str">
        <f>TEXT(M36-K36,"HH:MM")</f>
        <v>05:30</v>
      </c>
      <c r="Q36">
        <v>30</v>
      </c>
      <c r="R36" s="2">
        <v>304.56</v>
      </c>
      <c r="S36" s="2" t="s">
        <v>776</v>
      </c>
      <c r="T36" t="s">
        <v>303</v>
      </c>
    </row>
    <row r="37" spans="1:20" x14ac:dyDescent="0.25">
      <c r="A37" t="s">
        <v>556</v>
      </c>
      <c r="B37" t="s">
        <v>248</v>
      </c>
      <c r="C37" s="4" t="s">
        <v>14</v>
      </c>
      <c r="D37" s="6">
        <v>45132</v>
      </c>
      <c r="E37" t="s">
        <v>280</v>
      </c>
      <c r="F37" t="s">
        <v>306</v>
      </c>
      <c r="G37" t="s">
        <v>440</v>
      </c>
      <c r="H37" t="s">
        <v>315</v>
      </c>
      <c r="I37" t="s">
        <v>227</v>
      </c>
      <c r="J37" t="s">
        <v>357</v>
      </c>
      <c r="K37" s="8">
        <v>0.67708333333333337</v>
      </c>
      <c r="L37">
        <v>0</v>
      </c>
      <c r="M37" s="8">
        <v>0.75347222222222221</v>
      </c>
      <c r="N37" t="s">
        <v>385</v>
      </c>
      <c r="O37" t="s">
        <v>773</v>
      </c>
      <c r="P37" t="str">
        <f>TEXT(M37-K37,"hh:mm")</f>
        <v>01:50</v>
      </c>
      <c r="Q37">
        <v>39</v>
      </c>
      <c r="R37" s="2">
        <v>316.56</v>
      </c>
      <c r="S37" s="2" t="s">
        <v>776</v>
      </c>
      <c r="T37" t="s">
        <v>303</v>
      </c>
    </row>
    <row r="38" spans="1:20" x14ac:dyDescent="0.25">
      <c r="A38" t="s">
        <v>557</v>
      </c>
      <c r="B38" t="s">
        <v>246</v>
      </c>
      <c r="C38" s="4" t="s">
        <v>15</v>
      </c>
      <c r="D38" s="6">
        <v>45084</v>
      </c>
      <c r="E38" t="s">
        <v>278</v>
      </c>
      <c r="F38" t="s">
        <v>289</v>
      </c>
      <c r="G38" t="s">
        <v>390</v>
      </c>
      <c r="H38" t="s">
        <v>315</v>
      </c>
      <c r="I38" t="s">
        <v>221</v>
      </c>
      <c r="J38" t="s">
        <v>295</v>
      </c>
      <c r="K38" s="8">
        <v>0.55208333333333337</v>
      </c>
      <c r="L38">
        <v>0</v>
      </c>
      <c r="M38" s="8">
        <v>0.64583333333333337</v>
      </c>
      <c r="N38" t="s">
        <v>263</v>
      </c>
      <c r="O38" t="s">
        <v>773</v>
      </c>
      <c r="P38" t="str">
        <f>TEXT(M38-K38,"HH:MM")</f>
        <v>02:15</v>
      </c>
      <c r="Q38">
        <v>30</v>
      </c>
      <c r="R38" s="2">
        <v>550</v>
      </c>
      <c r="S38" s="2" t="s">
        <v>776</v>
      </c>
      <c r="T38" t="s">
        <v>303</v>
      </c>
    </row>
    <row r="39" spans="1:20" x14ac:dyDescent="0.25">
      <c r="A39" t="s">
        <v>558</v>
      </c>
      <c r="B39" t="s">
        <v>247</v>
      </c>
      <c r="C39" s="4" t="s">
        <v>15</v>
      </c>
      <c r="D39" s="6">
        <v>45091</v>
      </c>
      <c r="E39" t="s">
        <v>278</v>
      </c>
      <c r="F39" t="s">
        <v>290</v>
      </c>
      <c r="G39" t="s">
        <v>397</v>
      </c>
      <c r="H39" t="s">
        <v>315</v>
      </c>
      <c r="I39" t="s">
        <v>229</v>
      </c>
      <c r="J39" t="s">
        <v>295</v>
      </c>
      <c r="K39" s="8">
        <v>0.64583333333333337</v>
      </c>
      <c r="L39">
        <v>0</v>
      </c>
      <c r="M39" s="8">
        <v>0.78125</v>
      </c>
      <c r="N39" t="s">
        <v>298</v>
      </c>
      <c r="O39" t="s">
        <v>315</v>
      </c>
      <c r="P39" t="str">
        <f>TEXT(M39-K39,"HH:MM")</f>
        <v>03:15</v>
      </c>
      <c r="Q39">
        <v>30</v>
      </c>
      <c r="R39" s="2">
        <v>834</v>
      </c>
      <c r="S39" s="2" t="s">
        <v>776</v>
      </c>
      <c r="T39" t="s">
        <v>303</v>
      </c>
    </row>
    <row r="40" spans="1:20" x14ac:dyDescent="0.25">
      <c r="A40" t="s">
        <v>559</v>
      </c>
      <c r="B40" t="s">
        <v>248</v>
      </c>
      <c r="C40" s="4" t="s">
        <v>15</v>
      </c>
      <c r="D40" s="6">
        <v>45098</v>
      </c>
      <c r="E40" t="s">
        <v>278</v>
      </c>
      <c r="F40" t="s">
        <v>288</v>
      </c>
      <c r="G40" t="s">
        <v>401</v>
      </c>
      <c r="H40" t="s">
        <v>315</v>
      </c>
      <c r="I40" t="s">
        <v>222</v>
      </c>
      <c r="J40" t="s">
        <v>295</v>
      </c>
      <c r="K40" s="8">
        <v>0.65625</v>
      </c>
      <c r="L40">
        <v>0</v>
      </c>
      <c r="M40" s="8">
        <v>0.75</v>
      </c>
      <c r="N40" t="s">
        <v>299</v>
      </c>
      <c r="O40" t="s">
        <v>315</v>
      </c>
      <c r="P40" t="str">
        <f>TEXT(M40-K40,"hh:mm")</f>
        <v>02:15</v>
      </c>
      <c r="Q40">
        <v>30</v>
      </c>
      <c r="R40" s="2">
        <v>801</v>
      </c>
      <c r="S40" s="2" t="s">
        <v>776</v>
      </c>
      <c r="T40" t="s">
        <v>303</v>
      </c>
    </row>
    <row r="41" spans="1:20" x14ac:dyDescent="0.25">
      <c r="A41" t="s">
        <v>560</v>
      </c>
      <c r="B41" t="s">
        <v>246</v>
      </c>
      <c r="C41" s="4" t="s">
        <v>15</v>
      </c>
      <c r="D41" s="6">
        <v>45105</v>
      </c>
      <c r="E41" t="s">
        <v>278</v>
      </c>
      <c r="F41" t="s">
        <v>291</v>
      </c>
      <c r="G41" t="s">
        <v>408</v>
      </c>
      <c r="H41" t="s">
        <v>315</v>
      </c>
      <c r="I41" t="s">
        <v>223</v>
      </c>
      <c r="J41" t="s">
        <v>296</v>
      </c>
      <c r="K41" s="8">
        <v>0.35416666666666669</v>
      </c>
      <c r="L41">
        <v>1</v>
      </c>
      <c r="M41" s="8">
        <v>0.8125</v>
      </c>
      <c r="N41" t="s">
        <v>300</v>
      </c>
      <c r="O41" t="s">
        <v>315</v>
      </c>
      <c r="P41" t="str">
        <f>TEXT(M41-K41,"HH:MM")</f>
        <v>11:00</v>
      </c>
      <c r="Q41">
        <v>30</v>
      </c>
      <c r="R41" s="2">
        <v>303</v>
      </c>
      <c r="S41" s="2" t="s">
        <v>776</v>
      </c>
      <c r="T41" t="s">
        <v>303</v>
      </c>
    </row>
    <row r="42" spans="1:20" x14ac:dyDescent="0.25">
      <c r="A42" t="s">
        <v>561</v>
      </c>
      <c r="B42" t="s">
        <v>247</v>
      </c>
      <c r="C42" s="4" t="s">
        <v>16</v>
      </c>
      <c r="D42" s="6">
        <v>45112</v>
      </c>
      <c r="E42" t="s">
        <v>278</v>
      </c>
      <c r="F42" t="s">
        <v>292</v>
      </c>
      <c r="G42" t="s">
        <v>419</v>
      </c>
      <c r="H42" t="s">
        <v>315</v>
      </c>
      <c r="I42" t="s">
        <v>230</v>
      </c>
      <c r="J42" t="s">
        <v>296</v>
      </c>
      <c r="K42" s="8">
        <v>0.59375</v>
      </c>
      <c r="L42">
        <v>0</v>
      </c>
      <c r="M42" s="8">
        <v>0.67708333333333337</v>
      </c>
      <c r="N42" t="s">
        <v>301</v>
      </c>
      <c r="O42" t="s">
        <v>315</v>
      </c>
      <c r="P42" t="str">
        <f>TEXT(M42-K42,"HH:MM")</f>
        <v>02:00</v>
      </c>
      <c r="Q42">
        <v>30</v>
      </c>
      <c r="R42" s="2">
        <v>396</v>
      </c>
      <c r="S42" s="2" t="s">
        <v>776</v>
      </c>
      <c r="T42" t="s">
        <v>303</v>
      </c>
    </row>
    <row r="43" spans="1:20" x14ac:dyDescent="0.25">
      <c r="A43" t="s">
        <v>562</v>
      </c>
      <c r="B43" t="s">
        <v>248</v>
      </c>
      <c r="C43" s="4" t="s">
        <v>16</v>
      </c>
      <c r="D43" s="6">
        <v>45119</v>
      </c>
      <c r="E43" t="s">
        <v>278</v>
      </c>
      <c r="F43" t="s">
        <v>293</v>
      </c>
      <c r="G43" t="s">
        <v>412</v>
      </c>
      <c r="H43" t="s">
        <v>315</v>
      </c>
      <c r="I43" t="s">
        <v>224</v>
      </c>
      <c r="J43" t="s">
        <v>296</v>
      </c>
      <c r="K43" s="8">
        <v>0.61458333333333337</v>
      </c>
      <c r="L43">
        <v>0</v>
      </c>
      <c r="M43" s="8">
        <v>0.66666666666666663</v>
      </c>
      <c r="N43" t="s">
        <v>302</v>
      </c>
      <c r="O43" t="s">
        <v>315</v>
      </c>
      <c r="P43" t="str">
        <f>TEXT(M43-K43,"hh:mm")</f>
        <v>01:15</v>
      </c>
      <c r="Q43">
        <v>30</v>
      </c>
      <c r="R43" s="2">
        <v>413</v>
      </c>
      <c r="S43" s="2" t="s">
        <v>776</v>
      </c>
      <c r="T43" t="s">
        <v>303</v>
      </c>
    </row>
    <row r="44" spans="1:20" x14ac:dyDescent="0.25">
      <c r="A44" t="s">
        <v>563</v>
      </c>
      <c r="B44" t="s">
        <v>246</v>
      </c>
      <c r="C44" s="4" t="s">
        <v>16</v>
      </c>
      <c r="D44" s="6">
        <v>45126</v>
      </c>
      <c r="E44" t="s">
        <v>278</v>
      </c>
      <c r="F44" t="s">
        <v>304</v>
      </c>
      <c r="G44" t="s">
        <v>426</v>
      </c>
      <c r="H44" t="s">
        <v>315</v>
      </c>
      <c r="I44" t="s">
        <v>225</v>
      </c>
      <c r="J44" t="s">
        <v>357</v>
      </c>
      <c r="K44" s="8">
        <v>0.59375</v>
      </c>
      <c r="L44">
        <v>0</v>
      </c>
      <c r="M44" s="8">
        <v>0.73958333333333337</v>
      </c>
      <c r="N44" t="s">
        <v>358</v>
      </c>
      <c r="O44" t="s">
        <v>315</v>
      </c>
      <c r="P44" t="str">
        <f>TEXT(M44-K44,"hh:mm")</f>
        <v>03:30</v>
      </c>
      <c r="Q44">
        <v>30</v>
      </c>
      <c r="R44" s="2">
        <v>356</v>
      </c>
      <c r="S44" s="2" t="s">
        <v>776</v>
      </c>
      <c r="T44" t="s">
        <v>303</v>
      </c>
    </row>
    <row r="45" spans="1:20" x14ac:dyDescent="0.25">
      <c r="A45" t="s">
        <v>564</v>
      </c>
      <c r="B45" t="s">
        <v>247</v>
      </c>
      <c r="C45" s="4" t="s">
        <v>17</v>
      </c>
      <c r="D45" s="6">
        <v>45133</v>
      </c>
      <c r="E45" t="s">
        <v>278</v>
      </c>
      <c r="F45" t="s">
        <v>305</v>
      </c>
      <c r="G45" t="s">
        <v>433</v>
      </c>
      <c r="H45" t="s">
        <v>315</v>
      </c>
      <c r="I45" t="s">
        <v>226</v>
      </c>
      <c r="J45" t="s">
        <v>357</v>
      </c>
      <c r="K45" s="8">
        <v>0.54166666666666663</v>
      </c>
      <c r="L45">
        <v>0</v>
      </c>
      <c r="M45" s="8">
        <v>0.77083333333333337</v>
      </c>
      <c r="N45" t="s">
        <v>375</v>
      </c>
      <c r="O45" t="s">
        <v>773</v>
      </c>
      <c r="P45" t="str">
        <f>TEXT(M45-K45,"HH:MM")</f>
        <v>05:30</v>
      </c>
      <c r="Q45">
        <v>30</v>
      </c>
      <c r="R45" s="2">
        <v>304.56</v>
      </c>
      <c r="S45" s="2" t="s">
        <v>776</v>
      </c>
      <c r="T45" t="s">
        <v>303</v>
      </c>
    </row>
    <row r="46" spans="1:20" x14ac:dyDescent="0.25">
      <c r="A46" t="s">
        <v>565</v>
      </c>
      <c r="B46" t="s">
        <v>248</v>
      </c>
      <c r="C46" s="4" t="s">
        <v>17</v>
      </c>
      <c r="D46" s="6">
        <v>45140</v>
      </c>
      <c r="E46" t="s">
        <v>278</v>
      </c>
      <c r="F46" t="s">
        <v>306</v>
      </c>
      <c r="G46" t="s">
        <v>441</v>
      </c>
      <c r="H46" t="s">
        <v>315</v>
      </c>
      <c r="I46" t="s">
        <v>227</v>
      </c>
      <c r="J46" t="s">
        <v>357</v>
      </c>
      <c r="K46" s="8">
        <v>0.58333333333333337</v>
      </c>
      <c r="L46">
        <v>0</v>
      </c>
      <c r="M46" s="8">
        <v>0.65972222222222221</v>
      </c>
      <c r="N46" t="s">
        <v>385</v>
      </c>
      <c r="O46" t="s">
        <v>773</v>
      </c>
      <c r="P46" t="str">
        <f>TEXT(M46-K46,"hh:mm")</f>
        <v>01:50</v>
      </c>
      <c r="Q46">
        <v>39</v>
      </c>
      <c r="R46" s="2">
        <v>316.56</v>
      </c>
      <c r="S46" s="2" t="s">
        <v>776</v>
      </c>
      <c r="T46" t="s">
        <v>303</v>
      </c>
    </row>
    <row r="47" spans="1:20" x14ac:dyDescent="0.25">
      <c r="A47" t="s">
        <v>566</v>
      </c>
      <c r="B47" t="s">
        <v>246</v>
      </c>
      <c r="C47" s="4" t="s">
        <v>17</v>
      </c>
      <c r="D47" s="6">
        <v>45083</v>
      </c>
      <c r="E47" t="s">
        <v>280</v>
      </c>
      <c r="F47" t="s">
        <v>289</v>
      </c>
      <c r="G47" t="s">
        <v>391</v>
      </c>
      <c r="H47" t="s">
        <v>315</v>
      </c>
      <c r="I47" t="s">
        <v>221</v>
      </c>
      <c r="J47" t="s">
        <v>295</v>
      </c>
      <c r="K47" s="8">
        <v>0.70833333333333337</v>
      </c>
      <c r="L47">
        <v>0</v>
      </c>
      <c r="M47" s="8">
        <v>0.80208333333333337</v>
      </c>
      <c r="N47" t="s">
        <v>263</v>
      </c>
      <c r="O47" t="s">
        <v>773</v>
      </c>
      <c r="P47" t="str">
        <f>TEXT(M47-K47,"HH:MM")</f>
        <v>02:15</v>
      </c>
      <c r="Q47">
        <v>30</v>
      </c>
      <c r="R47" s="2">
        <v>550</v>
      </c>
      <c r="S47" s="2" t="s">
        <v>776</v>
      </c>
      <c r="T47" t="s">
        <v>303</v>
      </c>
    </row>
    <row r="48" spans="1:20" x14ac:dyDescent="0.25">
      <c r="A48" t="s">
        <v>567</v>
      </c>
      <c r="B48" t="s">
        <v>247</v>
      </c>
      <c r="C48" s="4" t="s">
        <v>18</v>
      </c>
      <c r="D48" s="6">
        <v>45154</v>
      </c>
      <c r="E48" t="s">
        <v>278</v>
      </c>
      <c r="F48" t="s">
        <v>290</v>
      </c>
      <c r="G48" t="s">
        <v>398</v>
      </c>
      <c r="H48" t="s">
        <v>315</v>
      </c>
      <c r="I48" t="s">
        <v>229</v>
      </c>
      <c r="J48" t="s">
        <v>295</v>
      </c>
      <c r="K48" s="8">
        <v>0.70833333333333337</v>
      </c>
      <c r="L48">
        <v>0</v>
      </c>
      <c r="M48" s="8">
        <v>0.84375</v>
      </c>
      <c r="N48" t="s">
        <v>298</v>
      </c>
      <c r="O48" t="s">
        <v>315</v>
      </c>
      <c r="P48" t="str">
        <f>TEXT(M48-K48,"HH:MM")</f>
        <v>03:15</v>
      </c>
      <c r="Q48">
        <v>30</v>
      </c>
      <c r="R48" s="2">
        <v>834</v>
      </c>
      <c r="S48" s="2" t="s">
        <v>776</v>
      </c>
      <c r="T48" t="s">
        <v>303</v>
      </c>
    </row>
    <row r="49" spans="1:20" x14ac:dyDescent="0.25">
      <c r="A49" t="s">
        <v>568</v>
      </c>
      <c r="B49" t="s">
        <v>248</v>
      </c>
      <c r="C49" s="4" t="s">
        <v>18</v>
      </c>
      <c r="D49" s="6">
        <v>45231</v>
      </c>
      <c r="E49" t="s">
        <v>278</v>
      </c>
      <c r="F49" t="s">
        <v>288</v>
      </c>
      <c r="G49" t="s">
        <v>402</v>
      </c>
      <c r="H49" t="s">
        <v>315</v>
      </c>
      <c r="I49" t="s">
        <v>222</v>
      </c>
      <c r="J49" t="s">
        <v>295</v>
      </c>
      <c r="K49" s="8">
        <v>0.73958333333333337</v>
      </c>
      <c r="L49">
        <v>0</v>
      </c>
      <c r="M49" s="8">
        <v>0.82638888888888884</v>
      </c>
      <c r="N49" t="s">
        <v>299</v>
      </c>
      <c r="O49" t="s">
        <v>315</v>
      </c>
      <c r="P49" t="str">
        <f>TEXT(M49-K49,"hh:mm")</f>
        <v>02:05</v>
      </c>
      <c r="Q49">
        <v>30</v>
      </c>
      <c r="R49" s="2">
        <v>801</v>
      </c>
      <c r="S49" s="2" t="s">
        <v>776</v>
      </c>
      <c r="T49" t="s">
        <v>303</v>
      </c>
    </row>
    <row r="50" spans="1:20" x14ac:dyDescent="0.25">
      <c r="A50" t="s">
        <v>569</v>
      </c>
      <c r="B50" t="s">
        <v>246</v>
      </c>
      <c r="C50" s="4" t="s">
        <v>18</v>
      </c>
      <c r="D50" s="6">
        <v>45238</v>
      </c>
      <c r="E50" t="s">
        <v>278</v>
      </c>
      <c r="F50" t="s">
        <v>291</v>
      </c>
      <c r="G50" t="s">
        <v>409</v>
      </c>
      <c r="H50" t="s">
        <v>315</v>
      </c>
      <c r="I50" t="s">
        <v>223</v>
      </c>
      <c r="J50" t="s">
        <v>296</v>
      </c>
      <c r="K50" s="8">
        <v>0.51041666666666663</v>
      </c>
      <c r="L50">
        <v>1</v>
      </c>
      <c r="M50" s="8">
        <v>0.96875</v>
      </c>
      <c r="N50" t="s">
        <v>300</v>
      </c>
      <c r="O50" t="s">
        <v>315</v>
      </c>
      <c r="P50" t="str">
        <f>TEXT(M50-K50,"HH:MM")</f>
        <v>11:00</v>
      </c>
      <c r="Q50">
        <v>30</v>
      </c>
      <c r="R50" s="2">
        <v>303</v>
      </c>
      <c r="S50" s="2" t="s">
        <v>776</v>
      </c>
      <c r="T50" t="s">
        <v>303</v>
      </c>
    </row>
    <row r="51" spans="1:20" x14ac:dyDescent="0.25">
      <c r="A51" t="s">
        <v>570</v>
      </c>
      <c r="B51" t="s">
        <v>247</v>
      </c>
      <c r="C51" s="4" t="s">
        <v>19</v>
      </c>
      <c r="D51" s="6">
        <v>45245</v>
      </c>
      <c r="E51" t="s">
        <v>278</v>
      </c>
      <c r="F51" t="s">
        <v>292</v>
      </c>
      <c r="G51" t="s">
        <v>420</v>
      </c>
      <c r="H51" t="s">
        <v>315</v>
      </c>
      <c r="I51" t="s">
        <v>230</v>
      </c>
      <c r="J51" t="s">
        <v>296</v>
      </c>
      <c r="K51" s="8">
        <v>0.70833333333333337</v>
      </c>
      <c r="L51">
        <v>0</v>
      </c>
      <c r="M51" s="8">
        <v>0.79166666666666663</v>
      </c>
      <c r="N51" t="s">
        <v>301</v>
      </c>
      <c r="O51" t="s">
        <v>315</v>
      </c>
      <c r="P51" t="str">
        <f>TEXT(M51-K51,"HH:MM")</f>
        <v>02:00</v>
      </c>
      <c r="Q51">
        <v>30</v>
      </c>
      <c r="R51" s="2">
        <v>396</v>
      </c>
      <c r="S51" s="2" t="s">
        <v>776</v>
      </c>
      <c r="T51" t="s">
        <v>303</v>
      </c>
    </row>
    <row r="52" spans="1:20" x14ac:dyDescent="0.25">
      <c r="A52" t="s">
        <v>571</v>
      </c>
      <c r="B52" t="s">
        <v>248</v>
      </c>
      <c r="C52" s="4" t="s">
        <v>19</v>
      </c>
      <c r="D52" s="6">
        <v>45252</v>
      </c>
      <c r="E52" t="s">
        <v>278</v>
      </c>
      <c r="F52" t="s">
        <v>293</v>
      </c>
      <c r="G52" t="s">
        <v>413</v>
      </c>
      <c r="H52" t="s">
        <v>315</v>
      </c>
      <c r="I52" t="s">
        <v>224</v>
      </c>
      <c r="J52" t="s">
        <v>296</v>
      </c>
      <c r="K52" s="8">
        <v>0.72916666666666663</v>
      </c>
      <c r="L52">
        <v>0</v>
      </c>
      <c r="M52" s="8">
        <v>0.78125</v>
      </c>
      <c r="N52" t="s">
        <v>302</v>
      </c>
      <c r="O52" t="s">
        <v>315</v>
      </c>
      <c r="P52" t="str">
        <f>TEXT(M52-K52,"hh:mm")</f>
        <v>01:15</v>
      </c>
      <c r="Q52">
        <v>30</v>
      </c>
      <c r="R52" s="2">
        <v>413</v>
      </c>
      <c r="S52" s="2" t="s">
        <v>776</v>
      </c>
      <c r="T52" t="s">
        <v>303</v>
      </c>
    </row>
    <row r="53" spans="1:20" x14ac:dyDescent="0.25">
      <c r="A53" t="s">
        <v>572</v>
      </c>
      <c r="B53" t="s">
        <v>246</v>
      </c>
      <c r="C53" s="4" t="s">
        <v>19</v>
      </c>
      <c r="D53" s="6">
        <v>45259</v>
      </c>
      <c r="E53" t="s">
        <v>278</v>
      </c>
      <c r="F53" t="s">
        <v>304</v>
      </c>
      <c r="G53" t="s">
        <v>427</v>
      </c>
      <c r="H53" t="s">
        <v>315</v>
      </c>
      <c r="I53" t="s">
        <v>225</v>
      </c>
      <c r="J53" t="s">
        <v>357</v>
      </c>
      <c r="K53" s="8">
        <v>0.70833333333333337</v>
      </c>
      <c r="L53">
        <v>0</v>
      </c>
      <c r="M53" s="8">
        <v>0.85416666666666663</v>
      </c>
      <c r="N53" t="s">
        <v>358</v>
      </c>
      <c r="O53" t="s">
        <v>315</v>
      </c>
      <c r="P53" t="str">
        <f>TEXT(M53-K53,"hh:mm")</f>
        <v>03:30</v>
      </c>
      <c r="Q53">
        <v>30</v>
      </c>
      <c r="R53" s="2">
        <v>356</v>
      </c>
      <c r="S53" s="2" t="s">
        <v>776</v>
      </c>
      <c r="T53" t="s">
        <v>303</v>
      </c>
    </row>
    <row r="54" spans="1:20" x14ac:dyDescent="0.25">
      <c r="A54" t="s">
        <v>573</v>
      </c>
      <c r="B54" t="s">
        <v>247</v>
      </c>
      <c r="C54" s="4" t="s">
        <v>20</v>
      </c>
      <c r="D54" s="6">
        <v>45266</v>
      </c>
      <c r="E54" t="s">
        <v>278</v>
      </c>
      <c r="F54" t="s">
        <v>305</v>
      </c>
      <c r="G54" t="s">
        <v>434</v>
      </c>
      <c r="H54" t="s">
        <v>315</v>
      </c>
      <c r="I54" t="s">
        <v>226</v>
      </c>
      <c r="J54" t="s">
        <v>357</v>
      </c>
      <c r="K54" s="8">
        <v>0.72916666666666663</v>
      </c>
      <c r="L54">
        <v>0</v>
      </c>
      <c r="M54" s="8">
        <v>0.95833333333333337</v>
      </c>
      <c r="N54" t="s">
        <v>375</v>
      </c>
      <c r="O54" t="s">
        <v>773</v>
      </c>
      <c r="P54" t="str">
        <f>TEXT(M54-K54,"HH:MM")</f>
        <v>05:30</v>
      </c>
      <c r="Q54">
        <v>30</v>
      </c>
      <c r="R54" s="2">
        <v>304.56</v>
      </c>
      <c r="S54" s="2" t="s">
        <v>776</v>
      </c>
      <c r="T54" t="s">
        <v>303</v>
      </c>
    </row>
    <row r="55" spans="1:20" x14ac:dyDescent="0.25">
      <c r="A55" t="s">
        <v>574</v>
      </c>
      <c r="B55" t="s">
        <v>248</v>
      </c>
      <c r="C55" s="4" t="s">
        <v>20</v>
      </c>
      <c r="D55" s="6">
        <v>45273</v>
      </c>
      <c r="E55" t="s">
        <v>278</v>
      </c>
      <c r="F55" t="s">
        <v>306</v>
      </c>
      <c r="G55" t="s">
        <v>442</v>
      </c>
      <c r="H55" t="s">
        <v>315</v>
      </c>
      <c r="I55" t="s">
        <v>227</v>
      </c>
      <c r="J55" t="s">
        <v>357</v>
      </c>
      <c r="K55" s="8">
        <v>0.72916666666666663</v>
      </c>
      <c r="L55">
        <v>0</v>
      </c>
      <c r="M55" s="8">
        <v>0.80555555555555558</v>
      </c>
      <c r="N55" t="s">
        <v>385</v>
      </c>
      <c r="O55" t="s">
        <v>773</v>
      </c>
      <c r="P55" t="str">
        <f>TEXT(M55-K55,"hh:mm")</f>
        <v>01:50</v>
      </c>
      <c r="Q55">
        <v>39</v>
      </c>
      <c r="R55" s="2">
        <v>316.56</v>
      </c>
      <c r="S55" s="2" t="s">
        <v>776</v>
      </c>
      <c r="T55" t="s">
        <v>303</v>
      </c>
    </row>
    <row r="56" spans="1:20" x14ac:dyDescent="0.25">
      <c r="A56" t="s">
        <v>575</v>
      </c>
      <c r="B56" t="s">
        <v>246</v>
      </c>
      <c r="C56" s="4" t="s">
        <v>20</v>
      </c>
      <c r="D56" s="6">
        <v>45090</v>
      </c>
      <c r="E56" t="s">
        <v>280</v>
      </c>
      <c r="F56" t="s">
        <v>289</v>
      </c>
      <c r="G56" t="s">
        <v>392</v>
      </c>
      <c r="H56" t="s">
        <v>315</v>
      </c>
      <c r="I56" t="s">
        <v>221</v>
      </c>
      <c r="J56" t="s">
        <v>295</v>
      </c>
      <c r="K56" s="8">
        <v>0.78125</v>
      </c>
      <c r="L56">
        <v>0</v>
      </c>
      <c r="M56" s="8">
        <v>0.875</v>
      </c>
      <c r="N56" t="s">
        <v>263</v>
      </c>
      <c r="O56" t="s">
        <v>773</v>
      </c>
      <c r="P56" t="str">
        <f>TEXT(M56-K56,"HH:MM")</f>
        <v>02:15</v>
      </c>
      <c r="Q56">
        <v>30</v>
      </c>
      <c r="R56" s="2">
        <v>550</v>
      </c>
      <c r="S56" s="2" t="s">
        <v>776</v>
      </c>
      <c r="T56" t="s">
        <v>303</v>
      </c>
    </row>
    <row r="57" spans="1:20" x14ac:dyDescent="0.25">
      <c r="A57" t="s">
        <v>576</v>
      </c>
      <c r="B57" t="s">
        <v>247</v>
      </c>
      <c r="C57" s="4" t="s">
        <v>21</v>
      </c>
      <c r="D57" s="6">
        <v>45084</v>
      </c>
      <c r="E57" t="s">
        <v>278</v>
      </c>
      <c r="F57" t="s">
        <v>290</v>
      </c>
      <c r="G57" t="s">
        <v>399</v>
      </c>
      <c r="H57" t="s">
        <v>294</v>
      </c>
      <c r="I57" t="s">
        <v>229</v>
      </c>
      <c r="J57" t="s">
        <v>295</v>
      </c>
      <c r="K57" s="8">
        <v>0.8125</v>
      </c>
      <c r="L57">
        <v>0</v>
      </c>
      <c r="M57" s="8">
        <v>0.94791666666666663</v>
      </c>
      <c r="N57" t="s">
        <v>298</v>
      </c>
      <c r="O57" t="s">
        <v>315</v>
      </c>
      <c r="P57" t="str">
        <f>TEXT(M57-K57,"HH:MM")</f>
        <v>03:15</v>
      </c>
      <c r="Q57">
        <v>30</v>
      </c>
      <c r="R57" s="2">
        <v>581</v>
      </c>
      <c r="S57" s="2" t="s">
        <v>775</v>
      </c>
      <c r="T57" t="s">
        <v>303</v>
      </c>
    </row>
    <row r="58" spans="1:20" x14ac:dyDescent="0.25">
      <c r="A58" t="s">
        <v>577</v>
      </c>
      <c r="B58" t="s">
        <v>248</v>
      </c>
      <c r="C58" s="4" t="s">
        <v>21</v>
      </c>
      <c r="D58" s="6">
        <v>45091</v>
      </c>
      <c r="E58" t="s">
        <v>278</v>
      </c>
      <c r="F58" t="s">
        <v>288</v>
      </c>
      <c r="G58" t="s">
        <v>403</v>
      </c>
      <c r="H58" t="s">
        <v>294</v>
      </c>
      <c r="I58" t="s">
        <v>222</v>
      </c>
      <c r="J58" t="s">
        <v>295</v>
      </c>
      <c r="K58" s="8">
        <v>0.8125</v>
      </c>
      <c r="L58">
        <v>0</v>
      </c>
      <c r="M58" s="8">
        <v>0.89930555555555558</v>
      </c>
      <c r="N58" t="s">
        <v>299</v>
      </c>
      <c r="O58" t="s">
        <v>315</v>
      </c>
      <c r="P58" t="str">
        <f>TEXT(M58-K58,"hh:mm")</f>
        <v>02:05</v>
      </c>
      <c r="Q58">
        <v>30</v>
      </c>
      <c r="R58" s="2">
        <v>661</v>
      </c>
      <c r="S58" s="2" t="s">
        <v>775</v>
      </c>
      <c r="T58" t="s">
        <v>303</v>
      </c>
    </row>
    <row r="59" spans="1:20" x14ac:dyDescent="0.25">
      <c r="A59" t="s">
        <v>578</v>
      </c>
      <c r="B59" t="s">
        <v>246</v>
      </c>
      <c r="C59" s="4" t="s">
        <v>22</v>
      </c>
      <c r="D59" s="6">
        <v>45098</v>
      </c>
      <c r="E59" t="s">
        <v>278</v>
      </c>
      <c r="F59" t="s">
        <v>291</v>
      </c>
      <c r="G59" t="s">
        <v>410</v>
      </c>
      <c r="H59" t="s">
        <v>315</v>
      </c>
      <c r="I59" t="s">
        <v>223</v>
      </c>
      <c r="J59" t="s">
        <v>296</v>
      </c>
      <c r="K59" s="8">
        <v>0.125</v>
      </c>
      <c r="L59">
        <v>1</v>
      </c>
      <c r="M59" s="8">
        <v>0.58333333333333337</v>
      </c>
      <c r="N59" t="s">
        <v>300</v>
      </c>
      <c r="O59" t="s">
        <v>315</v>
      </c>
      <c r="P59" t="str">
        <f>TEXT(M59-K59,"HH:MM")</f>
        <v>11:00</v>
      </c>
      <c r="Q59">
        <v>30</v>
      </c>
      <c r="R59" s="2">
        <v>303</v>
      </c>
      <c r="S59" s="2" t="s">
        <v>776</v>
      </c>
      <c r="T59" t="s">
        <v>303</v>
      </c>
    </row>
    <row r="60" spans="1:20" x14ac:dyDescent="0.25">
      <c r="A60" t="s">
        <v>579</v>
      </c>
      <c r="B60" t="s">
        <v>247</v>
      </c>
      <c r="C60" s="4" t="s">
        <v>22</v>
      </c>
      <c r="D60" s="6">
        <v>45105</v>
      </c>
      <c r="E60" t="s">
        <v>278</v>
      </c>
      <c r="F60" t="s">
        <v>292</v>
      </c>
      <c r="G60" t="s">
        <v>421</v>
      </c>
      <c r="H60" t="s">
        <v>315</v>
      </c>
      <c r="I60" t="s">
        <v>230</v>
      </c>
      <c r="J60" t="s">
        <v>296</v>
      </c>
      <c r="K60" s="8">
        <v>0.8125</v>
      </c>
      <c r="L60">
        <v>0</v>
      </c>
      <c r="M60" s="8">
        <v>0.89583333333333337</v>
      </c>
      <c r="N60" t="s">
        <v>301</v>
      </c>
      <c r="O60" t="s">
        <v>315</v>
      </c>
      <c r="P60" t="str">
        <f>TEXT(M60-K60,"HH:MM")</f>
        <v>02:00</v>
      </c>
      <c r="Q60">
        <v>30</v>
      </c>
      <c r="R60" s="2">
        <v>396</v>
      </c>
      <c r="S60" s="2" t="s">
        <v>776</v>
      </c>
      <c r="T60" t="s">
        <v>303</v>
      </c>
    </row>
    <row r="61" spans="1:20" x14ac:dyDescent="0.25">
      <c r="A61" t="s">
        <v>580</v>
      </c>
      <c r="B61" t="s">
        <v>248</v>
      </c>
      <c r="C61" s="4" t="s">
        <v>23</v>
      </c>
      <c r="D61" s="6">
        <v>45112</v>
      </c>
      <c r="E61" t="s">
        <v>278</v>
      </c>
      <c r="F61" t="s">
        <v>293</v>
      </c>
      <c r="G61" t="s">
        <v>414</v>
      </c>
      <c r="H61" t="s">
        <v>315</v>
      </c>
      <c r="I61" t="s">
        <v>224</v>
      </c>
      <c r="J61" t="s">
        <v>296</v>
      </c>
      <c r="K61" s="8">
        <v>0.79166666666666663</v>
      </c>
      <c r="L61">
        <v>0</v>
      </c>
      <c r="M61" s="8">
        <v>0.84375</v>
      </c>
      <c r="N61" t="s">
        <v>302</v>
      </c>
      <c r="O61" t="s">
        <v>315</v>
      </c>
      <c r="P61" t="str">
        <f>TEXT(M61-K61,"hh:mm")</f>
        <v>01:15</v>
      </c>
      <c r="Q61">
        <v>30</v>
      </c>
      <c r="R61" s="2">
        <v>413</v>
      </c>
      <c r="S61" s="2" t="s">
        <v>776</v>
      </c>
      <c r="T61" t="s">
        <v>303</v>
      </c>
    </row>
    <row r="62" spans="1:20" x14ac:dyDescent="0.25">
      <c r="A62" t="s">
        <v>581</v>
      </c>
      <c r="B62" t="s">
        <v>246</v>
      </c>
      <c r="C62" s="4" t="s">
        <v>23</v>
      </c>
      <c r="D62" s="6">
        <v>45119</v>
      </c>
      <c r="E62" t="s">
        <v>278</v>
      </c>
      <c r="F62" t="s">
        <v>304</v>
      </c>
      <c r="G62" t="s">
        <v>428</v>
      </c>
      <c r="H62" t="s">
        <v>294</v>
      </c>
      <c r="I62" t="s">
        <v>225</v>
      </c>
      <c r="J62" t="s">
        <v>357</v>
      </c>
      <c r="K62" s="8">
        <v>0.8125</v>
      </c>
      <c r="L62">
        <v>0</v>
      </c>
      <c r="M62" s="8">
        <v>0.95833333333333337</v>
      </c>
      <c r="N62" t="s">
        <v>358</v>
      </c>
      <c r="O62" t="s">
        <v>315</v>
      </c>
      <c r="P62" t="str">
        <f>TEXT(M62-K62,"hh:mm")</f>
        <v>03:30</v>
      </c>
      <c r="Q62">
        <v>30</v>
      </c>
      <c r="R62" s="2">
        <v>273</v>
      </c>
      <c r="S62" s="2" t="s">
        <v>775</v>
      </c>
      <c r="T62" t="s">
        <v>317</v>
      </c>
    </row>
    <row r="63" spans="1:20" x14ac:dyDescent="0.25">
      <c r="A63" t="s">
        <v>582</v>
      </c>
      <c r="B63" t="s">
        <v>247</v>
      </c>
      <c r="C63" s="4" t="s">
        <v>24</v>
      </c>
      <c r="D63" s="6">
        <v>45126</v>
      </c>
      <c r="E63" t="s">
        <v>278</v>
      </c>
      <c r="F63" t="s">
        <v>305</v>
      </c>
      <c r="G63" t="s">
        <v>435</v>
      </c>
      <c r="H63" t="s">
        <v>315</v>
      </c>
      <c r="I63" t="s">
        <v>226</v>
      </c>
      <c r="J63" t="s">
        <v>357</v>
      </c>
      <c r="K63" s="8">
        <v>0.30208333333333331</v>
      </c>
      <c r="L63">
        <v>0</v>
      </c>
      <c r="M63" s="8">
        <v>0.53125</v>
      </c>
      <c r="N63" t="s">
        <v>375</v>
      </c>
      <c r="O63" t="s">
        <v>773</v>
      </c>
      <c r="P63" t="str">
        <f>TEXT(M63-K63,"HH:MM")</f>
        <v>05:30</v>
      </c>
      <c r="Q63">
        <v>30</v>
      </c>
      <c r="R63" s="2">
        <v>304.56</v>
      </c>
      <c r="S63" s="2" t="s">
        <v>776</v>
      </c>
      <c r="T63" t="s">
        <v>303</v>
      </c>
    </row>
    <row r="64" spans="1:20" x14ac:dyDescent="0.25">
      <c r="A64" t="s">
        <v>583</v>
      </c>
      <c r="B64" t="s">
        <v>248</v>
      </c>
      <c r="C64" s="4" t="s">
        <v>24</v>
      </c>
      <c r="D64" s="6">
        <v>45133</v>
      </c>
      <c r="E64" t="s">
        <v>278</v>
      </c>
      <c r="F64" t="s">
        <v>306</v>
      </c>
      <c r="G64" t="s">
        <v>443</v>
      </c>
      <c r="H64" t="s">
        <v>315</v>
      </c>
      <c r="I64" t="s">
        <v>227</v>
      </c>
      <c r="J64" t="s">
        <v>357</v>
      </c>
      <c r="K64" s="8">
        <v>0.76041666666666663</v>
      </c>
      <c r="L64">
        <v>0</v>
      </c>
      <c r="M64" s="8">
        <v>0.83680555555555558</v>
      </c>
      <c r="N64" t="s">
        <v>385</v>
      </c>
      <c r="O64" t="s">
        <v>773</v>
      </c>
      <c r="P64" t="str">
        <f>TEXT(M64-K64,"hh:mm")</f>
        <v>01:50</v>
      </c>
      <c r="Q64">
        <v>39</v>
      </c>
      <c r="R64" s="2">
        <v>316.56</v>
      </c>
      <c r="S64" s="2" t="s">
        <v>776</v>
      </c>
      <c r="T64" t="s">
        <v>303</v>
      </c>
    </row>
    <row r="65" spans="1:20" x14ac:dyDescent="0.25">
      <c r="A65" t="s">
        <v>584</v>
      </c>
      <c r="B65" t="s">
        <v>246</v>
      </c>
      <c r="C65" s="4" t="s">
        <v>25</v>
      </c>
      <c r="D65" s="6">
        <v>45140</v>
      </c>
      <c r="E65" t="s">
        <v>278</v>
      </c>
      <c r="F65" t="s">
        <v>305</v>
      </c>
      <c r="G65" t="s">
        <v>436</v>
      </c>
      <c r="H65" t="s">
        <v>294</v>
      </c>
      <c r="I65" t="s">
        <v>226</v>
      </c>
      <c r="J65" t="s">
        <v>357</v>
      </c>
      <c r="K65" s="8">
        <v>0.375</v>
      </c>
      <c r="L65">
        <v>0</v>
      </c>
      <c r="M65" s="8">
        <v>0.60416666666666663</v>
      </c>
      <c r="N65" t="s">
        <v>375</v>
      </c>
      <c r="O65" t="s">
        <v>773</v>
      </c>
      <c r="P65" t="str">
        <f>TEXT(M65-K65,"HH:MM")</f>
        <v>05:30</v>
      </c>
      <c r="Q65">
        <v>30</v>
      </c>
      <c r="R65" s="2">
        <v>259</v>
      </c>
      <c r="S65" s="2" t="s">
        <v>775</v>
      </c>
      <c r="T65" t="s">
        <v>303</v>
      </c>
    </row>
    <row r="66" spans="1:20" x14ac:dyDescent="0.25">
      <c r="A66" t="s">
        <v>585</v>
      </c>
      <c r="B66" t="s">
        <v>247</v>
      </c>
      <c r="C66" s="4" t="s">
        <v>26</v>
      </c>
      <c r="D66" s="6">
        <v>45084</v>
      </c>
      <c r="E66" t="s">
        <v>278</v>
      </c>
      <c r="F66" t="s">
        <v>291</v>
      </c>
      <c r="G66" t="s">
        <v>445</v>
      </c>
      <c r="H66" t="s">
        <v>294</v>
      </c>
      <c r="I66" t="s">
        <v>223</v>
      </c>
      <c r="J66" t="s">
        <v>296</v>
      </c>
      <c r="K66" s="8">
        <v>0.30208333333333331</v>
      </c>
      <c r="L66">
        <v>0</v>
      </c>
      <c r="M66" s="8">
        <v>0.76041666666666663</v>
      </c>
      <c r="N66" t="s">
        <v>300</v>
      </c>
      <c r="O66" t="s">
        <v>773</v>
      </c>
      <c r="P66" t="str">
        <f>TEXT(M66-K66,"HH:MM")</f>
        <v>11:00</v>
      </c>
      <c r="Q66">
        <v>31</v>
      </c>
      <c r="R66" s="2">
        <v>230</v>
      </c>
      <c r="S66" s="2" t="s">
        <v>775</v>
      </c>
      <c r="T66" t="s">
        <v>303</v>
      </c>
    </row>
    <row r="67" spans="1:20" x14ac:dyDescent="0.25">
      <c r="A67" t="s">
        <v>586</v>
      </c>
      <c r="B67" t="s">
        <v>248</v>
      </c>
      <c r="C67" s="4" t="s">
        <v>27</v>
      </c>
      <c r="D67" s="6">
        <v>45251</v>
      </c>
      <c r="E67" t="s">
        <v>280</v>
      </c>
      <c r="F67" t="s">
        <v>291</v>
      </c>
      <c r="G67" t="s">
        <v>446</v>
      </c>
      <c r="H67" t="s">
        <v>294</v>
      </c>
      <c r="I67" t="s">
        <v>223</v>
      </c>
      <c r="J67" t="s">
        <v>296</v>
      </c>
      <c r="K67" s="8">
        <v>0.35416666666666669</v>
      </c>
      <c r="L67">
        <v>0</v>
      </c>
      <c r="M67" s="8">
        <v>0.8125</v>
      </c>
      <c r="N67" t="s">
        <v>300</v>
      </c>
      <c r="O67" t="s">
        <v>773</v>
      </c>
      <c r="P67" t="str">
        <f t="shared" ref="P67:P77" si="0">TEXT(M67-K67,"HH:MM")</f>
        <v>11:00</v>
      </c>
      <c r="Q67">
        <v>31</v>
      </c>
      <c r="R67" s="2">
        <v>230</v>
      </c>
      <c r="S67" s="2" t="s">
        <v>775</v>
      </c>
      <c r="T67" t="s">
        <v>303</v>
      </c>
    </row>
    <row r="68" spans="1:20" x14ac:dyDescent="0.25">
      <c r="A68" t="s">
        <v>587</v>
      </c>
      <c r="B68" t="s">
        <v>246</v>
      </c>
      <c r="C68" s="4" t="s">
        <v>28</v>
      </c>
      <c r="D68" s="6">
        <v>45251</v>
      </c>
      <c r="E68" t="s">
        <v>280</v>
      </c>
      <c r="F68" t="s">
        <v>291</v>
      </c>
      <c r="G68" t="s">
        <v>447</v>
      </c>
      <c r="H68" t="s">
        <v>294</v>
      </c>
      <c r="I68" t="s">
        <v>223</v>
      </c>
      <c r="J68" t="s">
        <v>296</v>
      </c>
      <c r="K68" s="8">
        <v>0.28125</v>
      </c>
      <c r="L68">
        <v>0</v>
      </c>
      <c r="M68" s="8">
        <v>0.73958333333333337</v>
      </c>
      <c r="N68" t="s">
        <v>300</v>
      </c>
      <c r="O68" t="s">
        <v>773</v>
      </c>
      <c r="P68" t="str">
        <f t="shared" si="0"/>
        <v>11:00</v>
      </c>
      <c r="Q68">
        <v>31</v>
      </c>
      <c r="R68" s="2">
        <v>230</v>
      </c>
      <c r="S68" s="2" t="s">
        <v>775</v>
      </c>
      <c r="T68" t="s">
        <v>303</v>
      </c>
    </row>
    <row r="69" spans="1:20" x14ac:dyDescent="0.25">
      <c r="A69" t="s">
        <v>588</v>
      </c>
      <c r="B69" t="s">
        <v>247</v>
      </c>
      <c r="C69" s="4" t="s">
        <v>29</v>
      </c>
      <c r="D69" s="6">
        <v>45251</v>
      </c>
      <c r="E69" t="s">
        <v>280</v>
      </c>
      <c r="F69" t="s">
        <v>291</v>
      </c>
      <c r="G69" t="s">
        <v>448</v>
      </c>
      <c r="H69" t="s">
        <v>294</v>
      </c>
      <c r="I69" t="s">
        <v>223</v>
      </c>
      <c r="J69" t="s">
        <v>296</v>
      </c>
      <c r="K69" s="8">
        <v>0.23958333333333334</v>
      </c>
      <c r="L69">
        <v>0</v>
      </c>
      <c r="M69" s="8">
        <v>0.69791666666666663</v>
      </c>
      <c r="N69" t="s">
        <v>300</v>
      </c>
      <c r="O69" t="s">
        <v>773</v>
      </c>
      <c r="P69" t="str">
        <f t="shared" si="0"/>
        <v>11:00</v>
      </c>
      <c r="Q69">
        <v>31</v>
      </c>
      <c r="R69" s="2">
        <v>230</v>
      </c>
      <c r="S69" s="2" t="s">
        <v>775</v>
      </c>
      <c r="T69" t="s">
        <v>303</v>
      </c>
    </row>
    <row r="70" spans="1:20" x14ac:dyDescent="0.25">
      <c r="A70" t="s">
        <v>589</v>
      </c>
      <c r="B70" t="s">
        <v>248</v>
      </c>
      <c r="C70" s="4" t="s">
        <v>30</v>
      </c>
      <c r="D70" s="6">
        <v>45251</v>
      </c>
      <c r="E70" t="s">
        <v>280</v>
      </c>
      <c r="F70" t="s">
        <v>291</v>
      </c>
      <c r="G70" t="s">
        <v>449</v>
      </c>
      <c r="H70" t="s">
        <v>294</v>
      </c>
      <c r="I70" t="s">
        <v>223</v>
      </c>
      <c r="J70" t="s">
        <v>296</v>
      </c>
      <c r="K70" s="8">
        <v>0.33333333333333331</v>
      </c>
      <c r="L70">
        <v>0</v>
      </c>
      <c r="M70" s="8">
        <v>0.79166666666666663</v>
      </c>
      <c r="N70" t="s">
        <v>300</v>
      </c>
      <c r="O70" t="s">
        <v>773</v>
      </c>
      <c r="P70" t="str">
        <f t="shared" si="0"/>
        <v>11:00</v>
      </c>
      <c r="Q70">
        <v>31</v>
      </c>
      <c r="R70" s="2">
        <v>230</v>
      </c>
      <c r="S70" s="2" t="s">
        <v>775</v>
      </c>
      <c r="T70" t="s">
        <v>303</v>
      </c>
    </row>
    <row r="71" spans="1:20" x14ac:dyDescent="0.25">
      <c r="A71" t="s">
        <v>590</v>
      </c>
      <c r="B71" t="s">
        <v>246</v>
      </c>
      <c r="C71" s="4" t="s">
        <v>31</v>
      </c>
      <c r="D71" s="6">
        <v>45251</v>
      </c>
      <c r="E71" t="s">
        <v>280</v>
      </c>
      <c r="F71" t="s">
        <v>291</v>
      </c>
      <c r="G71" t="s">
        <v>450</v>
      </c>
      <c r="H71" t="s">
        <v>294</v>
      </c>
      <c r="I71" t="s">
        <v>223</v>
      </c>
      <c r="J71" t="s">
        <v>296</v>
      </c>
      <c r="K71" s="8">
        <v>0.3125</v>
      </c>
      <c r="L71">
        <v>0</v>
      </c>
      <c r="M71" s="8">
        <v>0.77083333333333337</v>
      </c>
      <c r="N71" t="s">
        <v>300</v>
      </c>
      <c r="O71" t="s">
        <v>773</v>
      </c>
      <c r="P71" t="str">
        <f t="shared" si="0"/>
        <v>11:00</v>
      </c>
      <c r="Q71">
        <v>31</v>
      </c>
      <c r="R71" s="2">
        <v>230</v>
      </c>
      <c r="S71" s="2" t="s">
        <v>775</v>
      </c>
      <c r="T71" t="s">
        <v>303</v>
      </c>
    </row>
    <row r="72" spans="1:20" x14ac:dyDescent="0.25">
      <c r="A72" t="s">
        <v>591</v>
      </c>
      <c r="B72" t="s">
        <v>247</v>
      </c>
      <c r="C72" s="4" t="s">
        <v>32</v>
      </c>
      <c r="D72" s="6">
        <v>45251</v>
      </c>
      <c r="E72" t="s">
        <v>280</v>
      </c>
      <c r="F72" t="s">
        <v>291</v>
      </c>
      <c r="G72" t="s">
        <v>451</v>
      </c>
      <c r="H72" t="s">
        <v>294</v>
      </c>
      <c r="I72" t="s">
        <v>223</v>
      </c>
      <c r="J72" t="s">
        <v>296</v>
      </c>
      <c r="K72" s="8">
        <v>0.26041666666666669</v>
      </c>
      <c r="L72">
        <v>0</v>
      </c>
      <c r="M72" s="8">
        <v>0.71875</v>
      </c>
      <c r="N72" t="s">
        <v>300</v>
      </c>
      <c r="O72" t="s">
        <v>773</v>
      </c>
      <c r="P72" t="str">
        <f t="shared" si="0"/>
        <v>11:00</v>
      </c>
      <c r="Q72">
        <v>31</v>
      </c>
      <c r="R72" s="2">
        <v>230</v>
      </c>
      <c r="S72" s="2" t="s">
        <v>775</v>
      </c>
      <c r="T72" t="s">
        <v>303</v>
      </c>
    </row>
    <row r="73" spans="1:20" x14ac:dyDescent="0.25">
      <c r="A73" t="s">
        <v>592</v>
      </c>
      <c r="B73" t="s">
        <v>248</v>
      </c>
      <c r="C73" s="4" t="s">
        <v>33</v>
      </c>
      <c r="D73" s="6">
        <v>45251</v>
      </c>
      <c r="E73" t="s">
        <v>280</v>
      </c>
      <c r="F73" t="s">
        <v>291</v>
      </c>
      <c r="G73" t="s">
        <v>452</v>
      </c>
      <c r="H73" t="s">
        <v>294</v>
      </c>
      <c r="I73" t="s">
        <v>223</v>
      </c>
      <c r="J73" t="s">
        <v>296</v>
      </c>
      <c r="K73" s="8">
        <v>0.34375</v>
      </c>
      <c r="L73">
        <v>0</v>
      </c>
      <c r="M73" s="8">
        <v>0.80208333333333337</v>
      </c>
      <c r="N73" t="s">
        <v>300</v>
      </c>
      <c r="O73" t="s">
        <v>773</v>
      </c>
      <c r="P73" t="str">
        <f t="shared" si="0"/>
        <v>11:00</v>
      </c>
      <c r="Q73">
        <v>31</v>
      </c>
      <c r="R73" s="2">
        <v>230</v>
      </c>
      <c r="S73" s="2" t="s">
        <v>775</v>
      </c>
      <c r="T73" t="s">
        <v>303</v>
      </c>
    </row>
    <row r="74" spans="1:20" x14ac:dyDescent="0.25">
      <c r="A74" t="s">
        <v>593</v>
      </c>
      <c r="B74" t="s">
        <v>246</v>
      </c>
      <c r="C74" s="4" t="s">
        <v>34</v>
      </c>
      <c r="D74" s="6">
        <v>45251</v>
      </c>
      <c r="E74" t="s">
        <v>280</v>
      </c>
      <c r="F74" t="s">
        <v>291</v>
      </c>
      <c r="G74" t="s">
        <v>453</v>
      </c>
      <c r="H74" t="s">
        <v>294</v>
      </c>
      <c r="I74" t="s">
        <v>223</v>
      </c>
      <c r="J74" t="s">
        <v>296</v>
      </c>
      <c r="K74" s="8">
        <v>0.22916666666666666</v>
      </c>
      <c r="L74">
        <v>0</v>
      </c>
      <c r="M74" s="8">
        <v>0.6875</v>
      </c>
      <c r="N74" t="s">
        <v>300</v>
      </c>
      <c r="O74" t="s">
        <v>773</v>
      </c>
      <c r="P74" t="str">
        <f t="shared" si="0"/>
        <v>11:00</v>
      </c>
      <c r="Q74">
        <v>31</v>
      </c>
      <c r="R74" s="2">
        <v>230</v>
      </c>
      <c r="S74" s="2" t="s">
        <v>775</v>
      </c>
      <c r="T74" t="s">
        <v>303</v>
      </c>
    </row>
    <row r="75" spans="1:20" x14ac:dyDescent="0.25">
      <c r="A75" t="s">
        <v>594</v>
      </c>
      <c r="B75" t="s">
        <v>247</v>
      </c>
      <c r="C75" s="4" t="s">
        <v>35</v>
      </c>
      <c r="D75" s="6">
        <v>45251</v>
      </c>
      <c r="E75" t="s">
        <v>280</v>
      </c>
      <c r="F75" t="s">
        <v>291</v>
      </c>
      <c r="G75" t="s">
        <v>454</v>
      </c>
      <c r="H75" t="s">
        <v>294</v>
      </c>
      <c r="I75" t="s">
        <v>223</v>
      </c>
      <c r="J75" t="s">
        <v>296</v>
      </c>
      <c r="K75" s="8">
        <v>0.29166666666666669</v>
      </c>
      <c r="L75">
        <v>0</v>
      </c>
      <c r="M75" s="8">
        <v>0.75</v>
      </c>
      <c r="N75" t="s">
        <v>300</v>
      </c>
      <c r="O75" t="s">
        <v>773</v>
      </c>
      <c r="P75" t="str">
        <f t="shared" si="0"/>
        <v>11:00</v>
      </c>
      <c r="Q75">
        <v>31</v>
      </c>
      <c r="R75" s="2">
        <v>230</v>
      </c>
      <c r="S75" s="2" t="s">
        <v>775</v>
      </c>
      <c r="T75" t="s">
        <v>303</v>
      </c>
    </row>
    <row r="76" spans="1:20" x14ac:dyDescent="0.25">
      <c r="A76" t="s">
        <v>595</v>
      </c>
      <c r="B76" t="s">
        <v>248</v>
      </c>
      <c r="C76" s="4" t="s">
        <v>36</v>
      </c>
      <c r="D76" s="6">
        <v>45251</v>
      </c>
      <c r="E76" t="s">
        <v>280</v>
      </c>
      <c r="F76" t="s">
        <v>291</v>
      </c>
      <c r="G76" t="s">
        <v>455</v>
      </c>
      <c r="H76" t="s">
        <v>294</v>
      </c>
      <c r="I76" t="s">
        <v>223</v>
      </c>
      <c r="J76" t="s">
        <v>296</v>
      </c>
      <c r="K76" s="8">
        <v>0.36458333333333331</v>
      </c>
      <c r="L76">
        <v>0</v>
      </c>
      <c r="M76" s="8">
        <v>0.82291666666666663</v>
      </c>
      <c r="N76" t="s">
        <v>300</v>
      </c>
      <c r="O76" t="s">
        <v>773</v>
      </c>
      <c r="P76" t="str">
        <f t="shared" si="0"/>
        <v>11:00</v>
      </c>
      <c r="Q76">
        <v>31</v>
      </c>
      <c r="R76" s="2">
        <v>230</v>
      </c>
      <c r="S76" s="2" t="s">
        <v>775</v>
      </c>
      <c r="T76" t="s">
        <v>303</v>
      </c>
    </row>
    <row r="77" spans="1:20" x14ac:dyDescent="0.25">
      <c r="A77" t="s">
        <v>596</v>
      </c>
      <c r="B77" t="s">
        <v>246</v>
      </c>
      <c r="C77" s="4" t="s">
        <v>37</v>
      </c>
      <c r="D77" s="6">
        <v>45251</v>
      </c>
      <c r="E77" t="s">
        <v>280</v>
      </c>
      <c r="F77" t="s">
        <v>291</v>
      </c>
      <c r="G77" t="s">
        <v>456</v>
      </c>
      <c r="H77" t="s">
        <v>294</v>
      </c>
      <c r="I77" t="s">
        <v>223</v>
      </c>
      <c r="J77" t="s">
        <v>296</v>
      </c>
      <c r="K77" s="8">
        <v>0.25</v>
      </c>
      <c r="L77">
        <v>0</v>
      </c>
      <c r="M77" s="8">
        <v>0.70833333333333337</v>
      </c>
      <c r="N77" t="s">
        <v>300</v>
      </c>
      <c r="O77" t="s">
        <v>773</v>
      </c>
      <c r="P77" t="str">
        <f t="shared" si="0"/>
        <v>11:00</v>
      </c>
      <c r="Q77">
        <v>31</v>
      </c>
      <c r="R77" s="2">
        <v>230</v>
      </c>
      <c r="S77" s="2" t="s">
        <v>775</v>
      </c>
      <c r="T77" t="s">
        <v>303</v>
      </c>
    </row>
    <row r="78" spans="1:20" x14ac:dyDescent="0.25">
      <c r="A78" t="s">
        <v>597</v>
      </c>
      <c r="B78" t="s">
        <v>247</v>
      </c>
      <c r="C78" s="4" t="s">
        <v>38</v>
      </c>
      <c r="D78" s="6">
        <v>45083</v>
      </c>
      <c r="E78" t="s">
        <v>280</v>
      </c>
      <c r="F78" t="s">
        <v>290</v>
      </c>
      <c r="G78" t="s">
        <v>469</v>
      </c>
      <c r="H78" t="s">
        <v>316</v>
      </c>
      <c r="I78" t="s">
        <v>229</v>
      </c>
      <c r="J78" t="s">
        <v>295</v>
      </c>
      <c r="K78" s="8">
        <v>0.42708333333333331</v>
      </c>
      <c r="L78">
        <v>0</v>
      </c>
      <c r="M78" s="8">
        <v>0.5625</v>
      </c>
      <c r="N78" t="s">
        <v>298</v>
      </c>
      <c r="O78" t="s">
        <v>315</v>
      </c>
      <c r="P78" t="str">
        <f t="shared" ref="P78:P84" si="1">TEXT(M78-K78,"HH:MM")</f>
        <v>03:15</v>
      </c>
      <c r="Q78">
        <v>30</v>
      </c>
      <c r="R78" s="2">
        <v>1414</v>
      </c>
      <c r="S78" s="2" t="s">
        <v>776</v>
      </c>
      <c r="T78" t="s">
        <v>317</v>
      </c>
    </row>
    <row r="79" spans="1:20" x14ac:dyDescent="0.25">
      <c r="A79" t="s">
        <v>598</v>
      </c>
      <c r="B79" t="s">
        <v>248</v>
      </c>
      <c r="C79" s="4" t="s">
        <v>38</v>
      </c>
      <c r="D79" s="6">
        <v>45140</v>
      </c>
      <c r="E79" t="s">
        <v>278</v>
      </c>
      <c r="F79" t="s">
        <v>289</v>
      </c>
      <c r="G79" t="s">
        <v>307</v>
      </c>
      <c r="H79" t="s">
        <v>316</v>
      </c>
      <c r="I79" t="s">
        <v>221</v>
      </c>
      <c r="J79" t="s">
        <v>295</v>
      </c>
      <c r="K79" s="8">
        <v>0.54166666666666663</v>
      </c>
      <c r="L79">
        <v>0</v>
      </c>
      <c r="M79" s="8">
        <v>0.63541666666666663</v>
      </c>
      <c r="N79" t="s">
        <v>263</v>
      </c>
      <c r="O79" t="s">
        <v>315</v>
      </c>
      <c r="P79" t="str">
        <f t="shared" si="1"/>
        <v>02:15</v>
      </c>
      <c r="Q79">
        <v>32</v>
      </c>
      <c r="R79" s="2">
        <v>665</v>
      </c>
      <c r="S79" s="2" t="s">
        <v>776</v>
      </c>
      <c r="T79" t="s">
        <v>303</v>
      </c>
    </row>
    <row r="80" spans="1:20" x14ac:dyDescent="0.25">
      <c r="A80" t="s">
        <v>599</v>
      </c>
      <c r="B80" t="s">
        <v>246</v>
      </c>
      <c r="C80" s="4" t="s">
        <v>38</v>
      </c>
      <c r="D80" s="6">
        <v>45084</v>
      </c>
      <c r="E80" t="s">
        <v>278</v>
      </c>
      <c r="F80" t="s">
        <v>290</v>
      </c>
      <c r="G80" t="s">
        <v>318</v>
      </c>
      <c r="H80" t="s">
        <v>316</v>
      </c>
      <c r="I80" t="s">
        <v>229</v>
      </c>
      <c r="J80" t="s">
        <v>295</v>
      </c>
      <c r="K80" s="8">
        <v>0.42708333333333331</v>
      </c>
      <c r="L80">
        <v>0</v>
      </c>
      <c r="M80" s="8">
        <v>0.5625</v>
      </c>
      <c r="N80" t="s">
        <v>298</v>
      </c>
      <c r="O80" t="s">
        <v>315</v>
      </c>
      <c r="P80" t="str">
        <f t="shared" si="1"/>
        <v>03:15</v>
      </c>
      <c r="Q80">
        <v>40</v>
      </c>
      <c r="R80" s="2">
        <v>1414</v>
      </c>
      <c r="S80" s="2" t="s">
        <v>776</v>
      </c>
      <c r="T80" t="s">
        <v>303</v>
      </c>
    </row>
    <row r="81" spans="1:20" x14ac:dyDescent="0.25">
      <c r="A81" t="s">
        <v>600</v>
      </c>
      <c r="B81" t="s">
        <v>247</v>
      </c>
      <c r="C81" s="4" t="s">
        <v>38</v>
      </c>
      <c r="D81" s="6">
        <v>45090</v>
      </c>
      <c r="E81" t="s">
        <v>280</v>
      </c>
      <c r="F81" t="s">
        <v>288</v>
      </c>
      <c r="G81" t="s">
        <v>470</v>
      </c>
      <c r="H81" t="s">
        <v>316</v>
      </c>
      <c r="I81" t="s">
        <v>222</v>
      </c>
      <c r="J81" t="s">
        <v>295</v>
      </c>
      <c r="K81" s="8">
        <v>0.43055555555555558</v>
      </c>
      <c r="L81">
        <v>0</v>
      </c>
      <c r="M81" s="8">
        <v>0.51736111111111116</v>
      </c>
      <c r="N81" t="s">
        <v>299</v>
      </c>
      <c r="O81" t="s">
        <v>315</v>
      </c>
      <c r="P81" t="str">
        <f t="shared" si="1"/>
        <v>02:05</v>
      </c>
      <c r="Q81">
        <v>30</v>
      </c>
      <c r="R81" s="2">
        <v>1341</v>
      </c>
      <c r="S81" s="2" t="s">
        <v>776</v>
      </c>
      <c r="T81" t="s">
        <v>303</v>
      </c>
    </row>
    <row r="82" spans="1:20" x14ac:dyDescent="0.25">
      <c r="A82" t="s">
        <v>601</v>
      </c>
      <c r="B82" t="s">
        <v>248</v>
      </c>
      <c r="C82" s="4" t="s">
        <v>38</v>
      </c>
      <c r="D82" s="6">
        <v>45126</v>
      </c>
      <c r="E82" t="s">
        <v>278</v>
      </c>
      <c r="F82" t="s">
        <v>288</v>
      </c>
      <c r="G82" t="s">
        <v>326</v>
      </c>
      <c r="H82" t="s">
        <v>316</v>
      </c>
      <c r="I82" t="s">
        <v>222</v>
      </c>
      <c r="J82" t="s">
        <v>295</v>
      </c>
      <c r="K82" s="8">
        <v>0.43055555555555558</v>
      </c>
      <c r="L82">
        <v>0</v>
      </c>
      <c r="M82" s="8">
        <v>0.51736111111111116</v>
      </c>
      <c r="N82" t="s">
        <v>299</v>
      </c>
      <c r="O82" t="s">
        <v>315</v>
      </c>
      <c r="P82" t="str">
        <f t="shared" si="1"/>
        <v>02:05</v>
      </c>
      <c r="Q82">
        <v>28</v>
      </c>
      <c r="R82" s="2">
        <v>1411</v>
      </c>
      <c r="S82" s="2" t="s">
        <v>776</v>
      </c>
      <c r="T82" t="s">
        <v>303</v>
      </c>
    </row>
    <row r="83" spans="1:20" x14ac:dyDescent="0.25">
      <c r="A83" t="s">
        <v>602</v>
      </c>
      <c r="B83" t="s">
        <v>246</v>
      </c>
      <c r="C83" s="4" t="s">
        <v>38</v>
      </c>
      <c r="D83" s="6">
        <v>45133</v>
      </c>
      <c r="E83" t="s">
        <v>278</v>
      </c>
      <c r="F83" t="s">
        <v>291</v>
      </c>
      <c r="G83" t="s">
        <v>334</v>
      </c>
      <c r="H83" t="s">
        <v>316</v>
      </c>
      <c r="I83" t="s">
        <v>223</v>
      </c>
      <c r="J83" t="s">
        <v>296</v>
      </c>
      <c r="K83" s="8">
        <v>0.42708333333333331</v>
      </c>
      <c r="L83">
        <v>1</v>
      </c>
      <c r="M83" s="8">
        <v>0.88541666666666663</v>
      </c>
      <c r="N83" t="s">
        <v>300</v>
      </c>
      <c r="O83" t="s">
        <v>315</v>
      </c>
      <c r="P83" t="str">
        <f t="shared" si="1"/>
        <v>11:00</v>
      </c>
      <c r="Q83">
        <v>10</v>
      </c>
      <c r="R83" s="2">
        <v>515</v>
      </c>
      <c r="S83" s="2" t="s">
        <v>776</v>
      </c>
      <c r="T83" t="s">
        <v>303</v>
      </c>
    </row>
    <row r="84" spans="1:20" x14ac:dyDescent="0.25">
      <c r="A84" t="s">
        <v>603</v>
      </c>
      <c r="B84" t="s">
        <v>247</v>
      </c>
      <c r="C84" s="4" t="s">
        <v>39</v>
      </c>
      <c r="D84" s="6">
        <v>45097</v>
      </c>
      <c r="E84" t="s">
        <v>280</v>
      </c>
      <c r="F84" t="s">
        <v>290</v>
      </c>
      <c r="G84" t="s">
        <v>474</v>
      </c>
      <c r="H84" t="s">
        <v>316</v>
      </c>
      <c r="I84" t="s">
        <v>229</v>
      </c>
      <c r="J84" t="s">
        <v>295</v>
      </c>
      <c r="K84" s="8">
        <v>0.83333333333333337</v>
      </c>
      <c r="L84">
        <v>0</v>
      </c>
      <c r="M84" s="8">
        <v>0.96875</v>
      </c>
      <c r="N84" t="s">
        <v>298</v>
      </c>
      <c r="O84" t="s">
        <v>315</v>
      </c>
      <c r="P84" t="str">
        <f t="shared" si="1"/>
        <v>03:15</v>
      </c>
      <c r="Q84">
        <v>31</v>
      </c>
      <c r="R84" s="2">
        <v>1414</v>
      </c>
      <c r="S84" s="2" t="s">
        <v>776</v>
      </c>
      <c r="T84" t="s">
        <v>303</v>
      </c>
    </row>
    <row r="85" spans="1:20" x14ac:dyDescent="0.25">
      <c r="A85" t="s">
        <v>604</v>
      </c>
      <c r="B85" t="s">
        <v>248</v>
      </c>
      <c r="C85" s="4" t="s">
        <v>39</v>
      </c>
      <c r="D85" s="6">
        <v>45104</v>
      </c>
      <c r="E85" t="s">
        <v>280</v>
      </c>
      <c r="F85" t="s">
        <v>290</v>
      </c>
      <c r="G85" t="s">
        <v>475</v>
      </c>
      <c r="H85" t="s">
        <v>316</v>
      </c>
      <c r="I85" t="s">
        <v>229</v>
      </c>
      <c r="J85" t="s">
        <v>295</v>
      </c>
      <c r="K85" s="8">
        <v>0.79166666666666663</v>
      </c>
      <c r="L85">
        <v>0</v>
      </c>
      <c r="M85" s="8">
        <v>0.92708333333333337</v>
      </c>
      <c r="N85" t="s">
        <v>298</v>
      </c>
      <c r="O85" t="s">
        <v>315</v>
      </c>
      <c r="P85" t="str">
        <f t="shared" ref="P85:P86" si="2">TEXT(M85-K85,"HH:MM")</f>
        <v>03:15</v>
      </c>
      <c r="Q85">
        <v>31</v>
      </c>
      <c r="R85" s="2">
        <v>1414</v>
      </c>
      <c r="S85" s="2" t="s">
        <v>776</v>
      </c>
      <c r="T85" t="s">
        <v>303</v>
      </c>
    </row>
    <row r="86" spans="1:20" x14ac:dyDescent="0.25">
      <c r="A86" t="s">
        <v>605</v>
      </c>
      <c r="B86" t="s">
        <v>246</v>
      </c>
      <c r="C86" s="4" t="s">
        <v>39</v>
      </c>
      <c r="D86" s="6">
        <v>45083</v>
      </c>
      <c r="E86" t="s">
        <v>280</v>
      </c>
      <c r="F86" t="s">
        <v>290</v>
      </c>
      <c r="G86" t="s">
        <v>476</v>
      </c>
      <c r="H86" t="s">
        <v>316</v>
      </c>
      <c r="I86" t="s">
        <v>229</v>
      </c>
      <c r="J86" t="s">
        <v>295</v>
      </c>
      <c r="K86" s="8">
        <v>0.75</v>
      </c>
      <c r="L86">
        <v>0</v>
      </c>
      <c r="M86" s="8">
        <v>0.88541666666666663</v>
      </c>
      <c r="N86" t="s">
        <v>298</v>
      </c>
      <c r="O86" t="s">
        <v>315</v>
      </c>
      <c r="P86" t="str">
        <f t="shared" si="2"/>
        <v>03:15</v>
      </c>
      <c r="Q86">
        <v>31</v>
      </c>
      <c r="R86" s="2">
        <v>1414</v>
      </c>
      <c r="S86" s="2" t="s">
        <v>776</v>
      </c>
      <c r="T86" t="s">
        <v>303</v>
      </c>
    </row>
    <row r="87" spans="1:20" x14ac:dyDescent="0.25">
      <c r="A87" t="s">
        <v>606</v>
      </c>
      <c r="B87" t="s">
        <v>247</v>
      </c>
      <c r="C87" s="4" t="s">
        <v>39</v>
      </c>
      <c r="D87" s="6">
        <v>45084</v>
      </c>
      <c r="E87" t="s">
        <v>278</v>
      </c>
      <c r="F87" t="s">
        <v>292</v>
      </c>
      <c r="G87" t="s">
        <v>286</v>
      </c>
      <c r="H87" t="s">
        <v>316</v>
      </c>
      <c r="I87" t="s">
        <v>230</v>
      </c>
      <c r="J87" t="s">
        <v>296</v>
      </c>
      <c r="K87" s="8">
        <v>0.41666666666666669</v>
      </c>
      <c r="L87">
        <v>0</v>
      </c>
      <c r="M87" s="8">
        <v>0.5</v>
      </c>
      <c r="N87" t="s">
        <v>301</v>
      </c>
      <c r="O87" t="s">
        <v>315</v>
      </c>
      <c r="P87" t="str">
        <f>TEXT(M87-K87,"HH:MM")</f>
        <v>02:00</v>
      </c>
      <c r="Q87">
        <v>31</v>
      </c>
      <c r="R87" s="2">
        <v>537</v>
      </c>
      <c r="S87" s="2" t="s">
        <v>776</v>
      </c>
      <c r="T87" t="s">
        <v>317</v>
      </c>
    </row>
    <row r="88" spans="1:20" x14ac:dyDescent="0.25">
      <c r="A88" t="s">
        <v>607</v>
      </c>
      <c r="B88" t="s">
        <v>248</v>
      </c>
      <c r="C88" s="4" t="s">
        <v>39</v>
      </c>
      <c r="D88" s="6">
        <v>45091</v>
      </c>
      <c r="E88" t="s">
        <v>278</v>
      </c>
      <c r="F88" t="s">
        <v>293</v>
      </c>
      <c r="G88" t="s">
        <v>349</v>
      </c>
      <c r="H88" t="s">
        <v>316</v>
      </c>
      <c r="I88" t="s">
        <v>224</v>
      </c>
      <c r="J88" t="s">
        <v>296</v>
      </c>
      <c r="K88" s="8">
        <v>0.32291666666666669</v>
      </c>
      <c r="L88">
        <v>0</v>
      </c>
      <c r="M88" s="8">
        <v>0.375</v>
      </c>
      <c r="N88" t="s">
        <v>302</v>
      </c>
      <c r="O88" t="s">
        <v>315</v>
      </c>
      <c r="P88" t="str">
        <f>TEXT(M88-K88,"hh:mm")</f>
        <v>01:15</v>
      </c>
      <c r="Q88">
        <v>31</v>
      </c>
      <c r="R88" s="2">
        <v>500</v>
      </c>
      <c r="S88" s="2" t="s">
        <v>776</v>
      </c>
      <c r="T88" t="s">
        <v>303</v>
      </c>
    </row>
    <row r="89" spans="1:20" x14ac:dyDescent="0.25">
      <c r="A89" t="s">
        <v>608</v>
      </c>
      <c r="B89" t="s">
        <v>246</v>
      </c>
      <c r="C89" s="4" t="s">
        <v>40</v>
      </c>
      <c r="D89" s="6">
        <v>45090</v>
      </c>
      <c r="E89" t="s">
        <v>280</v>
      </c>
      <c r="F89" t="s">
        <v>290</v>
      </c>
      <c r="G89" t="s">
        <v>476</v>
      </c>
      <c r="H89" t="s">
        <v>316</v>
      </c>
      <c r="I89" t="s">
        <v>229</v>
      </c>
      <c r="J89" t="s">
        <v>295</v>
      </c>
      <c r="K89" s="8">
        <v>0.41666666666666669</v>
      </c>
      <c r="L89">
        <v>0</v>
      </c>
      <c r="M89" s="8">
        <v>0.55208333333333337</v>
      </c>
      <c r="N89" t="s">
        <v>298</v>
      </c>
      <c r="O89" t="s">
        <v>315</v>
      </c>
      <c r="P89" t="str">
        <f t="shared" ref="P89:P95" si="3">TEXT(M89-K89,"HH:MM")</f>
        <v>03:15</v>
      </c>
      <c r="Q89">
        <v>30</v>
      </c>
      <c r="R89" s="2">
        <v>1414</v>
      </c>
      <c r="S89" s="2" t="s">
        <v>776</v>
      </c>
      <c r="T89" t="s">
        <v>303</v>
      </c>
    </row>
    <row r="90" spans="1:20" x14ac:dyDescent="0.25">
      <c r="A90" t="s">
        <v>609</v>
      </c>
      <c r="B90" t="s">
        <v>247</v>
      </c>
      <c r="C90" s="4" t="s">
        <v>40</v>
      </c>
      <c r="D90" s="6">
        <v>45105</v>
      </c>
      <c r="E90" t="s">
        <v>278</v>
      </c>
      <c r="F90" t="s">
        <v>304</v>
      </c>
      <c r="G90" t="s">
        <v>359</v>
      </c>
      <c r="H90" t="s">
        <v>316</v>
      </c>
      <c r="I90" t="s">
        <v>225</v>
      </c>
      <c r="J90" t="s">
        <v>357</v>
      </c>
      <c r="K90" s="8">
        <v>0.41666666666666669</v>
      </c>
      <c r="L90">
        <v>0</v>
      </c>
      <c r="M90" s="8">
        <v>0.5625</v>
      </c>
      <c r="N90" t="s">
        <v>358</v>
      </c>
      <c r="O90" t="s">
        <v>315</v>
      </c>
      <c r="P90" t="str">
        <f t="shared" si="3"/>
        <v>03:30</v>
      </c>
      <c r="Q90">
        <v>31</v>
      </c>
      <c r="R90" s="2">
        <v>595</v>
      </c>
      <c r="S90" s="2" t="s">
        <v>776</v>
      </c>
      <c r="T90" t="s">
        <v>317</v>
      </c>
    </row>
    <row r="91" spans="1:20" x14ac:dyDescent="0.25">
      <c r="A91" t="s">
        <v>610</v>
      </c>
      <c r="B91" t="s">
        <v>248</v>
      </c>
      <c r="C91" s="4" t="s">
        <v>40</v>
      </c>
      <c r="D91" s="6">
        <v>45112</v>
      </c>
      <c r="E91" t="s">
        <v>278</v>
      </c>
      <c r="F91" t="s">
        <v>305</v>
      </c>
      <c r="G91" t="s">
        <v>367</v>
      </c>
      <c r="H91" t="s">
        <v>316</v>
      </c>
      <c r="I91" t="s">
        <v>226</v>
      </c>
      <c r="J91" t="s">
        <v>357</v>
      </c>
      <c r="K91" s="8">
        <v>0.41666666666666669</v>
      </c>
      <c r="L91">
        <v>0</v>
      </c>
      <c r="M91" s="8">
        <v>0.64583333333333337</v>
      </c>
      <c r="N91" t="s">
        <v>375</v>
      </c>
      <c r="O91" t="s">
        <v>315</v>
      </c>
      <c r="P91" t="str">
        <f t="shared" si="3"/>
        <v>05:30</v>
      </c>
      <c r="Q91">
        <v>40</v>
      </c>
      <c r="R91" s="3">
        <v>334.56</v>
      </c>
      <c r="S91" s="2" t="s">
        <v>776</v>
      </c>
      <c r="T91" t="s">
        <v>303</v>
      </c>
    </row>
    <row r="92" spans="1:20" x14ac:dyDescent="0.25">
      <c r="A92" t="s">
        <v>611</v>
      </c>
      <c r="B92" t="s">
        <v>246</v>
      </c>
      <c r="C92" s="4" t="s">
        <v>40</v>
      </c>
      <c r="D92" s="6">
        <v>45119</v>
      </c>
      <c r="E92" t="s">
        <v>278</v>
      </c>
      <c r="F92" t="s">
        <v>306</v>
      </c>
      <c r="G92" t="s">
        <v>376</v>
      </c>
      <c r="H92" t="s">
        <v>316</v>
      </c>
      <c r="I92" t="s">
        <v>227</v>
      </c>
      <c r="J92" t="s">
        <v>357</v>
      </c>
      <c r="K92" s="8">
        <v>0.4375</v>
      </c>
      <c r="L92">
        <v>0</v>
      </c>
      <c r="M92" s="8">
        <v>0.53125</v>
      </c>
      <c r="N92" t="s">
        <v>385</v>
      </c>
      <c r="O92" t="s">
        <v>315</v>
      </c>
      <c r="P92" t="str">
        <f t="shared" si="3"/>
        <v>02:15</v>
      </c>
      <c r="Q92">
        <v>32</v>
      </c>
      <c r="R92" s="2">
        <v>358.56</v>
      </c>
      <c r="S92" s="2" t="s">
        <v>776</v>
      </c>
      <c r="T92" t="s">
        <v>317</v>
      </c>
    </row>
    <row r="93" spans="1:20" x14ac:dyDescent="0.25">
      <c r="A93" t="s">
        <v>612</v>
      </c>
      <c r="B93" t="s">
        <v>247</v>
      </c>
      <c r="C93" s="4" t="s">
        <v>40</v>
      </c>
      <c r="D93" s="6">
        <v>45126</v>
      </c>
      <c r="E93" t="s">
        <v>278</v>
      </c>
      <c r="F93" t="s">
        <v>289</v>
      </c>
      <c r="G93" t="s">
        <v>308</v>
      </c>
      <c r="H93" t="s">
        <v>316</v>
      </c>
      <c r="I93" t="s">
        <v>221</v>
      </c>
      <c r="J93" t="s">
        <v>295</v>
      </c>
      <c r="K93" s="8">
        <v>0.52083333333333337</v>
      </c>
      <c r="L93">
        <v>0</v>
      </c>
      <c r="M93" s="8">
        <v>0.61458333333333337</v>
      </c>
      <c r="N93" t="s">
        <v>263</v>
      </c>
      <c r="O93" t="s">
        <v>315</v>
      </c>
      <c r="P93" t="str">
        <f t="shared" si="3"/>
        <v>02:15</v>
      </c>
      <c r="Q93">
        <v>31</v>
      </c>
      <c r="R93" s="2">
        <v>665</v>
      </c>
      <c r="S93" s="2" t="s">
        <v>776</v>
      </c>
      <c r="T93" t="s">
        <v>303</v>
      </c>
    </row>
    <row r="94" spans="1:20" x14ac:dyDescent="0.25">
      <c r="A94" t="s">
        <v>613</v>
      </c>
      <c r="B94" t="s">
        <v>248</v>
      </c>
      <c r="C94" s="4" t="s">
        <v>41</v>
      </c>
      <c r="D94" s="6">
        <v>45097</v>
      </c>
      <c r="E94" t="s">
        <v>280</v>
      </c>
      <c r="F94" t="s">
        <v>290</v>
      </c>
      <c r="G94" t="s">
        <v>477</v>
      </c>
      <c r="H94" t="s">
        <v>316</v>
      </c>
      <c r="I94" t="s">
        <v>229</v>
      </c>
      <c r="J94" t="s">
        <v>295</v>
      </c>
      <c r="K94" s="8">
        <v>0.58333333333333337</v>
      </c>
      <c r="L94">
        <v>0</v>
      </c>
      <c r="M94" s="8">
        <v>0.71875</v>
      </c>
      <c r="N94" t="s">
        <v>298</v>
      </c>
      <c r="O94" t="s">
        <v>315</v>
      </c>
      <c r="P94" t="str">
        <f t="shared" si="3"/>
        <v>03:15</v>
      </c>
      <c r="Q94">
        <v>30</v>
      </c>
      <c r="R94" s="2">
        <v>1414</v>
      </c>
      <c r="S94" s="2" t="s">
        <v>776</v>
      </c>
      <c r="T94" t="s">
        <v>303</v>
      </c>
    </row>
    <row r="95" spans="1:20" x14ac:dyDescent="0.25">
      <c r="A95" t="s">
        <v>614</v>
      </c>
      <c r="B95" t="s">
        <v>246</v>
      </c>
      <c r="C95" s="4" t="s">
        <v>41</v>
      </c>
      <c r="D95" s="6">
        <v>45105</v>
      </c>
      <c r="E95" t="s">
        <v>278</v>
      </c>
      <c r="F95" t="s">
        <v>290</v>
      </c>
      <c r="G95" t="s">
        <v>319</v>
      </c>
      <c r="H95" t="s">
        <v>316</v>
      </c>
      <c r="I95" t="s">
        <v>229</v>
      </c>
      <c r="J95" t="s">
        <v>295</v>
      </c>
      <c r="K95" s="8">
        <v>0.52083333333333337</v>
      </c>
      <c r="L95">
        <v>0</v>
      </c>
      <c r="M95" s="8">
        <v>0.65625</v>
      </c>
      <c r="N95" t="s">
        <v>298</v>
      </c>
      <c r="O95" t="s">
        <v>315</v>
      </c>
      <c r="P95" t="str">
        <f t="shared" si="3"/>
        <v>03:15</v>
      </c>
      <c r="Q95">
        <v>40</v>
      </c>
      <c r="R95" s="2">
        <v>1414</v>
      </c>
      <c r="S95" s="2" t="s">
        <v>776</v>
      </c>
      <c r="T95" t="s">
        <v>303</v>
      </c>
    </row>
    <row r="96" spans="1:20" x14ac:dyDescent="0.25">
      <c r="A96" t="s">
        <v>615</v>
      </c>
      <c r="B96" t="s">
        <v>247</v>
      </c>
      <c r="C96" s="4" t="s">
        <v>41</v>
      </c>
      <c r="D96" s="6">
        <v>45104</v>
      </c>
      <c r="E96" t="s">
        <v>280</v>
      </c>
      <c r="F96" t="s">
        <v>291</v>
      </c>
      <c r="G96" t="s">
        <v>445</v>
      </c>
      <c r="H96" t="s">
        <v>316</v>
      </c>
      <c r="I96" t="s">
        <v>223</v>
      </c>
      <c r="J96" t="s">
        <v>296</v>
      </c>
      <c r="K96" s="8">
        <v>0.28125</v>
      </c>
      <c r="L96">
        <v>0</v>
      </c>
      <c r="M96" s="8">
        <v>0.73958333333333337</v>
      </c>
      <c r="N96" t="s">
        <v>300</v>
      </c>
      <c r="O96" t="s">
        <v>315</v>
      </c>
      <c r="P96" t="str">
        <f t="shared" ref="P96:P97" si="4">TEXT(M96-K96,"HH:MM")</f>
        <v>11:00</v>
      </c>
      <c r="Q96">
        <v>40</v>
      </c>
      <c r="R96" s="2">
        <v>415</v>
      </c>
      <c r="S96" s="2" t="s">
        <v>776</v>
      </c>
      <c r="T96" t="s">
        <v>303</v>
      </c>
    </row>
    <row r="97" spans="1:20" x14ac:dyDescent="0.25">
      <c r="A97" t="s">
        <v>616</v>
      </c>
      <c r="B97" t="s">
        <v>248</v>
      </c>
      <c r="C97" s="4" t="s">
        <v>41</v>
      </c>
      <c r="D97" s="5">
        <v>45237</v>
      </c>
      <c r="E97" t="s">
        <v>280</v>
      </c>
      <c r="F97" t="s">
        <v>292</v>
      </c>
      <c r="G97" t="s">
        <v>478</v>
      </c>
      <c r="H97" t="s">
        <v>316</v>
      </c>
      <c r="I97" t="s">
        <v>230</v>
      </c>
      <c r="J97" t="s">
        <v>296</v>
      </c>
      <c r="K97" s="8">
        <v>0.5625</v>
      </c>
      <c r="L97">
        <v>0</v>
      </c>
      <c r="M97" s="8">
        <v>0.64583333333333337</v>
      </c>
      <c r="N97" t="s">
        <v>301</v>
      </c>
      <c r="O97" t="s">
        <v>315</v>
      </c>
      <c r="P97" t="str">
        <f t="shared" si="4"/>
        <v>02:00</v>
      </c>
      <c r="Q97">
        <v>40</v>
      </c>
      <c r="R97" s="2">
        <v>537</v>
      </c>
      <c r="S97" s="2" t="s">
        <v>776</v>
      </c>
      <c r="T97" t="s">
        <v>303</v>
      </c>
    </row>
    <row r="98" spans="1:20" x14ac:dyDescent="0.25">
      <c r="A98" t="s">
        <v>617</v>
      </c>
      <c r="B98" t="s">
        <v>246</v>
      </c>
      <c r="C98" s="4" t="s">
        <v>41</v>
      </c>
      <c r="D98" s="6">
        <v>45112</v>
      </c>
      <c r="E98" t="s">
        <v>278</v>
      </c>
      <c r="F98" t="s">
        <v>288</v>
      </c>
      <c r="G98" t="s">
        <v>327</v>
      </c>
      <c r="H98" t="s">
        <v>316</v>
      </c>
      <c r="I98" t="s">
        <v>222</v>
      </c>
      <c r="J98" t="s">
        <v>295</v>
      </c>
      <c r="K98" s="8">
        <v>0.53125</v>
      </c>
      <c r="L98">
        <v>0</v>
      </c>
      <c r="M98" s="8">
        <v>0.61805555555555558</v>
      </c>
      <c r="N98" t="s">
        <v>299</v>
      </c>
      <c r="O98" t="s">
        <v>315</v>
      </c>
      <c r="P98" t="str">
        <f t="shared" ref="P98:P104" si="5">TEXT(M98-K98,"HH:MM")</f>
        <v>02:05</v>
      </c>
      <c r="Q98">
        <v>4</v>
      </c>
      <c r="R98" s="2">
        <v>1441</v>
      </c>
      <c r="S98" s="2" t="s">
        <v>776</v>
      </c>
      <c r="T98" t="s">
        <v>317</v>
      </c>
    </row>
    <row r="99" spans="1:20" x14ac:dyDescent="0.25">
      <c r="A99" t="s">
        <v>618</v>
      </c>
      <c r="B99" t="s">
        <v>247</v>
      </c>
      <c r="C99" s="4" t="s">
        <v>42</v>
      </c>
      <c r="D99" s="5">
        <v>45251</v>
      </c>
      <c r="E99" t="s">
        <v>280</v>
      </c>
      <c r="F99" t="s">
        <v>304</v>
      </c>
      <c r="G99" t="s">
        <v>479</v>
      </c>
      <c r="H99" t="s">
        <v>316</v>
      </c>
      <c r="I99" t="s">
        <v>225</v>
      </c>
      <c r="J99" t="s">
        <v>357</v>
      </c>
      <c r="K99" s="8">
        <v>0.54166666666666663</v>
      </c>
      <c r="L99">
        <v>0</v>
      </c>
      <c r="M99" s="8">
        <v>0.66666666666666663</v>
      </c>
      <c r="N99" t="s">
        <v>358</v>
      </c>
      <c r="O99" t="s">
        <v>315</v>
      </c>
      <c r="P99" t="str">
        <f t="shared" si="5"/>
        <v>03:00</v>
      </c>
      <c r="Q99">
        <v>30</v>
      </c>
      <c r="R99" s="2">
        <v>595</v>
      </c>
      <c r="S99" s="2" t="s">
        <v>776</v>
      </c>
      <c r="T99" t="s">
        <v>303</v>
      </c>
    </row>
    <row r="100" spans="1:20" x14ac:dyDescent="0.25">
      <c r="A100" t="s">
        <v>619</v>
      </c>
      <c r="B100" t="s">
        <v>248</v>
      </c>
      <c r="C100" s="4" t="s">
        <v>42</v>
      </c>
      <c r="D100" s="5">
        <v>45258</v>
      </c>
      <c r="E100" t="s">
        <v>280</v>
      </c>
      <c r="F100" t="s">
        <v>305</v>
      </c>
      <c r="G100" t="s">
        <v>458</v>
      </c>
      <c r="H100" t="s">
        <v>316</v>
      </c>
      <c r="I100" t="s">
        <v>226</v>
      </c>
      <c r="J100" t="s">
        <v>357</v>
      </c>
      <c r="K100" s="8">
        <v>0.53125</v>
      </c>
      <c r="L100">
        <v>0</v>
      </c>
      <c r="M100" s="8">
        <v>0.76041666666666663</v>
      </c>
      <c r="N100" t="s">
        <v>375</v>
      </c>
      <c r="O100" t="s">
        <v>315</v>
      </c>
      <c r="P100" t="str">
        <f t="shared" si="5"/>
        <v>05:30</v>
      </c>
      <c r="Q100">
        <v>30</v>
      </c>
      <c r="R100" s="2">
        <v>334.56</v>
      </c>
      <c r="S100" s="2" t="s">
        <v>776</v>
      </c>
      <c r="T100" t="s">
        <v>303</v>
      </c>
    </row>
    <row r="101" spans="1:20" x14ac:dyDescent="0.25">
      <c r="A101" t="s">
        <v>620</v>
      </c>
      <c r="B101" t="s">
        <v>248</v>
      </c>
      <c r="C101" s="4" t="s">
        <v>42</v>
      </c>
      <c r="D101" s="6">
        <v>45111</v>
      </c>
      <c r="E101" t="s">
        <v>280</v>
      </c>
      <c r="F101" t="s">
        <v>306</v>
      </c>
      <c r="G101" t="s">
        <v>480</v>
      </c>
      <c r="H101" t="s">
        <v>316</v>
      </c>
      <c r="I101" t="s">
        <v>227</v>
      </c>
      <c r="J101" t="s">
        <v>357</v>
      </c>
      <c r="K101" s="8">
        <v>0.52083333333333337</v>
      </c>
      <c r="L101">
        <v>0</v>
      </c>
      <c r="M101" s="8">
        <v>0.59722222222222221</v>
      </c>
      <c r="N101" t="s">
        <v>385</v>
      </c>
      <c r="O101" t="s">
        <v>315</v>
      </c>
      <c r="P101" t="str">
        <f t="shared" si="5"/>
        <v>01:50</v>
      </c>
      <c r="Q101">
        <v>30</v>
      </c>
      <c r="R101" s="2">
        <v>358.56</v>
      </c>
      <c r="S101" s="2" t="s">
        <v>776</v>
      </c>
      <c r="T101" t="s">
        <v>303</v>
      </c>
    </row>
    <row r="102" spans="1:20" x14ac:dyDescent="0.25">
      <c r="A102" t="s">
        <v>621</v>
      </c>
      <c r="B102" t="s">
        <v>248</v>
      </c>
      <c r="C102" s="4" t="s">
        <v>42</v>
      </c>
      <c r="D102" s="6">
        <v>45119</v>
      </c>
      <c r="E102" t="s">
        <v>278</v>
      </c>
      <c r="F102" t="s">
        <v>291</v>
      </c>
      <c r="G102" t="s">
        <v>335</v>
      </c>
      <c r="H102" t="s">
        <v>316</v>
      </c>
      <c r="I102" t="s">
        <v>223</v>
      </c>
      <c r="J102" t="s">
        <v>296</v>
      </c>
      <c r="K102" s="8">
        <v>0.52083333333333337</v>
      </c>
      <c r="L102">
        <v>1</v>
      </c>
      <c r="M102" s="8">
        <v>0.97916666666666663</v>
      </c>
      <c r="N102" t="s">
        <v>300</v>
      </c>
      <c r="O102" t="s">
        <v>315</v>
      </c>
      <c r="P102" t="str">
        <f t="shared" si="5"/>
        <v>11:00</v>
      </c>
      <c r="Q102">
        <v>30</v>
      </c>
      <c r="R102" s="2">
        <v>415</v>
      </c>
      <c r="S102" s="2" t="s">
        <v>776</v>
      </c>
      <c r="T102" t="s">
        <v>303</v>
      </c>
    </row>
    <row r="103" spans="1:20" x14ac:dyDescent="0.25">
      <c r="A103" t="s">
        <v>622</v>
      </c>
      <c r="B103" t="s">
        <v>248</v>
      </c>
      <c r="C103" s="4" t="s">
        <v>42</v>
      </c>
      <c r="D103" s="6">
        <v>45126</v>
      </c>
      <c r="E103" t="s">
        <v>278</v>
      </c>
      <c r="F103" t="s">
        <v>292</v>
      </c>
      <c r="G103" t="s">
        <v>342</v>
      </c>
      <c r="H103" t="s">
        <v>316</v>
      </c>
      <c r="I103" t="s">
        <v>230</v>
      </c>
      <c r="J103" t="s">
        <v>296</v>
      </c>
      <c r="K103" s="8">
        <v>0.46875</v>
      </c>
      <c r="L103">
        <v>0</v>
      </c>
      <c r="M103" s="8">
        <v>0.55208333333333337</v>
      </c>
      <c r="N103" t="s">
        <v>301</v>
      </c>
      <c r="O103" t="s">
        <v>315</v>
      </c>
      <c r="P103" t="str">
        <f t="shared" si="5"/>
        <v>02:00</v>
      </c>
      <c r="Q103">
        <v>31</v>
      </c>
      <c r="R103" s="2">
        <v>537</v>
      </c>
      <c r="S103" s="2" t="s">
        <v>776</v>
      </c>
      <c r="T103" t="s">
        <v>303</v>
      </c>
    </row>
    <row r="104" spans="1:20" x14ac:dyDescent="0.25">
      <c r="A104" t="s">
        <v>623</v>
      </c>
      <c r="B104" t="s">
        <v>248</v>
      </c>
      <c r="C104" s="4" t="s">
        <v>43</v>
      </c>
      <c r="D104" s="6">
        <v>45118</v>
      </c>
      <c r="E104" t="s">
        <v>280</v>
      </c>
      <c r="F104" t="s">
        <v>290</v>
      </c>
      <c r="G104" t="s">
        <v>481</v>
      </c>
      <c r="H104" t="s">
        <v>316</v>
      </c>
      <c r="I104" t="s">
        <v>229</v>
      </c>
      <c r="J104" t="s">
        <v>295</v>
      </c>
      <c r="K104" s="8">
        <v>0.58333333333333337</v>
      </c>
      <c r="L104">
        <v>0</v>
      </c>
      <c r="M104" s="8">
        <v>0.71875</v>
      </c>
      <c r="N104" t="s">
        <v>298</v>
      </c>
      <c r="O104" t="s">
        <v>315</v>
      </c>
      <c r="P104" t="str">
        <f t="shared" si="5"/>
        <v>03:15</v>
      </c>
      <c r="Q104">
        <v>30</v>
      </c>
      <c r="R104" s="2">
        <v>1414</v>
      </c>
      <c r="S104" s="2" t="s">
        <v>776</v>
      </c>
      <c r="T104" t="s">
        <v>303</v>
      </c>
    </row>
    <row r="105" spans="1:20" x14ac:dyDescent="0.25">
      <c r="A105" t="s">
        <v>624</v>
      </c>
      <c r="B105" t="s">
        <v>248</v>
      </c>
      <c r="C105" s="4" t="s">
        <v>43</v>
      </c>
      <c r="D105" s="6">
        <v>45112</v>
      </c>
      <c r="E105" t="s">
        <v>278</v>
      </c>
      <c r="F105" t="s">
        <v>293</v>
      </c>
      <c r="G105" t="s">
        <v>350</v>
      </c>
      <c r="H105" t="s">
        <v>316</v>
      </c>
      <c r="I105" t="s">
        <v>224</v>
      </c>
      <c r="J105" s="5" t="s">
        <v>296</v>
      </c>
      <c r="K105" s="8">
        <v>0.42708333333333331</v>
      </c>
      <c r="L105">
        <v>0</v>
      </c>
      <c r="M105" s="8">
        <v>0.47916666666666669</v>
      </c>
      <c r="N105" t="s">
        <v>302</v>
      </c>
      <c r="O105" t="s">
        <v>315</v>
      </c>
      <c r="P105" t="str">
        <f>TEXT(M105-K105,"hh:mm")</f>
        <v>01:15</v>
      </c>
      <c r="Q105">
        <v>32</v>
      </c>
      <c r="R105" s="2">
        <v>500</v>
      </c>
      <c r="S105" s="2" t="s">
        <v>776</v>
      </c>
      <c r="T105" t="s">
        <v>303</v>
      </c>
    </row>
    <row r="106" spans="1:20" x14ac:dyDescent="0.25">
      <c r="A106" t="s">
        <v>625</v>
      </c>
      <c r="B106" t="s">
        <v>248</v>
      </c>
      <c r="C106" s="4" t="s">
        <v>43</v>
      </c>
      <c r="D106" s="6">
        <v>45125</v>
      </c>
      <c r="E106" t="s">
        <v>280</v>
      </c>
      <c r="F106" t="s">
        <v>290</v>
      </c>
      <c r="G106" t="s">
        <v>482</v>
      </c>
      <c r="H106" t="s">
        <v>316</v>
      </c>
      <c r="I106" t="s">
        <v>229</v>
      </c>
      <c r="J106" s="5" t="s">
        <v>295</v>
      </c>
      <c r="K106" s="8">
        <v>0.5625</v>
      </c>
      <c r="L106">
        <v>0</v>
      </c>
      <c r="M106" s="8">
        <v>0.69791666666666663</v>
      </c>
      <c r="N106" t="s">
        <v>298</v>
      </c>
      <c r="O106" t="s">
        <v>315</v>
      </c>
      <c r="P106" t="str">
        <f t="shared" ref="P106:P108" si="6">TEXT(M106-K106,"hh:mm")</f>
        <v>03:15</v>
      </c>
      <c r="Q106">
        <v>30</v>
      </c>
      <c r="R106" s="2">
        <v>1414</v>
      </c>
      <c r="S106" s="2" t="s">
        <v>776</v>
      </c>
      <c r="T106" t="s">
        <v>303</v>
      </c>
    </row>
    <row r="107" spans="1:20" x14ac:dyDescent="0.25">
      <c r="A107" t="s">
        <v>626</v>
      </c>
      <c r="B107" t="s">
        <v>248</v>
      </c>
      <c r="C107" s="4" t="s">
        <v>43</v>
      </c>
      <c r="D107" s="6">
        <v>45132</v>
      </c>
      <c r="E107" t="s">
        <v>280</v>
      </c>
      <c r="F107" t="s">
        <v>290</v>
      </c>
      <c r="G107" t="s">
        <v>483</v>
      </c>
      <c r="H107" t="s">
        <v>316</v>
      </c>
      <c r="I107" t="s">
        <v>229</v>
      </c>
      <c r="J107" s="5" t="s">
        <v>295</v>
      </c>
      <c r="K107" s="8">
        <v>0.69791666666666663</v>
      </c>
      <c r="L107">
        <v>0</v>
      </c>
      <c r="M107" s="8">
        <v>0.83333333333333337</v>
      </c>
      <c r="N107" t="s">
        <v>298</v>
      </c>
      <c r="O107" t="s">
        <v>315</v>
      </c>
      <c r="P107" t="str">
        <f t="shared" si="6"/>
        <v>03:15</v>
      </c>
      <c r="Q107">
        <v>30</v>
      </c>
      <c r="R107" s="2">
        <v>1414</v>
      </c>
      <c r="S107" s="2" t="s">
        <v>776</v>
      </c>
      <c r="T107" t="s">
        <v>303</v>
      </c>
    </row>
    <row r="108" spans="1:20" x14ac:dyDescent="0.25">
      <c r="A108" t="s">
        <v>627</v>
      </c>
      <c r="B108" t="s">
        <v>248</v>
      </c>
      <c r="C108" s="4" t="s">
        <v>43</v>
      </c>
      <c r="D108" s="6">
        <v>45083</v>
      </c>
      <c r="E108" t="s">
        <v>280</v>
      </c>
      <c r="F108" t="s">
        <v>290</v>
      </c>
      <c r="G108" t="s">
        <v>484</v>
      </c>
      <c r="H108" t="s">
        <v>316</v>
      </c>
      <c r="I108" t="s">
        <v>229</v>
      </c>
      <c r="J108" s="5" t="s">
        <v>295</v>
      </c>
      <c r="K108" s="8">
        <v>0.76041666666666663</v>
      </c>
      <c r="L108">
        <v>0</v>
      </c>
      <c r="M108" s="8">
        <v>0.89583333333333337</v>
      </c>
      <c r="N108" t="s">
        <v>298</v>
      </c>
      <c r="O108" t="s">
        <v>315</v>
      </c>
      <c r="P108" t="str">
        <f t="shared" si="6"/>
        <v>03:15</v>
      </c>
      <c r="Q108">
        <v>30</v>
      </c>
      <c r="R108" s="2">
        <v>1414</v>
      </c>
      <c r="S108" s="2" t="s">
        <v>776</v>
      </c>
      <c r="T108" t="s">
        <v>303</v>
      </c>
    </row>
    <row r="109" spans="1:20" x14ac:dyDescent="0.25">
      <c r="A109" t="s">
        <v>628</v>
      </c>
      <c r="B109" t="s">
        <v>248</v>
      </c>
      <c r="C109" s="4" t="s">
        <v>44</v>
      </c>
      <c r="D109" s="6">
        <v>45083</v>
      </c>
      <c r="E109" t="s">
        <v>280</v>
      </c>
      <c r="F109" t="s">
        <v>290</v>
      </c>
      <c r="G109" t="s">
        <v>485</v>
      </c>
      <c r="H109" t="s">
        <v>316</v>
      </c>
      <c r="I109" t="s">
        <v>229</v>
      </c>
      <c r="J109" s="5" t="s">
        <v>295</v>
      </c>
      <c r="K109" s="8">
        <v>0.58333333333333337</v>
      </c>
      <c r="L109">
        <v>0</v>
      </c>
      <c r="M109" s="8">
        <v>0.71875</v>
      </c>
      <c r="N109" t="s">
        <v>298</v>
      </c>
      <c r="O109" t="s">
        <v>315</v>
      </c>
      <c r="P109" t="str">
        <f>TEXT(M109-K109,"HH:MM")</f>
        <v>03:15</v>
      </c>
      <c r="Q109">
        <v>45</v>
      </c>
      <c r="R109" s="2">
        <v>1414</v>
      </c>
      <c r="S109" s="2" t="s">
        <v>776</v>
      </c>
      <c r="T109" t="s">
        <v>303</v>
      </c>
    </row>
    <row r="110" spans="1:20" x14ac:dyDescent="0.25">
      <c r="A110" t="s">
        <v>629</v>
      </c>
      <c r="B110" t="s">
        <v>248</v>
      </c>
      <c r="C110" s="4" t="s">
        <v>44</v>
      </c>
      <c r="D110" s="6">
        <v>45111</v>
      </c>
      <c r="E110" t="s">
        <v>280</v>
      </c>
      <c r="F110" t="s">
        <v>290</v>
      </c>
      <c r="G110" t="s">
        <v>486</v>
      </c>
      <c r="H110" t="s">
        <v>316</v>
      </c>
      <c r="I110" t="s">
        <v>229</v>
      </c>
      <c r="J110" s="5" t="s">
        <v>295</v>
      </c>
      <c r="K110" s="8">
        <v>0.76041666666666663</v>
      </c>
      <c r="L110">
        <v>0</v>
      </c>
      <c r="M110" s="8">
        <v>0.89583333333333337</v>
      </c>
      <c r="N110" t="s">
        <v>298</v>
      </c>
      <c r="O110" t="s">
        <v>315</v>
      </c>
      <c r="P110" t="str">
        <f t="shared" ref="P110:P113" si="7">TEXT(M110-K110,"HH:MM")</f>
        <v>03:15</v>
      </c>
      <c r="Q110">
        <v>48</v>
      </c>
      <c r="R110" s="2">
        <v>1414</v>
      </c>
      <c r="S110" s="2" t="s">
        <v>776</v>
      </c>
      <c r="T110" t="s">
        <v>303</v>
      </c>
    </row>
    <row r="111" spans="1:20" x14ac:dyDescent="0.25">
      <c r="A111" t="s">
        <v>630</v>
      </c>
      <c r="B111" t="s">
        <v>248</v>
      </c>
      <c r="C111" s="4" t="s">
        <v>44</v>
      </c>
      <c r="D111" s="6">
        <v>45118</v>
      </c>
      <c r="E111" t="s">
        <v>280</v>
      </c>
      <c r="F111" t="s">
        <v>290</v>
      </c>
      <c r="G111" t="s">
        <v>487</v>
      </c>
      <c r="H111" t="s">
        <v>316</v>
      </c>
      <c r="I111" t="s">
        <v>229</v>
      </c>
      <c r="J111" s="5" t="s">
        <v>295</v>
      </c>
      <c r="K111" s="8">
        <v>0.64583333333333337</v>
      </c>
      <c r="L111">
        <v>0</v>
      </c>
      <c r="M111" s="8">
        <v>0.78125</v>
      </c>
      <c r="N111" t="s">
        <v>298</v>
      </c>
      <c r="O111" t="s">
        <v>315</v>
      </c>
      <c r="P111" t="str">
        <f t="shared" si="7"/>
        <v>03:15</v>
      </c>
      <c r="Q111">
        <v>47</v>
      </c>
      <c r="R111" s="2">
        <v>1414</v>
      </c>
      <c r="S111" s="2" t="s">
        <v>776</v>
      </c>
      <c r="T111" t="s">
        <v>303</v>
      </c>
    </row>
    <row r="112" spans="1:20" x14ac:dyDescent="0.25">
      <c r="A112" t="s">
        <v>631</v>
      </c>
      <c r="B112" t="s">
        <v>248</v>
      </c>
      <c r="C112" s="4" t="s">
        <v>44</v>
      </c>
      <c r="D112" s="6">
        <v>45125</v>
      </c>
      <c r="E112" t="s">
        <v>280</v>
      </c>
      <c r="F112" t="s">
        <v>288</v>
      </c>
      <c r="G112" t="s">
        <v>488</v>
      </c>
      <c r="H112" t="s">
        <v>316</v>
      </c>
      <c r="I112" t="s">
        <v>222</v>
      </c>
      <c r="J112" s="5" t="s">
        <v>295</v>
      </c>
      <c r="K112" s="8">
        <v>0.73958333333333337</v>
      </c>
      <c r="L112">
        <v>0</v>
      </c>
      <c r="M112" s="8">
        <v>0.82638888888888884</v>
      </c>
      <c r="N112" t="s">
        <v>299</v>
      </c>
      <c r="O112" t="s">
        <v>315</v>
      </c>
      <c r="P112" t="str">
        <f t="shared" si="7"/>
        <v>02:05</v>
      </c>
      <c r="Q112">
        <v>46</v>
      </c>
      <c r="R112" s="2">
        <v>1414</v>
      </c>
      <c r="S112" s="2" t="s">
        <v>776</v>
      </c>
      <c r="T112" t="s">
        <v>303</v>
      </c>
    </row>
    <row r="113" spans="1:20" x14ac:dyDescent="0.25">
      <c r="A113" t="s">
        <v>632</v>
      </c>
      <c r="B113" t="s">
        <v>248</v>
      </c>
      <c r="C113" s="4" t="s">
        <v>44</v>
      </c>
      <c r="D113" s="6">
        <v>45132</v>
      </c>
      <c r="E113" t="s">
        <v>280</v>
      </c>
      <c r="F113" t="s">
        <v>288</v>
      </c>
      <c r="G113" t="s">
        <v>489</v>
      </c>
      <c r="H113" t="s">
        <v>316</v>
      </c>
      <c r="I113" t="s">
        <v>222</v>
      </c>
      <c r="J113" s="5" t="s">
        <v>295</v>
      </c>
      <c r="K113" s="8">
        <v>0.8125</v>
      </c>
      <c r="L113">
        <v>0</v>
      </c>
      <c r="M113" s="8">
        <v>0.89930555555555558</v>
      </c>
      <c r="N113" t="s">
        <v>299</v>
      </c>
      <c r="O113" t="s">
        <v>315</v>
      </c>
      <c r="P113" t="str">
        <f t="shared" si="7"/>
        <v>02:05</v>
      </c>
      <c r="Q113">
        <v>45</v>
      </c>
      <c r="R113" s="2">
        <v>1414</v>
      </c>
      <c r="S113" s="2" t="s">
        <v>776</v>
      </c>
      <c r="T113" t="s">
        <v>303</v>
      </c>
    </row>
    <row r="114" spans="1:20" x14ac:dyDescent="0.25">
      <c r="A114" t="s">
        <v>633</v>
      </c>
      <c r="B114" t="s">
        <v>248</v>
      </c>
      <c r="C114" s="4" t="s">
        <v>45</v>
      </c>
      <c r="D114" s="6">
        <v>45112</v>
      </c>
      <c r="E114" t="s">
        <v>278</v>
      </c>
      <c r="F114" t="s">
        <v>304</v>
      </c>
      <c r="G114" t="s">
        <v>360</v>
      </c>
      <c r="H114" t="s">
        <v>316</v>
      </c>
      <c r="I114" t="s">
        <v>225</v>
      </c>
      <c r="J114" t="s">
        <v>357</v>
      </c>
      <c r="K114" s="8">
        <v>0.52083333333333337</v>
      </c>
      <c r="L114">
        <v>0</v>
      </c>
      <c r="M114" s="8">
        <v>0.66666666666666663</v>
      </c>
      <c r="N114" t="s">
        <v>358</v>
      </c>
      <c r="O114" t="s">
        <v>315</v>
      </c>
      <c r="P114" t="str">
        <f>TEXT(M114-K114,"HH:MM")</f>
        <v>03:30</v>
      </c>
      <c r="Q114">
        <v>31</v>
      </c>
      <c r="R114" s="2">
        <v>595</v>
      </c>
      <c r="S114" s="2" t="s">
        <v>776</v>
      </c>
      <c r="T114" t="s">
        <v>303</v>
      </c>
    </row>
    <row r="115" spans="1:20" x14ac:dyDescent="0.25">
      <c r="A115" t="s">
        <v>634</v>
      </c>
      <c r="B115" t="s">
        <v>248</v>
      </c>
      <c r="C115" s="4" t="s">
        <v>46</v>
      </c>
      <c r="D115" s="6">
        <v>45119</v>
      </c>
      <c r="E115" t="s">
        <v>278</v>
      </c>
      <c r="F115" t="s">
        <v>305</v>
      </c>
      <c r="G115" t="s">
        <v>457</v>
      </c>
      <c r="H115" t="s">
        <v>294</v>
      </c>
      <c r="I115" t="s">
        <v>226</v>
      </c>
      <c r="J115" t="s">
        <v>357</v>
      </c>
      <c r="K115" s="8">
        <v>0.29166666666666669</v>
      </c>
      <c r="L115">
        <v>0</v>
      </c>
      <c r="M115" s="8">
        <v>0.52083333333333337</v>
      </c>
      <c r="N115" t="s">
        <v>375</v>
      </c>
      <c r="O115" t="s">
        <v>773</v>
      </c>
      <c r="P115" t="str">
        <f t="shared" ref="P115:P121" si="8">TEXT(M115-K115,"HH:MM")</f>
        <v>05:30</v>
      </c>
      <c r="Q115">
        <v>31</v>
      </c>
      <c r="R115" s="2">
        <v>259</v>
      </c>
      <c r="S115" s="2" t="s">
        <v>775</v>
      </c>
      <c r="T115" t="s">
        <v>303</v>
      </c>
    </row>
    <row r="116" spans="1:20" x14ac:dyDescent="0.25">
      <c r="A116" t="s">
        <v>635</v>
      </c>
      <c r="B116" t="s">
        <v>248</v>
      </c>
      <c r="C116" s="4" t="s">
        <v>47</v>
      </c>
      <c r="D116" s="6">
        <v>45133</v>
      </c>
      <c r="E116" t="s">
        <v>278</v>
      </c>
      <c r="F116" t="s">
        <v>305</v>
      </c>
      <c r="G116" t="s">
        <v>458</v>
      </c>
      <c r="H116" t="s">
        <v>294</v>
      </c>
      <c r="I116" t="s">
        <v>226</v>
      </c>
      <c r="J116" t="s">
        <v>357</v>
      </c>
      <c r="K116" s="8">
        <v>0.26041666666666669</v>
      </c>
      <c r="L116">
        <v>0</v>
      </c>
      <c r="M116" s="8">
        <v>0.48958333333333331</v>
      </c>
      <c r="N116" t="s">
        <v>375</v>
      </c>
      <c r="O116" t="s">
        <v>773</v>
      </c>
      <c r="P116" t="str">
        <f t="shared" si="8"/>
        <v>05:30</v>
      </c>
      <c r="Q116">
        <v>31</v>
      </c>
      <c r="R116" s="2">
        <v>259</v>
      </c>
      <c r="S116" s="2" t="s">
        <v>775</v>
      </c>
      <c r="T116" t="s">
        <v>303</v>
      </c>
    </row>
    <row r="117" spans="1:20" x14ac:dyDescent="0.25">
      <c r="A117" t="s">
        <v>636</v>
      </c>
      <c r="B117" t="s">
        <v>248</v>
      </c>
      <c r="C117" s="4" t="s">
        <v>48</v>
      </c>
      <c r="D117" s="6">
        <v>45140</v>
      </c>
      <c r="E117" t="s">
        <v>278</v>
      </c>
      <c r="F117" t="s">
        <v>305</v>
      </c>
      <c r="G117" t="s">
        <v>459</v>
      </c>
      <c r="H117" t="s">
        <v>294</v>
      </c>
      <c r="I117" t="s">
        <v>226</v>
      </c>
      <c r="J117" t="s">
        <v>357</v>
      </c>
      <c r="K117" s="8">
        <v>0.34375</v>
      </c>
      <c r="L117">
        <v>0</v>
      </c>
      <c r="M117" s="8">
        <v>0.57291666666666663</v>
      </c>
      <c r="N117" t="s">
        <v>375</v>
      </c>
      <c r="O117" t="s">
        <v>773</v>
      </c>
      <c r="P117" t="str">
        <f t="shared" si="8"/>
        <v>05:30</v>
      </c>
      <c r="Q117">
        <v>31</v>
      </c>
      <c r="R117" s="2">
        <v>259</v>
      </c>
      <c r="S117" s="2" t="s">
        <v>775</v>
      </c>
      <c r="T117" t="s">
        <v>303</v>
      </c>
    </row>
    <row r="118" spans="1:20" x14ac:dyDescent="0.25">
      <c r="A118" t="s">
        <v>637</v>
      </c>
      <c r="B118" t="s">
        <v>248</v>
      </c>
      <c r="C118" s="4" t="s">
        <v>49</v>
      </c>
      <c r="D118" s="6">
        <v>45147</v>
      </c>
      <c r="E118" t="s">
        <v>278</v>
      </c>
      <c r="F118" t="s">
        <v>305</v>
      </c>
      <c r="G118" t="s">
        <v>460</v>
      </c>
      <c r="H118" t="s">
        <v>294</v>
      </c>
      <c r="I118" t="s">
        <v>226</v>
      </c>
      <c r="J118" t="s">
        <v>357</v>
      </c>
      <c r="K118" s="8">
        <v>0.23958333333333334</v>
      </c>
      <c r="L118">
        <v>0</v>
      </c>
      <c r="M118" s="8">
        <v>0.46875</v>
      </c>
      <c r="N118" t="s">
        <v>375</v>
      </c>
      <c r="O118" t="s">
        <v>773</v>
      </c>
      <c r="P118" t="str">
        <f t="shared" si="8"/>
        <v>05:30</v>
      </c>
      <c r="Q118">
        <v>31</v>
      </c>
      <c r="R118" s="2">
        <v>259</v>
      </c>
      <c r="S118" s="2" t="s">
        <v>775</v>
      </c>
      <c r="T118" t="s">
        <v>303</v>
      </c>
    </row>
    <row r="119" spans="1:20" x14ac:dyDescent="0.25">
      <c r="A119" t="s">
        <v>638</v>
      </c>
      <c r="B119" t="s">
        <v>248</v>
      </c>
      <c r="C119" s="4" t="s">
        <v>50</v>
      </c>
      <c r="D119" s="6">
        <v>44930</v>
      </c>
      <c r="E119" t="s">
        <v>278</v>
      </c>
      <c r="F119" t="s">
        <v>305</v>
      </c>
      <c r="G119" t="s">
        <v>461</v>
      </c>
      <c r="H119" t="s">
        <v>294</v>
      </c>
      <c r="I119" t="s">
        <v>226</v>
      </c>
      <c r="J119" t="s">
        <v>357</v>
      </c>
      <c r="K119" s="8">
        <v>0.3125</v>
      </c>
      <c r="L119">
        <v>0</v>
      </c>
      <c r="M119" s="8">
        <v>0.54166666666666663</v>
      </c>
      <c r="N119" t="s">
        <v>375</v>
      </c>
      <c r="O119" t="s">
        <v>773</v>
      </c>
      <c r="P119" t="str">
        <f t="shared" si="8"/>
        <v>05:30</v>
      </c>
      <c r="Q119">
        <v>31</v>
      </c>
      <c r="R119" s="2">
        <v>259</v>
      </c>
      <c r="S119" s="2" t="s">
        <v>775</v>
      </c>
      <c r="T119" t="s">
        <v>303</v>
      </c>
    </row>
    <row r="120" spans="1:20" x14ac:dyDescent="0.25">
      <c r="A120" t="s">
        <v>639</v>
      </c>
      <c r="B120" t="s">
        <v>248</v>
      </c>
      <c r="C120" s="4" t="s">
        <v>51</v>
      </c>
      <c r="D120" s="6">
        <v>44937</v>
      </c>
      <c r="E120" t="s">
        <v>278</v>
      </c>
      <c r="F120" t="s">
        <v>305</v>
      </c>
      <c r="G120" t="s">
        <v>462</v>
      </c>
      <c r="H120" t="s">
        <v>294</v>
      </c>
      <c r="I120" t="s">
        <v>226</v>
      </c>
      <c r="J120" t="s">
        <v>357</v>
      </c>
      <c r="K120" s="8">
        <v>0.36458333333333331</v>
      </c>
      <c r="L120">
        <v>0</v>
      </c>
      <c r="M120" s="8">
        <v>0.59375</v>
      </c>
      <c r="N120" t="s">
        <v>375</v>
      </c>
      <c r="O120" t="s">
        <v>773</v>
      </c>
      <c r="P120" t="str">
        <f t="shared" si="8"/>
        <v>05:30</v>
      </c>
      <c r="Q120">
        <v>31</v>
      </c>
      <c r="R120" s="2">
        <v>259</v>
      </c>
      <c r="S120" s="2" t="s">
        <v>775</v>
      </c>
      <c r="T120" t="s">
        <v>303</v>
      </c>
    </row>
    <row r="121" spans="1:20" x14ac:dyDescent="0.25">
      <c r="A121" t="s">
        <v>640</v>
      </c>
      <c r="B121" t="s">
        <v>248</v>
      </c>
      <c r="C121" s="4" t="s">
        <v>52</v>
      </c>
      <c r="D121" s="6">
        <v>45083</v>
      </c>
      <c r="E121" t="s">
        <v>280</v>
      </c>
      <c r="F121" t="s">
        <v>290</v>
      </c>
      <c r="G121" t="s">
        <v>491</v>
      </c>
      <c r="H121" t="s">
        <v>294</v>
      </c>
      <c r="I121" t="s">
        <v>229</v>
      </c>
      <c r="J121" t="s">
        <v>295</v>
      </c>
      <c r="K121" s="8">
        <v>0.58333333333333337</v>
      </c>
      <c r="L121">
        <v>0</v>
      </c>
      <c r="M121" s="8">
        <v>0.71875</v>
      </c>
      <c r="N121" t="s">
        <v>298</v>
      </c>
      <c r="O121" t="s">
        <v>773</v>
      </c>
      <c r="P121" t="str">
        <f t="shared" si="8"/>
        <v>03:15</v>
      </c>
      <c r="Q121">
        <v>30</v>
      </c>
      <c r="R121" s="2">
        <v>1414</v>
      </c>
      <c r="S121" s="2" t="s">
        <v>775</v>
      </c>
      <c r="T121" t="s">
        <v>303</v>
      </c>
    </row>
    <row r="122" spans="1:20" x14ac:dyDescent="0.25">
      <c r="A122" t="s">
        <v>641</v>
      </c>
      <c r="B122" t="s">
        <v>248</v>
      </c>
      <c r="C122" s="4" t="s">
        <v>53</v>
      </c>
      <c r="D122" s="6">
        <v>44930</v>
      </c>
      <c r="E122" t="s">
        <v>278</v>
      </c>
      <c r="F122" t="s">
        <v>305</v>
      </c>
      <c r="G122" t="s">
        <v>463</v>
      </c>
      <c r="H122" t="s">
        <v>294</v>
      </c>
      <c r="I122" t="s">
        <v>226</v>
      </c>
      <c r="J122" t="s">
        <v>357</v>
      </c>
      <c r="K122" s="8">
        <v>0.28125</v>
      </c>
      <c r="L122">
        <v>0</v>
      </c>
      <c r="M122" s="8">
        <v>0.51041666666666663</v>
      </c>
      <c r="N122" t="s">
        <v>375</v>
      </c>
      <c r="O122" t="s">
        <v>773</v>
      </c>
      <c r="P122" t="str">
        <f t="shared" ref="P122:P124" si="9">TEXT(M122-K122,"HH:MM")</f>
        <v>05:30</v>
      </c>
      <c r="Q122">
        <v>31</v>
      </c>
      <c r="R122" s="2">
        <v>259</v>
      </c>
      <c r="S122" s="2" t="s">
        <v>775</v>
      </c>
      <c r="T122" t="s">
        <v>303</v>
      </c>
    </row>
    <row r="123" spans="1:20" x14ac:dyDescent="0.25">
      <c r="A123" t="s">
        <v>642</v>
      </c>
      <c r="B123" t="s">
        <v>248</v>
      </c>
      <c r="C123" s="4" t="s">
        <v>54</v>
      </c>
      <c r="D123" s="6">
        <v>45119</v>
      </c>
      <c r="E123" t="s">
        <v>278</v>
      </c>
      <c r="F123" t="s">
        <v>305</v>
      </c>
      <c r="G123" t="s">
        <v>464</v>
      </c>
      <c r="H123" t="s">
        <v>294</v>
      </c>
      <c r="I123" t="s">
        <v>226</v>
      </c>
      <c r="J123" t="s">
        <v>357</v>
      </c>
      <c r="K123" s="8">
        <v>0.22916666666666666</v>
      </c>
      <c r="L123">
        <v>0</v>
      </c>
      <c r="M123" s="8">
        <v>0.45833333333333331</v>
      </c>
      <c r="N123" t="s">
        <v>375</v>
      </c>
      <c r="O123" t="s">
        <v>773</v>
      </c>
      <c r="P123" t="str">
        <f t="shared" si="9"/>
        <v>05:30</v>
      </c>
      <c r="Q123">
        <v>31</v>
      </c>
      <c r="R123" s="2">
        <v>259</v>
      </c>
      <c r="S123" s="2" t="s">
        <v>775</v>
      </c>
      <c r="T123" t="s">
        <v>303</v>
      </c>
    </row>
    <row r="124" spans="1:20" x14ac:dyDescent="0.25">
      <c r="A124" t="s">
        <v>643</v>
      </c>
      <c r="B124" t="s">
        <v>248</v>
      </c>
      <c r="C124" s="4" t="s">
        <v>55</v>
      </c>
      <c r="D124" s="6">
        <v>45119</v>
      </c>
      <c r="E124" t="s">
        <v>278</v>
      </c>
      <c r="F124" t="s">
        <v>305</v>
      </c>
      <c r="G124" t="s">
        <v>465</v>
      </c>
      <c r="H124" t="s">
        <v>294</v>
      </c>
      <c r="I124" t="s">
        <v>226</v>
      </c>
      <c r="J124" t="s">
        <v>357</v>
      </c>
      <c r="K124" s="8">
        <v>0.33333333333333331</v>
      </c>
      <c r="L124">
        <v>0</v>
      </c>
      <c r="M124" s="8">
        <v>0.5625</v>
      </c>
      <c r="N124" t="s">
        <v>375</v>
      </c>
      <c r="O124" t="s">
        <v>773</v>
      </c>
      <c r="P124" t="str">
        <f t="shared" si="9"/>
        <v>05:30</v>
      </c>
      <c r="Q124">
        <v>31</v>
      </c>
      <c r="R124" s="2">
        <v>259</v>
      </c>
      <c r="S124" s="2" t="s">
        <v>775</v>
      </c>
      <c r="T124" t="s">
        <v>303</v>
      </c>
    </row>
    <row r="125" spans="1:20" x14ac:dyDescent="0.25">
      <c r="A125" t="s">
        <v>644</v>
      </c>
      <c r="B125" t="s">
        <v>248</v>
      </c>
      <c r="C125" s="4" t="s">
        <v>45</v>
      </c>
      <c r="D125" s="6">
        <v>45119</v>
      </c>
      <c r="E125" t="s">
        <v>278</v>
      </c>
      <c r="F125" t="s">
        <v>305</v>
      </c>
      <c r="G125" t="s">
        <v>368</v>
      </c>
      <c r="H125" t="s">
        <v>316</v>
      </c>
      <c r="I125" t="s">
        <v>226</v>
      </c>
      <c r="J125" t="s">
        <v>357</v>
      </c>
      <c r="K125" s="8">
        <v>0.35416666666666669</v>
      </c>
      <c r="L125">
        <v>0</v>
      </c>
      <c r="M125" s="8">
        <v>0.58333333333333337</v>
      </c>
      <c r="N125" t="s">
        <v>375</v>
      </c>
      <c r="O125" t="s">
        <v>315</v>
      </c>
      <c r="P125" t="str">
        <f>TEXT(M125-K125,"HH:MM")</f>
        <v>05:30</v>
      </c>
      <c r="Q125">
        <v>40</v>
      </c>
      <c r="R125" s="3">
        <v>334.56</v>
      </c>
      <c r="S125" s="2" t="s">
        <v>776</v>
      </c>
      <c r="T125" t="s">
        <v>303</v>
      </c>
    </row>
    <row r="126" spans="1:20" x14ac:dyDescent="0.25">
      <c r="A126" t="s">
        <v>645</v>
      </c>
      <c r="B126" t="s">
        <v>248</v>
      </c>
      <c r="C126" s="4" t="s">
        <v>45</v>
      </c>
      <c r="D126" s="6">
        <v>45140</v>
      </c>
      <c r="E126" t="s">
        <v>278</v>
      </c>
      <c r="F126" t="s">
        <v>306</v>
      </c>
      <c r="G126" t="s">
        <v>377</v>
      </c>
      <c r="H126" t="s">
        <v>316</v>
      </c>
      <c r="I126" t="s">
        <v>227</v>
      </c>
      <c r="J126" t="s">
        <v>357</v>
      </c>
      <c r="K126" s="8">
        <v>0.55208333333333337</v>
      </c>
      <c r="L126">
        <v>0</v>
      </c>
      <c r="M126" s="8">
        <v>0.64583333333333337</v>
      </c>
      <c r="N126" t="s">
        <v>385</v>
      </c>
      <c r="O126" t="s">
        <v>315</v>
      </c>
      <c r="P126" t="str">
        <f t="shared" ref="P126:P128" si="10">TEXT(M126-K126,"HH:MM")</f>
        <v>02:15</v>
      </c>
      <c r="Q126">
        <v>32</v>
      </c>
      <c r="R126" s="2">
        <v>358.56</v>
      </c>
      <c r="S126" s="2" t="s">
        <v>776</v>
      </c>
      <c r="T126" t="s">
        <v>303</v>
      </c>
    </row>
    <row r="127" spans="1:20" x14ac:dyDescent="0.25">
      <c r="A127" t="s">
        <v>646</v>
      </c>
      <c r="B127" t="s">
        <v>248</v>
      </c>
      <c r="C127" s="4" t="s">
        <v>45</v>
      </c>
      <c r="D127" s="6">
        <v>44944</v>
      </c>
      <c r="E127" t="s">
        <v>278</v>
      </c>
      <c r="F127" t="s">
        <v>306</v>
      </c>
      <c r="G127" t="s">
        <v>378</v>
      </c>
      <c r="H127" t="s">
        <v>316</v>
      </c>
      <c r="I127" t="s">
        <v>227</v>
      </c>
      <c r="J127" t="s">
        <v>357</v>
      </c>
      <c r="K127" s="8">
        <v>0.33333333333333331</v>
      </c>
      <c r="L127">
        <v>0</v>
      </c>
      <c r="M127" s="8">
        <v>0.42708333333333331</v>
      </c>
      <c r="N127" t="s">
        <v>385</v>
      </c>
      <c r="O127" t="s">
        <v>315</v>
      </c>
      <c r="P127" t="str">
        <f t="shared" si="10"/>
        <v>02:15</v>
      </c>
      <c r="Q127">
        <v>32</v>
      </c>
      <c r="R127" s="2">
        <v>358.56</v>
      </c>
      <c r="S127" s="2" t="s">
        <v>776</v>
      </c>
      <c r="T127" t="s">
        <v>303</v>
      </c>
    </row>
    <row r="128" spans="1:20" x14ac:dyDescent="0.25">
      <c r="A128" t="s">
        <v>647</v>
      </c>
      <c r="B128" t="s">
        <v>248</v>
      </c>
      <c r="C128" s="4" t="s">
        <v>45</v>
      </c>
      <c r="D128" s="6">
        <v>45132</v>
      </c>
      <c r="E128" t="s">
        <v>280</v>
      </c>
      <c r="F128" t="s">
        <v>290</v>
      </c>
      <c r="G128" t="s">
        <v>490</v>
      </c>
      <c r="H128" t="s">
        <v>316</v>
      </c>
      <c r="I128" t="s">
        <v>229</v>
      </c>
      <c r="J128" s="5" t="s">
        <v>295</v>
      </c>
      <c r="K128" s="8">
        <v>0.8125</v>
      </c>
      <c r="L128">
        <v>0</v>
      </c>
      <c r="M128" s="8">
        <v>0.94791666666666663</v>
      </c>
      <c r="N128" t="s">
        <v>298</v>
      </c>
      <c r="O128" t="s">
        <v>315</v>
      </c>
      <c r="P128" t="str">
        <f t="shared" si="10"/>
        <v>03:15</v>
      </c>
      <c r="Q128">
        <v>32</v>
      </c>
      <c r="R128" s="2">
        <v>1414</v>
      </c>
      <c r="S128" s="2" t="s">
        <v>776</v>
      </c>
      <c r="T128" t="s">
        <v>303</v>
      </c>
    </row>
    <row r="129" spans="1:20" x14ac:dyDescent="0.25">
      <c r="A129" t="s">
        <v>648</v>
      </c>
      <c r="B129" t="s">
        <v>248</v>
      </c>
      <c r="C129" s="4" t="s">
        <v>56</v>
      </c>
      <c r="D129" s="6">
        <v>45084</v>
      </c>
      <c r="E129" t="s">
        <v>278</v>
      </c>
      <c r="F129" t="s">
        <v>305</v>
      </c>
      <c r="G129" t="s">
        <v>369</v>
      </c>
      <c r="H129" t="s">
        <v>316</v>
      </c>
      <c r="I129" t="s">
        <v>226</v>
      </c>
      <c r="J129" t="s">
        <v>357</v>
      </c>
      <c r="K129" s="8">
        <v>0.45833333333333331</v>
      </c>
      <c r="L129">
        <v>0</v>
      </c>
      <c r="M129" s="8">
        <v>0.6875</v>
      </c>
      <c r="N129" t="s">
        <v>375</v>
      </c>
      <c r="O129" t="s">
        <v>315</v>
      </c>
      <c r="P129" t="str">
        <f>TEXT(M129-K129,"HH:MM")</f>
        <v>05:30</v>
      </c>
      <c r="Q129">
        <v>40</v>
      </c>
      <c r="R129" s="3">
        <v>334.56</v>
      </c>
      <c r="S129" s="2" t="s">
        <v>776</v>
      </c>
      <c r="T129" t="s">
        <v>303</v>
      </c>
    </row>
    <row r="130" spans="1:20" x14ac:dyDescent="0.25">
      <c r="A130" t="s">
        <v>649</v>
      </c>
      <c r="B130" t="s">
        <v>248</v>
      </c>
      <c r="C130" s="4" t="s">
        <v>56</v>
      </c>
      <c r="D130" s="6">
        <v>45125</v>
      </c>
      <c r="E130" t="s">
        <v>280</v>
      </c>
      <c r="F130" t="s">
        <v>290</v>
      </c>
      <c r="G130" t="s">
        <v>492</v>
      </c>
      <c r="H130" t="s">
        <v>316</v>
      </c>
      <c r="I130" t="s">
        <v>229</v>
      </c>
      <c r="J130" s="5" t="s">
        <v>295</v>
      </c>
      <c r="K130" s="8">
        <v>0.58333333333333337</v>
      </c>
      <c r="L130">
        <v>0</v>
      </c>
      <c r="M130" s="8">
        <v>0.71875</v>
      </c>
      <c r="N130" t="s">
        <v>298</v>
      </c>
      <c r="O130" t="s">
        <v>315</v>
      </c>
      <c r="P130" t="str">
        <f t="shared" ref="P130:P133" si="11">TEXT(M130-K130,"HH:MM")</f>
        <v>03:15</v>
      </c>
      <c r="Q130">
        <v>30</v>
      </c>
      <c r="R130" s="2">
        <v>1414</v>
      </c>
      <c r="S130" s="2" t="s">
        <v>776</v>
      </c>
      <c r="T130" t="s">
        <v>303</v>
      </c>
    </row>
    <row r="131" spans="1:20" x14ac:dyDescent="0.25">
      <c r="A131" t="s">
        <v>650</v>
      </c>
      <c r="B131" t="s">
        <v>248</v>
      </c>
      <c r="C131" s="4" t="s">
        <v>56</v>
      </c>
      <c r="D131" s="6">
        <v>45091</v>
      </c>
      <c r="E131" t="s">
        <v>278</v>
      </c>
      <c r="F131" t="s">
        <v>304</v>
      </c>
      <c r="G131" t="s">
        <v>361</v>
      </c>
      <c r="H131" t="s">
        <v>316</v>
      </c>
      <c r="I131" t="s">
        <v>225</v>
      </c>
      <c r="J131" t="s">
        <v>357</v>
      </c>
      <c r="K131" s="8">
        <v>0.58333333333333337</v>
      </c>
      <c r="L131">
        <v>0</v>
      </c>
      <c r="M131" s="8">
        <v>0.72916666666666663</v>
      </c>
      <c r="N131" t="s">
        <v>358</v>
      </c>
      <c r="O131" t="s">
        <v>315</v>
      </c>
      <c r="P131" t="str">
        <f t="shared" si="11"/>
        <v>03:30</v>
      </c>
      <c r="Q131">
        <v>31</v>
      </c>
      <c r="R131" s="2">
        <v>595</v>
      </c>
      <c r="S131" s="2" t="s">
        <v>776</v>
      </c>
      <c r="T131" t="s">
        <v>303</v>
      </c>
    </row>
    <row r="132" spans="1:20" x14ac:dyDescent="0.25">
      <c r="A132" t="s">
        <v>651</v>
      </c>
      <c r="B132" t="s">
        <v>248</v>
      </c>
      <c r="C132" s="4" t="s">
        <v>56</v>
      </c>
      <c r="D132" s="6">
        <v>45118</v>
      </c>
      <c r="E132" t="s">
        <v>280</v>
      </c>
      <c r="F132" t="s">
        <v>290</v>
      </c>
      <c r="G132" t="s">
        <v>493</v>
      </c>
      <c r="H132" t="s">
        <v>316</v>
      </c>
      <c r="I132" t="s">
        <v>229</v>
      </c>
      <c r="J132" s="5" t="s">
        <v>295</v>
      </c>
      <c r="K132" s="8">
        <v>0.8125</v>
      </c>
      <c r="L132">
        <v>0</v>
      </c>
      <c r="M132" s="8">
        <v>0.94791666666666663</v>
      </c>
      <c r="N132" t="s">
        <v>298</v>
      </c>
      <c r="O132" t="s">
        <v>315</v>
      </c>
      <c r="P132" t="str">
        <f t="shared" si="11"/>
        <v>03:15</v>
      </c>
      <c r="Q132">
        <v>31</v>
      </c>
      <c r="R132" s="2">
        <v>1414</v>
      </c>
      <c r="S132" s="2" t="s">
        <v>776</v>
      </c>
      <c r="T132" t="s">
        <v>303</v>
      </c>
    </row>
    <row r="133" spans="1:20" x14ac:dyDescent="0.25">
      <c r="A133" t="s">
        <v>652</v>
      </c>
      <c r="B133" t="s">
        <v>248</v>
      </c>
      <c r="C133" s="4" t="s">
        <v>56</v>
      </c>
      <c r="D133" s="6">
        <v>45104</v>
      </c>
      <c r="E133" t="s">
        <v>280</v>
      </c>
      <c r="F133" t="s">
        <v>288</v>
      </c>
      <c r="G133" t="s">
        <v>494</v>
      </c>
      <c r="H133" t="s">
        <v>316</v>
      </c>
      <c r="I133" t="s">
        <v>222</v>
      </c>
      <c r="J133" s="5" t="s">
        <v>295</v>
      </c>
      <c r="K133" s="8">
        <v>0.8125</v>
      </c>
      <c r="L133">
        <v>0</v>
      </c>
      <c r="M133" s="8">
        <v>0.89930555555555558</v>
      </c>
      <c r="N133" t="s">
        <v>299</v>
      </c>
      <c r="O133" t="s">
        <v>315</v>
      </c>
      <c r="P133" t="str">
        <f t="shared" si="11"/>
        <v>02:05</v>
      </c>
      <c r="Q133">
        <v>31</v>
      </c>
      <c r="R133" s="2">
        <v>1341</v>
      </c>
      <c r="S133" s="2" t="s">
        <v>776</v>
      </c>
      <c r="T133" t="s">
        <v>303</v>
      </c>
    </row>
    <row r="134" spans="1:20" x14ac:dyDescent="0.25">
      <c r="A134" t="s">
        <v>653</v>
      </c>
      <c r="B134" t="s">
        <v>248</v>
      </c>
      <c r="C134" s="4" t="s">
        <v>57</v>
      </c>
      <c r="D134" s="5">
        <v>45263</v>
      </c>
      <c r="E134" t="s">
        <v>281</v>
      </c>
      <c r="F134" t="s">
        <v>289</v>
      </c>
      <c r="G134" t="s">
        <v>282</v>
      </c>
      <c r="H134" t="s">
        <v>294</v>
      </c>
      <c r="I134" t="s">
        <v>221</v>
      </c>
      <c r="J134" s="5" t="s">
        <v>295</v>
      </c>
      <c r="K134" s="8">
        <v>0.43402777777777779</v>
      </c>
      <c r="L134">
        <v>0</v>
      </c>
      <c r="M134" s="8">
        <v>0.52777777777777779</v>
      </c>
      <c r="N134" t="s">
        <v>263</v>
      </c>
      <c r="O134" t="s">
        <v>315</v>
      </c>
      <c r="P134" t="str">
        <f>TEXT(M134-K134,"HH:MM")</f>
        <v>02:15</v>
      </c>
      <c r="Q134">
        <v>31</v>
      </c>
      <c r="R134" s="2">
        <v>461</v>
      </c>
      <c r="S134" s="2" t="s">
        <v>776</v>
      </c>
      <c r="T134" t="s">
        <v>303</v>
      </c>
    </row>
    <row r="135" spans="1:20" x14ac:dyDescent="0.25">
      <c r="A135" t="s">
        <v>654</v>
      </c>
      <c r="B135" t="s">
        <v>248</v>
      </c>
      <c r="C135" s="4" t="s">
        <v>57</v>
      </c>
      <c r="D135" s="5">
        <v>45270</v>
      </c>
      <c r="E135" t="s">
        <v>281</v>
      </c>
      <c r="F135" t="s">
        <v>290</v>
      </c>
      <c r="G135" t="s">
        <v>283</v>
      </c>
      <c r="H135" t="s">
        <v>294</v>
      </c>
      <c r="I135" t="s">
        <v>229</v>
      </c>
      <c r="J135" t="s">
        <v>295</v>
      </c>
      <c r="K135" s="8">
        <v>0.50694444444444442</v>
      </c>
      <c r="L135">
        <v>0</v>
      </c>
      <c r="M135" s="8">
        <v>0.64236111111111116</v>
      </c>
      <c r="N135" t="s">
        <v>298</v>
      </c>
      <c r="O135" t="s">
        <v>315</v>
      </c>
      <c r="P135" t="str">
        <f t="shared" ref="P135:P138" si="12">TEXT(M135-K135,"HH:MM")</f>
        <v>03:15</v>
      </c>
      <c r="Q135">
        <v>31</v>
      </c>
      <c r="R135" s="2">
        <v>581</v>
      </c>
      <c r="S135" s="2" t="s">
        <v>775</v>
      </c>
      <c r="T135" t="s">
        <v>303</v>
      </c>
    </row>
    <row r="136" spans="1:20" x14ac:dyDescent="0.25">
      <c r="A136" t="s">
        <v>655</v>
      </c>
      <c r="B136" t="s">
        <v>248</v>
      </c>
      <c r="C136" s="4" t="s">
        <v>57</v>
      </c>
      <c r="D136" s="5">
        <v>45277</v>
      </c>
      <c r="E136" t="s">
        <v>281</v>
      </c>
      <c r="F136" t="s">
        <v>288</v>
      </c>
      <c r="G136" t="s">
        <v>284</v>
      </c>
      <c r="H136" t="s">
        <v>294</v>
      </c>
      <c r="I136" t="s">
        <v>222</v>
      </c>
      <c r="J136" t="s">
        <v>295</v>
      </c>
      <c r="K136" s="8">
        <v>0.40625</v>
      </c>
      <c r="L136">
        <v>0</v>
      </c>
      <c r="M136" s="8">
        <v>0.49305555555555558</v>
      </c>
      <c r="N136" t="s">
        <v>299</v>
      </c>
      <c r="O136" t="s">
        <v>315</v>
      </c>
      <c r="P136" t="str">
        <f t="shared" si="12"/>
        <v>02:05</v>
      </c>
      <c r="Q136">
        <v>31</v>
      </c>
      <c r="R136" s="2">
        <v>661</v>
      </c>
      <c r="S136" s="2" t="s">
        <v>775</v>
      </c>
      <c r="T136" t="s">
        <v>303</v>
      </c>
    </row>
    <row r="137" spans="1:20" x14ac:dyDescent="0.25">
      <c r="A137" t="s">
        <v>656</v>
      </c>
      <c r="B137" t="s">
        <v>248</v>
      </c>
      <c r="C137" s="4" t="s">
        <v>57</v>
      </c>
      <c r="D137" s="5">
        <v>45235</v>
      </c>
      <c r="E137" t="s">
        <v>281</v>
      </c>
      <c r="F137" t="s">
        <v>291</v>
      </c>
      <c r="G137" t="s">
        <v>285</v>
      </c>
      <c r="H137" t="s">
        <v>294</v>
      </c>
      <c r="I137" t="s">
        <v>223</v>
      </c>
      <c r="J137" t="s">
        <v>296</v>
      </c>
      <c r="K137" s="8">
        <v>0.45833333333333331</v>
      </c>
      <c r="L137">
        <v>1</v>
      </c>
      <c r="M137" s="8">
        <v>0.91666666666666663</v>
      </c>
      <c r="N137" t="s">
        <v>300</v>
      </c>
      <c r="O137" t="s">
        <v>315</v>
      </c>
      <c r="P137" t="str">
        <f t="shared" si="12"/>
        <v>11:00</v>
      </c>
      <c r="Q137">
        <v>31</v>
      </c>
      <c r="R137" s="2">
        <v>230</v>
      </c>
      <c r="S137" s="2" t="s">
        <v>776</v>
      </c>
      <c r="T137" t="s">
        <v>303</v>
      </c>
    </row>
    <row r="138" spans="1:20" x14ac:dyDescent="0.25">
      <c r="A138" t="s">
        <v>657</v>
      </c>
      <c r="B138" t="s">
        <v>248</v>
      </c>
      <c r="C138" s="4" t="s">
        <v>57</v>
      </c>
      <c r="D138" s="5">
        <v>45242</v>
      </c>
      <c r="E138" t="s">
        <v>281</v>
      </c>
      <c r="F138" t="s">
        <v>292</v>
      </c>
      <c r="G138" t="s">
        <v>286</v>
      </c>
      <c r="H138" t="s">
        <v>294</v>
      </c>
      <c r="I138" t="s">
        <v>230</v>
      </c>
      <c r="J138" t="s">
        <v>296</v>
      </c>
      <c r="K138" s="8">
        <v>0.45833333333333331</v>
      </c>
      <c r="L138">
        <v>0</v>
      </c>
      <c r="M138" s="8">
        <v>0.54166666666666663</v>
      </c>
      <c r="N138" t="s">
        <v>301</v>
      </c>
      <c r="O138" t="s">
        <v>315</v>
      </c>
      <c r="P138" t="str">
        <f t="shared" si="12"/>
        <v>02:00</v>
      </c>
      <c r="Q138">
        <v>31</v>
      </c>
      <c r="R138" s="2">
        <v>331</v>
      </c>
      <c r="S138" s="2" t="s">
        <v>776</v>
      </c>
      <c r="T138" t="s">
        <v>303</v>
      </c>
    </row>
    <row r="139" spans="1:20" x14ac:dyDescent="0.25">
      <c r="A139" t="s">
        <v>658</v>
      </c>
      <c r="B139" t="s">
        <v>248</v>
      </c>
      <c r="C139" s="4" t="s">
        <v>58</v>
      </c>
      <c r="D139" s="5">
        <v>45141</v>
      </c>
      <c r="E139" t="s">
        <v>279</v>
      </c>
      <c r="F139" t="s">
        <v>290</v>
      </c>
      <c r="G139" t="s">
        <v>495</v>
      </c>
      <c r="H139" t="s">
        <v>316</v>
      </c>
      <c r="I139" t="s">
        <v>229</v>
      </c>
      <c r="J139" t="s">
        <v>295</v>
      </c>
      <c r="K139" s="8">
        <v>0.76041666666666663</v>
      </c>
      <c r="L139">
        <v>0</v>
      </c>
      <c r="M139" s="8">
        <v>0.89583333333333337</v>
      </c>
      <c r="N139" t="s">
        <v>298</v>
      </c>
      <c r="O139" t="s">
        <v>315</v>
      </c>
      <c r="P139" t="str">
        <f>TEXT(M139-K139,"HH:MM")</f>
        <v>03:15</v>
      </c>
      <c r="Q139">
        <v>30</v>
      </c>
      <c r="R139" s="2">
        <v>1414</v>
      </c>
      <c r="S139" s="2" t="s">
        <v>776</v>
      </c>
      <c r="T139" t="s">
        <v>317</v>
      </c>
    </row>
    <row r="140" spans="1:20" x14ac:dyDescent="0.25">
      <c r="A140" t="s">
        <v>659</v>
      </c>
      <c r="B140" t="s">
        <v>248</v>
      </c>
      <c r="C140" s="4" t="s">
        <v>58</v>
      </c>
      <c r="D140" s="5">
        <v>45148</v>
      </c>
      <c r="E140" t="s">
        <v>279</v>
      </c>
      <c r="F140" t="s">
        <v>290</v>
      </c>
      <c r="G140" t="s">
        <v>496</v>
      </c>
      <c r="H140" t="s">
        <v>316</v>
      </c>
      <c r="I140" t="s">
        <v>229</v>
      </c>
      <c r="J140" t="s">
        <v>295</v>
      </c>
      <c r="K140" s="8">
        <v>0.8125</v>
      </c>
      <c r="L140">
        <v>0</v>
      </c>
      <c r="M140" s="8">
        <v>0.94791666666666663</v>
      </c>
      <c r="N140" t="s">
        <v>298</v>
      </c>
      <c r="O140" t="s">
        <v>315</v>
      </c>
      <c r="P140" t="str">
        <f t="shared" ref="P140:P143" si="13">TEXT(M140-K140,"HH:MM")</f>
        <v>03:15</v>
      </c>
      <c r="Q140">
        <v>30</v>
      </c>
      <c r="R140" s="2">
        <v>1414</v>
      </c>
      <c r="S140" s="2" t="s">
        <v>776</v>
      </c>
      <c r="T140" t="s">
        <v>303</v>
      </c>
    </row>
    <row r="141" spans="1:20" x14ac:dyDescent="0.25">
      <c r="A141" t="s">
        <v>660</v>
      </c>
      <c r="B141" t="s">
        <v>248</v>
      </c>
      <c r="C141" s="4" t="s">
        <v>58</v>
      </c>
      <c r="D141" s="5">
        <v>45155</v>
      </c>
      <c r="E141" t="s">
        <v>279</v>
      </c>
      <c r="F141" t="s">
        <v>290</v>
      </c>
      <c r="G141" t="s">
        <v>497</v>
      </c>
      <c r="H141" t="s">
        <v>316</v>
      </c>
      <c r="I141" t="s">
        <v>229</v>
      </c>
      <c r="J141" t="s">
        <v>295</v>
      </c>
      <c r="K141" s="8">
        <v>0.70833333333333337</v>
      </c>
      <c r="L141">
        <v>0</v>
      </c>
      <c r="M141" s="8">
        <v>0.84375</v>
      </c>
      <c r="N141" t="s">
        <v>298</v>
      </c>
      <c r="O141" t="s">
        <v>315</v>
      </c>
      <c r="P141" t="str">
        <f t="shared" si="13"/>
        <v>03:15</v>
      </c>
      <c r="Q141">
        <v>30</v>
      </c>
      <c r="R141" s="2">
        <v>1414</v>
      </c>
      <c r="S141" s="2" t="s">
        <v>776</v>
      </c>
      <c r="T141" t="s">
        <v>303</v>
      </c>
    </row>
    <row r="142" spans="1:20" x14ac:dyDescent="0.25">
      <c r="A142" t="s">
        <v>661</v>
      </c>
      <c r="B142" t="s">
        <v>248</v>
      </c>
      <c r="C142" s="4" t="s">
        <v>58</v>
      </c>
      <c r="D142" s="5">
        <v>45169</v>
      </c>
      <c r="E142" t="s">
        <v>279</v>
      </c>
      <c r="F142" t="s">
        <v>290</v>
      </c>
      <c r="G142" t="s">
        <v>498</v>
      </c>
      <c r="H142" t="s">
        <v>316</v>
      </c>
      <c r="I142" t="s">
        <v>229</v>
      </c>
      <c r="J142" t="s">
        <v>295</v>
      </c>
      <c r="K142" s="8">
        <v>0.5625</v>
      </c>
      <c r="L142">
        <v>0</v>
      </c>
      <c r="M142" s="8">
        <v>0.69791666666666663</v>
      </c>
      <c r="N142" t="s">
        <v>298</v>
      </c>
      <c r="O142" t="s">
        <v>315</v>
      </c>
      <c r="P142" t="str">
        <f t="shared" si="13"/>
        <v>03:15</v>
      </c>
      <c r="Q142">
        <v>30</v>
      </c>
      <c r="R142" s="2">
        <v>1414</v>
      </c>
      <c r="S142" s="2" t="s">
        <v>776</v>
      </c>
      <c r="T142" t="s">
        <v>303</v>
      </c>
    </row>
    <row r="143" spans="1:20" x14ac:dyDescent="0.25">
      <c r="A143" t="s">
        <v>662</v>
      </c>
      <c r="B143" t="s">
        <v>248</v>
      </c>
      <c r="C143" s="4" t="s">
        <v>58</v>
      </c>
      <c r="D143" s="6">
        <v>45232</v>
      </c>
      <c r="E143" t="s">
        <v>279</v>
      </c>
      <c r="F143" t="s">
        <v>290</v>
      </c>
      <c r="G143" t="s">
        <v>499</v>
      </c>
      <c r="H143" t="s">
        <v>316</v>
      </c>
      <c r="I143" t="s">
        <v>229</v>
      </c>
      <c r="J143" t="s">
        <v>295</v>
      </c>
      <c r="K143" s="8">
        <v>0.58333333333333337</v>
      </c>
      <c r="L143">
        <v>0</v>
      </c>
      <c r="M143" s="8">
        <v>0.71875</v>
      </c>
      <c r="N143" t="s">
        <v>298</v>
      </c>
      <c r="O143" t="s">
        <v>315</v>
      </c>
      <c r="P143" t="str">
        <f t="shared" si="13"/>
        <v>03:15</v>
      </c>
      <c r="Q143">
        <v>30</v>
      </c>
      <c r="R143" s="2">
        <v>1414</v>
      </c>
      <c r="S143" s="2" t="s">
        <v>776</v>
      </c>
      <c r="T143" t="s">
        <v>303</v>
      </c>
    </row>
    <row r="144" spans="1:20" x14ac:dyDescent="0.25">
      <c r="A144" t="s">
        <v>663</v>
      </c>
      <c r="B144" t="s">
        <v>248</v>
      </c>
      <c r="C144" s="4" t="s">
        <v>59</v>
      </c>
      <c r="D144" s="6">
        <v>45239</v>
      </c>
      <c r="E144" t="s">
        <v>279</v>
      </c>
      <c r="F144" t="s">
        <v>290</v>
      </c>
      <c r="G144" t="s">
        <v>500</v>
      </c>
      <c r="H144" t="s">
        <v>316</v>
      </c>
      <c r="I144" t="s">
        <v>229</v>
      </c>
      <c r="J144" t="s">
        <v>295</v>
      </c>
      <c r="K144" s="8">
        <v>0.58333333333333337</v>
      </c>
      <c r="L144">
        <v>0</v>
      </c>
      <c r="M144" s="8">
        <v>0.71875</v>
      </c>
      <c r="N144" t="s">
        <v>298</v>
      </c>
      <c r="O144" t="s">
        <v>315</v>
      </c>
      <c r="P144" t="str">
        <f>TEXT(M144-K144,"HH:MM")</f>
        <v>03:15</v>
      </c>
      <c r="Q144">
        <v>30</v>
      </c>
      <c r="R144" s="2">
        <v>1414</v>
      </c>
      <c r="S144" s="2" t="s">
        <v>776</v>
      </c>
      <c r="T144" t="s">
        <v>303</v>
      </c>
    </row>
    <row r="145" spans="1:20" x14ac:dyDescent="0.25">
      <c r="A145" t="s">
        <v>664</v>
      </c>
      <c r="B145" t="s">
        <v>248</v>
      </c>
      <c r="C145" s="4" t="s">
        <v>59</v>
      </c>
      <c r="D145" s="6">
        <v>45246</v>
      </c>
      <c r="E145" t="s">
        <v>279</v>
      </c>
      <c r="F145" t="s">
        <v>290</v>
      </c>
      <c r="G145" t="s">
        <v>501</v>
      </c>
      <c r="H145" t="s">
        <v>316</v>
      </c>
      <c r="I145" t="s">
        <v>229</v>
      </c>
      <c r="J145" t="s">
        <v>295</v>
      </c>
      <c r="K145" s="8">
        <v>0.5625</v>
      </c>
      <c r="L145">
        <v>0</v>
      </c>
      <c r="M145" s="8">
        <v>0.69791666666666663</v>
      </c>
      <c r="N145" t="s">
        <v>298</v>
      </c>
      <c r="O145" t="s">
        <v>315</v>
      </c>
      <c r="P145" t="str">
        <f t="shared" ref="P145:P148" si="14">TEXT(M145-K145,"HH:MM")</f>
        <v>03:15</v>
      </c>
      <c r="Q145">
        <v>30</v>
      </c>
      <c r="R145" s="2">
        <v>1414</v>
      </c>
      <c r="S145" s="2" t="s">
        <v>776</v>
      </c>
      <c r="T145" t="s">
        <v>303</v>
      </c>
    </row>
    <row r="146" spans="1:20" x14ac:dyDescent="0.25">
      <c r="A146" t="s">
        <v>665</v>
      </c>
      <c r="B146" t="s">
        <v>248</v>
      </c>
      <c r="C146" s="4" t="s">
        <v>59</v>
      </c>
      <c r="D146" s="6">
        <v>45260</v>
      </c>
      <c r="E146" t="s">
        <v>279</v>
      </c>
      <c r="F146" t="s">
        <v>290</v>
      </c>
      <c r="G146" t="s">
        <v>502</v>
      </c>
      <c r="H146" t="s">
        <v>316</v>
      </c>
      <c r="I146" t="s">
        <v>229</v>
      </c>
      <c r="J146" t="s">
        <v>295</v>
      </c>
      <c r="K146" s="8">
        <v>0.69791666666666663</v>
      </c>
      <c r="L146">
        <v>0</v>
      </c>
      <c r="M146" s="8">
        <v>0.83333333333333337</v>
      </c>
      <c r="N146" t="s">
        <v>298</v>
      </c>
      <c r="O146" t="s">
        <v>315</v>
      </c>
      <c r="P146" t="str">
        <f t="shared" si="14"/>
        <v>03:15</v>
      </c>
      <c r="Q146">
        <v>30</v>
      </c>
      <c r="R146" s="2">
        <v>1414</v>
      </c>
      <c r="S146" s="2" t="s">
        <v>776</v>
      </c>
      <c r="T146" t="s">
        <v>303</v>
      </c>
    </row>
    <row r="147" spans="1:20" x14ac:dyDescent="0.25">
      <c r="A147" t="s">
        <v>666</v>
      </c>
      <c r="B147" t="s">
        <v>248</v>
      </c>
      <c r="C147" s="4" t="s">
        <v>59</v>
      </c>
      <c r="D147" s="6">
        <v>45267</v>
      </c>
      <c r="E147" t="s">
        <v>279</v>
      </c>
      <c r="F147" t="s">
        <v>290</v>
      </c>
      <c r="G147" t="s">
        <v>503</v>
      </c>
      <c r="H147" t="s">
        <v>316</v>
      </c>
      <c r="I147" t="s">
        <v>229</v>
      </c>
      <c r="J147" t="s">
        <v>295</v>
      </c>
      <c r="K147" s="8">
        <v>0.8125</v>
      </c>
      <c r="L147">
        <v>0</v>
      </c>
      <c r="M147" s="8">
        <v>0.94791666666666663</v>
      </c>
      <c r="N147" t="s">
        <v>298</v>
      </c>
      <c r="O147" t="s">
        <v>315</v>
      </c>
      <c r="P147" t="str">
        <f t="shared" si="14"/>
        <v>03:15</v>
      </c>
      <c r="Q147">
        <v>30</v>
      </c>
      <c r="R147" s="2">
        <v>1414</v>
      </c>
      <c r="S147" s="2" t="s">
        <v>776</v>
      </c>
      <c r="T147" t="s">
        <v>303</v>
      </c>
    </row>
    <row r="148" spans="1:20" x14ac:dyDescent="0.25">
      <c r="A148" t="s">
        <v>667</v>
      </c>
      <c r="B148" t="s">
        <v>248</v>
      </c>
      <c r="C148" s="4" t="s">
        <v>59</v>
      </c>
      <c r="D148" s="6">
        <v>45274</v>
      </c>
      <c r="E148" t="s">
        <v>279</v>
      </c>
      <c r="F148" t="s">
        <v>290</v>
      </c>
      <c r="G148" t="s">
        <v>504</v>
      </c>
      <c r="H148" t="s">
        <v>316</v>
      </c>
      <c r="I148" t="s">
        <v>229</v>
      </c>
      <c r="J148" t="s">
        <v>295</v>
      </c>
      <c r="K148" s="8">
        <v>0.70833333333333337</v>
      </c>
      <c r="L148">
        <v>0</v>
      </c>
      <c r="M148" s="8">
        <v>0.84375</v>
      </c>
      <c r="N148" t="s">
        <v>298</v>
      </c>
      <c r="O148" t="s">
        <v>315</v>
      </c>
      <c r="P148" t="str">
        <f t="shared" si="14"/>
        <v>03:15</v>
      </c>
      <c r="Q148">
        <v>30</v>
      </c>
      <c r="R148" s="2">
        <v>1414</v>
      </c>
      <c r="S148" s="2" t="s">
        <v>776</v>
      </c>
      <c r="T148" t="s">
        <v>303</v>
      </c>
    </row>
    <row r="149" spans="1:20" x14ac:dyDescent="0.25">
      <c r="A149" t="s">
        <v>668</v>
      </c>
      <c r="B149" t="s">
        <v>248</v>
      </c>
      <c r="C149" s="4" t="s">
        <v>60</v>
      </c>
      <c r="D149" s="6">
        <v>45281</v>
      </c>
      <c r="E149" t="s">
        <v>279</v>
      </c>
      <c r="F149" t="s">
        <v>288</v>
      </c>
      <c r="G149" t="s">
        <v>505</v>
      </c>
      <c r="H149" t="s">
        <v>316</v>
      </c>
      <c r="I149" t="s">
        <v>222</v>
      </c>
      <c r="J149" t="s">
        <v>295</v>
      </c>
      <c r="K149" s="8">
        <v>0.58333333333333337</v>
      </c>
      <c r="L149">
        <v>0</v>
      </c>
      <c r="M149" s="8">
        <v>0.67013888888888884</v>
      </c>
      <c r="N149" t="s">
        <v>299</v>
      </c>
      <c r="O149" t="s">
        <v>315</v>
      </c>
      <c r="P149" t="str">
        <f>TEXT(M149-K149,"HH:MM")</f>
        <v>02:05</v>
      </c>
      <c r="Q149">
        <v>32</v>
      </c>
      <c r="R149" s="2">
        <v>1341</v>
      </c>
      <c r="S149" s="2" t="s">
        <v>776</v>
      </c>
      <c r="T149" t="s">
        <v>303</v>
      </c>
    </row>
    <row r="150" spans="1:20" x14ac:dyDescent="0.25">
      <c r="A150" t="s">
        <v>669</v>
      </c>
      <c r="B150" t="s">
        <v>248</v>
      </c>
      <c r="C150" s="4" t="s">
        <v>60</v>
      </c>
      <c r="D150" s="6">
        <v>45288</v>
      </c>
      <c r="E150" t="s">
        <v>279</v>
      </c>
      <c r="F150" t="s">
        <v>288</v>
      </c>
      <c r="G150" t="s">
        <v>506</v>
      </c>
      <c r="H150" t="s">
        <v>316</v>
      </c>
      <c r="I150" t="s">
        <v>222</v>
      </c>
      <c r="J150" t="s">
        <v>295</v>
      </c>
      <c r="K150" s="8">
        <v>0.6875</v>
      </c>
      <c r="L150">
        <v>0</v>
      </c>
      <c r="M150" s="8">
        <v>0.77430555555555558</v>
      </c>
      <c r="N150" t="s">
        <v>299</v>
      </c>
      <c r="O150" t="s">
        <v>315</v>
      </c>
      <c r="P150" t="str">
        <f t="shared" ref="P150:P153" si="15">TEXT(M150-K150,"HH:MM")</f>
        <v>02:05</v>
      </c>
      <c r="Q150">
        <v>32</v>
      </c>
      <c r="R150" s="2">
        <v>1341</v>
      </c>
      <c r="S150" s="2" t="s">
        <v>776</v>
      </c>
      <c r="T150" t="s">
        <v>303</v>
      </c>
    </row>
    <row r="151" spans="1:20" x14ac:dyDescent="0.25">
      <c r="A151" t="s">
        <v>670</v>
      </c>
      <c r="B151" t="s">
        <v>248</v>
      </c>
      <c r="C151" s="4" t="s">
        <v>60</v>
      </c>
      <c r="D151" s="6">
        <v>45120</v>
      </c>
      <c r="E151" t="s">
        <v>279</v>
      </c>
      <c r="F151" t="s">
        <v>288</v>
      </c>
      <c r="G151" t="s">
        <v>507</v>
      </c>
      <c r="H151" t="s">
        <v>316</v>
      </c>
      <c r="I151" t="s">
        <v>222</v>
      </c>
      <c r="J151" t="s">
        <v>295</v>
      </c>
      <c r="K151" s="8">
        <v>0.76041666666666663</v>
      </c>
      <c r="L151">
        <v>0</v>
      </c>
      <c r="M151" s="8">
        <v>0.84722222222222221</v>
      </c>
      <c r="N151" t="s">
        <v>299</v>
      </c>
      <c r="O151" t="s">
        <v>315</v>
      </c>
      <c r="P151" t="str">
        <f t="shared" si="15"/>
        <v>02:05</v>
      </c>
      <c r="Q151">
        <v>32</v>
      </c>
      <c r="R151" s="2">
        <v>1341</v>
      </c>
      <c r="S151" s="2" t="s">
        <v>776</v>
      </c>
      <c r="T151" t="s">
        <v>303</v>
      </c>
    </row>
    <row r="152" spans="1:20" x14ac:dyDescent="0.25">
      <c r="A152" t="s">
        <v>671</v>
      </c>
      <c r="B152" t="s">
        <v>248</v>
      </c>
      <c r="C152" s="4" t="s">
        <v>60</v>
      </c>
      <c r="D152" s="6">
        <v>45127</v>
      </c>
      <c r="E152" t="s">
        <v>279</v>
      </c>
      <c r="F152" t="s">
        <v>288</v>
      </c>
      <c r="G152" t="s">
        <v>508</v>
      </c>
      <c r="H152" t="s">
        <v>316</v>
      </c>
      <c r="I152" t="s">
        <v>222</v>
      </c>
      <c r="J152" t="s">
        <v>295</v>
      </c>
      <c r="K152" s="8">
        <v>0.8125</v>
      </c>
      <c r="L152">
        <v>0</v>
      </c>
      <c r="M152" s="8">
        <v>0.89930555555555558</v>
      </c>
      <c r="N152" t="s">
        <v>299</v>
      </c>
      <c r="O152" t="s">
        <v>315</v>
      </c>
      <c r="P152" t="str">
        <f t="shared" si="15"/>
        <v>02:05</v>
      </c>
      <c r="Q152">
        <v>32</v>
      </c>
      <c r="R152" s="2">
        <v>1341</v>
      </c>
      <c r="S152" s="2" t="s">
        <v>776</v>
      </c>
      <c r="T152" t="s">
        <v>303</v>
      </c>
    </row>
    <row r="153" spans="1:20" x14ac:dyDescent="0.25">
      <c r="A153" t="s">
        <v>672</v>
      </c>
      <c r="B153" t="s">
        <v>248</v>
      </c>
      <c r="C153" s="4" t="s">
        <v>60</v>
      </c>
      <c r="D153" s="6">
        <v>45134</v>
      </c>
      <c r="E153" t="s">
        <v>279</v>
      </c>
      <c r="F153" t="s">
        <v>288</v>
      </c>
      <c r="G153" t="s">
        <v>509</v>
      </c>
      <c r="H153" t="s">
        <v>316</v>
      </c>
      <c r="I153" t="s">
        <v>222</v>
      </c>
      <c r="J153" t="s">
        <v>295</v>
      </c>
      <c r="K153" s="8">
        <v>0.73958333333333337</v>
      </c>
      <c r="L153">
        <v>0</v>
      </c>
      <c r="M153" s="8">
        <v>0.82638888888888884</v>
      </c>
      <c r="N153" t="s">
        <v>299</v>
      </c>
      <c r="O153" t="s">
        <v>315</v>
      </c>
      <c r="P153" t="str">
        <f t="shared" si="15"/>
        <v>02:05</v>
      </c>
      <c r="Q153">
        <v>32</v>
      </c>
      <c r="R153" s="2">
        <v>1341</v>
      </c>
      <c r="S153" s="2" t="s">
        <v>776</v>
      </c>
      <c r="T153" t="s">
        <v>303</v>
      </c>
    </row>
    <row r="154" spans="1:20" x14ac:dyDescent="0.25">
      <c r="A154" t="s">
        <v>673</v>
      </c>
      <c r="B154" t="s">
        <v>248</v>
      </c>
      <c r="C154" s="4" t="s">
        <v>61</v>
      </c>
      <c r="D154" s="6">
        <v>45098</v>
      </c>
      <c r="E154" t="s">
        <v>278</v>
      </c>
      <c r="F154" t="s">
        <v>293</v>
      </c>
      <c r="G154" t="s">
        <v>351</v>
      </c>
      <c r="H154" t="s">
        <v>316</v>
      </c>
      <c r="I154" t="s">
        <v>224</v>
      </c>
      <c r="J154" t="s">
        <v>296</v>
      </c>
      <c r="K154" s="8">
        <v>0.52083333333333337</v>
      </c>
      <c r="L154">
        <v>0</v>
      </c>
      <c r="M154" s="8">
        <v>0.57291666666666663</v>
      </c>
      <c r="N154" t="s">
        <v>302</v>
      </c>
      <c r="O154" t="s">
        <v>315</v>
      </c>
      <c r="P154" t="str">
        <f>TEXT(M154-K154,"hh:mm")</f>
        <v>01:15</v>
      </c>
      <c r="Q154">
        <v>40</v>
      </c>
      <c r="R154" s="2">
        <v>500</v>
      </c>
      <c r="S154" s="2" t="s">
        <v>776</v>
      </c>
      <c r="T154" t="s">
        <v>303</v>
      </c>
    </row>
    <row r="155" spans="1:20" x14ac:dyDescent="0.25">
      <c r="A155" t="s">
        <v>674</v>
      </c>
      <c r="B155" t="s">
        <v>248</v>
      </c>
      <c r="C155" s="4" t="s">
        <v>61</v>
      </c>
      <c r="D155" s="6">
        <v>45105</v>
      </c>
      <c r="E155" t="s">
        <v>278</v>
      </c>
      <c r="F155" t="s">
        <v>292</v>
      </c>
      <c r="G155" t="s">
        <v>343</v>
      </c>
      <c r="H155" t="s">
        <v>316</v>
      </c>
      <c r="I155" t="s">
        <v>230</v>
      </c>
      <c r="J155" t="s">
        <v>296</v>
      </c>
      <c r="K155" s="8">
        <v>0.625</v>
      </c>
      <c r="L155">
        <v>0</v>
      </c>
      <c r="M155" s="8">
        <v>0.70833333333333337</v>
      </c>
      <c r="N155" t="s">
        <v>301</v>
      </c>
      <c r="O155" t="s">
        <v>315</v>
      </c>
      <c r="P155" t="str">
        <f>TEXT(M155-K155,"HH:MM")</f>
        <v>02:00</v>
      </c>
      <c r="Q155">
        <v>31</v>
      </c>
      <c r="R155" s="2">
        <v>537</v>
      </c>
      <c r="S155" s="2" t="s">
        <v>776</v>
      </c>
      <c r="T155" t="s">
        <v>303</v>
      </c>
    </row>
    <row r="156" spans="1:20" x14ac:dyDescent="0.25">
      <c r="A156" t="s">
        <v>675</v>
      </c>
      <c r="B156" t="s">
        <v>248</v>
      </c>
      <c r="C156" s="4" t="s">
        <v>61</v>
      </c>
      <c r="D156" s="6">
        <v>45112</v>
      </c>
      <c r="E156" t="s">
        <v>278</v>
      </c>
      <c r="F156" t="s">
        <v>291</v>
      </c>
      <c r="G156" t="s">
        <v>336</v>
      </c>
      <c r="H156" t="s">
        <v>316</v>
      </c>
      <c r="I156" t="s">
        <v>223</v>
      </c>
      <c r="J156" t="s">
        <v>296</v>
      </c>
      <c r="K156" s="8">
        <v>0.29166666666666669</v>
      </c>
      <c r="L156">
        <v>1</v>
      </c>
      <c r="M156" s="8">
        <v>0.75</v>
      </c>
      <c r="N156" t="s">
        <v>300</v>
      </c>
      <c r="O156" t="s">
        <v>315</v>
      </c>
      <c r="P156" t="str">
        <f>TEXT(M156-K156,"HH:MM")</f>
        <v>11:00</v>
      </c>
      <c r="Q156">
        <v>29</v>
      </c>
      <c r="R156" s="2">
        <v>485</v>
      </c>
      <c r="S156" s="2" t="s">
        <v>776</v>
      </c>
      <c r="T156" t="s">
        <v>303</v>
      </c>
    </row>
    <row r="157" spans="1:20" x14ac:dyDescent="0.25">
      <c r="A157" t="s">
        <v>676</v>
      </c>
      <c r="B157" t="s">
        <v>248</v>
      </c>
      <c r="C157" s="4" t="s">
        <v>61</v>
      </c>
      <c r="D157" s="6">
        <v>45119</v>
      </c>
      <c r="E157" t="s">
        <v>278</v>
      </c>
      <c r="F157" t="s">
        <v>288</v>
      </c>
      <c r="G157" t="s">
        <v>328</v>
      </c>
      <c r="H157" t="s">
        <v>315</v>
      </c>
      <c r="I157" t="s">
        <v>222</v>
      </c>
      <c r="J157" t="s">
        <v>295</v>
      </c>
      <c r="K157" s="8">
        <v>0.59027777777777779</v>
      </c>
      <c r="L157">
        <v>0</v>
      </c>
      <c r="M157" s="8">
        <v>0.67708333333333337</v>
      </c>
      <c r="N157" t="s">
        <v>299</v>
      </c>
      <c r="O157" t="s">
        <v>315</v>
      </c>
      <c r="P157" t="str">
        <f>TEXT(M157-K157,"HH:MM")</f>
        <v>02:05</v>
      </c>
      <c r="Q157">
        <v>50</v>
      </c>
      <c r="R157" s="2">
        <v>801</v>
      </c>
      <c r="S157" s="2" t="s">
        <v>776</v>
      </c>
      <c r="T157" t="s">
        <v>303</v>
      </c>
    </row>
    <row r="158" spans="1:20" x14ac:dyDescent="0.25">
      <c r="A158" t="s">
        <v>677</v>
      </c>
      <c r="B158" t="s">
        <v>248</v>
      </c>
      <c r="C158" s="4" t="s">
        <v>61</v>
      </c>
      <c r="D158" s="6">
        <v>45126</v>
      </c>
      <c r="E158" t="s">
        <v>278</v>
      </c>
      <c r="F158" t="s">
        <v>290</v>
      </c>
      <c r="G158" t="s">
        <v>320</v>
      </c>
      <c r="H158" t="s">
        <v>316</v>
      </c>
      <c r="I158" t="s">
        <v>229</v>
      </c>
      <c r="J158" t="s">
        <v>295</v>
      </c>
      <c r="K158" s="8">
        <v>0.63541666666666663</v>
      </c>
      <c r="L158">
        <v>0</v>
      </c>
      <c r="M158" s="8">
        <v>0.77083333333333337</v>
      </c>
      <c r="N158" t="s">
        <v>298</v>
      </c>
      <c r="O158" t="s">
        <v>315</v>
      </c>
      <c r="P158" t="str">
        <f>TEXT(M158-K158,"HH:MM")</f>
        <v>03:15</v>
      </c>
      <c r="Q158">
        <v>39</v>
      </c>
      <c r="R158" s="2">
        <v>1414</v>
      </c>
      <c r="S158" s="2" t="s">
        <v>776</v>
      </c>
      <c r="T158" t="s">
        <v>317</v>
      </c>
    </row>
    <row r="159" spans="1:20" x14ac:dyDescent="0.25">
      <c r="A159" t="s">
        <v>678</v>
      </c>
      <c r="B159" t="s">
        <v>248</v>
      </c>
      <c r="C159" s="4" t="s">
        <v>62</v>
      </c>
      <c r="D159" s="6">
        <v>45112</v>
      </c>
      <c r="E159" t="s">
        <v>278</v>
      </c>
      <c r="F159" t="s">
        <v>289</v>
      </c>
      <c r="G159" t="s">
        <v>309</v>
      </c>
      <c r="H159" t="s">
        <v>315</v>
      </c>
      <c r="I159" t="s">
        <v>221</v>
      </c>
      <c r="J159" t="s">
        <v>295</v>
      </c>
      <c r="K159" s="8">
        <v>0.58333333333333337</v>
      </c>
      <c r="L159">
        <v>0</v>
      </c>
      <c r="M159" s="8">
        <v>0.67708333333333337</v>
      </c>
      <c r="N159" t="s">
        <v>263</v>
      </c>
      <c r="O159" t="s">
        <v>315</v>
      </c>
      <c r="P159" t="str">
        <f t="shared" ref="P159:P160" si="16">TEXT(M159-K159,"HH:MM")</f>
        <v>02:15</v>
      </c>
      <c r="Q159">
        <v>31</v>
      </c>
      <c r="R159" s="3">
        <v>550</v>
      </c>
      <c r="S159" s="2" t="s">
        <v>776</v>
      </c>
      <c r="T159" t="s">
        <v>303</v>
      </c>
    </row>
    <row r="160" spans="1:20" x14ac:dyDescent="0.25">
      <c r="A160" t="s">
        <v>679</v>
      </c>
      <c r="B160" t="s">
        <v>248</v>
      </c>
      <c r="C160" s="4" t="s">
        <v>62</v>
      </c>
      <c r="D160" s="6">
        <v>45119</v>
      </c>
      <c r="E160" t="s">
        <v>278</v>
      </c>
      <c r="F160" t="s">
        <v>289</v>
      </c>
      <c r="G160" t="s">
        <v>310</v>
      </c>
      <c r="H160" t="s">
        <v>315</v>
      </c>
      <c r="I160" t="s">
        <v>221</v>
      </c>
      <c r="J160" t="s">
        <v>295</v>
      </c>
      <c r="K160" s="8">
        <v>0.66666666666666663</v>
      </c>
      <c r="L160">
        <v>0</v>
      </c>
      <c r="M160" s="8">
        <v>0.76041666666666663</v>
      </c>
      <c r="N160" t="s">
        <v>263</v>
      </c>
      <c r="O160" t="s">
        <v>315</v>
      </c>
      <c r="P160" t="str">
        <f t="shared" si="16"/>
        <v>02:15</v>
      </c>
      <c r="Q160">
        <v>7</v>
      </c>
      <c r="R160" s="3">
        <v>550</v>
      </c>
      <c r="S160" s="2" t="s">
        <v>776</v>
      </c>
      <c r="T160" t="s">
        <v>317</v>
      </c>
    </row>
    <row r="161" spans="1:20" x14ac:dyDescent="0.25">
      <c r="A161" t="s">
        <v>680</v>
      </c>
      <c r="B161" t="s">
        <v>248</v>
      </c>
      <c r="C161" s="4" t="s">
        <v>62</v>
      </c>
      <c r="D161" s="6">
        <v>45126</v>
      </c>
      <c r="E161" t="s">
        <v>278</v>
      </c>
      <c r="F161" t="s">
        <v>290</v>
      </c>
      <c r="G161" t="s">
        <v>321</v>
      </c>
      <c r="H161" t="s">
        <v>316</v>
      </c>
      <c r="I161" t="s">
        <v>229</v>
      </c>
      <c r="J161" t="s">
        <v>295</v>
      </c>
      <c r="K161" s="8">
        <v>0.73958333333333337</v>
      </c>
      <c r="L161">
        <v>0</v>
      </c>
      <c r="M161" s="8">
        <v>0.875</v>
      </c>
      <c r="N161" t="s">
        <v>298</v>
      </c>
      <c r="O161" t="s">
        <v>315</v>
      </c>
      <c r="P161" t="str">
        <f>TEXT(M161-K161,"HH:MM")</f>
        <v>03:15</v>
      </c>
      <c r="Q161">
        <v>38</v>
      </c>
      <c r="R161" s="2">
        <v>1414</v>
      </c>
      <c r="S161" s="2" t="s">
        <v>776</v>
      </c>
      <c r="T161" t="s">
        <v>303</v>
      </c>
    </row>
    <row r="162" spans="1:20" x14ac:dyDescent="0.25">
      <c r="A162" t="s">
        <v>681</v>
      </c>
      <c r="B162" t="s">
        <v>248</v>
      </c>
      <c r="C162" s="4" t="s">
        <v>62</v>
      </c>
      <c r="D162" s="6">
        <v>45133</v>
      </c>
      <c r="E162" t="s">
        <v>278</v>
      </c>
      <c r="F162" t="s">
        <v>288</v>
      </c>
      <c r="G162" t="s">
        <v>329</v>
      </c>
      <c r="H162" t="s">
        <v>315</v>
      </c>
      <c r="I162" t="s">
        <v>222</v>
      </c>
      <c r="J162" t="s">
        <v>295</v>
      </c>
      <c r="K162" s="8">
        <v>0.72916666666666663</v>
      </c>
      <c r="L162">
        <v>0</v>
      </c>
      <c r="M162" s="8">
        <v>0.81597222222222221</v>
      </c>
      <c r="N162" t="s">
        <v>299</v>
      </c>
      <c r="O162" t="s">
        <v>315</v>
      </c>
      <c r="P162" t="str">
        <f>TEXT(M162-K162,"HH:MM")</f>
        <v>02:05</v>
      </c>
      <c r="Q162">
        <v>60</v>
      </c>
      <c r="R162" s="2">
        <v>801</v>
      </c>
      <c r="S162" s="2" t="s">
        <v>776</v>
      </c>
      <c r="T162" t="s">
        <v>303</v>
      </c>
    </row>
    <row r="163" spans="1:20" x14ac:dyDescent="0.25">
      <c r="A163" t="s">
        <v>682</v>
      </c>
      <c r="B163" t="s">
        <v>248</v>
      </c>
      <c r="C163" s="4" t="s">
        <v>62</v>
      </c>
      <c r="D163" s="6">
        <v>45140</v>
      </c>
      <c r="E163" t="s">
        <v>278</v>
      </c>
      <c r="F163" t="s">
        <v>291</v>
      </c>
      <c r="G163" t="s">
        <v>337</v>
      </c>
      <c r="H163" t="s">
        <v>316</v>
      </c>
      <c r="I163" t="s">
        <v>223</v>
      </c>
      <c r="J163" t="s">
        <v>296</v>
      </c>
      <c r="K163" s="8">
        <v>0.40625</v>
      </c>
      <c r="L163">
        <v>1</v>
      </c>
      <c r="M163" s="8">
        <v>0.86458333333333337</v>
      </c>
      <c r="N163" t="s">
        <v>300</v>
      </c>
      <c r="O163" t="s">
        <v>315</v>
      </c>
      <c r="P163" t="str">
        <f>TEXT(M163-K163,"HH:MM")</f>
        <v>11:00</v>
      </c>
      <c r="Q163">
        <v>40</v>
      </c>
      <c r="R163" s="2">
        <v>415</v>
      </c>
      <c r="S163" s="2" t="s">
        <v>776</v>
      </c>
      <c r="T163" t="s">
        <v>317</v>
      </c>
    </row>
    <row r="164" spans="1:20" x14ac:dyDescent="0.25">
      <c r="A164" t="s">
        <v>683</v>
      </c>
      <c r="B164" t="s">
        <v>248</v>
      </c>
      <c r="C164" s="4" t="s">
        <v>63</v>
      </c>
      <c r="D164" s="6">
        <v>45231</v>
      </c>
      <c r="E164" t="s">
        <v>278</v>
      </c>
      <c r="F164" t="s">
        <v>292</v>
      </c>
      <c r="G164" t="s">
        <v>344</v>
      </c>
      <c r="H164" t="s">
        <v>316</v>
      </c>
      <c r="I164" t="s">
        <v>230</v>
      </c>
      <c r="J164" t="s">
        <v>296</v>
      </c>
      <c r="K164" s="8">
        <v>0.72916666666666663</v>
      </c>
      <c r="L164">
        <v>0</v>
      </c>
      <c r="M164" s="8">
        <v>0.8125</v>
      </c>
      <c r="N164" t="s">
        <v>301</v>
      </c>
      <c r="O164" t="s">
        <v>315</v>
      </c>
      <c r="P164" t="str">
        <f>TEXT(M164-K164,"HH:MM")</f>
        <v>02:00</v>
      </c>
      <c r="Q164">
        <v>31</v>
      </c>
      <c r="R164" s="2">
        <v>537</v>
      </c>
      <c r="S164" s="2" t="s">
        <v>776</v>
      </c>
      <c r="T164" t="s">
        <v>303</v>
      </c>
    </row>
    <row r="165" spans="1:20" x14ac:dyDescent="0.25">
      <c r="A165" t="s">
        <v>684</v>
      </c>
      <c r="B165" t="s">
        <v>248</v>
      </c>
      <c r="C165" s="4" t="s">
        <v>63</v>
      </c>
      <c r="D165" s="6">
        <v>45238</v>
      </c>
      <c r="E165" t="s">
        <v>278</v>
      </c>
      <c r="F165" t="s">
        <v>293</v>
      </c>
      <c r="G165" t="s">
        <v>352</v>
      </c>
      <c r="H165" t="s">
        <v>316</v>
      </c>
      <c r="I165" t="s">
        <v>224</v>
      </c>
      <c r="J165" t="s">
        <v>296</v>
      </c>
      <c r="K165" s="8">
        <v>0.59375</v>
      </c>
      <c r="L165">
        <v>0</v>
      </c>
      <c r="M165" s="8">
        <v>0.64583333333333337</v>
      </c>
      <c r="N165" t="s">
        <v>302</v>
      </c>
      <c r="O165" t="s">
        <v>315</v>
      </c>
      <c r="P165" t="str">
        <f>TEXT(M165-K165,"hh:mm")</f>
        <v>01:15</v>
      </c>
      <c r="Q165">
        <v>50</v>
      </c>
      <c r="R165" s="2">
        <v>500</v>
      </c>
      <c r="S165" s="2" t="s">
        <v>776</v>
      </c>
      <c r="T165" t="s">
        <v>303</v>
      </c>
    </row>
    <row r="166" spans="1:20" x14ac:dyDescent="0.25">
      <c r="A166" t="s">
        <v>685</v>
      </c>
      <c r="B166" t="s">
        <v>248</v>
      </c>
      <c r="C166" s="4" t="s">
        <v>63</v>
      </c>
      <c r="D166" s="6">
        <v>45252</v>
      </c>
      <c r="E166" t="s">
        <v>278</v>
      </c>
      <c r="F166" t="s">
        <v>304</v>
      </c>
      <c r="G166" t="s">
        <v>362</v>
      </c>
      <c r="H166" t="s">
        <v>316</v>
      </c>
      <c r="I166" t="s">
        <v>225</v>
      </c>
      <c r="J166" t="s">
        <v>357</v>
      </c>
      <c r="K166" s="8">
        <v>0.42708333333333331</v>
      </c>
      <c r="L166">
        <v>0</v>
      </c>
      <c r="M166" s="8">
        <v>0.57291666666666663</v>
      </c>
      <c r="N166" t="s">
        <v>358</v>
      </c>
      <c r="O166" t="s">
        <v>315</v>
      </c>
      <c r="P166" t="str">
        <f t="shared" ref="P166:P173" si="17">TEXT(M166-K166,"HH:MM")</f>
        <v>03:30</v>
      </c>
      <c r="Q166">
        <v>31</v>
      </c>
      <c r="R166" s="2">
        <v>595</v>
      </c>
      <c r="S166" s="2" t="s">
        <v>776</v>
      </c>
      <c r="T166" t="s">
        <v>303</v>
      </c>
    </row>
    <row r="167" spans="1:20" x14ac:dyDescent="0.25">
      <c r="A167" t="s">
        <v>686</v>
      </c>
      <c r="B167" t="s">
        <v>248</v>
      </c>
      <c r="C167" s="4" t="s">
        <v>63</v>
      </c>
      <c r="D167" s="6">
        <v>45259</v>
      </c>
      <c r="E167" t="s">
        <v>278</v>
      </c>
      <c r="F167" t="s">
        <v>305</v>
      </c>
      <c r="G167" t="s">
        <v>370</v>
      </c>
      <c r="H167" t="s">
        <v>316</v>
      </c>
      <c r="I167" t="s">
        <v>226</v>
      </c>
      <c r="J167" t="s">
        <v>357</v>
      </c>
      <c r="K167" s="8">
        <v>0.5625</v>
      </c>
      <c r="L167">
        <v>0</v>
      </c>
      <c r="M167" s="8">
        <v>0.79166666666666663</v>
      </c>
      <c r="N167" t="s">
        <v>375</v>
      </c>
      <c r="O167" t="s">
        <v>315</v>
      </c>
      <c r="P167" t="str">
        <f t="shared" si="17"/>
        <v>05:30</v>
      </c>
      <c r="Q167">
        <v>40</v>
      </c>
      <c r="R167" s="3">
        <v>334.56</v>
      </c>
      <c r="S167" s="2" t="s">
        <v>776</v>
      </c>
      <c r="T167" t="s">
        <v>317</v>
      </c>
    </row>
    <row r="168" spans="1:20" x14ac:dyDescent="0.25">
      <c r="A168" t="s">
        <v>687</v>
      </c>
      <c r="B168" t="s">
        <v>248</v>
      </c>
      <c r="C168" s="4" t="s">
        <v>63</v>
      </c>
      <c r="D168" s="6">
        <v>45266</v>
      </c>
      <c r="E168" t="s">
        <v>278</v>
      </c>
      <c r="F168" t="s">
        <v>306</v>
      </c>
      <c r="G168" t="s">
        <v>379</v>
      </c>
      <c r="H168" t="s">
        <v>316</v>
      </c>
      <c r="I168" t="s">
        <v>227</v>
      </c>
      <c r="J168" t="s">
        <v>357</v>
      </c>
      <c r="K168" s="8">
        <v>0.69791666666666663</v>
      </c>
      <c r="L168">
        <v>0</v>
      </c>
      <c r="M168" s="8">
        <v>0.79166666666666663</v>
      </c>
      <c r="N168" t="s">
        <v>385</v>
      </c>
      <c r="O168" t="s">
        <v>315</v>
      </c>
      <c r="P168" t="str">
        <f t="shared" si="17"/>
        <v>02:15</v>
      </c>
      <c r="Q168">
        <v>32</v>
      </c>
      <c r="R168" s="2">
        <v>358.56</v>
      </c>
      <c r="S168" s="2" t="s">
        <v>776</v>
      </c>
      <c r="T168" t="s">
        <v>303</v>
      </c>
    </row>
    <row r="169" spans="1:20" x14ac:dyDescent="0.25">
      <c r="A169" t="s">
        <v>688</v>
      </c>
      <c r="B169" t="s">
        <v>248</v>
      </c>
      <c r="C169" s="4" t="s">
        <v>64</v>
      </c>
      <c r="D169" s="6">
        <v>45126</v>
      </c>
      <c r="E169" t="s">
        <v>278</v>
      </c>
      <c r="F169" t="s">
        <v>289</v>
      </c>
      <c r="G169" t="s">
        <v>311</v>
      </c>
      <c r="H169" t="s">
        <v>316</v>
      </c>
      <c r="I169" t="s">
        <v>221</v>
      </c>
      <c r="J169" t="s">
        <v>295</v>
      </c>
      <c r="K169" s="8">
        <v>0.75</v>
      </c>
      <c r="L169">
        <v>0</v>
      </c>
      <c r="M169" s="8">
        <v>0.84375</v>
      </c>
      <c r="N169" t="s">
        <v>263</v>
      </c>
      <c r="O169" t="s">
        <v>315</v>
      </c>
      <c r="P169" t="str">
        <f t="shared" si="17"/>
        <v>02:15</v>
      </c>
      <c r="Q169">
        <v>31</v>
      </c>
      <c r="R169" s="2">
        <v>665</v>
      </c>
      <c r="S169" s="2" t="s">
        <v>776</v>
      </c>
      <c r="T169" t="s">
        <v>303</v>
      </c>
    </row>
    <row r="170" spans="1:20" x14ac:dyDescent="0.25">
      <c r="A170" t="s">
        <v>689</v>
      </c>
      <c r="B170" t="s">
        <v>248</v>
      </c>
      <c r="C170" s="4" t="s">
        <v>64</v>
      </c>
      <c r="D170" s="6">
        <v>45133</v>
      </c>
      <c r="E170" t="s">
        <v>278</v>
      </c>
      <c r="F170" t="s">
        <v>290</v>
      </c>
      <c r="G170" t="s">
        <v>322</v>
      </c>
      <c r="H170" t="s">
        <v>316</v>
      </c>
      <c r="I170" t="s">
        <v>229</v>
      </c>
      <c r="J170" t="s">
        <v>295</v>
      </c>
      <c r="K170" s="8">
        <v>0.8125</v>
      </c>
      <c r="L170">
        <v>0</v>
      </c>
      <c r="M170" s="8">
        <v>0.94791666666666663</v>
      </c>
      <c r="N170" t="s">
        <v>298</v>
      </c>
      <c r="O170" t="s">
        <v>315</v>
      </c>
      <c r="P170" t="str">
        <f t="shared" si="17"/>
        <v>03:15</v>
      </c>
      <c r="Q170">
        <v>37</v>
      </c>
      <c r="R170" s="2">
        <v>1414</v>
      </c>
      <c r="S170" s="2" t="s">
        <v>776</v>
      </c>
      <c r="T170" t="s">
        <v>303</v>
      </c>
    </row>
    <row r="171" spans="1:20" x14ac:dyDescent="0.25">
      <c r="A171" t="s">
        <v>690</v>
      </c>
      <c r="B171" t="s">
        <v>248</v>
      </c>
      <c r="C171" s="4" t="s">
        <v>64</v>
      </c>
      <c r="D171" s="6">
        <v>45266</v>
      </c>
      <c r="E171" t="s">
        <v>278</v>
      </c>
      <c r="F171" t="s">
        <v>288</v>
      </c>
      <c r="G171" t="s">
        <v>330</v>
      </c>
      <c r="H171" t="s">
        <v>316</v>
      </c>
      <c r="I171" t="s">
        <v>222</v>
      </c>
      <c r="J171" t="s">
        <v>295</v>
      </c>
      <c r="K171" s="8">
        <v>0.79166666666666663</v>
      </c>
      <c r="L171">
        <v>0</v>
      </c>
      <c r="M171" s="8">
        <v>0.87847222222222221</v>
      </c>
      <c r="N171" t="s">
        <v>299</v>
      </c>
      <c r="O171" t="s">
        <v>315</v>
      </c>
      <c r="P171" t="str">
        <f t="shared" si="17"/>
        <v>02:05</v>
      </c>
      <c r="Q171">
        <v>30</v>
      </c>
      <c r="R171" s="2">
        <v>1341</v>
      </c>
      <c r="S171" s="2" t="s">
        <v>776</v>
      </c>
      <c r="T171" t="s">
        <v>303</v>
      </c>
    </row>
    <row r="172" spans="1:20" x14ac:dyDescent="0.25">
      <c r="A172" t="s">
        <v>691</v>
      </c>
      <c r="B172" t="s">
        <v>248</v>
      </c>
      <c r="C172" s="4" t="s">
        <v>64</v>
      </c>
      <c r="D172" s="6">
        <v>45273</v>
      </c>
      <c r="E172" t="s">
        <v>278</v>
      </c>
      <c r="F172" t="s">
        <v>291</v>
      </c>
      <c r="G172" t="s">
        <v>338</v>
      </c>
      <c r="H172" t="s">
        <v>315</v>
      </c>
      <c r="I172" t="s">
        <v>223</v>
      </c>
      <c r="J172" t="s">
        <v>296</v>
      </c>
      <c r="K172" s="8">
        <v>0.46875</v>
      </c>
      <c r="L172">
        <v>1</v>
      </c>
      <c r="M172" s="8">
        <v>0.92708333333333337</v>
      </c>
      <c r="N172" t="s">
        <v>300</v>
      </c>
      <c r="O172" t="s">
        <v>315</v>
      </c>
      <c r="P172" t="str">
        <f t="shared" si="17"/>
        <v>11:00</v>
      </c>
      <c r="Q172">
        <v>50</v>
      </c>
      <c r="R172" s="2">
        <v>303</v>
      </c>
      <c r="S172" s="2" t="s">
        <v>776</v>
      </c>
      <c r="T172" t="s">
        <v>303</v>
      </c>
    </row>
    <row r="173" spans="1:20" x14ac:dyDescent="0.25">
      <c r="A173" t="s">
        <v>692</v>
      </c>
      <c r="B173" t="s">
        <v>248</v>
      </c>
      <c r="C173" s="4" t="s">
        <v>64</v>
      </c>
      <c r="D173" s="6">
        <v>45280</v>
      </c>
      <c r="E173" t="s">
        <v>278</v>
      </c>
      <c r="F173" t="s">
        <v>292</v>
      </c>
      <c r="G173" t="s">
        <v>345</v>
      </c>
      <c r="H173" t="s">
        <v>316</v>
      </c>
      <c r="I173" t="s">
        <v>230</v>
      </c>
      <c r="J173" t="s">
        <v>296</v>
      </c>
      <c r="K173" s="8">
        <v>0.52083333333333337</v>
      </c>
      <c r="L173">
        <v>0</v>
      </c>
      <c r="M173" s="8">
        <v>0.60416666666666663</v>
      </c>
      <c r="N173" t="s">
        <v>301</v>
      </c>
      <c r="O173" t="s">
        <v>315</v>
      </c>
      <c r="P173" t="str">
        <f t="shared" si="17"/>
        <v>02:00</v>
      </c>
      <c r="Q173">
        <v>31</v>
      </c>
      <c r="R173" s="2">
        <v>537</v>
      </c>
      <c r="S173" s="2" t="s">
        <v>776</v>
      </c>
      <c r="T173" t="s">
        <v>303</v>
      </c>
    </row>
    <row r="174" spans="1:20" x14ac:dyDescent="0.25">
      <c r="A174" t="s">
        <v>693</v>
      </c>
      <c r="B174" t="s">
        <v>248</v>
      </c>
      <c r="C174" s="4" t="s">
        <v>66</v>
      </c>
      <c r="D174" s="6">
        <v>45231</v>
      </c>
      <c r="E174" t="s">
        <v>278</v>
      </c>
      <c r="F174" t="s">
        <v>293</v>
      </c>
      <c r="G174" t="s">
        <v>353</v>
      </c>
      <c r="H174" t="s">
        <v>316</v>
      </c>
      <c r="I174" t="s">
        <v>224</v>
      </c>
      <c r="J174" t="s">
        <v>296</v>
      </c>
      <c r="K174" s="8">
        <v>0.66666666666666663</v>
      </c>
      <c r="L174">
        <v>0</v>
      </c>
      <c r="M174" s="8">
        <v>0.71875</v>
      </c>
      <c r="N174" t="s">
        <v>302</v>
      </c>
      <c r="O174" t="s">
        <v>315</v>
      </c>
      <c r="P174" t="str">
        <f>TEXT(M174-K174,"hh:mm")</f>
        <v>01:15</v>
      </c>
      <c r="Q174">
        <v>55</v>
      </c>
      <c r="R174" s="2">
        <v>500</v>
      </c>
      <c r="S174" s="2" t="s">
        <v>776</v>
      </c>
      <c r="T174" t="s">
        <v>317</v>
      </c>
    </row>
    <row r="175" spans="1:20" x14ac:dyDescent="0.25">
      <c r="A175" t="s">
        <v>694</v>
      </c>
      <c r="B175" t="s">
        <v>248</v>
      </c>
      <c r="C175" s="4" t="s">
        <v>66</v>
      </c>
      <c r="D175" s="6">
        <v>45238</v>
      </c>
      <c r="E175" t="s">
        <v>278</v>
      </c>
      <c r="F175" t="s">
        <v>304</v>
      </c>
      <c r="G175" t="s">
        <v>363</v>
      </c>
      <c r="H175" t="s">
        <v>316</v>
      </c>
      <c r="I175" t="s">
        <v>225</v>
      </c>
      <c r="J175" t="s">
        <v>357</v>
      </c>
      <c r="K175" s="8">
        <v>0.73958333333333337</v>
      </c>
      <c r="L175">
        <v>0</v>
      </c>
      <c r="M175" s="8">
        <v>0.88541666666666663</v>
      </c>
      <c r="N175" t="s">
        <v>358</v>
      </c>
      <c r="O175" t="s">
        <v>315</v>
      </c>
      <c r="P175" t="str">
        <f>TEXT(M175-K175,"HH:MM")</f>
        <v>03:30</v>
      </c>
      <c r="Q175">
        <v>31</v>
      </c>
      <c r="R175" s="2">
        <v>595</v>
      </c>
      <c r="S175" s="2" t="s">
        <v>776</v>
      </c>
      <c r="T175" t="s">
        <v>303</v>
      </c>
    </row>
    <row r="176" spans="1:20" x14ac:dyDescent="0.25">
      <c r="A176" t="s">
        <v>695</v>
      </c>
      <c r="B176" t="s">
        <v>247</v>
      </c>
      <c r="C176" s="4" t="s">
        <v>66</v>
      </c>
      <c r="D176" s="6">
        <v>45252</v>
      </c>
      <c r="E176" t="s">
        <v>278</v>
      </c>
      <c r="F176" t="s">
        <v>305</v>
      </c>
      <c r="G176" t="s">
        <v>371</v>
      </c>
      <c r="H176" t="s">
        <v>316</v>
      </c>
      <c r="I176" t="s">
        <v>226</v>
      </c>
      <c r="J176" t="s">
        <v>357</v>
      </c>
      <c r="K176" s="8">
        <v>0.4375</v>
      </c>
      <c r="L176">
        <v>0</v>
      </c>
      <c r="M176" s="8">
        <v>0.66666666666666663</v>
      </c>
      <c r="N176" t="s">
        <v>375</v>
      </c>
      <c r="O176" t="s">
        <v>315</v>
      </c>
      <c r="P176" t="str">
        <f>TEXT(M176-K176,"HH:MM")</f>
        <v>05:30</v>
      </c>
      <c r="Q176">
        <v>40</v>
      </c>
      <c r="R176" s="3">
        <v>334.56</v>
      </c>
      <c r="S176" s="2" t="s">
        <v>776</v>
      </c>
      <c r="T176" t="s">
        <v>303</v>
      </c>
    </row>
    <row r="177" spans="1:20" x14ac:dyDescent="0.25">
      <c r="A177" t="s">
        <v>696</v>
      </c>
      <c r="B177" t="s">
        <v>247</v>
      </c>
      <c r="C177" s="4" t="s">
        <v>66</v>
      </c>
      <c r="D177" s="6">
        <v>45259</v>
      </c>
      <c r="E177" t="s">
        <v>278</v>
      </c>
      <c r="F177" t="s">
        <v>306</v>
      </c>
      <c r="G177" t="s">
        <v>380</v>
      </c>
      <c r="H177" t="s">
        <v>316</v>
      </c>
      <c r="I177" t="s">
        <v>227</v>
      </c>
      <c r="J177" t="s">
        <v>357</v>
      </c>
      <c r="K177" s="8">
        <v>0.70833333333333337</v>
      </c>
      <c r="L177">
        <v>0</v>
      </c>
      <c r="M177" s="8">
        <v>0.80208333333333337</v>
      </c>
      <c r="N177" t="s">
        <v>385</v>
      </c>
      <c r="O177" t="s">
        <v>315</v>
      </c>
      <c r="P177" t="str">
        <f>TEXT(M177-K177,"HH:MM")</f>
        <v>02:15</v>
      </c>
      <c r="Q177">
        <v>32</v>
      </c>
      <c r="R177" s="2">
        <v>358.56</v>
      </c>
      <c r="S177" s="2" t="s">
        <v>776</v>
      </c>
      <c r="T177" t="s">
        <v>303</v>
      </c>
    </row>
    <row r="178" spans="1:20" x14ac:dyDescent="0.25">
      <c r="A178" t="s">
        <v>697</v>
      </c>
      <c r="B178" t="s">
        <v>247</v>
      </c>
      <c r="C178" s="4" t="s">
        <v>66</v>
      </c>
      <c r="D178" s="6">
        <v>45266</v>
      </c>
      <c r="E178" t="s">
        <v>278</v>
      </c>
      <c r="F178" t="s">
        <v>289</v>
      </c>
      <c r="G178" t="s">
        <v>312</v>
      </c>
      <c r="H178" t="s">
        <v>316</v>
      </c>
      <c r="I178" t="s">
        <v>221</v>
      </c>
      <c r="J178" t="s">
        <v>295</v>
      </c>
      <c r="K178" s="8">
        <v>0.875</v>
      </c>
      <c r="L178">
        <v>0</v>
      </c>
      <c r="M178" s="8">
        <v>0.96875</v>
      </c>
      <c r="N178" t="s">
        <v>263</v>
      </c>
      <c r="O178" t="s">
        <v>315</v>
      </c>
      <c r="P178" t="str">
        <f>TEXT(M178-K178,"HH:MM")</f>
        <v>02:15</v>
      </c>
      <c r="Q178">
        <v>31</v>
      </c>
      <c r="R178" s="2">
        <v>665</v>
      </c>
      <c r="S178" s="2" t="s">
        <v>776</v>
      </c>
      <c r="T178" t="s">
        <v>303</v>
      </c>
    </row>
    <row r="179" spans="1:20" x14ac:dyDescent="0.25">
      <c r="A179" t="s">
        <v>698</v>
      </c>
      <c r="B179" t="s">
        <v>247</v>
      </c>
      <c r="C179" s="4" t="s">
        <v>67</v>
      </c>
      <c r="D179" s="6">
        <v>45078</v>
      </c>
      <c r="E179" t="s">
        <v>279</v>
      </c>
      <c r="F179" t="s">
        <v>288</v>
      </c>
      <c r="G179" t="s">
        <v>505</v>
      </c>
      <c r="H179" t="s">
        <v>316</v>
      </c>
      <c r="I179" t="s">
        <v>222</v>
      </c>
      <c r="J179" t="s">
        <v>295</v>
      </c>
      <c r="K179" s="8">
        <v>0.58333333333333337</v>
      </c>
      <c r="L179">
        <v>0</v>
      </c>
      <c r="M179" s="8">
        <v>0.67013888888888884</v>
      </c>
      <c r="N179" t="s">
        <v>299</v>
      </c>
      <c r="O179" t="s">
        <v>315</v>
      </c>
      <c r="P179" t="str">
        <f>TEXT(M179-K179,"HH:MM")</f>
        <v>02:05</v>
      </c>
      <c r="Q179">
        <v>50</v>
      </c>
      <c r="R179" s="2">
        <v>1414</v>
      </c>
      <c r="S179" s="2" t="s">
        <v>776</v>
      </c>
      <c r="T179" t="s">
        <v>303</v>
      </c>
    </row>
    <row r="180" spans="1:20" x14ac:dyDescent="0.25">
      <c r="A180" t="s">
        <v>699</v>
      </c>
      <c r="B180" t="s">
        <v>247</v>
      </c>
      <c r="C180" s="4" t="s">
        <v>67</v>
      </c>
      <c r="D180" s="6">
        <v>45085</v>
      </c>
      <c r="E180" t="s">
        <v>279</v>
      </c>
      <c r="F180" t="s">
        <v>288</v>
      </c>
      <c r="G180" t="s">
        <v>506</v>
      </c>
      <c r="H180" t="s">
        <v>316</v>
      </c>
      <c r="I180" t="s">
        <v>222</v>
      </c>
      <c r="J180" t="s">
        <v>295</v>
      </c>
      <c r="K180" s="8">
        <v>0.6875</v>
      </c>
      <c r="L180">
        <v>0</v>
      </c>
      <c r="M180" s="8">
        <v>0.77430555555555558</v>
      </c>
      <c r="N180" t="s">
        <v>299</v>
      </c>
      <c r="O180" t="s">
        <v>315</v>
      </c>
      <c r="P180" t="str">
        <f t="shared" ref="P180:P183" si="18">TEXT(M180-K180,"HH:MM")</f>
        <v>02:05</v>
      </c>
      <c r="Q180">
        <v>40</v>
      </c>
      <c r="R180" s="2">
        <v>1414</v>
      </c>
      <c r="S180" s="2" t="s">
        <v>776</v>
      </c>
      <c r="T180" t="s">
        <v>303</v>
      </c>
    </row>
    <row r="181" spans="1:20" x14ac:dyDescent="0.25">
      <c r="A181" t="s">
        <v>700</v>
      </c>
      <c r="B181" t="s">
        <v>247</v>
      </c>
      <c r="C181" s="4" t="s">
        <v>67</v>
      </c>
      <c r="D181" s="6">
        <v>45092</v>
      </c>
      <c r="E181" t="s">
        <v>279</v>
      </c>
      <c r="F181" t="s">
        <v>288</v>
      </c>
      <c r="G181" t="s">
        <v>507</v>
      </c>
      <c r="H181" t="s">
        <v>316</v>
      </c>
      <c r="I181" t="s">
        <v>222</v>
      </c>
      <c r="J181" t="s">
        <v>295</v>
      </c>
      <c r="K181" s="8">
        <v>0.76041666666666663</v>
      </c>
      <c r="L181">
        <v>0</v>
      </c>
      <c r="M181" s="8">
        <v>0.84722222222222221</v>
      </c>
      <c r="N181" t="s">
        <v>299</v>
      </c>
      <c r="O181" t="s">
        <v>315</v>
      </c>
      <c r="P181" t="str">
        <f t="shared" si="18"/>
        <v>02:05</v>
      </c>
      <c r="Q181">
        <v>39</v>
      </c>
      <c r="R181" s="2">
        <v>1414</v>
      </c>
      <c r="S181" s="2" t="s">
        <v>776</v>
      </c>
      <c r="T181" t="s">
        <v>303</v>
      </c>
    </row>
    <row r="182" spans="1:20" x14ac:dyDescent="0.25">
      <c r="A182" t="s">
        <v>701</v>
      </c>
      <c r="B182" t="s">
        <v>247</v>
      </c>
      <c r="C182" s="4" t="s">
        <v>67</v>
      </c>
      <c r="D182" s="6">
        <v>45099</v>
      </c>
      <c r="E182" t="s">
        <v>279</v>
      </c>
      <c r="F182" t="s">
        <v>288</v>
      </c>
      <c r="G182" t="s">
        <v>508</v>
      </c>
      <c r="H182" t="s">
        <v>316</v>
      </c>
      <c r="I182" t="s">
        <v>222</v>
      </c>
      <c r="J182" t="s">
        <v>295</v>
      </c>
      <c r="K182" s="8">
        <v>0.8125</v>
      </c>
      <c r="L182">
        <v>0</v>
      </c>
      <c r="M182" s="8">
        <v>0.89930555555555558</v>
      </c>
      <c r="N182" t="s">
        <v>299</v>
      </c>
      <c r="O182" t="s">
        <v>315</v>
      </c>
      <c r="P182" t="str">
        <f t="shared" si="18"/>
        <v>02:05</v>
      </c>
      <c r="Q182">
        <v>38</v>
      </c>
      <c r="R182" s="2">
        <v>1414</v>
      </c>
      <c r="S182" s="2" t="s">
        <v>776</v>
      </c>
      <c r="T182" t="s">
        <v>303</v>
      </c>
    </row>
    <row r="183" spans="1:20" x14ac:dyDescent="0.25">
      <c r="A183" t="s">
        <v>702</v>
      </c>
      <c r="B183" t="s">
        <v>247</v>
      </c>
      <c r="C183" s="4" t="s">
        <v>67</v>
      </c>
      <c r="D183" s="6">
        <v>45281</v>
      </c>
      <c r="E183" t="s">
        <v>279</v>
      </c>
      <c r="F183" t="s">
        <v>288</v>
      </c>
      <c r="G183" t="s">
        <v>509</v>
      </c>
      <c r="H183" t="s">
        <v>316</v>
      </c>
      <c r="I183" t="s">
        <v>222</v>
      </c>
      <c r="J183" t="s">
        <v>295</v>
      </c>
      <c r="K183" s="8">
        <v>0.73958333333333337</v>
      </c>
      <c r="L183">
        <v>0</v>
      </c>
      <c r="M183" s="8">
        <v>0.82638888888888884</v>
      </c>
      <c r="N183" t="s">
        <v>299</v>
      </c>
      <c r="O183" t="s">
        <v>315</v>
      </c>
      <c r="P183" t="str">
        <f t="shared" si="18"/>
        <v>02:05</v>
      </c>
      <c r="Q183">
        <v>37</v>
      </c>
      <c r="R183" s="2">
        <v>1414</v>
      </c>
      <c r="S183" s="2" t="s">
        <v>776</v>
      </c>
      <c r="T183" t="s">
        <v>303</v>
      </c>
    </row>
    <row r="184" spans="1:20" x14ac:dyDescent="0.25">
      <c r="A184" t="s">
        <v>703</v>
      </c>
      <c r="B184" t="s">
        <v>247</v>
      </c>
      <c r="C184" s="4" t="s">
        <v>68</v>
      </c>
      <c r="D184" s="5">
        <v>45237</v>
      </c>
      <c r="E184" t="s">
        <v>280</v>
      </c>
      <c r="F184" t="s">
        <v>290</v>
      </c>
      <c r="G184" t="s">
        <v>511</v>
      </c>
      <c r="H184" t="s">
        <v>316</v>
      </c>
      <c r="I184" t="s">
        <v>229</v>
      </c>
      <c r="J184" t="s">
        <v>295</v>
      </c>
      <c r="K184" s="8">
        <v>0.8125</v>
      </c>
      <c r="L184">
        <v>0</v>
      </c>
      <c r="M184" s="8">
        <v>0.94791666666666663</v>
      </c>
      <c r="N184" t="s">
        <v>298</v>
      </c>
      <c r="O184" t="s">
        <v>315</v>
      </c>
      <c r="P184" t="str">
        <f t="shared" ref="P184:P190" si="19">TEXT(M184-K184,"HH:MM")</f>
        <v>03:15</v>
      </c>
      <c r="Q184">
        <v>34</v>
      </c>
      <c r="R184" s="2">
        <v>1414</v>
      </c>
      <c r="S184" s="2" t="s">
        <v>776</v>
      </c>
      <c r="T184" t="s">
        <v>303</v>
      </c>
    </row>
    <row r="185" spans="1:20" x14ac:dyDescent="0.25">
      <c r="A185" t="s">
        <v>704</v>
      </c>
      <c r="B185" t="s">
        <v>247</v>
      </c>
      <c r="C185" s="4" t="s">
        <v>68</v>
      </c>
      <c r="D185" s="6">
        <v>45105</v>
      </c>
      <c r="E185" t="s">
        <v>278</v>
      </c>
      <c r="F185" t="s">
        <v>290</v>
      </c>
      <c r="G185" t="s">
        <v>323</v>
      </c>
      <c r="H185" t="s">
        <v>316</v>
      </c>
      <c r="I185" t="s">
        <v>229</v>
      </c>
      <c r="J185" t="s">
        <v>295</v>
      </c>
      <c r="K185" s="8">
        <v>0.40625</v>
      </c>
      <c r="L185">
        <v>0</v>
      </c>
      <c r="M185" s="8">
        <v>0.54166666666666663</v>
      </c>
      <c r="N185" t="s">
        <v>298</v>
      </c>
      <c r="O185" t="s">
        <v>315</v>
      </c>
      <c r="P185" t="str">
        <f t="shared" si="19"/>
        <v>03:15</v>
      </c>
      <c r="Q185">
        <v>36</v>
      </c>
      <c r="R185" s="2">
        <v>1414</v>
      </c>
      <c r="S185" s="2" t="s">
        <v>776</v>
      </c>
      <c r="T185" t="s">
        <v>303</v>
      </c>
    </row>
    <row r="186" spans="1:20" x14ac:dyDescent="0.25">
      <c r="A186" t="s">
        <v>705</v>
      </c>
      <c r="B186" t="s">
        <v>247</v>
      </c>
      <c r="C186" s="4" t="s">
        <v>68</v>
      </c>
      <c r="D186" s="6">
        <v>45112</v>
      </c>
      <c r="E186" t="s">
        <v>278</v>
      </c>
      <c r="F186" t="s">
        <v>288</v>
      </c>
      <c r="G186" t="s">
        <v>331</v>
      </c>
      <c r="H186" t="s">
        <v>316</v>
      </c>
      <c r="I186" t="s">
        <v>222</v>
      </c>
      <c r="J186" t="s">
        <v>295</v>
      </c>
      <c r="K186" s="8">
        <v>0.38541666666666669</v>
      </c>
      <c r="L186">
        <v>0</v>
      </c>
      <c r="M186" s="8">
        <v>0.47222222222222221</v>
      </c>
      <c r="N186" t="s">
        <v>299</v>
      </c>
      <c r="O186" t="s">
        <v>315</v>
      </c>
      <c r="P186" t="str">
        <f t="shared" si="19"/>
        <v>02:05</v>
      </c>
      <c r="Q186">
        <v>31</v>
      </c>
      <c r="R186" s="2">
        <v>1341</v>
      </c>
      <c r="S186" s="2" t="s">
        <v>776</v>
      </c>
      <c r="T186" t="s">
        <v>303</v>
      </c>
    </row>
    <row r="187" spans="1:20" x14ac:dyDescent="0.25">
      <c r="A187" t="s">
        <v>706</v>
      </c>
      <c r="B187" t="s">
        <v>247</v>
      </c>
      <c r="C187" s="4" t="s">
        <v>65</v>
      </c>
      <c r="D187" s="6">
        <v>45119</v>
      </c>
      <c r="E187" t="s">
        <v>278</v>
      </c>
      <c r="F187" t="s">
        <v>305</v>
      </c>
      <c r="G187" t="s">
        <v>466</v>
      </c>
      <c r="H187" t="s">
        <v>294</v>
      </c>
      <c r="I187" t="s">
        <v>226</v>
      </c>
      <c r="J187" t="s">
        <v>357</v>
      </c>
      <c r="K187" s="8">
        <v>0.30208333333333331</v>
      </c>
      <c r="L187">
        <v>0</v>
      </c>
      <c r="M187" s="8">
        <v>0.53125</v>
      </c>
      <c r="N187" t="s">
        <v>375</v>
      </c>
      <c r="O187" t="s">
        <v>773</v>
      </c>
      <c r="P187" t="str">
        <f t="shared" si="19"/>
        <v>05:30</v>
      </c>
      <c r="Q187">
        <v>31</v>
      </c>
      <c r="R187" s="2">
        <v>259</v>
      </c>
      <c r="S187" s="2" t="s">
        <v>775</v>
      </c>
      <c r="T187" t="s">
        <v>303</v>
      </c>
    </row>
    <row r="188" spans="1:20" x14ac:dyDescent="0.25">
      <c r="A188" t="s">
        <v>707</v>
      </c>
      <c r="B188" t="s">
        <v>247</v>
      </c>
      <c r="C188" s="4" t="s">
        <v>68</v>
      </c>
      <c r="D188" s="5">
        <v>45244</v>
      </c>
      <c r="E188" t="s">
        <v>280</v>
      </c>
      <c r="F188" t="s">
        <v>288</v>
      </c>
      <c r="G188" t="s">
        <v>510</v>
      </c>
      <c r="H188" t="s">
        <v>316</v>
      </c>
      <c r="I188" t="s">
        <v>222</v>
      </c>
      <c r="J188" t="s">
        <v>295</v>
      </c>
      <c r="K188" s="8">
        <v>0.8125</v>
      </c>
      <c r="L188">
        <v>0</v>
      </c>
      <c r="M188" s="8">
        <v>0.89930555555555558</v>
      </c>
      <c r="N188" t="s">
        <v>299</v>
      </c>
      <c r="O188" t="s">
        <v>315</v>
      </c>
      <c r="P188" t="str">
        <f t="shared" si="19"/>
        <v>02:05</v>
      </c>
      <c r="Q188">
        <v>35</v>
      </c>
      <c r="R188" s="2">
        <v>1341</v>
      </c>
      <c r="S188" s="2" t="s">
        <v>776</v>
      </c>
      <c r="T188" t="s">
        <v>303</v>
      </c>
    </row>
    <row r="189" spans="1:20" x14ac:dyDescent="0.25">
      <c r="A189" t="s">
        <v>708</v>
      </c>
      <c r="B189" t="s">
        <v>247</v>
      </c>
      <c r="C189" s="4" t="s">
        <v>68</v>
      </c>
      <c r="D189" s="6">
        <v>45119</v>
      </c>
      <c r="E189" t="s">
        <v>278</v>
      </c>
      <c r="F189" t="s">
        <v>291</v>
      </c>
      <c r="G189" t="s">
        <v>339</v>
      </c>
      <c r="H189" t="s">
        <v>316</v>
      </c>
      <c r="I189" t="s">
        <v>223</v>
      </c>
      <c r="J189" t="s">
        <v>296</v>
      </c>
      <c r="K189" s="8">
        <v>9.375E-2</v>
      </c>
      <c r="L189">
        <v>1</v>
      </c>
      <c r="M189" s="8">
        <v>0.55208333333333337</v>
      </c>
      <c r="N189" t="s">
        <v>300</v>
      </c>
      <c r="O189" t="s">
        <v>315</v>
      </c>
      <c r="P189" t="str">
        <f t="shared" si="19"/>
        <v>11:00</v>
      </c>
      <c r="Q189">
        <v>39</v>
      </c>
      <c r="R189" s="2">
        <v>415</v>
      </c>
      <c r="S189" s="2" t="s">
        <v>776</v>
      </c>
      <c r="T189" t="s">
        <v>303</v>
      </c>
    </row>
    <row r="190" spans="1:20" x14ac:dyDescent="0.25">
      <c r="A190" t="s">
        <v>709</v>
      </c>
      <c r="B190" t="s">
        <v>247</v>
      </c>
      <c r="C190" s="4" t="s">
        <v>69</v>
      </c>
      <c r="D190" s="6">
        <v>45231</v>
      </c>
      <c r="E190" t="s">
        <v>278</v>
      </c>
      <c r="F190" t="s">
        <v>292</v>
      </c>
      <c r="G190" t="s">
        <v>346</v>
      </c>
      <c r="H190" t="s">
        <v>316</v>
      </c>
      <c r="I190" t="s">
        <v>230</v>
      </c>
      <c r="J190" t="s">
        <v>296</v>
      </c>
      <c r="K190" s="8">
        <v>0.57291666666666663</v>
      </c>
      <c r="L190">
        <v>0</v>
      </c>
      <c r="M190" s="8">
        <v>0.65625</v>
      </c>
      <c r="N190" t="s">
        <v>301</v>
      </c>
      <c r="O190" t="s">
        <v>315</v>
      </c>
      <c r="P190" t="str">
        <f t="shared" si="19"/>
        <v>02:00</v>
      </c>
      <c r="Q190">
        <v>31</v>
      </c>
      <c r="R190" s="2">
        <v>537</v>
      </c>
      <c r="S190" s="2" t="s">
        <v>776</v>
      </c>
      <c r="T190" t="s">
        <v>303</v>
      </c>
    </row>
    <row r="191" spans="1:20" x14ac:dyDescent="0.25">
      <c r="A191" t="s">
        <v>710</v>
      </c>
      <c r="B191" t="s">
        <v>247</v>
      </c>
      <c r="C191" s="4" t="s">
        <v>69</v>
      </c>
      <c r="D191" s="6">
        <v>45238</v>
      </c>
      <c r="E191" t="s">
        <v>278</v>
      </c>
      <c r="F191" t="s">
        <v>293</v>
      </c>
      <c r="G191" t="s">
        <v>354</v>
      </c>
      <c r="H191" t="s">
        <v>316</v>
      </c>
      <c r="I191" t="s">
        <v>224</v>
      </c>
      <c r="J191" t="s">
        <v>296</v>
      </c>
      <c r="K191" s="8">
        <v>0.72916666666666663</v>
      </c>
      <c r="L191">
        <v>0</v>
      </c>
      <c r="M191" s="8">
        <v>0.78125</v>
      </c>
      <c r="N191" t="s">
        <v>302</v>
      </c>
      <c r="O191" t="s">
        <v>315</v>
      </c>
      <c r="P191" t="str">
        <f>TEXT(M191-K191,"hh:mm")</f>
        <v>01:15</v>
      </c>
      <c r="Q191">
        <v>40</v>
      </c>
      <c r="R191" s="2">
        <v>500</v>
      </c>
      <c r="S191" s="2" t="s">
        <v>776</v>
      </c>
      <c r="T191" t="s">
        <v>303</v>
      </c>
    </row>
    <row r="192" spans="1:20" x14ac:dyDescent="0.25">
      <c r="A192" t="s">
        <v>711</v>
      </c>
      <c r="B192" t="s">
        <v>247</v>
      </c>
      <c r="C192" s="4" t="s">
        <v>69</v>
      </c>
      <c r="D192" s="6">
        <v>45252</v>
      </c>
      <c r="E192" t="s">
        <v>278</v>
      </c>
      <c r="F192" t="s">
        <v>304</v>
      </c>
      <c r="G192" t="s">
        <v>364</v>
      </c>
      <c r="H192" t="s">
        <v>316</v>
      </c>
      <c r="I192" t="s">
        <v>225</v>
      </c>
      <c r="J192" t="s">
        <v>357</v>
      </c>
      <c r="K192" s="8">
        <v>0.375</v>
      </c>
      <c r="L192">
        <v>0</v>
      </c>
      <c r="M192" s="8">
        <v>0.52083333333333337</v>
      </c>
      <c r="N192" t="s">
        <v>358</v>
      </c>
      <c r="O192" t="s">
        <v>315</v>
      </c>
      <c r="P192" t="str">
        <f>TEXT(M192-K192,"HH:MM")</f>
        <v>03:30</v>
      </c>
      <c r="Q192">
        <v>31</v>
      </c>
      <c r="R192" s="2">
        <v>595</v>
      </c>
      <c r="S192" s="2" t="s">
        <v>776</v>
      </c>
      <c r="T192" t="s">
        <v>303</v>
      </c>
    </row>
    <row r="193" spans="1:20" x14ac:dyDescent="0.25">
      <c r="A193" t="s">
        <v>712</v>
      </c>
      <c r="B193" t="s">
        <v>247</v>
      </c>
      <c r="C193" s="4" t="s">
        <v>69</v>
      </c>
      <c r="D193" s="6">
        <v>45259</v>
      </c>
      <c r="E193" t="s">
        <v>278</v>
      </c>
      <c r="F193" t="s">
        <v>305</v>
      </c>
      <c r="G193" t="s">
        <v>372</v>
      </c>
      <c r="H193" t="s">
        <v>316</v>
      </c>
      <c r="I193" t="s">
        <v>226</v>
      </c>
      <c r="J193" t="s">
        <v>357</v>
      </c>
      <c r="K193" s="8">
        <v>0.625</v>
      </c>
      <c r="L193">
        <v>0</v>
      </c>
      <c r="M193" s="8">
        <v>0.85416666666666663</v>
      </c>
      <c r="N193" t="s">
        <v>375</v>
      </c>
      <c r="O193" t="s">
        <v>315</v>
      </c>
      <c r="P193" t="str">
        <f>TEXT(M193-K193,"HH:MM")</f>
        <v>05:30</v>
      </c>
      <c r="Q193">
        <v>40</v>
      </c>
      <c r="R193" s="3">
        <v>334.56</v>
      </c>
      <c r="S193" s="2" t="s">
        <v>776</v>
      </c>
      <c r="T193" t="s">
        <v>303</v>
      </c>
    </row>
    <row r="194" spans="1:20" x14ac:dyDescent="0.25">
      <c r="A194" t="s">
        <v>713</v>
      </c>
      <c r="B194" t="s">
        <v>247</v>
      </c>
      <c r="C194" s="4" t="s">
        <v>69</v>
      </c>
      <c r="D194" s="6">
        <v>45266</v>
      </c>
      <c r="E194" t="s">
        <v>278</v>
      </c>
      <c r="F194" t="s">
        <v>306</v>
      </c>
      <c r="G194" t="s">
        <v>381</v>
      </c>
      <c r="H194" t="s">
        <v>316</v>
      </c>
      <c r="I194" t="s">
        <v>227</v>
      </c>
      <c r="J194" t="s">
        <v>357</v>
      </c>
      <c r="K194" s="8">
        <v>0.375</v>
      </c>
      <c r="L194">
        <v>0</v>
      </c>
      <c r="M194" s="8">
        <v>0.46875</v>
      </c>
      <c r="N194" t="s">
        <v>385</v>
      </c>
      <c r="O194" t="s">
        <v>315</v>
      </c>
      <c r="P194" t="str">
        <f>TEXT(M194-K194,"HH:MM")</f>
        <v>02:15</v>
      </c>
      <c r="Q194">
        <v>32</v>
      </c>
      <c r="R194" s="2">
        <v>358.56</v>
      </c>
      <c r="S194" s="2" t="s">
        <v>776</v>
      </c>
      <c r="T194" t="s">
        <v>303</v>
      </c>
    </row>
    <row r="195" spans="1:20" x14ac:dyDescent="0.25">
      <c r="A195" t="s">
        <v>714</v>
      </c>
      <c r="B195" t="s">
        <v>247</v>
      </c>
      <c r="C195" s="4" t="s">
        <v>70</v>
      </c>
      <c r="D195" s="6">
        <v>45273</v>
      </c>
      <c r="E195" t="s">
        <v>280</v>
      </c>
      <c r="F195" t="s">
        <v>288</v>
      </c>
      <c r="G195" t="s">
        <v>512</v>
      </c>
      <c r="H195" t="s">
        <v>316</v>
      </c>
      <c r="I195" t="s">
        <v>222</v>
      </c>
      <c r="J195" t="s">
        <v>295</v>
      </c>
      <c r="K195" s="8">
        <v>0.8125</v>
      </c>
      <c r="L195">
        <v>0</v>
      </c>
      <c r="M195" s="8">
        <v>0.89930555555555558</v>
      </c>
      <c r="N195" t="s">
        <v>299</v>
      </c>
      <c r="O195" t="s">
        <v>315</v>
      </c>
      <c r="P195" t="str">
        <f>TEXT(M195-K195,"HH:MM")</f>
        <v>02:05</v>
      </c>
      <c r="Q195">
        <v>30</v>
      </c>
      <c r="R195" s="2">
        <v>1341</v>
      </c>
      <c r="S195" s="2" t="s">
        <v>776</v>
      </c>
      <c r="T195" t="s">
        <v>317</v>
      </c>
    </row>
    <row r="196" spans="1:20" x14ac:dyDescent="0.25">
      <c r="A196" t="s">
        <v>715</v>
      </c>
      <c r="B196" t="s">
        <v>247</v>
      </c>
      <c r="C196" s="4" t="s">
        <v>70</v>
      </c>
      <c r="D196" s="5">
        <v>45237</v>
      </c>
      <c r="E196" t="s">
        <v>280</v>
      </c>
      <c r="F196" t="s">
        <v>288</v>
      </c>
      <c r="G196" t="s">
        <v>513</v>
      </c>
      <c r="H196" t="s">
        <v>316</v>
      </c>
      <c r="I196" t="s">
        <v>222</v>
      </c>
      <c r="J196" t="s">
        <v>295</v>
      </c>
      <c r="K196" s="8">
        <v>0.73958333333333337</v>
      </c>
      <c r="L196">
        <v>0</v>
      </c>
      <c r="M196" s="8">
        <v>0.82638888888888884</v>
      </c>
      <c r="N196" t="s">
        <v>299</v>
      </c>
      <c r="O196" t="s">
        <v>315</v>
      </c>
      <c r="P196" t="str">
        <f t="shared" ref="P196:P199" si="20">TEXT(M196-K196,"HH:MM")</f>
        <v>02:05</v>
      </c>
      <c r="Q196">
        <v>30</v>
      </c>
      <c r="R196" s="2">
        <v>1341</v>
      </c>
      <c r="S196" s="2" t="s">
        <v>776</v>
      </c>
      <c r="T196" t="s">
        <v>303</v>
      </c>
    </row>
    <row r="197" spans="1:20" x14ac:dyDescent="0.25">
      <c r="A197" t="s">
        <v>716</v>
      </c>
      <c r="B197" t="s">
        <v>247</v>
      </c>
      <c r="C197" s="4" t="s">
        <v>70</v>
      </c>
      <c r="D197" s="5">
        <v>45244</v>
      </c>
      <c r="E197" t="s">
        <v>280</v>
      </c>
      <c r="F197" t="s">
        <v>290</v>
      </c>
      <c r="G197" t="s">
        <v>514</v>
      </c>
      <c r="H197" t="s">
        <v>316</v>
      </c>
      <c r="I197" t="s">
        <v>229</v>
      </c>
      <c r="J197" t="s">
        <v>295</v>
      </c>
      <c r="K197" s="8">
        <v>0.70833333333333337</v>
      </c>
      <c r="L197">
        <v>0</v>
      </c>
      <c r="M197" s="8">
        <v>0.84375</v>
      </c>
      <c r="N197" t="s">
        <v>298</v>
      </c>
      <c r="O197" t="s">
        <v>315</v>
      </c>
      <c r="P197" t="str">
        <f t="shared" si="20"/>
        <v>03:15</v>
      </c>
      <c r="Q197">
        <v>30</v>
      </c>
      <c r="R197" s="2">
        <v>1414</v>
      </c>
      <c r="S197" s="2" t="s">
        <v>776</v>
      </c>
      <c r="T197" t="s">
        <v>303</v>
      </c>
    </row>
    <row r="198" spans="1:20" x14ac:dyDescent="0.25">
      <c r="A198" t="s">
        <v>717</v>
      </c>
      <c r="B198" t="s">
        <v>247</v>
      </c>
      <c r="C198" s="4" t="s">
        <v>70</v>
      </c>
      <c r="D198" s="5">
        <v>45251</v>
      </c>
      <c r="E198" t="s">
        <v>280</v>
      </c>
      <c r="F198" t="s">
        <v>290</v>
      </c>
      <c r="G198" t="s">
        <v>491</v>
      </c>
      <c r="H198" t="s">
        <v>316</v>
      </c>
      <c r="I198" t="s">
        <v>229</v>
      </c>
      <c r="J198" t="s">
        <v>295</v>
      </c>
      <c r="K198" s="8">
        <v>0.8125</v>
      </c>
      <c r="L198">
        <v>0</v>
      </c>
      <c r="M198" s="8">
        <v>0.94791666666666663</v>
      </c>
      <c r="N198" t="s">
        <v>298</v>
      </c>
      <c r="O198" t="s">
        <v>315</v>
      </c>
      <c r="P198" t="str">
        <f t="shared" si="20"/>
        <v>03:15</v>
      </c>
      <c r="Q198">
        <v>30</v>
      </c>
      <c r="R198" s="2">
        <v>1414</v>
      </c>
      <c r="S198" s="2" t="s">
        <v>776</v>
      </c>
      <c r="T198" t="s">
        <v>303</v>
      </c>
    </row>
    <row r="199" spans="1:20" x14ac:dyDescent="0.25">
      <c r="A199" t="s">
        <v>718</v>
      </c>
      <c r="B199" t="s">
        <v>247</v>
      </c>
      <c r="C199" s="4" t="s">
        <v>70</v>
      </c>
      <c r="D199" s="5">
        <v>45258</v>
      </c>
      <c r="E199" t="s">
        <v>280</v>
      </c>
      <c r="F199" t="s">
        <v>290</v>
      </c>
      <c r="G199" t="s">
        <v>515</v>
      </c>
      <c r="H199" t="s">
        <v>316</v>
      </c>
      <c r="I199" t="s">
        <v>229</v>
      </c>
      <c r="J199" t="s">
        <v>295</v>
      </c>
      <c r="K199" s="8">
        <v>0.70833333333333337</v>
      </c>
      <c r="L199">
        <v>0</v>
      </c>
      <c r="M199" s="8">
        <v>0.84375</v>
      </c>
      <c r="N199" t="s">
        <v>298</v>
      </c>
      <c r="O199" t="s">
        <v>315</v>
      </c>
      <c r="P199" t="str">
        <f t="shared" si="20"/>
        <v>03:15</v>
      </c>
      <c r="Q199">
        <v>30</v>
      </c>
      <c r="R199" s="2">
        <v>1414</v>
      </c>
      <c r="S199" s="2" t="s">
        <v>776</v>
      </c>
      <c r="T199" t="s">
        <v>303</v>
      </c>
    </row>
    <row r="200" spans="1:20" x14ac:dyDescent="0.25">
      <c r="A200" t="s">
        <v>719</v>
      </c>
      <c r="B200" t="s">
        <v>247</v>
      </c>
      <c r="C200" s="4" t="s">
        <v>71</v>
      </c>
      <c r="D200" s="6">
        <v>45281</v>
      </c>
      <c r="E200" t="s">
        <v>279</v>
      </c>
      <c r="F200" t="s">
        <v>288</v>
      </c>
      <c r="G200" t="s">
        <v>516</v>
      </c>
      <c r="H200" t="s">
        <v>316</v>
      </c>
      <c r="I200" t="s">
        <v>222</v>
      </c>
      <c r="J200" t="s">
        <v>295</v>
      </c>
      <c r="K200" s="8">
        <v>0.875</v>
      </c>
      <c r="L200">
        <v>0</v>
      </c>
      <c r="M200" s="8">
        <v>0.96180555555555558</v>
      </c>
      <c r="N200" t="s">
        <v>299</v>
      </c>
      <c r="O200" t="s">
        <v>315</v>
      </c>
      <c r="P200" t="str">
        <f>TEXT(M200-K200,"HH:MM")</f>
        <v>02:05</v>
      </c>
      <c r="Q200">
        <v>30</v>
      </c>
      <c r="R200" s="2">
        <v>1341</v>
      </c>
      <c r="S200" s="2" t="s">
        <v>776</v>
      </c>
      <c r="T200" t="s">
        <v>303</v>
      </c>
    </row>
    <row r="201" spans="1:20" x14ac:dyDescent="0.25">
      <c r="A201" t="s">
        <v>720</v>
      </c>
      <c r="B201" t="s">
        <v>247</v>
      </c>
      <c r="C201" s="4" t="s">
        <v>71</v>
      </c>
      <c r="D201" s="6">
        <v>45113</v>
      </c>
      <c r="E201" t="s">
        <v>279</v>
      </c>
      <c r="F201" t="s">
        <v>288</v>
      </c>
      <c r="G201" t="s">
        <v>517</v>
      </c>
      <c r="H201" t="s">
        <v>316</v>
      </c>
      <c r="I201" t="s">
        <v>222</v>
      </c>
      <c r="J201" t="s">
        <v>295</v>
      </c>
      <c r="K201" s="8">
        <v>0.83333333333333337</v>
      </c>
      <c r="L201">
        <v>0</v>
      </c>
      <c r="M201" s="8">
        <v>0.92013888888888884</v>
      </c>
      <c r="N201" t="s">
        <v>299</v>
      </c>
      <c r="O201" t="s">
        <v>315</v>
      </c>
      <c r="P201" t="str">
        <f t="shared" ref="P201:P204" si="21">TEXT(M201-K201,"HH:MM")</f>
        <v>02:05</v>
      </c>
      <c r="Q201">
        <v>30</v>
      </c>
      <c r="R201" s="2">
        <v>1341</v>
      </c>
      <c r="S201" s="2" t="s">
        <v>776</v>
      </c>
      <c r="T201" t="s">
        <v>303</v>
      </c>
    </row>
    <row r="202" spans="1:20" x14ac:dyDescent="0.25">
      <c r="A202" t="s">
        <v>721</v>
      </c>
      <c r="B202" t="s">
        <v>247</v>
      </c>
      <c r="C202" s="4" t="s">
        <v>71</v>
      </c>
      <c r="D202" s="6">
        <v>45120</v>
      </c>
      <c r="E202" t="s">
        <v>279</v>
      </c>
      <c r="F202" t="s">
        <v>288</v>
      </c>
      <c r="G202" t="s">
        <v>518</v>
      </c>
      <c r="H202" t="s">
        <v>316</v>
      </c>
      <c r="I202" t="s">
        <v>222</v>
      </c>
      <c r="J202" t="s">
        <v>295</v>
      </c>
      <c r="K202" s="8">
        <v>0.8125</v>
      </c>
      <c r="L202">
        <v>0</v>
      </c>
      <c r="M202" s="8">
        <v>0.89930555555555558</v>
      </c>
      <c r="N202" t="s">
        <v>299</v>
      </c>
      <c r="O202" t="s">
        <v>315</v>
      </c>
      <c r="P202" t="str">
        <f t="shared" si="21"/>
        <v>02:05</v>
      </c>
      <c r="Q202">
        <v>30</v>
      </c>
      <c r="R202" s="2">
        <v>1341</v>
      </c>
      <c r="S202" s="2" t="s">
        <v>776</v>
      </c>
      <c r="T202" t="s">
        <v>303</v>
      </c>
    </row>
    <row r="203" spans="1:20" x14ac:dyDescent="0.25">
      <c r="A203" t="s">
        <v>722</v>
      </c>
      <c r="B203" t="s">
        <v>247</v>
      </c>
      <c r="C203" s="4" t="s">
        <v>71</v>
      </c>
      <c r="D203" s="6">
        <v>45127</v>
      </c>
      <c r="E203" t="s">
        <v>279</v>
      </c>
      <c r="F203" t="s">
        <v>288</v>
      </c>
      <c r="G203" t="s">
        <v>519</v>
      </c>
      <c r="H203" t="s">
        <v>316</v>
      </c>
      <c r="I203" t="s">
        <v>222</v>
      </c>
      <c r="J203" t="s">
        <v>295</v>
      </c>
      <c r="K203" s="8">
        <v>0.73958333333333337</v>
      </c>
      <c r="L203">
        <v>0</v>
      </c>
      <c r="M203" s="8">
        <v>0.82638888888888884</v>
      </c>
      <c r="N203" t="s">
        <v>299</v>
      </c>
      <c r="O203" t="s">
        <v>315</v>
      </c>
      <c r="P203" t="str">
        <f t="shared" si="21"/>
        <v>02:05</v>
      </c>
      <c r="Q203">
        <v>30</v>
      </c>
      <c r="R203" s="2">
        <v>1341</v>
      </c>
      <c r="S203" s="2" t="s">
        <v>776</v>
      </c>
      <c r="T203" t="s">
        <v>303</v>
      </c>
    </row>
    <row r="204" spans="1:20" x14ac:dyDescent="0.25">
      <c r="A204" t="s">
        <v>723</v>
      </c>
      <c r="B204" t="s">
        <v>247</v>
      </c>
      <c r="C204" s="4" t="s">
        <v>71</v>
      </c>
      <c r="D204" s="6">
        <v>45134</v>
      </c>
      <c r="E204" t="s">
        <v>279</v>
      </c>
      <c r="F204" t="s">
        <v>288</v>
      </c>
      <c r="G204" t="s">
        <v>520</v>
      </c>
      <c r="H204" t="s">
        <v>316</v>
      </c>
      <c r="I204" t="s">
        <v>222</v>
      </c>
      <c r="J204" t="s">
        <v>295</v>
      </c>
      <c r="K204" s="8">
        <v>0.65625</v>
      </c>
      <c r="L204">
        <v>0</v>
      </c>
      <c r="M204" s="8">
        <v>0.74305555555555558</v>
      </c>
      <c r="N204" t="s">
        <v>299</v>
      </c>
      <c r="O204" t="s">
        <v>315</v>
      </c>
      <c r="P204" t="str">
        <f t="shared" si="21"/>
        <v>02:05</v>
      </c>
      <c r="Q204">
        <v>30</v>
      </c>
      <c r="R204" s="2">
        <v>1341</v>
      </c>
      <c r="S204" s="2" t="s">
        <v>776</v>
      </c>
      <c r="T204" t="s">
        <v>303</v>
      </c>
    </row>
    <row r="205" spans="1:20" x14ac:dyDescent="0.25">
      <c r="A205" t="s">
        <v>724</v>
      </c>
      <c r="B205" t="s">
        <v>247</v>
      </c>
      <c r="C205" s="4" t="s">
        <v>72</v>
      </c>
      <c r="D205" s="6">
        <v>45231</v>
      </c>
      <c r="E205" t="s">
        <v>278</v>
      </c>
      <c r="F205" t="s">
        <v>306</v>
      </c>
      <c r="G205" t="s">
        <v>382</v>
      </c>
      <c r="H205" t="s">
        <v>316</v>
      </c>
      <c r="I205" t="s">
        <v>227</v>
      </c>
      <c r="J205" t="s">
        <v>357</v>
      </c>
      <c r="K205" s="8">
        <v>0.48958333333333331</v>
      </c>
      <c r="L205">
        <v>0</v>
      </c>
      <c r="M205" s="8">
        <v>0.58333333333333337</v>
      </c>
      <c r="N205" t="s">
        <v>385</v>
      </c>
      <c r="O205" t="s">
        <v>315</v>
      </c>
      <c r="P205" t="str">
        <f>TEXT(M205-K205,"HH:MM")</f>
        <v>02:15</v>
      </c>
      <c r="Q205">
        <v>32</v>
      </c>
      <c r="R205" s="2">
        <v>358.56</v>
      </c>
      <c r="S205" s="2" t="s">
        <v>776</v>
      </c>
      <c r="T205" t="s">
        <v>303</v>
      </c>
    </row>
    <row r="206" spans="1:20" x14ac:dyDescent="0.25">
      <c r="A206" t="s">
        <v>725</v>
      </c>
      <c r="B206" t="s">
        <v>247</v>
      </c>
      <c r="C206" s="4" t="s">
        <v>72</v>
      </c>
      <c r="D206" s="6">
        <v>45259</v>
      </c>
      <c r="E206" t="s">
        <v>278</v>
      </c>
      <c r="F206" t="s">
        <v>305</v>
      </c>
      <c r="G206" t="s">
        <v>373</v>
      </c>
      <c r="H206" t="s">
        <v>316</v>
      </c>
      <c r="I206" t="s">
        <v>226</v>
      </c>
      <c r="J206" t="s">
        <v>357</v>
      </c>
      <c r="K206" s="8">
        <v>0.375</v>
      </c>
      <c r="L206">
        <v>0</v>
      </c>
      <c r="M206" s="8">
        <v>0.60416666666666663</v>
      </c>
      <c r="N206" t="s">
        <v>375</v>
      </c>
      <c r="O206" t="s">
        <v>315</v>
      </c>
      <c r="P206" t="str">
        <f>TEXT(M206-K206,"HH:MM")</f>
        <v>05:30</v>
      </c>
      <c r="Q206">
        <v>40</v>
      </c>
      <c r="R206" s="3">
        <v>334.56</v>
      </c>
      <c r="S206" s="2" t="s">
        <v>776</v>
      </c>
      <c r="T206" t="s">
        <v>303</v>
      </c>
    </row>
    <row r="207" spans="1:20" x14ac:dyDescent="0.25">
      <c r="A207" t="s">
        <v>726</v>
      </c>
      <c r="B207" t="s">
        <v>247</v>
      </c>
      <c r="C207" s="4" t="s">
        <v>72</v>
      </c>
      <c r="D207" s="6">
        <v>45273</v>
      </c>
      <c r="E207" t="s">
        <v>278</v>
      </c>
      <c r="F207" t="s">
        <v>304</v>
      </c>
      <c r="G207" t="s">
        <v>365</v>
      </c>
      <c r="H207" t="s">
        <v>316</v>
      </c>
      <c r="I207" t="s">
        <v>225</v>
      </c>
      <c r="J207" t="s">
        <v>357</v>
      </c>
      <c r="K207" s="8">
        <v>0.63541666666666663</v>
      </c>
      <c r="L207">
        <v>0</v>
      </c>
      <c r="M207" s="8">
        <v>0.78125</v>
      </c>
      <c r="N207" t="s">
        <v>358</v>
      </c>
      <c r="O207" t="s">
        <v>315</v>
      </c>
      <c r="P207" t="str">
        <f>TEXT(M207-K207,"HH:MM")</f>
        <v>03:30</v>
      </c>
      <c r="Q207">
        <v>31</v>
      </c>
      <c r="R207" s="2">
        <v>595</v>
      </c>
      <c r="S207" s="2" t="s">
        <v>776</v>
      </c>
      <c r="T207" t="s">
        <v>303</v>
      </c>
    </row>
    <row r="208" spans="1:20" x14ac:dyDescent="0.25">
      <c r="A208" t="s">
        <v>727</v>
      </c>
      <c r="B208" t="s">
        <v>247</v>
      </c>
      <c r="C208" s="4" t="s">
        <v>72</v>
      </c>
      <c r="D208" s="6">
        <v>45280</v>
      </c>
      <c r="E208" t="s">
        <v>278</v>
      </c>
      <c r="F208" t="s">
        <v>293</v>
      </c>
      <c r="G208" t="s">
        <v>355</v>
      </c>
      <c r="H208" t="s">
        <v>316</v>
      </c>
      <c r="I208" t="s">
        <v>224</v>
      </c>
      <c r="J208" t="s">
        <v>296</v>
      </c>
      <c r="K208" s="8">
        <v>0.76041666666666663</v>
      </c>
      <c r="L208">
        <v>0</v>
      </c>
      <c r="M208" s="8">
        <v>0.8125</v>
      </c>
      <c r="N208" t="s">
        <v>302</v>
      </c>
      <c r="O208" t="s">
        <v>315</v>
      </c>
      <c r="P208" t="str">
        <f>TEXT(M208-K208,"hh:mm")</f>
        <v>01:15</v>
      </c>
      <c r="Q208">
        <v>40</v>
      </c>
      <c r="R208" s="2">
        <v>500</v>
      </c>
      <c r="S208" s="2" t="s">
        <v>776</v>
      </c>
      <c r="T208" t="s">
        <v>303</v>
      </c>
    </row>
    <row r="209" spans="1:20" x14ac:dyDescent="0.25">
      <c r="A209" t="s">
        <v>728</v>
      </c>
      <c r="B209" t="s">
        <v>247</v>
      </c>
      <c r="C209" s="4" t="s">
        <v>72</v>
      </c>
      <c r="D209" s="6">
        <v>44930</v>
      </c>
      <c r="E209" t="s">
        <v>278</v>
      </c>
      <c r="F209" t="s">
        <v>292</v>
      </c>
      <c r="G209" t="s">
        <v>347</v>
      </c>
      <c r="H209" t="s">
        <v>316</v>
      </c>
      <c r="I209" t="s">
        <v>230</v>
      </c>
      <c r="J209" t="s">
        <v>296</v>
      </c>
      <c r="K209" s="8">
        <v>0.67708333333333337</v>
      </c>
      <c r="L209">
        <v>0</v>
      </c>
      <c r="M209" s="8">
        <v>0.76041666666666663</v>
      </c>
      <c r="N209" t="s">
        <v>301</v>
      </c>
      <c r="O209" t="s">
        <v>315</v>
      </c>
      <c r="P209" t="str">
        <f>TEXT(M209-K209,"HH:MM")</f>
        <v>02:00</v>
      </c>
      <c r="Q209">
        <v>31</v>
      </c>
      <c r="R209" s="2">
        <v>537</v>
      </c>
      <c r="S209" s="2" t="s">
        <v>776</v>
      </c>
      <c r="T209" t="s">
        <v>303</v>
      </c>
    </row>
    <row r="210" spans="1:20" x14ac:dyDescent="0.25">
      <c r="A210" t="s">
        <v>729</v>
      </c>
      <c r="B210" t="s">
        <v>247</v>
      </c>
      <c r="C210" s="4" t="s">
        <v>73</v>
      </c>
      <c r="D210" s="5">
        <v>45249</v>
      </c>
      <c r="E210" t="s">
        <v>281</v>
      </c>
      <c r="F210" t="s">
        <v>293</v>
      </c>
      <c r="G210" t="s">
        <v>287</v>
      </c>
      <c r="H210" t="s">
        <v>294</v>
      </c>
      <c r="I210" t="s">
        <v>224</v>
      </c>
      <c r="J210" s="5" t="s">
        <v>296</v>
      </c>
      <c r="K210" s="8">
        <v>0.39583333333333331</v>
      </c>
      <c r="L210">
        <v>0</v>
      </c>
      <c r="M210" s="8">
        <v>0.44791666666666669</v>
      </c>
      <c r="N210" t="s">
        <v>302</v>
      </c>
      <c r="O210" t="s">
        <v>315</v>
      </c>
      <c r="P210" t="str">
        <f>TEXT(M210-K210,"HH:MM")</f>
        <v>01:15</v>
      </c>
      <c r="Q210">
        <v>31</v>
      </c>
      <c r="R210" s="2">
        <v>391</v>
      </c>
      <c r="S210" s="2" t="s">
        <v>776</v>
      </c>
      <c r="T210" t="s">
        <v>303</v>
      </c>
    </row>
    <row r="211" spans="1:20" x14ac:dyDescent="0.25">
      <c r="A211" t="s">
        <v>730</v>
      </c>
      <c r="B211" t="s">
        <v>247</v>
      </c>
      <c r="C211" s="4" t="s">
        <v>73</v>
      </c>
      <c r="D211" s="6">
        <v>45084</v>
      </c>
      <c r="E211" t="s">
        <v>278</v>
      </c>
      <c r="F211" t="s">
        <v>291</v>
      </c>
      <c r="G211" t="s">
        <v>340</v>
      </c>
      <c r="H211" t="s">
        <v>315</v>
      </c>
      <c r="I211" t="s">
        <v>223</v>
      </c>
      <c r="J211" s="5" t="s">
        <v>296</v>
      </c>
      <c r="K211" s="8">
        <v>0.20833333333333334</v>
      </c>
      <c r="L211">
        <v>1</v>
      </c>
      <c r="M211" s="8">
        <v>0.66666666666666663</v>
      </c>
      <c r="N211" t="s">
        <v>300</v>
      </c>
      <c r="O211" t="s">
        <v>315</v>
      </c>
      <c r="P211" t="str">
        <f>TEXT(M211-K211,"HH:MM")</f>
        <v>11:00</v>
      </c>
      <c r="Q211">
        <v>33</v>
      </c>
      <c r="R211" s="2">
        <v>303</v>
      </c>
      <c r="S211" s="2" t="s">
        <v>776</v>
      </c>
      <c r="T211" t="s">
        <v>303</v>
      </c>
    </row>
    <row r="212" spans="1:20" x14ac:dyDescent="0.25">
      <c r="A212" t="s">
        <v>731</v>
      </c>
      <c r="B212" t="s">
        <v>247</v>
      </c>
      <c r="C212" s="4" t="s">
        <v>73</v>
      </c>
      <c r="D212" s="6">
        <v>45091</v>
      </c>
      <c r="E212" t="s">
        <v>278</v>
      </c>
      <c r="F212" t="s">
        <v>288</v>
      </c>
      <c r="G212" t="s">
        <v>332</v>
      </c>
      <c r="H212" t="s">
        <v>316</v>
      </c>
      <c r="I212" t="s">
        <v>222</v>
      </c>
      <c r="J212" t="s">
        <v>295</v>
      </c>
      <c r="K212" s="8">
        <v>0.4861111111111111</v>
      </c>
      <c r="L212">
        <v>0</v>
      </c>
      <c r="M212" s="8">
        <v>0.57291666666666663</v>
      </c>
      <c r="N212" t="s">
        <v>299</v>
      </c>
      <c r="O212" t="s">
        <v>315</v>
      </c>
      <c r="P212" t="str">
        <f>TEXT(M212-K212,"HH:MM")</f>
        <v>02:05</v>
      </c>
      <c r="Q212">
        <v>31</v>
      </c>
      <c r="R212" s="2">
        <v>1341</v>
      </c>
      <c r="S212" s="2" t="s">
        <v>776</v>
      </c>
      <c r="T212" t="s">
        <v>303</v>
      </c>
    </row>
    <row r="213" spans="1:20" x14ac:dyDescent="0.25">
      <c r="A213" t="s">
        <v>732</v>
      </c>
      <c r="B213" t="s">
        <v>247</v>
      </c>
      <c r="C213" s="4" t="s">
        <v>73</v>
      </c>
      <c r="D213" s="6">
        <v>45098</v>
      </c>
      <c r="E213" t="s">
        <v>278</v>
      </c>
      <c r="F213" t="s">
        <v>290</v>
      </c>
      <c r="G213" t="s">
        <v>324</v>
      </c>
      <c r="H213" t="s">
        <v>316</v>
      </c>
      <c r="I213" t="s">
        <v>229</v>
      </c>
      <c r="J213" s="5" t="s">
        <v>295</v>
      </c>
      <c r="K213" s="8">
        <v>0.42708333333333331</v>
      </c>
      <c r="L213">
        <v>0</v>
      </c>
      <c r="M213" s="8">
        <v>0.5625</v>
      </c>
      <c r="N213" t="s">
        <v>298</v>
      </c>
      <c r="O213" t="s">
        <v>315</v>
      </c>
      <c r="P213" t="str">
        <f>TEXT(M213-K213,"HH:MM")</f>
        <v>03:15</v>
      </c>
      <c r="Q213">
        <v>35</v>
      </c>
      <c r="R213" s="2">
        <v>1414</v>
      </c>
      <c r="S213" s="2" t="s">
        <v>776</v>
      </c>
      <c r="T213" t="s">
        <v>303</v>
      </c>
    </row>
    <row r="214" spans="1:20" x14ac:dyDescent="0.25">
      <c r="A214" t="s">
        <v>733</v>
      </c>
      <c r="B214" t="s">
        <v>247</v>
      </c>
      <c r="C214" s="4" t="s">
        <v>73</v>
      </c>
      <c r="D214" s="6">
        <v>45105</v>
      </c>
      <c r="E214" t="s">
        <v>278</v>
      </c>
      <c r="F214" t="s">
        <v>289</v>
      </c>
      <c r="G214" t="s">
        <v>313</v>
      </c>
      <c r="H214" t="s">
        <v>316</v>
      </c>
      <c r="I214" t="s">
        <v>221</v>
      </c>
      <c r="J214" t="s">
        <v>295</v>
      </c>
      <c r="K214" s="8">
        <v>0.47916666666666669</v>
      </c>
      <c r="L214">
        <v>0</v>
      </c>
      <c r="M214" s="8">
        <v>0.57291666666666663</v>
      </c>
      <c r="N214" t="s">
        <v>263</v>
      </c>
      <c r="O214" t="s">
        <v>315</v>
      </c>
      <c r="P214" t="str">
        <f t="shared" ref="P214:P215" si="22">TEXT(M214-K214,"HH:MM")</f>
        <v>02:15</v>
      </c>
      <c r="Q214">
        <v>31</v>
      </c>
      <c r="R214" s="2">
        <v>665</v>
      </c>
      <c r="S214" s="2" t="s">
        <v>776</v>
      </c>
      <c r="T214" t="s">
        <v>303</v>
      </c>
    </row>
    <row r="215" spans="1:20" x14ac:dyDescent="0.25">
      <c r="A215" t="s">
        <v>734</v>
      </c>
      <c r="B215" t="s">
        <v>247</v>
      </c>
      <c r="C215" s="4" t="s">
        <v>74</v>
      </c>
      <c r="D215" s="6">
        <v>45112</v>
      </c>
      <c r="E215" t="s">
        <v>278</v>
      </c>
      <c r="F215" t="s">
        <v>289</v>
      </c>
      <c r="G215" t="s">
        <v>314</v>
      </c>
      <c r="H215" t="s">
        <v>316</v>
      </c>
      <c r="I215" t="s">
        <v>221</v>
      </c>
      <c r="J215" t="s">
        <v>295</v>
      </c>
      <c r="K215" s="8">
        <v>0.5</v>
      </c>
      <c r="L215">
        <v>0</v>
      </c>
      <c r="M215" s="8">
        <v>0.59375</v>
      </c>
      <c r="N215" t="s">
        <v>263</v>
      </c>
      <c r="O215" t="s">
        <v>315</v>
      </c>
      <c r="P215" t="str">
        <f t="shared" si="22"/>
        <v>02:15</v>
      </c>
      <c r="Q215">
        <v>31</v>
      </c>
      <c r="R215" s="2">
        <v>665</v>
      </c>
      <c r="S215" s="2" t="s">
        <v>776</v>
      </c>
      <c r="T215" t="s">
        <v>303</v>
      </c>
    </row>
    <row r="216" spans="1:20" x14ac:dyDescent="0.25">
      <c r="A216" t="s">
        <v>735</v>
      </c>
      <c r="B216" t="s">
        <v>247</v>
      </c>
      <c r="C216" s="4" t="s">
        <v>74</v>
      </c>
      <c r="D216" s="6">
        <v>45119</v>
      </c>
      <c r="E216" t="s">
        <v>278</v>
      </c>
      <c r="F216" t="s">
        <v>290</v>
      </c>
      <c r="G216" t="s">
        <v>325</v>
      </c>
      <c r="H216" t="s">
        <v>316</v>
      </c>
      <c r="I216" t="s">
        <v>229</v>
      </c>
      <c r="J216" t="s">
        <v>295</v>
      </c>
      <c r="K216" s="8">
        <v>0.52083333333333337</v>
      </c>
      <c r="L216">
        <v>0</v>
      </c>
      <c r="M216" s="8">
        <v>0.65625</v>
      </c>
      <c r="N216" t="s">
        <v>298</v>
      </c>
      <c r="O216" t="s">
        <v>315</v>
      </c>
      <c r="P216" t="str">
        <f>TEXT(M216-K216,"HH:MM")</f>
        <v>03:15</v>
      </c>
      <c r="Q216">
        <v>50</v>
      </c>
      <c r="R216" s="2">
        <v>1414</v>
      </c>
      <c r="S216" s="2" t="s">
        <v>776</v>
      </c>
      <c r="T216" t="s">
        <v>303</v>
      </c>
    </row>
    <row r="217" spans="1:20" x14ac:dyDescent="0.25">
      <c r="A217" t="s">
        <v>736</v>
      </c>
      <c r="B217" t="s">
        <v>247</v>
      </c>
      <c r="C217" s="4" t="s">
        <v>74</v>
      </c>
      <c r="D217" s="6">
        <v>45126</v>
      </c>
      <c r="E217" t="s">
        <v>278</v>
      </c>
      <c r="F217" t="s">
        <v>288</v>
      </c>
      <c r="G217" t="s">
        <v>333</v>
      </c>
      <c r="H217" t="s">
        <v>316</v>
      </c>
      <c r="I217" t="s">
        <v>222</v>
      </c>
      <c r="J217" t="s">
        <v>295</v>
      </c>
      <c r="K217" s="8">
        <v>0.43055555555555558</v>
      </c>
      <c r="L217">
        <v>0</v>
      </c>
      <c r="M217" s="8">
        <v>0.51736111111111116</v>
      </c>
      <c r="N217" t="s">
        <v>299</v>
      </c>
      <c r="O217" t="s">
        <v>315</v>
      </c>
      <c r="P217" t="str">
        <f>TEXT(M217-K217,"HH:MM")</f>
        <v>02:05</v>
      </c>
      <c r="Q217">
        <v>32</v>
      </c>
      <c r="R217" s="2">
        <v>1341</v>
      </c>
      <c r="S217" s="2" t="s">
        <v>776</v>
      </c>
      <c r="T217" t="s">
        <v>303</v>
      </c>
    </row>
    <row r="218" spans="1:20" x14ac:dyDescent="0.25">
      <c r="A218" t="s">
        <v>737</v>
      </c>
      <c r="B218" t="s">
        <v>247</v>
      </c>
      <c r="C218" s="4" t="s">
        <v>74</v>
      </c>
      <c r="D218" s="6">
        <v>45133</v>
      </c>
      <c r="E218" t="s">
        <v>278</v>
      </c>
      <c r="F218" t="s">
        <v>291</v>
      </c>
      <c r="G218" t="s">
        <v>341</v>
      </c>
      <c r="H218" t="s">
        <v>315</v>
      </c>
      <c r="I218" t="s">
        <v>223</v>
      </c>
      <c r="J218" t="s">
        <v>296</v>
      </c>
      <c r="K218" s="8">
        <v>0.15625</v>
      </c>
      <c r="L218">
        <v>1</v>
      </c>
      <c r="M218" s="8">
        <v>0.61458333333333337</v>
      </c>
      <c r="N218" t="s">
        <v>300</v>
      </c>
      <c r="O218" t="s">
        <v>315</v>
      </c>
      <c r="P218" t="str">
        <f>TEXT(M218-K218,"HH:MM")</f>
        <v>11:00</v>
      </c>
      <c r="Q218">
        <v>32</v>
      </c>
      <c r="R218" s="2">
        <v>303</v>
      </c>
      <c r="S218" s="2" t="s">
        <v>776</v>
      </c>
      <c r="T218" t="s">
        <v>303</v>
      </c>
    </row>
    <row r="219" spans="1:20" x14ac:dyDescent="0.25">
      <c r="A219" t="s">
        <v>738</v>
      </c>
      <c r="B219" t="s">
        <v>247</v>
      </c>
      <c r="C219" s="4" t="s">
        <v>74</v>
      </c>
      <c r="D219" s="6">
        <v>44937</v>
      </c>
      <c r="E219" t="s">
        <v>278</v>
      </c>
      <c r="F219" t="s">
        <v>292</v>
      </c>
      <c r="G219" t="s">
        <v>348</v>
      </c>
      <c r="H219" t="s">
        <v>316</v>
      </c>
      <c r="I219" t="s">
        <v>230</v>
      </c>
      <c r="J219" t="s">
        <v>296</v>
      </c>
      <c r="K219" s="8">
        <v>0.78125</v>
      </c>
      <c r="L219">
        <v>0</v>
      </c>
      <c r="M219" s="8">
        <v>0.86458333333333337</v>
      </c>
      <c r="N219" t="s">
        <v>301</v>
      </c>
      <c r="O219" t="s">
        <v>315</v>
      </c>
      <c r="P219" t="str">
        <f>TEXT(M219-K219,"HH:MM")</f>
        <v>02:00</v>
      </c>
      <c r="Q219">
        <v>31</v>
      </c>
      <c r="R219" s="2">
        <v>537</v>
      </c>
      <c r="S219" s="2" t="s">
        <v>776</v>
      </c>
      <c r="T219" t="s">
        <v>303</v>
      </c>
    </row>
    <row r="220" spans="1:20" x14ac:dyDescent="0.25">
      <c r="A220" t="s">
        <v>739</v>
      </c>
      <c r="B220" t="s">
        <v>247</v>
      </c>
      <c r="C220" s="4" t="s">
        <v>75</v>
      </c>
      <c r="D220" s="6">
        <v>44944</v>
      </c>
      <c r="E220" t="s">
        <v>278</v>
      </c>
      <c r="F220" t="s">
        <v>293</v>
      </c>
      <c r="G220" t="s">
        <v>356</v>
      </c>
      <c r="H220" t="s">
        <v>316</v>
      </c>
      <c r="I220" t="s">
        <v>224</v>
      </c>
      <c r="J220" t="s">
        <v>296</v>
      </c>
      <c r="K220" s="8">
        <v>0.86458333333333337</v>
      </c>
      <c r="L220">
        <v>0</v>
      </c>
      <c r="M220" s="8">
        <v>0.91666666666666663</v>
      </c>
      <c r="N220" t="s">
        <v>302</v>
      </c>
      <c r="O220" t="s">
        <v>315</v>
      </c>
      <c r="P220" t="str">
        <f>TEXT(M220-K220,"hh:mm")</f>
        <v>01:15</v>
      </c>
      <c r="Q220">
        <v>40</v>
      </c>
      <c r="R220" s="2">
        <v>500</v>
      </c>
      <c r="S220" s="2" t="s">
        <v>776</v>
      </c>
      <c r="T220" t="s">
        <v>303</v>
      </c>
    </row>
    <row r="221" spans="1:20" x14ac:dyDescent="0.25">
      <c r="A221" t="s">
        <v>740</v>
      </c>
      <c r="B221" t="s">
        <v>247</v>
      </c>
      <c r="C221" s="4" t="s">
        <v>75</v>
      </c>
      <c r="D221" s="6">
        <v>44930</v>
      </c>
      <c r="E221" t="s">
        <v>278</v>
      </c>
      <c r="F221" t="s">
        <v>304</v>
      </c>
      <c r="G221" t="s">
        <v>366</v>
      </c>
      <c r="H221" t="s">
        <v>316</v>
      </c>
      <c r="I221" t="s">
        <v>225</v>
      </c>
      <c r="J221" t="s">
        <v>357</v>
      </c>
      <c r="K221" s="8">
        <v>0.5625</v>
      </c>
      <c r="L221">
        <v>0</v>
      </c>
      <c r="M221" s="8">
        <v>0.70833333333333337</v>
      </c>
      <c r="N221" t="s">
        <v>358</v>
      </c>
      <c r="O221" t="s">
        <v>315</v>
      </c>
      <c r="P221" t="str">
        <f>TEXT(M221-K221,"HH:MM")</f>
        <v>03:30</v>
      </c>
      <c r="Q221">
        <v>31</v>
      </c>
      <c r="R221" s="2">
        <v>595</v>
      </c>
      <c r="S221" s="2" t="s">
        <v>776</v>
      </c>
      <c r="T221" t="s">
        <v>303</v>
      </c>
    </row>
    <row r="222" spans="1:20" x14ac:dyDescent="0.25">
      <c r="A222" t="s">
        <v>741</v>
      </c>
      <c r="B222" t="s">
        <v>247</v>
      </c>
      <c r="C222" s="4" t="s">
        <v>75</v>
      </c>
      <c r="D222" s="6">
        <v>45231</v>
      </c>
      <c r="E222" t="s">
        <v>278</v>
      </c>
      <c r="F222" t="s">
        <v>305</v>
      </c>
      <c r="G222" t="s">
        <v>374</v>
      </c>
      <c r="H222" t="s">
        <v>316</v>
      </c>
      <c r="I222" t="s">
        <v>226</v>
      </c>
      <c r="J222" t="s">
        <v>357</v>
      </c>
      <c r="K222" s="8">
        <v>0.6875</v>
      </c>
      <c r="L222">
        <v>0</v>
      </c>
      <c r="M222" s="8">
        <v>0.91666666666666663</v>
      </c>
      <c r="N222" t="s">
        <v>375</v>
      </c>
      <c r="O222" t="s">
        <v>315</v>
      </c>
      <c r="P222" t="str">
        <f>TEXT(M222-K222,"HH:MM")</f>
        <v>05:30</v>
      </c>
      <c r="Q222">
        <v>40</v>
      </c>
      <c r="R222" s="3">
        <v>334.56</v>
      </c>
      <c r="S222" s="2" t="s">
        <v>776</v>
      </c>
      <c r="T222" t="s">
        <v>303</v>
      </c>
    </row>
    <row r="223" spans="1:20" x14ac:dyDescent="0.25">
      <c r="A223" t="s">
        <v>742</v>
      </c>
      <c r="B223" t="s">
        <v>247</v>
      </c>
      <c r="C223" s="4" t="s">
        <v>75</v>
      </c>
      <c r="D223" s="6">
        <v>45238</v>
      </c>
      <c r="E223" t="s">
        <v>278</v>
      </c>
      <c r="F223" t="s">
        <v>306</v>
      </c>
      <c r="G223" t="s">
        <v>383</v>
      </c>
      <c r="H223" t="s">
        <v>316</v>
      </c>
      <c r="I223" t="s">
        <v>227</v>
      </c>
      <c r="J223" t="s">
        <v>357</v>
      </c>
      <c r="K223" s="8">
        <v>0.60416666666666663</v>
      </c>
      <c r="L223">
        <v>0</v>
      </c>
      <c r="M223" s="8">
        <v>0.69791666666666663</v>
      </c>
      <c r="N223" t="s">
        <v>385</v>
      </c>
      <c r="O223" t="s">
        <v>315</v>
      </c>
      <c r="P223" t="str">
        <f t="shared" ref="P223:P224" si="23">TEXT(M223-K223,"HH:MM")</f>
        <v>02:15</v>
      </c>
      <c r="Q223">
        <v>32</v>
      </c>
      <c r="R223" s="2">
        <v>358.56</v>
      </c>
      <c r="S223" s="2" t="s">
        <v>776</v>
      </c>
      <c r="T223" t="s">
        <v>303</v>
      </c>
    </row>
    <row r="224" spans="1:20" x14ac:dyDescent="0.25">
      <c r="A224" t="s">
        <v>743</v>
      </c>
      <c r="B224" t="s">
        <v>247</v>
      </c>
      <c r="C224" s="4" t="s">
        <v>75</v>
      </c>
      <c r="D224" s="6">
        <v>45245</v>
      </c>
      <c r="E224" t="s">
        <v>278</v>
      </c>
      <c r="F224" t="s">
        <v>306</v>
      </c>
      <c r="G224" t="s">
        <v>384</v>
      </c>
      <c r="H224" t="s">
        <v>316</v>
      </c>
      <c r="I224" t="s">
        <v>227</v>
      </c>
      <c r="J224" t="s">
        <v>357</v>
      </c>
      <c r="K224" s="8">
        <v>0.30208333333333331</v>
      </c>
      <c r="L224">
        <v>0</v>
      </c>
      <c r="M224" s="8">
        <v>0.39583333333333331</v>
      </c>
      <c r="N224" t="s">
        <v>385</v>
      </c>
      <c r="O224" t="s">
        <v>315</v>
      </c>
      <c r="P224" t="str">
        <f t="shared" si="23"/>
        <v>02:15</v>
      </c>
      <c r="Q224">
        <v>32</v>
      </c>
      <c r="R224" s="2">
        <v>358.56</v>
      </c>
      <c r="S224" s="2" t="s">
        <v>776</v>
      </c>
      <c r="T224" t="s">
        <v>303</v>
      </c>
    </row>
    <row r="225" spans="1:20" x14ac:dyDescent="0.25">
      <c r="A225" t="s">
        <v>744</v>
      </c>
      <c r="B225" t="s">
        <v>247</v>
      </c>
      <c r="C225" s="4" t="s">
        <v>25</v>
      </c>
      <c r="D225" s="6">
        <v>45252</v>
      </c>
      <c r="E225" t="s">
        <v>278</v>
      </c>
      <c r="F225" t="s">
        <v>306</v>
      </c>
      <c r="G225" t="s">
        <v>444</v>
      </c>
      <c r="H225" t="s">
        <v>315</v>
      </c>
      <c r="I225" t="s">
        <v>227</v>
      </c>
      <c r="J225" t="s">
        <v>357</v>
      </c>
      <c r="K225" s="8">
        <v>0.79166666666666663</v>
      </c>
      <c r="L225">
        <v>0</v>
      </c>
      <c r="M225" s="8">
        <v>0.86805555555555558</v>
      </c>
      <c r="N225" t="s">
        <v>385</v>
      </c>
      <c r="O225" t="s">
        <v>773</v>
      </c>
      <c r="P225" t="str">
        <f>TEXT(M225-K225,"hh:mm")</f>
        <v>01:50</v>
      </c>
      <c r="Q225">
        <v>39</v>
      </c>
      <c r="R225" s="2">
        <v>316.56</v>
      </c>
      <c r="S225" s="2" t="s">
        <v>776</v>
      </c>
      <c r="T225" t="s">
        <v>303</v>
      </c>
    </row>
    <row r="227" spans="1:20" x14ac:dyDescent="0.25">
      <c r="R227" s="2">
        <f>SUM(R2:R225)</f>
        <v>162146.14999999997</v>
      </c>
    </row>
    <row r="229" spans="1:20" x14ac:dyDescent="0.25">
      <c r="D229" s="5"/>
    </row>
    <row r="230" spans="1:20" x14ac:dyDescent="0.25">
      <c r="D230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Customer Details</vt:lpstr>
      <vt:lpstr>Destination Prices</vt:lpstr>
      <vt:lpstr>Additional Costs</vt:lpstr>
      <vt:lpstr>Performance Table</vt:lpstr>
      <vt:lpstr>Cancellations</vt:lpstr>
      <vt:lpstr>Booking Platforms</vt:lpstr>
      <vt:lpstr>Customers' Bookings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Claudette A Clarke</dc:creator>
  <cp:lastModifiedBy>Claudette A Clarke</cp:lastModifiedBy>
  <dcterms:created xsi:type="dcterms:W3CDTF">2024-05-10T20:12:14Z</dcterms:created>
  <dcterms:modified xsi:type="dcterms:W3CDTF">2024-06-18T11:35:56Z</dcterms:modified>
</cp:coreProperties>
</file>