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/>
  <xr:revisionPtr revIDLastSave="289" documentId="13_ncr:1_{08FE6BA9-F6A2-40C6-8E7A-024D68BDE0AE}" xr6:coauthVersionLast="47" xr6:coauthVersionMax="47" xr10:uidLastSave="{36AA0D22-D3B7-4AA5-A637-9C65A8606AB5}"/>
  <bookViews>
    <workbookView xWindow="-120" yWindow="-120" windowWidth="29040" windowHeight="15720" activeTab="4" xr2:uid="{37E68A34-B390-4E74-B08F-43EC5630061F}"/>
  </bookViews>
  <sheets>
    <sheet name="datos_primarios" sheetId="1" r:id="rId1"/>
    <sheet name="Conteo" sheetId="3" r:id="rId2"/>
    <sheet name="Hoja1" sheetId="14" r:id="rId3"/>
    <sheet name="Densidad" sheetId="6" r:id="rId4"/>
    <sheet name="listadoTaxonomico" sheetId="13" r:id="rId5"/>
  </sheets>
  <definedNames>
    <definedName name="_xlnm._FilterDatabase" localSheetId="0" hidden="1">datos_primarios!$A$1:$E$973</definedName>
    <definedName name="_xlnm._FilterDatabase" localSheetId="4" hidden="1">listadoTaxonomico!$A$1:$AD$245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4" l="1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" i="14"/>
  <c r="F973" i="1"/>
  <c r="G973" i="1"/>
  <c r="F972" i="1"/>
  <c r="G972" i="1"/>
  <c r="F971" i="1"/>
  <c r="G971" i="1"/>
  <c r="F970" i="1"/>
  <c r="G970" i="1"/>
  <c r="F762" i="1" l="1"/>
  <c r="G762" i="1"/>
  <c r="F763" i="1"/>
  <c r="G763" i="1"/>
  <c r="F764" i="1"/>
  <c r="G764" i="1"/>
  <c r="F765" i="1"/>
  <c r="G765" i="1"/>
  <c r="F766" i="1"/>
  <c r="G766" i="1"/>
  <c r="F767" i="1"/>
  <c r="G767" i="1"/>
  <c r="F741" i="1"/>
  <c r="G741" i="1"/>
  <c r="F742" i="1"/>
  <c r="G742" i="1"/>
  <c r="F743" i="1"/>
  <c r="G743" i="1"/>
  <c r="F744" i="1"/>
  <c r="G744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6" i="1"/>
  <c r="G756" i="1"/>
  <c r="F757" i="1"/>
  <c r="G757" i="1"/>
  <c r="F758" i="1"/>
  <c r="G758" i="1"/>
  <c r="F738" i="1"/>
  <c r="G738" i="1"/>
  <c r="F739" i="1"/>
  <c r="G739" i="1"/>
  <c r="F740" i="1"/>
  <c r="G740" i="1"/>
  <c r="F745" i="1"/>
  <c r="G745" i="1"/>
  <c r="F755" i="1"/>
  <c r="G755" i="1"/>
  <c r="F759" i="1"/>
  <c r="G759" i="1"/>
  <c r="F760" i="1"/>
  <c r="G760" i="1"/>
  <c r="F761" i="1"/>
  <c r="G761" i="1"/>
  <c r="F737" i="1"/>
  <c r="G737" i="1"/>
  <c r="F52" i="1" l="1"/>
  <c r="G52" i="1"/>
  <c r="F32" i="1"/>
  <c r="G32" i="1"/>
  <c r="F33" i="1"/>
  <c r="G33" i="1"/>
  <c r="F34" i="1"/>
  <c r="G3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G8" i="1"/>
  <c r="G9" i="1"/>
  <c r="G10" i="1"/>
  <c r="G11" i="1"/>
  <c r="G12" i="1"/>
  <c r="G13" i="1"/>
  <c r="F2" i="1" l="1"/>
  <c r="F3" i="1"/>
  <c r="F4" i="1"/>
  <c r="F5" i="1"/>
  <c r="F6" i="1"/>
  <c r="F7" i="1"/>
  <c r="F28" i="1"/>
  <c r="F29" i="1"/>
  <c r="F30" i="1"/>
  <c r="F31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G2" i="1"/>
  <c r="G3" i="1"/>
  <c r="G4" i="1"/>
  <c r="G5" i="1"/>
  <c r="G6" i="1"/>
  <c r="G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</calcChain>
</file>

<file path=xl/sharedStrings.xml><?xml version="1.0" encoding="utf-8"?>
<sst xmlns="http://schemas.openxmlformats.org/spreadsheetml/2006/main" count="7683" uniqueCount="1710">
  <si>
    <t>Thalassionema nitzschioides</t>
  </si>
  <si>
    <t>Mesoporos perforatus</t>
  </si>
  <si>
    <t>SP-23-0430</t>
  </si>
  <si>
    <t>Climacodium frauenfeldianum</t>
  </si>
  <si>
    <t>Lioloma elongatum</t>
  </si>
  <si>
    <t>Prorocentrum gracile</t>
  </si>
  <si>
    <t>Rhizosolenia imbricata</t>
  </si>
  <si>
    <t>Richelia intracellularis</t>
  </si>
  <si>
    <t>Guinardia flaccida</t>
  </si>
  <si>
    <t>Rhizosolenia hyalina</t>
  </si>
  <si>
    <t>Chaetoceros lorenzianus</t>
  </si>
  <si>
    <t>Lithodesmium undulatum</t>
  </si>
  <si>
    <t>Dictyocha fibula</t>
  </si>
  <si>
    <t>Podolampas bipes</t>
  </si>
  <si>
    <t>Tripos fusus</t>
  </si>
  <si>
    <t>Coscinodiscus centralis</t>
  </si>
  <si>
    <t>Lioloma pacificum</t>
  </si>
  <si>
    <t>Prorocentrum micans</t>
  </si>
  <si>
    <t>Cocconeis scutellum</t>
  </si>
  <si>
    <t>SP-23-0433</t>
  </si>
  <si>
    <t>SP-23-0434</t>
  </si>
  <si>
    <t>SP-23-0447</t>
  </si>
  <si>
    <t>SP-23-0450</t>
  </si>
  <si>
    <t>SP-23-0451</t>
  </si>
  <si>
    <t>Blepharocysta sp</t>
  </si>
  <si>
    <t>Chaetoceros diversus</t>
  </si>
  <si>
    <t>Guinardia striata</t>
  </si>
  <si>
    <t>Bacteriastrum elongatum</t>
  </si>
  <si>
    <t>Sundstroemia setigera</t>
  </si>
  <si>
    <t>Asteromphalus heptactis</t>
  </si>
  <si>
    <t>Coscinodiscus radiatus</t>
  </si>
  <si>
    <t>Oxytoxum sceptrum</t>
  </si>
  <si>
    <t>Actinoptychus senarius</t>
  </si>
  <si>
    <t>Protoperidinium pyriforme</t>
  </si>
  <si>
    <t>Stellarima stellaris</t>
  </si>
  <si>
    <t>Eupyxidicula turris</t>
  </si>
  <si>
    <t>Skeletonema costatum</t>
  </si>
  <si>
    <t>Ditylum brightwellii</t>
  </si>
  <si>
    <t>Ornithocercus heteroporus</t>
  </si>
  <si>
    <t>Coscinodiscus granii</t>
  </si>
  <si>
    <t>Dictyocha calida</t>
  </si>
  <si>
    <t>Planktoniella sol</t>
  </si>
  <si>
    <t>Cyclotella litoralis</t>
  </si>
  <si>
    <t>Pronoctiluca spinifera</t>
  </si>
  <si>
    <t>Tripos extensus</t>
  </si>
  <si>
    <t>Tripos teres</t>
  </si>
  <si>
    <t>Actiniscus pentasterias</t>
  </si>
  <si>
    <t>SP-23-0456</t>
  </si>
  <si>
    <t>SP-23-0458</t>
  </si>
  <si>
    <t>SP-23-0460</t>
  </si>
  <si>
    <t>SP-23-0461</t>
  </si>
  <si>
    <t>Coscinodiscus perforatus</t>
  </si>
  <si>
    <t>Meuniera membranacea</t>
  </si>
  <si>
    <t>Amphidinium sphenoides</t>
  </si>
  <si>
    <t>Tripos azoricus</t>
  </si>
  <si>
    <t>Tripos intermedius</t>
  </si>
  <si>
    <t>Oxytoxum scolopax</t>
  </si>
  <si>
    <t>Gonyaulax polygramma</t>
  </si>
  <si>
    <t>Tryblionella compressa</t>
  </si>
  <si>
    <t>Trachyneis aspera</t>
  </si>
  <si>
    <t>SP-23-0466</t>
  </si>
  <si>
    <t>SP-23-0468</t>
  </si>
  <si>
    <t>Chaetoceros didymus</t>
  </si>
  <si>
    <t>Oxytoxum sphaeroideum</t>
  </si>
  <si>
    <t>SP-23-0471</t>
  </si>
  <si>
    <t>SP-23-0476</t>
  </si>
  <si>
    <t>SP-23-0478</t>
  </si>
  <si>
    <t>Amphisolenia bidentata</t>
  </si>
  <si>
    <t>SP-23-0480</t>
  </si>
  <si>
    <t>SP-23-0481</t>
  </si>
  <si>
    <t>Oxytoxum parvum</t>
  </si>
  <si>
    <t>Tripos trichoceros</t>
  </si>
  <si>
    <t>SP-23-0486</t>
  </si>
  <si>
    <t>Tripos eugrammus</t>
  </si>
  <si>
    <t>Rhizosolenia bergonii</t>
  </si>
  <si>
    <t>Grammatophora marina</t>
  </si>
  <si>
    <t>Tripos arietinus</t>
  </si>
  <si>
    <t>SP-23-0488</t>
  </si>
  <si>
    <t>Haptophyta sp</t>
  </si>
  <si>
    <t>Asteromphalus arachne</t>
  </si>
  <si>
    <t>Pronoctiluca pelagica</t>
  </si>
  <si>
    <t>SP-23-0490</t>
  </si>
  <si>
    <t>SP-23-0491</t>
  </si>
  <si>
    <t>Tripos gallicus</t>
  </si>
  <si>
    <t>Tripos longirostrum</t>
  </si>
  <si>
    <t>Podolampas spinifera</t>
  </si>
  <si>
    <t>SP-23-0496</t>
  </si>
  <si>
    <t>SP-23-0498</t>
  </si>
  <si>
    <t>Corythodinium curvicaudatum</t>
  </si>
  <si>
    <t>SP-23-0500</t>
  </si>
  <si>
    <t>SP-23-0501</t>
  </si>
  <si>
    <t>Oxytoxum elongatum</t>
  </si>
  <si>
    <t>Pyrocystis pseudonoctiluca</t>
  </si>
  <si>
    <t>SP-23-0506</t>
  </si>
  <si>
    <t>SP-23-0508</t>
  </si>
  <si>
    <t>Asteromphalus cleveanus</t>
  </si>
  <si>
    <t>Tripos setaceus</t>
  </si>
  <si>
    <t>Hemidiscus cuneiformis</t>
  </si>
  <si>
    <t>Corythodinium recurvum</t>
  </si>
  <si>
    <t>SP-23-0510</t>
  </si>
  <si>
    <t>SP-23-0511</t>
  </si>
  <si>
    <t>Asteromphalus parvulus</t>
  </si>
  <si>
    <t>Thalassiosira eccentrica</t>
  </si>
  <si>
    <t>Chaetoceros affinis</t>
  </si>
  <si>
    <t>SP-23-0516</t>
  </si>
  <si>
    <t>SP-23-0518</t>
  </si>
  <si>
    <t>Protoperidinium ovatum</t>
  </si>
  <si>
    <t>Protoperidinium pellucidum</t>
  </si>
  <si>
    <t>Coscinodiscus wailesii</t>
  </si>
  <si>
    <t>Blepharocysta splendor-maris</t>
  </si>
  <si>
    <t>SP-23-0520</t>
  </si>
  <si>
    <t>SP-23-0521</t>
  </si>
  <si>
    <t>Ornithocercus quadratus</t>
  </si>
  <si>
    <t>SP-23-0526</t>
  </si>
  <si>
    <t>SP-23-0527</t>
  </si>
  <si>
    <t>Phalacroma doryphorum</t>
  </si>
  <si>
    <t>SP-23-0529</t>
  </si>
  <si>
    <t>SP-23-0530</t>
  </si>
  <si>
    <t>Oxytoxum crassum</t>
  </si>
  <si>
    <t>Podolampas palmipes</t>
  </si>
  <si>
    <t>Lauderia annulata</t>
  </si>
  <si>
    <t>Tripos pentagonus</t>
  </si>
  <si>
    <t>SP-23-0537</t>
  </si>
  <si>
    <t>SP-23-0539</t>
  </si>
  <si>
    <t>SP-23-0540</t>
  </si>
  <si>
    <t>Bacteriastrum hyalinum</t>
  </si>
  <si>
    <t>Dactyliosolen fragilissimus</t>
  </si>
  <si>
    <t>Rhizosolenia acuminata</t>
  </si>
  <si>
    <t>Coscinodiscus marginatus</t>
  </si>
  <si>
    <t>SP-23-0554</t>
  </si>
  <si>
    <t>SP-23-0556</t>
  </si>
  <si>
    <t>SP-23-0558</t>
  </si>
  <si>
    <t>SP-23-0559</t>
  </si>
  <si>
    <t>SP-23-0564</t>
  </si>
  <si>
    <t>SP-23-0566</t>
  </si>
  <si>
    <t>Chaetoceros compressus</t>
  </si>
  <si>
    <t>Proboscia alata</t>
  </si>
  <si>
    <t>Brachidinium capitatum</t>
  </si>
  <si>
    <t>Chaetoceros coarctatus</t>
  </si>
  <si>
    <t>Hemiaulus membranaceus</t>
  </si>
  <si>
    <t>Pseudosolenia calcar-avis</t>
  </si>
  <si>
    <t>Trieres mobiliensis</t>
  </si>
  <si>
    <t>Neocalyptrella robusta</t>
  </si>
  <si>
    <t>Bacteriastrum delicatulum</t>
  </si>
  <si>
    <t>Trieres chinensis</t>
  </si>
  <si>
    <t>Tripos massiliensis</t>
  </si>
  <si>
    <t>Prorocentrum balticum</t>
  </si>
  <si>
    <t>Prorocentrum mexicanum</t>
  </si>
  <si>
    <t>Pyrodinium bahamense</t>
  </si>
  <si>
    <t>Heterodinium expansum</t>
  </si>
  <si>
    <t>SP-23-0568</t>
  </si>
  <si>
    <t>SP-23-0601</t>
  </si>
  <si>
    <t>SP-23-0603</t>
  </si>
  <si>
    <t>Grammatophora oceanica</t>
  </si>
  <si>
    <t>Pyrocystis fusiformis</t>
  </si>
  <si>
    <t>SP-23-0604</t>
  </si>
  <si>
    <t>SP-23-0609</t>
  </si>
  <si>
    <t>SP-23-0611</t>
  </si>
  <si>
    <t>SP-23-0613</t>
  </si>
  <si>
    <t>Thalassionema bacillare</t>
  </si>
  <si>
    <t>SP-23-0614</t>
  </si>
  <si>
    <t>SP-23-0619</t>
  </si>
  <si>
    <t>SP-23-0621</t>
  </si>
  <si>
    <t>Phalacroma rotundatum</t>
  </si>
  <si>
    <t>SP-23-0623</t>
  </si>
  <si>
    <t>SP-23-0624</t>
  </si>
  <si>
    <t>Pseudotriceratium punctatum</t>
  </si>
  <si>
    <t>SP-23-0629</t>
  </si>
  <si>
    <t>SP-23-0631</t>
  </si>
  <si>
    <t>Nitzschia sigma</t>
  </si>
  <si>
    <t>SP-23-0633</t>
  </si>
  <si>
    <t>SP-23-0634</t>
  </si>
  <si>
    <t>Tripos candelabrum</t>
  </si>
  <si>
    <t>Corythodinium constrictum</t>
  </si>
  <si>
    <t>SP-23-0639</t>
  </si>
  <si>
    <t>SP-23-0641</t>
  </si>
  <si>
    <t>SP-23-0643</t>
  </si>
  <si>
    <t>SP-23-0644</t>
  </si>
  <si>
    <t>Ornithocercus magnificus</t>
  </si>
  <si>
    <t>SP-23-0649</t>
  </si>
  <si>
    <t>SP-23-0651</t>
  </si>
  <si>
    <t>SP-23-0653</t>
  </si>
  <si>
    <t>SP-23-0654</t>
  </si>
  <si>
    <t>SP-23-0659</t>
  </si>
  <si>
    <t>SP-23-0661</t>
  </si>
  <si>
    <t>SP-23-0663</t>
  </si>
  <si>
    <t>SP-23-0664</t>
  </si>
  <si>
    <t>Pyrocystis lunula</t>
  </si>
  <si>
    <t>Thalassionema frauenfeldii</t>
  </si>
  <si>
    <t>SP-23-0669</t>
  </si>
  <si>
    <t>SP-23-0671</t>
  </si>
  <si>
    <t>SP-23-0673</t>
  </si>
  <si>
    <t>SP-23-0674</t>
  </si>
  <si>
    <t>Protoperidinium pentagonum</t>
  </si>
  <si>
    <t>Pseudauliscus peruvianus </t>
  </si>
  <si>
    <t>SP-23-0679</t>
  </si>
  <si>
    <t>SP-23-0681</t>
  </si>
  <si>
    <t>Neomoelleria cornuta</t>
  </si>
  <si>
    <t>Chaetoceros aequatorialis</t>
  </si>
  <si>
    <t>SP-23-0683</t>
  </si>
  <si>
    <t>SP-23-0684</t>
  </si>
  <si>
    <t>SP-23-0689</t>
  </si>
  <si>
    <t>Leptocylindrus mediterraneus</t>
  </si>
  <si>
    <t>SP-23-0691</t>
  </si>
  <si>
    <t>SP-23-0693</t>
  </si>
  <si>
    <t>SP-23-0694</t>
  </si>
  <si>
    <t>Cylindrotheca closterium</t>
  </si>
  <si>
    <t>SP-23-0699</t>
  </si>
  <si>
    <t>SP-23-0701</t>
  </si>
  <si>
    <t>Bacillariales sp</t>
  </si>
  <si>
    <t>SP-23-0703</t>
  </si>
  <si>
    <t>SP-23-0704</t>
  </si>
  <si>
    <t>Chaetoceros peruvianus</t>
  </si>
  <si>
    <t>Tripos muelleri</t>
  </si>
  <si>
    <t>Coscinodiscus gigas</t>
  </si>
  <si>
    <t>Karenia brevis</t>
  </si>
  <si>
    <t>Amphisolenia globifera</t>
  </si>
  <si>
    <t>Bacteriastrum furcatum</t>
  </si>
  <si>
    <t>SP-23-0709</t>
  </si>
  <si>
    <t>SP-23-0711</t>
  </si>
  <si>
    <t>SP-23-0712</t>
  </si>
  <si>
    <t>Gonyaulax birostris</t>
  </si>
  <si>
    <t>Oxytoxum constrictum</t>
  </si>
  <si>
    <t>Octactis octonaria</t>
  </si>
  <si>
    <t>SP-23-0717</t>
  </si>
  <si>
    <t>SP-23-0719</t>
  </si>
  <si>
    <t>SP-23-0721</t>
  </si>
  <si>
    <t>SP-23-0722</t>
  </si>
  <si>
    <t>SP-23-0725</t>
  </si>
  <si>
    <t>SP-23-0727</t>
  </si>
  <si>
    <t>Leptocylindrus danicus</t>
  </si>
  <si>
    <t>Tripos robustus</t>
  </si>
  <si>
    <t>Chaetoceros protuberans</t>
  </si>
  <si>
    <t>Pyrophacus steinii</t>
  </si>
  <si>
    <t>Pseliodinium fusus</t>
  </si>
  <si>
    <t>Skeletonema tropicum</t>
  </si>
  <si>
    <t>Tripos pulchellus</t>
  </si>
  <si>
    <t>Scaphodinium mirabile</t>
  </si>
  <si>
    <t>Coscinodiscophyceae sp</t>
  </si>
  <si>
    <t>Ceratocorys horrida</t>
  </si>
  <si>
    <t>Pyrocystis robusta</t>
  </si>
  <si>
    <t>Tripos falcatus</t>
  </si>
  <si>
    <t>Chaetoceros distans</t>
  </si>
  <si>
    <t>SP-23-0733</t>
  </si>
  <si>
    <t>SP-23-0735</t>
  </si>
  <si>
    <t>SP-23-0737</t>
  </si>
  <si>
    <t>SP-23-0738</t>
  </si>
  <si>
    <t>SP-23-0743</t>
  </si>
  <si>
    <t>SP-23-0745</t>
  </si>
  <si>
    <t>SP-23-0747</t>
  </si>
  <si>
    <t>SP-23-0748</t>
  </si>
  <si>
    <t>SP-23-0752</t>
  </si>
  <si>
    <t>SP-23-0753</t>
  </si>
  <si>
    <t xml:space="preserve">Chaetoceros paradoxus </t>
  </si>
  <si>
    <t>Chaetoceros decipiens</t>
  </si>
  <si>
    <t>Ditylum sol</t>
  </si>
  <si>
    <t>Prorocentrum shikokuense</t>
  </si>
  <si>
    <t>Hemiaulus chinensis</t>
  </si>
  <si>
    <t>SP-23-0758</t>
  </si>
  <si>
    <t>SP-23-0760</t>
  </si>
  <si>
    <t>Asteromphalus flabellatus</t>
  </si>
  <si>
    <t>Corythodinium mucronatum</t>
  </si>
  <si>
    <t>SP-23-0762</t>
  </si>
  <si>
    <t>SP-23-0763</t>
  </si>
  <si>
    <t>Chaetoceros curvisetus</t>
  </si>
  <si>
    <t>Guinardia delicatula</t>
  </si>
  <si>
    <t>Actinocyclus curvatulus</t>
  </si>
  <si>
    <t>Thalassionema</t>
  </si>
  <si>
    <t>Hemiaulus hauckii</t>
  </si>
  <si>
    <t>Chaetoceros messanensis</t>
  </si>
  <si>
    <t xml:space="preserve">Tripos kofoidii </t>
  </si>
  <si>
    <t>Coscinodiscus oculus-iridis</t>
  </si>
  <si>
    <t>Tripos symmetricus</t>
  </si>
  <si>
    <t>Actinocyclus octonarius</t>
  </si>
  <si>
    <t>Scenedesmus quadricauda</t>
  </si>
  <si>
    <t>Dinophyceae sp</t>
  </si>
  <si>
    <t>Kofoidinium splendens</t>
  </si>
  <si>
    <t>organismQuantity</t>
  </si>
  <si>
    <t>eventDate</t>
  </si>
  <si>
    <t>eventTime</t>
  </si>
  <si>
    <t>Latitude</t>
  </si>
  <si>
    <t>Longitude</t>
  </si>
  <si>
    <t>Depth</t>
  </si>
  <si>
    <t>fieldNumber</t>
  </si>
  <si>
    <t>station</t>
  </si>
  <si>
    <t>verbatimIdentification</t>
  </si>
  <si>
    <r>
      <t xml:space="preserve">Blepharocysta </t>
    </r>
    <r>
      <rPr>
        <sz val="11"/>
        <color theme="1"/>
        <rFont val="Calibri"/>
        <family val="2"/>
        <scheme val="minor"/>
      </rPr>
      <t>sp</t>
    </r>
  </si>
  <si>
    <r>
      <t xml:space="preserve">Tripos </t>
    </r>
    <r>
      <rPr>
        <sz val="11"/>
        <color theme="1"/>
        <rFont val="Calibri"/>
        <family val="2"/>
        <scheme val="minor"/>
      </rPr>
      <t>sp</t>
    </r>
  </si>
  <si>
    <r>
      <t>Rhizosolenia </t>
    </r>
    <r>
      <rPr>
        <sz val="11"/>
        <color theme="1"/>
        <rFont val="Calibri"/>
        <family val="2"/>
        <scheme val="minor"/>
      </rPr>
      <t>aff. formosa</t>
    </r>
  </si>
  <si>
    <r>
      <t xml:space="preserve">Scrippsiella </t>
    </r>
    <r>
      <rPr>
        <sz val="11"/>
        <color theme="1"/>
        <rFont val="Calibri"/>
        <family val="2"/>
        <scheme val="minor"/>
      </rPr>
      <t>sp</t>
    </r>
  </si>
  <si>
    <r>
      <rPr>
        <sz val="11"/>
        <color theme="1"/>
        <rFont val="Calibri"/>
        <family val="2"/>
        <scheme val="minor"/>
      </rPr>
      <t>Blepharocysta sp</t>
    </r>
  </si>
  <si>
    <r>
      <rPr>
        <sz val="11"/>
        <color theme="1"/>
        <rFont val="Calibri"/>
        <family val="2"/>
        <scheme val="minor"/>
      </rPr>
      <t>Protoperidinium aff. acutum</t>
    </r>
  </si>
  <si>
    <r>
      <rPr>
        <sz val="11"/>
        <color theme="1"/>
        <rFont val="Calibri"/>
        <family val="2"/>
        <scheme val="minor"/>
      </rPr>
      <t>Leptodiscus sp</t>
    </r>
  </si>
  <si>
    <r>
      <t xml:space="preserve">Ornithocercus </t>
    </r>
    <r>
      <rPr>
        <sz val="11"/>
        <color theme="1"/>
        <rFont val="Calibri"/>
        <family val="2"/>
        <scheme val="minor"/>
      </rPr>
      <t>sp</t>
    </r>
  </si>
  <si>
    <r>
      <t xml:space="preserve">Histioneis </t>
    </r>
    <r>
      <rPr>
        <sz val="11"/>
        <color theme="1"/>
        <rFont val="Calibri"/>
        <family val="2"/>
        <scheme val="minor"/>
      </rPr>
      <t>sp</t>
    </r>
  </si>
  <si>
    <r>
      <t xml:space="preserve">Protoperidinium </t>
    </r>
    <r>
      <rPr>
        <sz val="11"/>
        <color theme="1"/>
        <rFont val="Calibri"/>
        <family val="2"/>
        <scheme val="minor"/>
      </rPr>
      <t>aff. minutum</t>
    </r>
  </si>
  <si>
    <r>
      <t xml:space="preserve">Gonyaulax </t>
    </r>
    <r>
      <rPr>
        <sz val="11"/>
        <color theme="1"/>
        <rFont val="Calibri"/>
        <family val="2"/>
        <scheme val="minor"/>
      </rPr>
      <t>sp</t>
    </r>
  </si>
  <si>
    <r>
      <t xml:space="preserve">Cyclotella </t>
    </r>
    <r>
      <rPr>
        <sz val="11"/>
        <color theme="1"/>
        <rFont val="Calibri"/>
        <family val="2"/>
        <scheme val="minor"/>
      </rPr>
      <t>sp</t>
    </r>
  </si>
  <si>
    <r>
      <rPr>
        <sz val="11"/>
        <color theme="1"/>
        <rFont val="Calibri"/>
        <family val="2"/>
        <scheme val="minor"/>
      </rPr>
      <t>Protoceratium sp</t>
    </r>
  </si>
  <si>
    <r>
      <t xml:space="preserve">Prorocentrum </t>
    </r>
    <r>
      <rPr>
        <sz val="11"/>
        <color theme="1"/>
        <rFont val="Calibri"/>
        <family val="2"/>
        <scheme val="minor"/>
      </rPr>
      <t>sp</t>
    </r>
  </si>
  <si>
    <r>
      <t xml:space="preserve">Protoceratium </t>
    </r>
    <r>
      <rPr>
        <sz val="11"/>
        <color theme="1"/>
        <rFont val="Calibri"/>
        <family val="2"/>
        <scheme val="minor"/>
      </rPr>
      <t>sp</t>
    </r>
  </si>
  <si>
    <r>
      <t>Prorocentrum </t>
    </r>
    <r>
      <rPr>
        <sz val="11"/>
        <color theme="1"/>
        <rFont val="Calibri"/>
        <family val="2"/>
        <scheme val="minor"/>
      </rPr>
      <t>aff. nux</t>
    </r>
  </si>
  <si>
    <r>
      <t xml:space="preserve">Haslea </t>
    </r>
    <r>
      <rPr>
        <sz val="11"/>
        <color theme="1"/>
        <rFont val="Calibri"/>
        <family val="2"/>
        <scheme val="minor"/>
      </rPr>
      <t>sp</t>
    </r>
  </si>
  <si>
    <r>
      <t xml:space="preserve">Protoperidinium </t>
    </r>
    <r>
      <rPr>
        <sz val="11"/>
        <color theme="1"/>
        <rFont val="Calibri"/>
        <family val="2"/>
        <scheme val="minor"/>
      </rPr>
      <t>sp</t>
    </r>
  </si>
  <si>
    <r>
      <t xml:space="preserve">Protoperidinium </t>
    </r>
    <r>
      <rPr>
        <sz val="11"/>
        <color theme="1"/>
        <rFont val="Calibri"/>
        <family val="2"/>
        <scheme val="minor"/>
      </rPr>
      <t>aff. oceanicum</t>
    </r>
  </si>
  <si>
    <r>
      <t>Pleurosigma </t>
    </r>
    <r>
      <rPr>
        <sz val="11"/>
        <color theme="1"/>
        <rFont val="Calibri"/>
        <family val="2"/>
        <scheme val="minor"/>
      </rPr>
      <t>aff. diversestriatum</t>
    </r>
  </si>
  <si>
    <r>
      <t xml:space="preserve">Nitzschia </t>
    </r>
    <r>
      <rPr>
        <sz val="11"/>
        <color theme="1"/>
        <rFont val="Calibri"/>
        <family val="2"/>
        <scheme val="minor"/>
      </rPr>
      <t>sp</t>
    </r>
  </si>
  <si>
    <r>
      <t xml:space="preserve">Thalassiothrix </t>
    </r>
    <r>
      <rPr>
        <sz val="11"/>
        <color theme="1"/>
        <rFont val="Calibri"/>
        <family val="2"/>
        <scheme val="minor"/>
      </rPr>
      <t>sp</t>
    </r>
  </si>
  <si>
    <r>
      <t xml:space="preserve">Protoperidinium </t>
    </r>
    <r>
      <rPr>
        <sz val="11"/>
        <color theme="1"/>
        <rFont val="Calibri"/>
        <family val="2"/>
        <scheme val="minor"/>
      </rPr>
      <t>aff. divergens</t>
    </r>
  </si>
  <si>
    <r>
      <t xml:space="preserve">Plagiotropis </t>
    </r>
    <r>
      <rPr>
        <sz val="11"/>
        <color theme="1"/>
        <rFont val="Calibri"/>
        <family val="2"/>
        <scheme val="minor"/>
      </rPr>
      <t>sp</t>
    </r>
  </si>
  <si>
    <r>
      <t xml:space="preserve">Pleurosigma </t>
    </r>
    <r>
      <rPr>
        <sz val="11"/>
        <color theme="1"/>
        <rFont val="Calibri"/>
        <family val="2"/>
        <scheme val="minor"/>
      </rPr>
      <t>sp</t>
    </r>
  </si>
  <si>
    <r>
      <t xml:space="preserve">Coscinodiscus </t>
    </r>
    <r>
      <rPr>
        <sz val="11"/>
        <color theme="1"/>
        <rFont val="Calibri"/>
        <family val="2"/>
        <scheme val="minor"/>
      </rPr>
      <t>sp</t>
    </r>
  </si>
  <si>
    <r>
      <t xml:space="preserve">Pseudo-nitzschia </t>
    </r>
    <r>
      <rPr>
        <sz val="11"/>
        <color theme="1"/>
        <rFont val="Calibri"/>
        <family val="2"/>
        <scheme val="minor"/>
      </rPr>
      <t>aff. lineola</t>
    </r>
  </si>
  <si>
    <r>
      <t xml:space="preserve">Azpeitia </t>
    </r>
    <r>
      <rPr>
        <sz val="11"/>
        <color theme="1"/>
        <rFont val="Calibri"/>
        <family val="2"/>
        <scheme val="minor"/>
      </rPr>
      <t>sp</t>
    </r>
  </si>
  <si>
    <r>
      <t xml:space="preserve">Karenia </t>
    </r>
    <r>
      <rPr>
        <sz val="11"/>
        <color theme="1"/>
        <rFont val="Calibri"/>
        <family val="2"/>
        <scheme val="minor"/>
      </rPr>
      <t>sp</t>
    </r>
  </si>
  <si>
    <r>
      <t xml:space="preserve">Trichotoxon </t>
    </r>
    <r>
      <rPr>
        <sz val="11"/>
        <color theme="1"/>
        <rFont val="Calibri"/>
        <family val="2"/>
        <scheme val="minor"/>
      </rPr>
      <t>sp</t>
    </r>
  </si>
  <si>
    <r>
      <t xml:space="preserve">Amphora </t>
    </r>
    <r>
      <rPr>
        <sz val="11"/>
        <color theme="1"/>
        <rFont val="Calibri"/>
        <family val="2"/>
        <scheme val="minor"/>
      </rPr>
      <t>sp</t>
    </r>
  </si>
  <si>
    <r>
      <t xml:space="preserve">Petroneis </t>
    </r>
    <r>
      <rPr>
        <sz val="11"/>
        <color theme="1"/>
        <rFont val="Calibri"/>
        <family val="2"/>
        <scheme val="minor"/>
      </rPr>
      <t>sp</t>
    </r>
  </si>
  <si>
    <r>
      <t xml:space="preserve">Rhizosolenia </t>
    </r>
    <r>
      <rPr>
        <sz val="11"/>
        <color theme="1"/>
        <rFont val="Calibri"/>
        <family val="2"/>
        <scheme val="minor"/>
      </rPr>
      <t>sp</t>
    </r>
  </si>
  <si>
    <r>
      <t xml:space="preserve">Podolampas </t>
    </r>
    <r>
      <rPr>
        <sz val="11"/>
        <color theme="1"/>
        <rFont val="Calibri"/>
        <family val="2"/>
        <scheme val="minor"/>
      </rPr>
      <t>sp</t>
    </r>
  </si>
  <si>
    <r>
      <t xml:space="preserve">Rhizosolenia </t>
    </r>
    <r>
      <rPr>
        <sz val="11"/>
        <color theme="1"/>
        <rFont val="Calibri"/>
        <family val="2"/>
        <scheme val="minor"/>
      </rPr>
      <t xml:space="preserve">aff. clevei </t>
    </r>
  </si>
  <si>
    <r>
      <rPr>
        <sz val="11"/>
        <color theme="1"/>
        <rFont val="Calibri"/>
        <family val="2"/>
        <scheme val="minor"/>
      </rPr>
      <t>Kofoidinium sp</t>
    </r>
  </si>
  <si>
    <r>
      <t xml:space="preserve">Kofoidinium </t>
    </r>
    <r>
      <rPr>
        <sz val="11"/>
        <color theme="1"/>
        <rFont val="Calibri"/>
        <family val="2"/>
        <scheme val="minor"/>
      </rPr>
      <t>sp</t>
    </r>
  </si>
  <si>
    <r>
      <t xml:space="preserve">Akashiwo </t>
    </r>
    <r>
      <rPr>
        <sz val="11"/>
        <color theme="1"/>
        <rFont val="Calibri"/>
        <family val="2"/>
        <scheme val="minor"/>
      </rPr>
      <t>sp</t>
    </r>
  </si>
  <si>
    <r>
      <t xml:space="preserve">Leptocylindrus </t>
    </r>
    <r>
      <rPr>
        <sz val="11"/>
        <color theme="1"/>
        <rFont val="Calibri"/>
        <family val="2"/>
        <scheme val="minor"/>
      </rPr>
      <t>sp</t>
    </r>
  </si>
  <si>
    <t>Akashiwo sp</t>
  </si>
  <si>
    <t>Amphora sp</t>
  </si>
  <si>
    <t>Azpeitia sp</t>
  </si>
  <si>
    <t>Coscinodiscus sp</t>
  </si>
  <si>
    <t>Cyclotella sp</t>
  </si>
  <si>
    <t>Gonyaulax sp</t>
  </si>
  <si>
    <t>Haslea sp</t>
  </si>
  <si>
    <t>Histioneis sp</t>
  </si>
  <si>
    <t>Karenia sp</t>
  </si>
  <si>
    <t>Kofoidinium sp</t>
  </si>
  <si>
    <t>Leptocylindrus sp</t>
  </si>
  <si>
    <t>Leptodiscus sp</t>
  </si>
  <si>
    <t>Nitzschia sp</t>
  </si>
  <si>
    <t>Ornithocercus sp</t>
  </si>
  <si>
    <t>Petroneis sp</t>
  </si>
  <si>
    <t>Plagiotropis sp</t>
  </si>
  <si>
    <t>Pleurosigma sp</t>
  </si>
  <si>
    <t>Pleurosigma aff. diversestriatum</t>
  </si>
  <si>
    <t>Podolampas sp</t>
  </si>
  <si>
    <t>Prorocentrum sp</t>
  </si>
  <si>
    <t>Prorocentrum aff. nux</t>
  </si>
  <si>
    <t>Protoceratium sp</t>
  </si>
  <si>
    <t>Protoperidinium aff. acutum</t>
  </si>
  <si>
    <t>Protoperidinium aff. conicum</t>
  </si>
  <si>
    <t>Protoperidinium aff. divergens</t>
  </si>
  <si>
    <t>Protoperidinium aff. minutum</t>
  </si>
  <si>
    <t>Protoperidinium aff. oceanicum</t>
  </si>
  <si>
    <t>Protoperidinium sp</t>
  </si>
  <si>
    <t>Pseudo-nitzschia aff. lineola</t>
  </si>
  <si>
    <t xml:space="preserve">Rhizosolenia aff. clevei </t>
  </si>
  <si>
    <t>Rhizosolenia sp</t>
  </si>
  <si>
    <t>Rhizosolenia aff. formosa</t>
  </si>
  <si>
    <t>Scrippsiella sp</t>
  </si>
  <si>
    <t>Thalassiothrix sp</t>
  </si>
  <si>
    <t>Trichotoxon sp</t>
  </si>
  <si>
    <t>Tripos sp</t>
  </si>
  <si>
    <t>scientificName</t>
  </si>
  <si>
    <t>Bacillariophyceae</t>
  </si>
  <si>
    <t>Thalassiosira</t>
  </si>
  <si>
    <t>Peridiniales</t>
  </si>
  <si>
    <t>Phalacroma</t>
  </si>
  <si>
    <t>Pseudo-nitzschia</t>
  </si>
  <si>
    <t>Chaetoceros</t>
  </si>
  <si>
    <t>Gonyaulacales</t>
  </si>
  <si>
    <t>Gyrodinium</t>
  </si>
  <si>
    <t>Oscillatoria</t>
  </si>
  <si>
    <t>Oxytoxum</t>
  </si>
  <si>
    <t>Akashiwo</t>
  </si>
  <si>
    <t>Amphora</t>
  </si>
  <si>
    <t>Azpeitia</t>
  </si>
  <si>
    <t>Bacillariales</t>
  </si>
  <si>
    <t>Blepharocysta</t>
  </si>
  <si>
    <t>Coscinodiscophyceae</t>
  </si>
  <si>
    <t>Coscinodiscus</t>
  </si>
  <si>
    <t>Cyanophyceae</t>
  </si>
  <si>
    <t>Cyclotella</t>
  </si>
  <si>
    <t>Dinophyceae</t>
  </si>
  <si>
    <t>Gonyaulax</t>
  </si>
  <si>
    <t>Haptophyta</t>
  </si>
  <si>
    <t>Haslea</t>
  </si>
  <si>
    <t>Histioneis</t>
  </si>
  <si>
    <t>Karenia</t>
  </si>
  <si>
    <t>Kofoidinium</t>
  </si>
  <si>
    <t>Leptocylindrus</t>
  </si>
  <si>
    <t>Leptodiscus</t>
  </si>
  <si>
    <t>Nitzschia</t>
  </si>
  <si>
    <t>Ornithocercus</t>
  </si>
  <si>
    <t>Petroneis</t>
  </si>
  <si>
    <t>Plagiotropis</t>
  </si>
  <si>
    <t>Pleurosigma</t>
  </si>
  <si>
    <t>Podolampas</t>
  </si>
  <si>
    <t>Prorocentrum</t>
  </si>
  <si>
    <t>Protoceratium</t>
  </si>
  <si>
    <t>Protoperidinium</t>
  </si>
  <si>
    <t>Rhizosolenia</t>
  </si>
  <si>
    <t>Scrippsiella</t>
  </si>
  <si>
    <t>Thalassiothrix</t>
  </si>
  <si>
    <t>Trichotoxon</t>
  </si>
  <si>
    <t>Tripos</t>
  </si>
  <si>
    <t>Chaetoceros coarctatus</t>
  </si>
  <si>
    <t>Gymnodiniales</t>
  </si>
  <si>
    <t>AphiaID</t>
  </si>
  <si>
    <t>Gonyaulax spinifera</t>
  </si>
  <si>
    <t>https://www.marinespecies.org/aphia.php?p=taxdetails&amp;id=109717</t>
  </si>
  <si>
    <t>(Ehrenberg) Ehrenberg, 1844</t>
  </si>
  <si>
    <t>accepted</t>
  </si>
  <si>
    <t>Species</t>
  </si>
  <si>
    <t>Chromista</t>
  </si>
  <si>
    <t>Myzozoa</t>
  </si>
  <si>
    <t>Actiniscaceae</t>
  </si>
  <si>
    <t>Actiniscus</t>
  </si>
  <si>
    <t>Guiry, M.D. &amp; Guiry, G.M. (2024). AlgaeBase. World-wide electronic publication, National University of Ireland, Galway (taxonomic information republished from AlgaeBase with permission of M.D. Guiry). Actiniscus pentasterias (Ehrenberg) Ehrenberg, 1844. Accessed through: World Register of Marine Species at: https://www.marinespecies.org/aphia.php?p=taxdetails&amp;id=109717 on 2024-10-17</t>
  </si>
  <si>
    <t>urn:lsid:marinespecies.org:taxname:109717</t>
  </si>
  <si>
    <t>exact</t>
  </si>
  <si>
    <t>2015-06-26T12:00:51.270Z</t>
  </si>
  <si>
    <t>https://www.marinespecies.org/aphia.php?p=taxdetails&amp;id=345847</t>
  </si>
  <si>
    <t>Janisch, 1874</t>
  </si>
  <si>
    <t>unassessed</t>
  </si>
  <si>
    <t>Heterokontophyta</t>
  </si>
  <si>
    <t>Coscinodiscales</t>
  </si>
  <si>
    <t>Hemidiscaceae</t>
  </si>
  <si>
    <t>Actinocyclus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</si>
  <si>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Actinocyclus curvatulus Janisch, 1874. Accessed through: World Register of Marine Species at: https://www.marinespecies.org/aphia.php?p=taxdetails&amp;id=345847 on 2024-10-17</t>
  </si>
  <si>
    <t>urn:lsid:marinespecies.org:taxname:345847</t>
  </si>
  <si>
    <t>2018-01-31T09:33:29.450Z</t>
  </si>
  <si>
    <t>https://www.marinespecies.org/aphia.php?p=taxdetails&amp;id=149164</t>
  </si>
  <si>
    <t>Ehrenberg, 1837</t>
  </si>
  <si>
    <t>unaccepted</t>
  </si>
  <si>
    <t>Actinocyclus octonarius var. octonarius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</si>
  <si>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Actinocyclus octonarius Ehrenberg, 1837. Accessed through: World Register of Marine Species at: https://www.marinespecies.org/aphia.php?p=taxdetails&amp;id=149164 on 2024-10-17</t>
  </si>
  <si>
    <t>urn:lsid:marinespecies.org:taxname:149164</t>
  </si>
  <si>
    <t>2008-03-27T13:16:17.603Z</t>
  </si>
  <si>
    <t>https://www.marinespecies.org/aphia.php?p=taxdetails&amp;id=148948</t>
  </si>
  <si>
    <t>(Ehrenberg) Ehrenberg, 1843</t>
  </si>
  <si>
    <t>Actinocyclus senarius</t>
  </si>
  <si>
    <t>Ehrenberg, 1838</t>
  </si>
  <si>
    <t>Heliopeltaceae</t>
  </si>
  <si>
    <t>Actinoptychus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</si>
  <si>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Actinoptychus senarius (Ehrenberg) Ehrenberg, 1843. Accessed through: World Register of Marine Species at: https://www.marinespecies.org/aphia.php?p=taxdetails&amp;id=148948 on 2024-10-17</t>
  </si>
  <si>
    <t>urn:lsid:marinespecies.org:taxname:148948</t>
  </si>
  <si>
    <t>2018-02-01T09:09:54.613Z</t>
  </si>
  <si>
    <t>https://www.marinespecies.org/aphia.php?p=taxdetails&amp;id=231787</t>
  </si>
  <si>
    <t>G.Hansen &amp; Moestrup, 2000</t>
  </si>
  <si>
    <t>Genus</t>
  </si>
  <si>
    <t>Gymnodiniaceae</t>
  </si>
  <si>
    <t>Guiry, M.D. &amp; Guiry, G.M. (2024). AlgaeBase. World-wide electronic publication, National University of Ireland, Galway (taxonomic information republished from AlgaeBase with permission of M.D. Guiry). Akashiwo G.Hansen &amp; Moestrup, 2000. Accessed through: World Register of Marine Species at: https://www.marinespecies.org/aphia.php?p=taxdetails&amp;id=231787 on 2024-10-17</t>
  </si>
  <si>
    <t>urn:lsid:marinespecies.org:taxname:231787</t>
  </si>
  <si>
    <t>2012-07-04T13:40:04.623Z</t>
  </si>
  <si>
    <t>https://www.marinespecies.org/aphia.php?p=taxdetails&amp;id=109754</t>
  </si>
  <si>
    <t>Wulff, 1919</t>
  </si>
  <si>
    <t>Amphidiniales</t>
  </si>
  <si>
    <t>Amphidiniaceae</t>
  </si>
  <si>
    <t>Amphidinium</t>
  </si>
  <si>
    <t>Guiry, M.D. &amp; Guiry, G.M. (2024). AlgaeBase. World-wide electronic publication, National University of Ireland, Galway (taxonomic information republished from AlgaeBase with permission of M.D. Guiry). Amphidinium sphenoides Wulff, 1919. Accessed through: World Register of Marine Species at: https://www.marinespecies.org/aphia.php?p=taxdetails&amp;id=109754 on 2024-10-17</t>
  </si>
  <si>
    <t>urn:lsid:marinespecies.org:taxname:109754</t>
  </si>
  <si>
    <t>2023-02-09T09:40:11.957Z</t>
  </si>
  <si>
    <t>https://www.marinespecies.org/aphia.php?p=taxdetails&amp;id=109592</t>
  </si>
  <si>
    <t>F.Stein, 1883</t>
  </si>
  <si>
    <t>Dinophysales</t>
  </si>
  <si>
    <t>Amphisoleniaceae</t>
  </si>
  <si>
    <t>Amphisolenia</t>
  </si>
  <si>
    <t>Guiry, M.D. &amp; Guiry, G.M. (2024). AlgaeBase. World-wide electronic publication, National University of Ireland, Galway (taxonomic information republished from AlgaeBase with permission of M.D. Guiry). Amphisolenia globifera F.Stein, 1883. Accessed through: World Register of Marine Species at: https://www.marinespecies.org/aphia.php?p=taxdetails&amp;id=109592 on 2024-10-17</t>
  </si>
  <si>
    <t>urn:lsid:marinespecies.org:taxname:109592</t>
  </si>
  <si>
    <t>2023-02-23T06:16:13.833Z</t>
  </si>
  <si>
    <t>https://www.marinespecies.org/aphia.php?p=taxdetails&amp;id=109589</t>
  </si>
  <si>
    <t>Amphisolenia bidentata</t>
  </si>
  <si>
    <t>B.Schröder, 1900</t>
  </si>
  <si>
    <t>Guiry, M.D. &amp; Guiry, G.M. (2024). AlgaeBase. World-wide electronic publication, National University of Ireland, Galway (taxonomic information republished from AlgaeBase with permission of M.D. Guiry). Amphisolenia bidentata B.Schröder, 1900. Accessed through: World Register of Marine Species at: https://www.marinespecies.org/aphia.php?p=taxdetails&amp;id=109589 on 2024-10-17</t>
  </si>
  <si>
    <t>urn:lsid:marinespecies.org:taxname:109589</t>
  </si>
  <si>
    <t>https://www.marinespecies.org/aphia.php?p=taxdetails&amp;id=149200</t>
  </si>
  <si>
    <t>C.G. Ehrenberg ex F.T. Kützing, 1844</t>
  </si>
  <si>
    <t>Thalassiophysales</t>
  </si>
  <si>
    <t>Catenulaceae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</si>
  <si>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Amphora C.G. Ehrenberg ex F.T. Kützing, 1844. Accessed through: World Register of Marine Species at: https://www.marinespecies.org/aphia.php?p=taxdetails&amp;id=149200 on 2024-10-17</t>
  </si>
  <si>
    <t>urn:lsid:marinespecies.org:taxname:149200</t>
  </si>
  <si>
    <t>2018-06-20T15:50:50.390Z</t>
  </si>
  <si>
    <t>https://www.marinespecies.org/aphia.php?p=taxdetails&amp;id=162262</t>
  </si>
  <si>
    <t>(Brébisson) Ralfs, 1861</t>
  </si>
  <si>
    <t>Spatangidium arachne</t>
  </si>
  <si>
    <t>Brébisson, 1857</t>
  </si>
  <si>
    <t>Asterolamprales</t>
  </si>
  <si>
    <t>Asterolampraceae</t>
  </si>
  <si>
    <t>Asteromphalus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</si>
  <si>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Asteromphalus arachne (Brébisson) Ralfs, 1861. Accessed through: World Register of Marine Species at: https://www.marinespecies.org/aphia.php?p=taxdetails&amp;id=162262 on 2024-10-17</t>
  </si>
  <si>
    <t>urn:lsid:marinespecies.org:taxname:162262</t>
  </si>
  <si>
    <t>https://www.marinespecies.org/aphia.php?p=taxdetails&amp;id=162255</t>
  </si>
  <si>
    <t>(Brébisson) Greville, 1859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</si>
  <si>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Asteromphalus flabellatus (Brébisson) Greville, 1859. Accessed through: World Register of Marine Species at: https://www.marinespecies.org/aphia.php?p=taxdetails&amp;id=162255 on 2024-10-17</t>
  </si>
  <si>
    <t>urn:lsid:marinespecies.org:taxname:162255</t>
  </si>
  <si>
    <t>2005-07-01T07:46:59.383Z</t>
  </si>
  <si>
    <t>https://www.marinespecies.org/aphia.php?p=taxdetails&amp;id=162258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</si>
  <si>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Asteromphalus heptactis (Brébisson) Ralfs, 1861. Accessed through: World Register of Marine Species at: https://www.marinespecies.org/aphia.php?p=taxdetails&amp;id=162258 on 2024-10-17</t>
  </si>
  <si>
    <t>urn:lsid:marinespecies.org:taxname:162258</t>
  </si>
  <si>
    <t>2022-04-10T20:04:26.803Z</t>
  </si>
  <si>
    <t>https://www.marinespecies.org/aphia.php?p=taxdetails&amp;id=254443</t>
  </si>
  <si>
    <t>Karsten, 1905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</si>
  <si>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Asteromphalus parvulus Karsten, 1905. Accessed through: World Register of Marine Species at: https://www.marinespecies.org/aphia.php?p=taxdetails&amp;id=254443 on 2024-10-17</t>
  </si>
  <si>
    <t>urn:lsid:marinespecies.org:taxname:254443</t>
  </si>
  <si>
    <t>https://www.marinespecies.org/aphia.php?p=taxdetails&amp;id=632984</t>
  </si>
  <si>
    <t>Asteromphalus cleveanus</t>
  </si>
  <si>
    <t>Grunow, 1876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</si>
  <si>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Asteromphalus cleveanus Grunow, 1876. Accessed through: World Register of Marine Species at: https://www.marinespecies.org/aphia.php?p=taxdetails&amp;id=632984 on 2024-10-17</t>
  </si>
  <si>
    <t>urn:lsid:marinespecies.org:taxname:632984</t>
  </si>
  <si>
    <t>https://www.marinespecies.org/aphia.php?p=taxdetails&amp;id=149650</t>
  </si>
  <si>
    <t>M. Peragallo in J. Tempère &amp; H. Peragallo, 1912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</si>
  <si>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Azpeitia M. Peragallo in J. Tempère &amp; H. Peragallo, 1912. Accessed through: World Register of Marine Species at: https://www.marinespecies.org/aphia.php?p=taxdetails&amp;id=149650 on 2024-10-17</t>
  </si>
  <si>
    <t>urn:lsid:marinespecies.org:taxname:149650</t>
  </si>
  <si>
    <t>2017-02-23T10:36:53.780Z</t>
  </si>
  <si>
    <t>https://www.marinespecies.org/aphia.php?p=taxdetails&amp;id=149001</t>
  </si>
  <si>
    <t>Hendey, 1937 sensu emend.</t>
  </si>
  <si>
    <t>Order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</si>
  <si>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Bacillariales. Accessed through: World Register of Marine Species at: https://www.marinespecies.org/aphia.php?p=taxdetails&amp;id=149001 on 2024-10-17</t>
  </si>
  <si>
    <t>urn:lsid:marinespecies.org:taxname:149001</t>
  </si>
  <si>
    <t>2011-12-20T09:55:00.470Z</t>
  </si>
  <si>
    <t>https://www.marinespecies.org/aphia.php?p=taxdetails&amp;id=148899</t>
  </si>
  <si>
    <t>Haeckel, 1878</t>
  </si>
  <si>
    <t>Class</t>
  </si>
  <si>
    <t>WoRMS (2024). Bacillariophyceae. Accessed at: https://www.marinespecies.org/aphia.php?p=taxdetails&amp;id=148899 on 2024-10-17</t>
  </si>
  <si>
    <t>urn:lsid:marinespecies.org:taxname:148899</t>
  </si>
  <si>
    <t>2024-05-17T15:15:50.817Z</t>
  </si>
  <si>
    <t>https://www.marinespecies.org/aphia.php?p=taxdetails&amp;id=164108</t>
  </si>
  <si>
    <t>Cleve, 1897</t>
  </si>
  <si>
    <t>Chaetocerotanae incertae sedis</t>
  </si>
  <si>
    <t>Chaetocerotaceae</t>
  </si>
  <si>
    <t>Bacteriastrum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</si>
  <si>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Bacteriastrum delicatulum Cleve, 1897. Accessed through: World Register of Marine Species at: https://www.marinespecies.org/aphia.php?p=taxdetails&amp;id=164108 on 2024-10-17</t>
  </si>
  <si>
    <t>urn:lsid:marinespecies.org:taxname:164108</t>
  </si>
  <si>
    <t>2005-07-08T09:28:21.150Z</t>
  </si>
  <si>
    <t>https://www.marinespecies.org/aphia.php?p=taxdetails&amp;id=162916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</si>
  <si>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Bacteriastrum elongatum Cleve, 1897. Accessed through: World Register of Marine Species at: https://www.marinespecies.org/aphia.php?p=taxdetails&amp;id=162916 on 2024-10-17</t>
  </si>
  <si>
    <t>urn:lsid:marinespecies.org:taxname:162916</t>
  </si>
  <si>
    <t>2005-07-05T07:07:19.650Z</t>
  </si>
  <si>
    <t>https://www.marinespecies.org/aphia.php?p=taxdetails&amp;id=164110</t>
  </si>
  <si>
    <t>Shadbolt, 1854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</si>
  <si>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Bacteriastrum furcatum Shadbolt, 1854. Accessed through: World Register of Marine Species at: https://www.marinespecies.org/aphia.php?p=taxdetails&amp;id=164110 on 2024-10-17</t>
  </si>
  <si>
    <t>urn:lsid:marinespecies.org:taxname:164110</t>
  </si>
  <si>
    <t>https://www.marinespecies.org/aphia.php?p=taxdetails&amp;id=149119</t>
  </si>
  <si>
    <t>Bacteriastrum hyalinum</t>
  </si>
  <si>
    <t>Lauder, 1864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</si>
  <si>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Bacteriastrum hyalinum Lauder, 1864. Accessed through: World Register of Marine Species at: https://www.marinespecies.org/aphia.php?p=taxdetails&amp;id=149119 on 2024-10-17</t>
  </si>
  <si>
    <t>urn:lsid:marinespecies.org:taxname:149119</t>
  </si>
  <si>
    <t>2005-03-30T08:52:46.857Z</t>
  </si>
  <si>
    <t>https://www.marinespecies.org/aphia.php?p=taxdetails&amp;id=109548</t>
  </si>
  <si>
    <t>Ehrenberg, 1873</t>
  </si>
  <si>
    <t>Podolampadaceae</t>
  </si>
  <si>
    <t>Guiry, M.D. &amp; Guiry, G.M. (2024). AlgaeBase. World-wide electronic publication, National University of Ireland, Galway (taxonomic information republished from AlgaeBase with permission of M.D. Guiry). Blepharocysta Ehrenberg, 1873. Accessed through: World Register of Marine Species at: https://www.marinespecies.org/aphia.php?p=taxdetails&amp;id=109548 on 2024-10-17</t>
  </si>
  <si>
    <t>urn:lsid:marinespecies.org:taxname:109548</t>
  </si>
  <si>
    <t>2010-08-12T12:41:00.430Z</t>
  </si>
  <si>
    <t>https://www.marinespecies.org/aphia.php?p=taxdetails&amp;id=110179</t>
  </si>
  <si>
    <t>(Ehrenberg) F.Stein, 1883</t>
  </si>
  <si>
    <t>Guiry, M.D. &amp; Guiry, G.M. (2024). AlgaeBase. World-wide electronic publication, National University of Ireland, Galway (taxonomic information republished from AlgaeBase with permission of M.D. Guiry). Blepharocysta splendor-maris (Ehrenberg) F.Stein, 1883. Accessed through: World Register of Marine Species at: https://www.marinespecies.org/aphia.php?p=taxdetails&amp;id=110179 on 2024-10-17</t>
  </si>
  <si>
    <t>urn:lsid:marinespecies.org:taxname:110179</t>
  </si>
  <si>
    <t>2023-02-20T06:28:39.343Z</t>
  </si>
  <si>
    <t>https://www.marinespecies.org/aphia.php?p=taxdetails&amp;id=232115</t>
  </si>
  <si>
    <t>F.J.R.Taylor, 1963</t>
  </si>
  <si>
    <t>Kareniaceae</t>
  </si>
  <si>
    <t>Brachidinium</t>
  </si>
  <si>
    <t>Guiry, M.D. &amp; Guiry, G.M. (2024). AlgaeBase. World-wide electronic publication, National University of Ireland, Galway (taxonomic information republished from AlgaeBase with permission of M.D. Guiry). Brachidinium capitatum F.J.R.Taylor, 1963. Accessed through: World Register of Marine Species at: https://www.marinespecies.org/aphia.php?p=taxdetails&amp;id=232115 on 2024-10-17</t>
  </si>
  <si>
    <t>urn:lsid:marinespecies.org:taxname:232115</t>
  </si>
  <si>
    <t>https://www.marinespecies.org/aphia.php?p=taxdetails&amp;id=109986</t>
  </si>
  <si>
    <t>Stein, 1883</t>
  </si>
  <si>
    <t>Ceratocoryaceae</t>
  </si>
  <si>
    <t>Ceratocorys</t>
  </si>
  <si>
    <t>Guiry, M.D. &amp; Guiry, G.M. (2024). AlgaeBase. World-wide electronic publication, National University of Ireland, Galway (taxonomic information republished from AlgaeBase with permission of M.D. Guiry). Ceratocorys horrida Stein, 1883. Accessed through: World Register of Marine Species at: https://www.marinespecies.org/aphia.php?p=taxdetails&amp;id=109986 on 2024-10-17</t>
  </si>
  <si>
    <t>urn:lsid:marinespecies.org:taxname:109986</t>
  </si>
  <si>
    <t>https://www.marinespecies.org/aphia.php?p=taxdetails&amp;id=254448</t>
  </si>
  <si>
    <t>Cleve, 1873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</si>
  <si>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aequatorialis Cleve, 1873. Accessed through: World Register of Marine Species at: https://www.marinespecies.org/aphia.php?p=taxdetails&amp;id=254448 on 2024-10-17</t>
  </si>
  <si>
    <t>urn:lsid:marinespecies.org:taxname:254448</t>
  </si>
  <si>
    <t>https://www.marinespecies.org/aphia.php?p=taxdetails&amp;id=149241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</si>
  <si>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affinis Lauder, 1864. Accessed through: World Register of Marine Species at: https://www.marinespecies.org/aphia.php?p=taxdetails&amp;id=149241 on 2024-10-17</t>
  </si>
  <si>
    <t>urn:lsid:marinespecies.org:taxname:149241</t>
  </si>
  <si>
    <t>2005-07-05T09:02:43.383Z</t>
  </si>
  <si>
    <t>https://www.marinespecies.org/aphia.php?p=taxdetails&amp;id=149129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</si>
  <si>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compressus Lauder, 1864. Accessed through: World Register of Marine Species at: https://www.marinespecies.org/aphia.php?p=taxdetails&amp;id=149129 on 2024-10-17</t>
  </si>
  <si>
    <t>urn:lsid:marinespecies.org:taxname:149129</t>
  </si>
  <si>
    <t>2005-07-05T10:00:05.587Z</t>
  </si>
  <si>
    <t>https://www.marinespecies.org/aphia.php?p=taxdetails&amp;id=149221</t>
  </si>
  <si>
    <t>Cleve, 1889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</si>
  <si>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curvisetus Cleve, 1889. Accessed through: World Register of Marine Species at: https://www.marinespecies.org/aphia.php?p=taxdetails&amp;id=149221 on 2024-10-17</t>
  </si>
  <si>
    <t>urn:lsid:marinespecies.org:taxname:149221</t>
  </si>
  <si>
    <t>https://www.marinespecies.org/aphia.php?p=taxdetails&amp;id=149126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</si>
  <si>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decipiens Cleve, 1873. Accessed through: World Register of Marine Species at: https://www.marinespecies.org/aphia.php?p=taxdetails&amp;id=149126 on 2024-10-17</t>
  </si>
  <si>
    <t>urn:lsid:marinespecies.org:taxname:149126</t>
  </si>
  <si>
    <t>https://www.marinespecies.org/aphia.php?p=taxdetails&amp;id=149122</t>
  </si>
  <si>
    <t>Ehrenberg, 1845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</si>
  <si>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didymus Ehrenberg, 1845. Accessed through: World Register of Marine Species at: https://www.marinespecies.org/aphia.php?p=taxdetails&amp;id=149122 on 2024-10-17</t>
  </si>
  <si>
    <t>urn:lsid:marinespecies.org:taxname:149122</t>
  </si>
  <si>
    <t>https://www.marinespecies.org/aphia.php?p=taxdetails&amp;id=163043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</si>
  <si>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distans Cleve, 1873. Accessed through: World Register of Marine Species at: https://www.marinespecies.org/aphia.php?p=taxdetails&amp;id=163043 on 2024-10-17</t>
  </si>
  <si>
    <t>urn:lsid:marinespecies.org:taxname:163043</t>
  </si>
  <si>
    <t>https://www.marinespecies.org/aphia.php?p=taxdetails&amp;id=157431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</si>
  <si>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diversus Cleve, 1873. Accessed through: World Register of Marine Species at: https://www.marinespecies.org/aphia.php?p=taxdetails&amp;id=157431 on 2024-10-17</t>
  </si>
  <si>
    <t>urn:lsid:marinespecies.org:taxname:157431</t>
  </si>
  <si>
    <t>2005-07-29T07:58:53.120Z</t>
  </si>
  <si>
    <t>https://www.marinespecies.org/aphia.php?p=taxdetails&amp;id=156617</t>
  </si>
  <si>
    <t>Grunow, 1863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</si>
  <si>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lorenzianus Grunow, 1863. Accessed through: World Register of Marine Species at: https://www.marinespecies.org/aphia.php?p=taxdetails&amp;id=156617 on 2024-10-17</t>
  </si>
  <si>
    <t>urn:lsid:marinespecies.org:taxname:156617</t>
  </si>
  <si>
    <t>https://www.marinespecies.org/aphia.php?p=taxdetails&amp;id=178217</t>
  </si>
  <si>
    <t>Castracane, 1875</t>
  </si>
  <si>
    <t>Chaetoceros messanense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</si>
  <si>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messanensis Castracane, 1875. Accessed through: World Register of Marine Species at: https://www.marinespecies.org/aphia.php?p=taxdetails&amp;id=178217 on 2024-10-17</t>
  </si>
  <si>
    <t>urn:lsid:marinespecies.org:taxname:178217</t>
  </si>
  <si>
    <t>Chaetoceros paradoxus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</si>
  <si>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paradoxus Cleve, 1873. Accessed through: World Register of Marine Species at: https://www.marinespecies.org/aphia.php?p=taxdetails&amp;id=611570 on 2024-10-17</t>
  </si>
  <si>
    <t>2012-09-03T10:56:52Z</t>
  </si>
  <si>
    <t>https://www.marinespecies.org/aphia.php?p=taxdetails&amp;id=148985</t>
  </si>
  <si>
    <t>C.G. Ehrenberg, 1844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</si>
  <si>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C.G. Ehrenberg, 1844. Accessed through: World Register of Marine Species at: https://www.marinespecies.org/aphia.php?p=taxdetails&amp;id=148985 on 2024-10-17</t>
  </si>
  <si>
    <t>urn:lsid:marinespecies.org:taxname:148985</t>
  </si>
  <si>
    <t>2018-09-08T17:13:06.053Z</t>
  </si>
  <si>
    <t>https://www.marinespecies.org/aphia.php?p=taxdetails&amp;id=178180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</si>
  <si>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coarctatus Lauder, 1864. Accessed through: World Register of Marine Species at: https://www.marinespecies.org/aphia.php?p=taxdetails&amp;id=178180 on 2024-10-17</t>
  </si>
  <si>
    <t>urn:lsid:marinespecies.org:taxname:178180</t>
  </si>
  <si>
    <t>Chaetoceros peruvianum</t>
  </si>
  <si>
    <t>Brightwell, 1856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</si>
  <si>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peruvianum Brightwell, 1856. Accessed through: World Register of Marine Species at: https://www.marinespecies.org/aphia.php?p=taxdetails&amp;id=178185 on 2024-10-17</t>
  </si>
  <si>
    <t>urn:lsid:marinespecies.org:taxname:178185</t>
  </si>
  <si>
    <t>2024-09-03T16:38:08.020Z</t>
  </si>
  <si>
    <t>https://www.marinespecies.org/aphia.php?p=taxdetails&amp;id=196804</t>
  </si>
  <si>
    <t>Grunow, 1868</t>
  </si>
  <si>
    <t>Hemiaulales</t>
  </si>
  <si>
    <t>Hemiaulaceae</t>
  </si>
  <si>
    <t>Climacodium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</si>
  <si>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Climacodium frauenfeldianum Grunow, 1868. Accessed through: World Register of Marine Species at: https://www.marinespecies.org/aphia.php?p=taxdetails&amp;id=196804 on 2024-10-17</t>
  </si>
  <si>
    <t>urn:lsid:marinespecies.org:taxname:196804</t>
  </si>
  <si>
    <t>2006-02-06T12:51:28.467Z</t>
  </si>
  <si>
    <t>https://www.marinespecies.org/aphia.php?p=taxdetails&amp;id=149376</t>
  </si>
  <si>
    <t>Achnanthales</t>
  </si>
  <si>
    <t>Cocconeidaceae</t>
  </si>
  <si>
    <t>Cocconeis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</si>
  <si>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Cocconeis scutellum Ehrenberg, 1838. Accessed through: World Register of Marine Species at: https://www.marinespecies.org/aphia.php?p=taxdetails&amp;id=149376 on 2024-10-17</t>
  </si>
  <si>
    <t>urn:lsid:marinespecies.org:taxname:149376</t>
  </si>
  <si>
    <t>2005-07-07T12:50:42.837Z</t>
  </si>
  <si>
    <t>https://www.marinespecies.org/aphia.php?p=taxdetails&amp;id=248059</t>
  </si>
  <si>
    <t>(F.Stein) F.J.R.Taylor, 1976</t>
  </si>
  <si>
    <t>Oxytoxaceae</t>
  </si>
  <si>
    <t>Corythodinium</t>
  </si>
  <si>
    <t>Guiry, M.D. &amp; Guiry, G.M. (2024). AlgaeBase. World-wide electronic publication, National University of Ireland, Galway (taxonomic information republished from AlgaeBase with permission of M.D. Guiry). Corythodinium constrictum (F.Stein) F.J.R.Taylor, 1976. Accessed through: World Register of Marine Species at: https://www.marinespecies.org/aphia.php?p=taxdetails&amp;id=248059 on 2024-10-17</t>
  </si>
  <si>
    <t>urn:lsid:marinespecies.org:taxname:248059</t>
  </si>
  <si>
    <t>2019-04-19T08:09:43.190Z</t>
  </si>
  <si>
    <t>https://www.marinespecies.org/aphia.php?p=taxdetails&amp;id=1341825</t>
  </si>
  <si>
    <t>(B.Hope) F.Gómez, 2017</t>
  </si>
  <si>
    <t>Guiry, M.D. &amp; Guiry, G.M. (2024). AlgaeBase. World-wide electronic publication, National University of Ireland, Galway (taxonomic information republished from AlgaeBase with permission of M.D. Guiry). Corythodinium mucronatum (B.Hope) F.Gómez, 2017. Accessed through: World Register of Marine Species at: https://www.marinespecies.org/aphia.php?p=taxdetails&amp;id=1341825 on 2024-10-17</t>
  </si>
  <si>
    <t>urn:lsid:marinespecies.org:taxname:1341825</t>
  </si>
  <si>
    <t>2019-04-25T12:13:06.550Z</t>
  </si>
  <si>
    <t>https://www.marinespecies.org/aphia.php?p=taxdetails&amp;id=233758</t>
  </si>
  <si>
    <t>(Kofoid &amp; Michener) F.J.R.Taylor, 1976</t>
  </si>
  <si>
    <t>Guiry, M.D. &amp; Guiry, G.M. (2024). AlgaeBase. World-wide electronic publication, National University of Ireland, Galway (taxonomic information republished from AlgaeBase with permission of M.D. Guiry). Corythodinium recurvum (Kofoid &amp; Michener) F.J.R.Taylor, 1976. Accessed through: World Register of Marine Species at: https://www.marinespecies.org/aphia.php?p=taxdetails&amp;id=233758 on 2024-10-17</t>
  </si>
  <si>
    <t>urn:lsid:marinespecies.org:taxname:233758</t>
  </si>
  <si>
    <t>https://www.marinespecies.org/aphia.php?p=taxdetails&amp;id=233754</t>
  </si>
  <si>
    <t>Corythodinium curvicaudatum</t>
  </si>
  <si>
    <t>(Kofoid) F.J.R.Taylor, 1976</t>
  </si>
  <si>
    <t>Guiry, M.D. &amp; Guiry, G.M. (2024). AlgaeBase. World-wide electronic publication, National University of Ireland, Galway (taxonomic information republished from AlgaeBase with permission of M.D. Guiry). Corythodinium curvicaudatum (Kofoid) F.J.R.Taylor, 1976. Accessed through: World Register of Marine Species at: https://www.marinespecies.org/aphia.php?p=taxdetails&amp;id=233754 on 2024-10-17</t>
  </si>
  <si>
    <t>urn:lsid:marinespecies.org:taxname:233754</t>
  </si>
  <si>
    <t>https://www.marinespecies.org/aphia.php?p=taxdetails&amp;id=148900</t>
  </si>
  <si>
    <t>F.E. Round &amp; R.M. Crawford</t>
  </si>
  <si>
    <t>Coscinodiscophycidae</t>
  </si>
  <si>
    <t>Round &amp; Crawford, 1990</t>
  </si>
  <si>
    <t>Ochrophyta</t>
  </si>
  <si>
    <t>Guiry, M.D. &amp; Guiry, G.M. (2024). AlgaeBase. World-wide electronic publication, National University of Ireland, Galway (taxonomic information republished from AlgaeBase with permission of M.D. Guiry). Coscinodiscophyceae. Accessed through: World Register of Marine Species at: https://www.marinespecies.org/aphia.php?p=taxdetails&amp;id=148900 on 2024-10-17</t>
  </si>
  <si>
    <t>urn:lsid:marinespecies.org:taxname:148900</t>
  </si>
  <si>
    <t>2012-01-09T14:16:30.803Z</t>
  </si>
  <si>
    <t>https://www.marinespecies.org/aphia.php?p=taxdetails&amp;id=149159</t>
  </si>
  <si>
    <t>Ehrenberg, 1844</t>
  </si>
  <si>
    <t>Coscinodiscaceae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</si>
  <si>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centralis Ehrenberg, 1844. Accessed through: World Register of Marine Species at: https://www.marinespecies.org/aphia.php?p=taxdetails&amp;id=149159 on 2024-10-17</t>
  </si>
  <si>
    <t>urn:lsid:marinespecies.org:taxname:149159</t>
  </si>
  <si>
    <t>https://www.marinespecies.org/aphia.php?p=taxdetails&amp;id=179605</t>
  </si>
  <si>
    <t>Ehrenberg, 1841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</si>
  <si>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gigas Ehrenberg, 1841. Accessed through: World Register of Marine Species at: https://www.marinespecies.org/aphia.php?p=taxdetails&amp;id=179605 on 2024-10-17</t>
  </si>
  <si>
    <t>urn:lsid:marinespecies.org:taxname:179605</t>
  </si>
  <si>
    <t>2005-08-24T07:16:34.557Z</t>
  </si>
  <si>
    <t>https://www.marinespecies.org/aphia.php?p=taxdetails&amp;id=149271</t>
  </si>
  <si>
    <t>Gough, 1905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</si>
  <si>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granii Gough, 1905. Accessed through: World Register of Marine Species at: https://www.marinespecies.org/aphia.php?p=taxdetails&amp;id=149271 on 2024-10-17</t>
  </si>
  <si>
    <t>urn:lsid:marinespecies.org:taxname:149271</t>
  </si>
  <si>
    <t>https://www.marinespecies.org/aphia.php?p=taxdetails&amp;id=156629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</si>
  <si>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marginatus Ehrenberg, 1844. Accessed through: World Register of Marine Species at: https://www.marinespecies.org/aphia.php?p=taxdetails&amp;id=156629 on 2024-10-17</t>
  </si>
  <si>
    <t>urn:lsid:marinespecies.org:taxname:156629</t>
  </si>
  <si>
    <t>https://www.marinespecies.org/aphia.php?p=taxdetails&amp;id=341484</t>
  </si>
  <si>
    <t>(Ehrenberg) Ehrenberg, 1840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</si>
  <si>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oculus-iridis (Ehrenberg) Ehrenberg, 1840. Accessed through: World Register of Marine Species at: https://www.marinespecies.org/aphia.php?p=taxdetails&amp;id=341484 on 2024-10-17</t>
  </si>
  <si>
    <t>urn:lsid:marinespecies.org:taxname:341484</t>
  </si>
  <si>
    <t>https://www.marinespecies.org/aphia.php?p=taxdetails&amp;id=149272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</si>
  <si>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perforatus Ehrenberg, 1844. Accessed through: World Register of Marine Species at: https://www.marinespecies.org/aphia.php?p=taxdetails&amp;id=149272 on 2024-10-17</t>
  </si>
  <si>
    <t>urn:lsid:marinespecies.org:taxname:149272</t>
  </si>
  <si>
    <t>https://www.marinespecies.org/aphia.php?p=taxdetails&amp;id=149158</t>
  </si>
  <si>
    <t>Ehrenberg, 1840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</si>
  <si>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radiatus Ehrenberg, 1840. Accessed through: World Register of Marine Species at: https://www.marinespecies.org/aphia.php?p=taxdetails&amp;id=149158 on 2024-10-17</t>
  </si>
  <si>
    <t>urn:lsid:marinespecies.org:taxname:149158</t>
  </si>
  <si>
    <t>https://www.marinespecies.org/aphia.php?p=taxdetails&amp;id=148917</t>
  </si>
  <si>
    <t>C.G. Ehrenberg, 1839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</si>
  <si>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C.G. Ehrenberg, 1839. Accessed through: World Register of Marine Species at: https://www.marinespecies.org/aphia.php?p=taxdetails&amp;id=148917 on 2024-10-17</t>
  </si>
  <si>
    <t>urn:lsid:marinespecies.org:taxname:148917</t>
  </si>
  <si>
    <t>https://www.marinespecies.org/aphia.php?p=taxdetails&amp;id=156632</t>
  </si>
  <si>
    <t>Gran &amp; Angst, 1931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</si>
  <si>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wailesii Gran &amp; Angst, 1931. Accessed through: World Register of Marine Species at: https://www.marinespecies.org/aphia.php?p=taxdetails&amp;id=156632 on 2024-10-17</t>
  </si>
  <si>
    <t>urn:lsid:marinespecies.org:taxname:156632</t>
  </si>
  <si>
    <t>Bacteria</t>
  </si>
  <si>
    <t>Cyanobacteria</t>
  </si>
  <si>
    <t>https://www.marinespecies.org/aphia.php?p=taxdetails&amp;id=495530</t>
  </si>
  <si>
    <t>Lange &amp; Syvertsen, 1989</t>
  </si>
  <si>
    <t>Thalassiosirales</t>
  </si>
  <si>
    <t>Stephanodiscaceae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</si>
  <si>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Cyclotella litoralis Lange &amp; Syvertsen, 1989. Accessed through: World Register of Marine Species at: https://www.marinespecies.org/aphia.php?p=taxdetails&amp;id=495530 on 2024-10-17</t>
  </si>
  <si>
    <t>urn:lsid:marinespecies.org:taxname:495530</t>
  </si>
  <si>
    <t>https://www.marinespecies.org/aphia.php?p=taxdetails&amp;id=148905</t>
  </si>
  <si>
    <t>(F.T. Kützing) A. de Brébisson, 1838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</si>
  <si>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Cyclotella (F.T. Kützing) A. de Brébisson, 1838. Accessed through: World Register of Marine Species at: https://www.marinespecies.org/aphia.php?p=taxdetails&amp;id=148905 on 2024-10-17</t>
  </si>
  <si>
    <t>urn:lsid:marinespecies.org:taxname:148905</t>
  </si>
  <si>
    <t>2017-09-26T01:07:29.580Z</t>
  </si>
  <si>
    <t>https://www.marinespecies.org/aphia.php?p=taxdetails&amp;id=149004</t>
  </si>
  <si>
    <t>(Ehrenberg) Reimann &amp; J.C.Lewin, 1964</t>
  </si>
  <si>
    <t>Bacillariaceae</t>
  </si>
  <si>
    <t>Cylindrotheca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</si>
  <si>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Cylindrotheca closterium (Ehrenberg) Reimann &amp; J.C.Lewin, 1964. Accessed through: World Register of Marine Species at: https://www.marinespecies.org/aphia.php?p=taxdetails&amp;id=149004 on 2024-10-17</t>
  </si>
  <si>
    <t>urn:lsid:marinespecies.org:taxname:149004</t>
  </si>
  <si>
    <t>https://www.marinespecies.org/aphia.php?p=taxdetails&amp;id=149310</t>
  </si>
  <si>
    <t>(Bergon) Hasle, 1996</t>
  </si>
  <si>
    <t>Rhizosolenia fragilissima f. fragilissima</t>
  </si>
  <si>
    <t>Bergon, 1903</t>
  </si>
  <si>
    <t>Rhizosoleniales</t>
  </si>
  <si>
    <t>Rhizosoleniaceae</t>
  </si>
  <si>
    <t>Dactyliosolen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</si>
  <si>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Dactyliosolen fragilissimus (Bergon) Hasle, 1996. Accessed through: World Register of Marine Species at: https://www.marinespecies.org/aphia.php?p=taxdetails&amp;id=149310 on 2024-10-17</t>
  </si>
  <si>
    <t>urn:lsid:marinespecies.org:taxname:149310</t>
  </si>
  <si>
    <t>https://www.marinespecies.org/aphia.php?p=taxdetails&amp;id=631922</t>
  </si>
  <si>
    <t>H.S.Poelchau, 1976</t>
  </si>
  <si>
    <t>Dictyochophyceae</t>
  </si>
  <si>
    <t>Dictyochales</t>
  </si>
  <si>
    <t>Dictyochaceae</t>
  </si>
  <si>
    <t>Dictyocha</t>
  </si>
  <si>
    <t>Guiry, M.D. &amp; Guiry, G.M. (2024). AlgaeBase. World-wide electronic publication, National University of Ireland, Galway (taxonomic information republished from AlgaeBase with permission of M.D. Guiry). Dictyocha calida H.S.Poelchau, 1976. Accessed through: World Register of Marine Species at: https://www.marinespecies.org/aphia.php?p=taxdetails&amp;id=631922 on 2024-10-17</t>
  </si>
  <si>
    <t>urn:lsid:marinespecies.org:taxname:631922</t>
  </si>
  <si>
    <t>2015-06-26T12:14:04.327Z</t>
  </si>
  <si>
    <t>https://www.marinespecies.org/aphia.php?p=taxdetails&amp;id=157463</t>
  </si>
  <si>
    <t>Ehrenberg, 1839</t>
  </si>
  <si>
    <t>Guiry, M.D. &amp; Guiry, G.M. (2024). AlgaeBase. World-wide electronic publication, National University of Ireland, Galway (taxonomic information republished from AlgaeBase with permission of M.D. Guiry). Dictyocha fibula Ehrenberg, 1839. Accessed through: World Register of Marine Species at: https://www.marinespecies.org/aphia.php?p=taxdetails&amp;id=157463 on 2024-10-17</t>
  </si>
  <si>
    <t>urn:lsid:marinespecies.org:taxname:157463</t>
  </si>
  <si>
    <t>2024-07-23T12:06:38.003Z</t>
  </si>
  <si>
    <t>https://www.marinespecies.org/aphia.php?p=taxdetails&amp;id=109392</t>
  </si>
  <si>
    <t>Lemmermann, 1910</t>
  </si>
  <si>
    <t>Guiry, M.D. &amp; Guiry, G.M. (2024). AlgaeBase. World-wide electronic publication, National University of Ireland, Galway (taxonomic information republished from AlgaeBase with permission of M.D. Guiry). Gymnodiniales. Accessed through: World Register of Marine Species at: https://www.marinespecies.org/aphia.php?p=taxdetails&amp;id=109392 on 2024-10-17</t>
  </si>
  <si>
    <t>urn:lsid:marinespecies.org:taxname:109392</t>
  </si>
  <si>
    <t>2013-11-19T10:27:05.857Z</t>
  </si>
  <si>
    <t>https://www.marinespecies.org/aphia.php?p=taxdetails&amp;id=19542</t>
  </si>
  <si>
    <t>Fritsch, 1927</t>
  </si>
  <si>
    <t>Guiry, M.D. &amp; Guiry, G.M. (2024). AlgaeBase. World-wide electronic publication, National University of Ireland, Galway (taxonomic information republished from AlgaeBase with permission of M.D. Guiry). Dinophyceae. Accessed through: World Register of Marine Species at: https://www.marinespecies.org/aphia.php?p=taxdetails&amp;id=19542 on 2024-10-17</t>
  </si>
  <si>
    <t>urn:lsid:marinespecies.org:taxname:19542</t>
  </si>
  <si>
    <t>https://www.marinespecies.org/aphia.php?p=taxdetails&amp;id=109657</t>
  </si>
  <si>
    <t>Dinophysis schuettii</t>
  </si>
  <si>
    <t>Murray &amp; Whitting, 1899</t>
  </si>
  <si>
    <t>Dinophysaceae</t>
  </si>
  <si>
    <t>Dinophysis</t>
  </si>
  <si>
    <t>Guiry, M.D. &amp; Guiry, G.M. (2024). AlgaeBase. World-wide electronic publication, National University of Ireland, Galway (taxonomic information republished from AlgaeBase with permission of M.D. Guiry). Dinophysis schuettii Murray &amp; Whitting, 1899. Accessed through: World Register of Marine Species at: https://www.marinespecies.org/aphia.php?p=taxdetails&amp;id=109657 on 2024-10-17</t>
  </si>
  <si>
    <t>urn:lsid:marinespecies.org:taxname:109657</t>
  </si>
  <si>
    <t>https://www.marinespecies.org/aphia.php?p=taxdetails&amp;id=149023</t>
  </si>
  <si>
    <t>(T.West) Grunow, 1885</t>
  </si>
  <si>
    <t>Lithodesmiales</t>
  </si>
  <si>
    <t>Lithodesmiaceae</t>
  </si>
  <si>
    <t>Ditylum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</si>
  <si>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Ditylum brightwellii (T.West) Grunow, 1885. Accessed through: World Register of Marine Species at: https://www.marinespecies.org/aphia.php?p=taxdetails&amp;id=149023 on 2024-10-17</t>
  </si>
  <si>
    <t>urn:lsid:marinespecies.org:taxname:149023</t>
  </si>
  <si>
    <t>https://www.marinespecies.org/aphia.php?p=taxdetails&amp;id=418546</t>
  </si>
  <si>
    <t>(Grunow) De Toni, 1894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</si>
  <si>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Ditylum sol (Grunow) De Toni, 1894. Accessed through: World Register of Marine Species at: https://www.marinespecies.org/aphia.php?p=taxdetails&amp;id=418546 on 2024-10-17</t>
  </si>
  <si>
    <t>urn:lsid:marinespecies.org:taxname:418546</t>
  </si>
  <si>
    <t>https://www.marinespecies.org/aphia.php?p=taxdetails&amp;id=1322732</t>
  </si>
  <si>
    <t>(Grev. &amp; Arn.) S.Blanco &amp; C.E.Wetzel, 2016</t>
  </si>
  <si>
    <t>Eupyxidicula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</si>
  <si>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Eupyxidicula turris (Grev. &amp; Arn.) S.Blanco &amp; C.E.Wetzel, 2016. Accessed through: World Register of Marine Species at: https://www.marinespecies.org/aphia.php?p=taxdetails&amp;id=1322732 on 2024-10-17</t>
  </si>
  <si>
    <t>urn:lsid:marinespecies.org:taxname:1322732</t>
  </si>
  <si>
    <t>2019-01-25T17:20:19.880Z</t>
  </si>
  <si>
    <t>https://www.marinespecies.org/aphia.php?p=taxdetails&amp;id=109391</t>
  </si>
  <si>
    <t>Taylor, 1980</t>
  </si>
  <si>
    <t>Guiry, M.D. &amp; Guiry, G.M. (2024). AlgaeBase. World-wide electronic publication, National University of Ireland, Galway (taxonomic information republished from AlgaeBase with permission of M.D. Guiry). Gonyaulacales. Accessed through: World Register of Marine Species at: https://www.marinespecies.org/aphia.php?p=taxdetails&amp;id=109391 on 2024-10-17</t>
  </si>
  <si>
    <t>urn:lsid:marinespecies.org:taxname:109391</t>
  </si>
  <si>
    <t>2024-02-06T07:10:38.390Z</t>
  </si>
  <si>
    <t>https://www.marinespecies.org/aphia.php?p=taxdetails&amp;id=110035</t>
  </si>
  <si>
    <t>Gonyaulacaceae</t>
  </si>
  <si>
    <t>Guiry, M.D. &amp; Guiry, G.M. (2024). AlgaeBase. World-wide electronic publication, National University of Ireland, Galway (taxonomic information republished from AlgaeBase with permission of M.D. Guiry). Gonyaulax polygramma F.Stein, 1883. Accessed through: World Register of Marine Species at: https://www.marinespecies.org/aphia.php?p=taxdetails&amp;id=110035 on 2024-10-17</t>
  </si>
  <si>
    <t>urn:lsid:marinespecies.org:taxname:110035</t>
  </si>
  <si>
    <t>2019-10-04T07:04:14.930Z</t>
  </si>
  <si>
    <t>https://www.marinespecies.org/aphia.php?p=taxdetails&amp;id=110041</t>
  </si>
  <si>
    <t>(Claparède &amp; Lachmann) Diesing, 1866</t>
  </si>
  <si>
    <t>Guiry, M.D. &amp; Guiry, G.M. (2024). AlgaeBase. World-wide electronic publication, National University of Ireland, Galway (taxonomic information republished from AlgaeBase with permission of M.D. Guiry). Gonyaulax spinifera (Claparède &amp; Lachmann) Diesing, 1866. Accessed through: World Register of Marine Species at: https://www.marinespecies.org/aphia.php?p=taxdetails&amp;id=110041 on 2024-10-17</t>
  </si>
  <si>
    <t>urn:lsid:marinespecies.org:taxname:110041</t>
  </si>
  <si>
    <t>https://www.marinespecies.org/aphia.php?p=taxdetails&amp;id=233582</t>
  </si>
  <si>
    <t>Gonyaulax striata</t>
  </si>
  <si>
    <t>Mangin, 1922</t>
  </si>
  <si>
    <t>uncertain</t>
  </si>
  <si>
    <t>Guiry, M.D. &amp; Guiry, G.M. (2024). AlgaeBase. World-wide electronic publication, National University of Ireland, Galway (taxonomic information republished from AlgaeBase with permission of M.D. Guiry). Gonyaulax striata Mangin, 1922. Accessed through: World Register of Marine Species at: https://www.marinespecies.org/aphia.php?p=taxdetails&amp;id=233582 on 2024-10-17</t>
  </si>
  <si>
    <t>urn:lsid:marinespecies.org:taxname:233582</t>
  </si>
  <si>
    <t>2019-10-07T11:19:57.093Z</t>
  </si>
  <si>
    <t>https://www.marinespecies.org/aphia.php?p=taxdetails&amp;id=110011</t>
  </si>
  <si>
    <t>Guiry, M.D. &amp; Guiry, G.M. (2024). AlgaeBase. World-wide electronic publication, National University of Ireland, Galway (taxonomic information republished from AlgaeBase with permission of M.D. Guiry). Gonyaulax birostris Stein, 1883. Accessed through: World Register of Marine Species at: https://www.marinespecies.org/aphia.php?p=taxdetails&amp;id=110011 on 2024-10-17</t>
  </si>
  <si>
    <t>urn:lsid:marinespecies.org:taxname:110011</t>
  </si>
  <si>
    <t>Spiraulax jolliffei</t>
  </si>
  <si>
    <t>(Murray &amp; Whitting) Kofoid, 1911</t>
  </si>
  <si>
    <t>Guiry, M.D. &amp; Guiry, G.M. (2024). AlgaeBase. World-wide electronic publication, National University of Ireland, Galway (taxonomic information republished from AlgaeBase with permission of M.D. Guiry). Gonyaulax jolliffei Murray &amp; Whitting, 1899. Accessed through: World Register of Marine Species at: https://www.marinespecies.org/aphia.php?p=taxdetails&amp;id=232547 on 2024-10-17</t>
  </si>
  <si>
    <t>urn:lsid:marinespecies.org:taxname:232547</t>
  </si>
  <si>
    <t>https://www.marinespecies.org/aphia.php?p=taxdetails&amp;id=109519</t>
  </si>
  <si>
    <t>Diesing, 1866</t>
  </si>
  <si>
    <t>Guiry, M.D. &amp; Guiry, G.M. (2024). AlgaeBase. World-wide electronic publication, National University of Ireland, Galway (taxonomic information republished from AlgaeBase with permission of M.D. Guiry). Gonyaulax Diesing, 1866. Accessed through: World Register of Marine Species at: https://www.marinespecies.org/aphia.php?p=taxdetails&amp;id=109519 on 2024-10-17</t>
  </si>
  <si>
    <t>urn:lsid:marinespecies.org:taxname:109519</t>
  </si>
  <si>
    <t>https://www.marinespecies.org/aphia.php?p=taxdetails&amp;id=149338</t>
  </si>
  <si>
    <t>(Lyngbye) Kützing, 1844</t>
  </si>
  <si>
    <t>Striatellales</t>
  </si>
  <si>
    <t>Striatellaceae</t>
  </si>
  <si>
    <t>Grammatophora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</si>
  <si>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Grammatophora marina (Lyngbye) Kützing, 1844. Accessed through: World Register of Marine Species at: https://www.marinespecies.org/aphia.php?p=taxdetails&amp;id=149338 on 2024-10-17</t>
  </si>
  <si>
    <t>urn:lsid:marinespecies.org:taxname:149338</t>
  </si>
  <si>
    <t>2005-07-12T07:24:36.383Z</t>
  </si>
  <si>
    <t>https://www.marinespecies.org/aphia.php?p=taxdetails&amp;id=149339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</si>
  <si>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Grammatophora oceanica Ehrenberg, 1840. Accessed through: World Register of Marine Species at: https://www.marinespecies.org/aphia.php?p=taxdetails&amp;id=149339 on 2024-10-17</t>
  </si>
  <si>
    <t>urn:lsid:marinespecies.org:taxname:149339</t>
  </si>
  <si>
    <t>https://www.marinespecies.org/aphia.php?p=taxdetails&amp;id=149112</t>
  </si>
  <si>
    <t>(Cleve) Hasle, 1997</t>
  </si>
  <si>
    <t>Rhizosolenia delicatula</t>
  </si>
  <si>
    <t>Cleve, 1900</t>
  </si>
  <si>
    <t>Guinardia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</si>
  <si>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Guinardia delicatula (Cleve) Hasle, 1997. Accessed through: World Register of Marine Species at: https://www.marinespecies.org/aphia.php?p=taxdetails&amp;id=149112 on 2024-10-17</t>
  </si>
  <si>
    <t>urn:lsid:marinespecies.org:taxname:149112</t>
  </si>
  <si>
    <t>https://www.marinespecies.org/aphia.php?p=taxdetails&amp;id=149132</t>
  </si>
  <si>
    <t>(Castracane) H.Peragallo, 1892</t>
  </si>
  <si>
    <t>Rhizosolenia flaccida</t>
  </si>
  <si>
    <t>Castracane, 1886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</si>
  <si>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Guinardia flaccida (Castracane) H.Peragallo, 1892. Accessed through: World Register of Marine Species at: https://www.marinespecies.org/aphia.php?p=taxdetails&amp;id=149132 on 2024-10-17</t>
  </si>
  <si>
    <t>urn:lsid:marinespecies.org:taxname:149132</t>
  </si>
  <si>
    <t>https://www.marinespecies.org/aphia.php?p=taxdetails&amp;id=149113</t>
  </si>
  <si>
    <t>(Stolterfoth) Hasle, 1996</t>
  </si>
  <si>
    <t>Eucampia striata</t>
  </si>
  <si>
    <t>Stolterfoth, 1879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</si>
  <si>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Guinardia striata (Stolterfoth) Hasle, 1996. Accessed through: World Register of Marine Species at: https://www.marinespecies.org/aphia.php?p=taxdetails&amp;id=149113 on 2024-10-17</t>
  </si>
  <si>
    <t>urn:lsid:marinespecies.org:taxname:149113</t>
  </si>
  <si>
    <t>https://www.marinespecies.org/aphia.php?p=taxdetails&amp;id=109476</t>
  </si>
  <si>
    <t>Kofoid &amp; Swezy, 1921</t>
  </si>
  <si>
    <t>Gyrodiniaceae</t>
  </si>
  <si>
    <t>Guiry, M.D. &amp; Guiry, G.M. (2024). AlgaeBase. World-wide electronic publication, National University of Ireland, Galway (taxonomic information republished from AlgaeBase with permission of M.D. Guiry). Gyrodinium Kofoid &amp; Swezy, 1921. Accessed through: World Register of Marine Species at: https://www.marinespecies.org/aphia.php?p=taxdetails&amp;id=109476 on 2024-10-17</t>
  </si>
  <si>
    <t>urn:lsid:marinespecies.org:taxname:109476</t>
  </si>
  <si>
    <t>2024-03-04T09:45:57.303Z</t>
  </si>
  <si>
    <t>https://www.marinespecies.org/aphia.php?p=taxdetails&amp;id=369190</t>
  </si>
  <si>
    <t>D.J. Hibberd ex B. Edvardsen &amp; W. Eikrem, 2000</t>
  </si>
  <si>
    <t>Phylum</t>
  </si>
  <si>
    <t>WoRMS (2024). Haptophyta. Accessed at: https://www.marinespecies.org/aphia.php?p=taxdetails&amp;id=369190 on 2024-10-17</t>
  </si>
  <si>
    <t>urn:lsid:marinespecies.org:taxname:369190</t>
  </si>
  <si>
    <t>2011-10-17T13:02:04.927Z</t>
  </si>
  <si>
    <t>https://www.marinespecies.org/aphia.php?p=taxdetails&amp;id=149210</t>
  </si>
  <si>
    <t>R. Simonsen, 1974</t>
  </si>
  <si>
    <t>Naviculales</t>
  </si>
  <si>
    <t>Naviculaceae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</si>
  <si>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Haslea R. Simonsen, 1974. Accessed through: World Register of Marine Species at: https://www.marinespecies.org/aphia.php?p=taxdetails&amp;id=149210 on 2024-10-17</t>
  </si>
  <si>
    <t>urn:lsid:marinespecies.org:taxname:149210</t>
  </si>
  <si>
    <t>2017-12-25T23:37:54.647Z</t>
  </si>
  <si>
    <t>https://www.marinespecies.org/aphia.php?p=taxdetails&amp;id=632650</t>
  </si>
  <si>
    <t>Greville, 1865</t>
  </si>
  <si>
    <t>Hemiaulus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</si>
  <si>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Hemiaulus chinensis Greville, 1865. Accessed through: World Register of Marine Species at: https://www.marinespecies.org/aphia.php?p=taxdetails&amp;id=632650 on 2024-10-17</t>
  </si>
  <si>
    <t>urn:lsid:marinespecies.org:taxname:632650</t>
  </si>
  <si>
    <t>2017-03-14T07:37:26.817Z</t>
  </si>
  <si>
    <t>https://www.marinespecies.org/aphia.php?p=taxdetails&amp;id=163249</t>
  </si>
  <si>
    <t>Grunow ex Van Heurck, 1882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</si>
  <si>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Hemiaulus hauckii Grunow ex Van Heurck, 1882. Accessed through: World Register of Marine Species at: https://www.marinespecies.org/aphia.php?p=taxdetails&amp;id=163249 on 2024-10-17</t>
  </si>
  <si>
    <t>urn:lsid:marinespecies.org:taxname:163249</t>
  </si>
  <si>
    <t>https://www.marinespecies.org/aphia.php?p=taxdetails&amp;id=418540</t>
  </si>
  <si>
    <t>Cleve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</si>
  <si>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Hemiaulus membranaceus Cleve. Accessed through: World Register of Marine Species at: https://www.marinespecies.org/aphia.php?p=taxdetails&amp;id=418540 on 2024-10-17</t>
  </si>
  <si>
    <t>urn:lsid:marinespecies.org:taxname:418540</t>
  </si>
  <si>
    <t>2009-10-06T12:38:14.003Z</t>
  </si>
  <si>
    <t>https://www.marinespecies.org/aphia.php?p=taxdetails&amp;id=180367</t>
  </si>
  <si>
    <t>Wallich, 1860</t>
  </si>
  <si>
    <t>Hemidiscus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</si>
  <si>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Hemidiscus cuneiformis Wallich, 1860. Accessed through: World Register of Marine Species at: https://www.marinespecies.org/aphia.php?p=taxdetails&amp;id=180367 on 2024-10-17</t>
  </si>
  <si>
    <t>urn:lsid:marinespecies.org:taxname:180367</t>
  </si>
  <si>
    <t>https://www.marinespecies.org/aphia.php?p=taxdetails&amp;id=233654</t>
  </si>
  <si>
    <t>Kofoid, 1907</t>
  </si>
  <si>
    <t>Heterodiniaceae</t>
  </si>
  <si>
    <t>Heterodinium</t>
  </si>
  <si>
    <t>Guiry, M.D. &amp; Guiry, G.M. (2024). AlgaeBase. World-wide electronic publication, National University of Ireland, Galway (taxonomic information republished from AlgaeBase with permission of M.D. Guiry). Heterodinium expansum Kofoid, 1907. Accessed through: World Register of Marine Species at: https://www.marinespecies.org/aphia.php?p=taxdetails&amp;id=233654 on 2024-10-17</t>
  </si>
  <si>
    <t>urn:lsid:marinespecies.org:taxname:233654</t>
  </si>
  <si>
    <t>https://www.marinespecies.org/aphia.php?p=taxdetails&amp;id=109463</t>
  </si>
  <si>
    <t>Guiry, M.D. &amp; Guiry, G.M. (2024). AlgaeBase. World-wide electronic publication, National University of Ireland, Galway (taxonomic information republished from AlgaeBase with permission of M.D. Guiry). Histioneis Stein, 1883. Accessed through: World Register of Marine Species at: https://www.marinespecies.org/aphia.php?p=taxdetails&amp;id=109463 on 2024-10-17</t>
  </si>
  <si>
    <t>urn:lsid:marinespecies.org:taxname:109463</t>
  </si>
  <si>
    <t>2008-10-30T13:08:09.093Z</t>
  </si>
  <si>
    <t>https://www.marinespecies.org/aphia.php?p=taxdetails&amp;id=233015</t>
  </si>
  <si>
    <t>(C.C.Davis) Gert Hansen &amp; Moestrup, 2000</t>
  </si>
  <si>
    <t>Guiry, M.D. &amp; Guiry, G.M. (2024). AlgaeBase. World-wide electronic publication, National University of Ireland, Galway (taxonomic information republished from AlgaeBase with permission of M.D. Guiry). Karenia brevis (C.C.Davis) Gert Hansen &amp; Moestrup, 2000. Accessed through: World Register of Marine Species at: https://www.marinespecies.org/aphia.php?p=taxdetails&amp;id=233015 on 2024-10-17</t>
  </si>
  <si>
    <t>urn:lsid:marinespecies.org:taxname:233015</t>
  </si>
  <si>
    <t>2019-07-17T06:07:57.100Z</t>
  </si>
  <si>
    <t>https://www.marinespecies.org/aphia.php?p=taxdetails&amp;id=231788</t>
  </si>
  <si>
    <t>Guiry, M.D. &amp; Guiry, G.M. (2024). AlgaeBase. World-wide electronic publication, National University of Ireland, Galway (taxonomic information republished from AlgaeBase with permission of M.D. Guiry). Karenia G.Hansen &amp; Moestrup, 2000. Accessed through: World Register of Marine Species at: https://www.marinespecies.org/aphia.php?p=taxdetails&amp;id=231788 on 2024-10-17</t>
  </si>
  <si>
    <t>urn:lsid:marinespecies.org:taxname:231788</t>
  </si>
  <si>
    <t>2024-02-27T06:21:32.577Z</t>
  </si>
  <si>
    <t>https://www.marinespecies.org/aphia.php?p=taxdetails&amp;id=109499</t>
  </si>
  <si>
    <t>Pavillard, 1928</t>
  </si>
  <si>
    <t>Noctilucales</t>
  </si>
  <si>
    <t>Kofoidiniaceae</t>
  </si>
  <si>
    <t>Guiry, M.D. &amp; Guiry, G.M. (2024). AlgaeBase. World-wide electronic publication, National University of Ireland, Galway (taxonomic information republished from AlgaeBase with permission of M.D. Guiry). Kofoidinium Pavillard, 1928. Accessed through: World Register of Marine Species at: https://www.marinespecies.org/aphia.php?p=taxdetails&amp;id=109499 on 2024-10-17</t>
  </si>
  <si>
    <t>urn:lsid:marinespecies.org:taxname:109499</t>
  </si>
  <si>
    <t>https://www.marinespecies.org/aphia.php?p=taxdetails&amp;id=495305</t>
  </si>
  <si>
    <t>J.Cachon &amp; M.Cachon, 1967</t>
  </si>
  <si>
    <t>Guiry, M.D. &amp; Guiry, G.M. (2024). AlgaeBase. World-wide electronic publication, National University of Ireland, Galway (taxonomic information republished from AlgaeBase with permission of M.D. Guiry). Kofoidinium splendens J.Cachon &amp; M.Cachon, 1967. Accessed through: World Register of Marine Species at: https://www.marinespecies.org/aphia.php?p=taxdetails&amp;id=495305 on 2024-10-17</t>
  </si>
  <si>
    <t>urn:lsid:marinespecies.org:taxname:495305</t>
  </si>
  <si>
    <t>https://www.marinespecies.org/aphia.php?p=taxdetails&amp;id=149135</t>
  </si>
  <si>
    <t>Lauderia annulata</t>
  </si>
  <si>
    <t>Lauderiaceae</t>
  </si>
  <si>
    <t>Lauderia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</si>
  <si>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Lauderia annulata Cleve, 1873. Accessed through: World Register of Marine Species at: https://www.marinespecies.org/aphia.php?p=taxdetails&amp;id=149135 on 2024-10-17</t>
  </si>
  <si>
    <t>urn:lsid:marinespecies.org:taxname:149135</t>
  </si>
  <si>
    <t>https://www.marinespecies.org/aphia.php?p=taxdetails&amp;id=149106</t>
  </si>
  <si>
    <t>Leptocylindrales</t>
  </si>
  <si>
    <t>Leptocylindraceae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</si>
  <si>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Leptocylindrus danicus Cleve, 1889. Accessed through: World Register of Marine Species at: https://www.marinespecies.org/aphia.php?p=taxdetails&amp;id=149106 on 2024-10-17</t>
  </si>
  <si>
    <t>urn:lsid:marinespecies.org:taxname:149106</t>
  </si>
  <si>
    <t>https://www.marinespecies.org/aphia.php?p=taxdetails&amp;id=149038</t>
  </si>
  <si>
    <t>P.T. Cleve in C.G.J. Petersen, 1889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</si>
  <si>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Leptocylindrus P.T. Cleve in C.G.J. Petersen, 1889. Accessed through: World Register of Marine Species at: https://www.marinespecies.org/aphia.php?p=taxdetails&amp;id=149038 on 2024-10-17</t>
  </si>
  <si>
    <t>urn:lsid:marinespecies.org:taxname:149038</t>
  </si>
  <si>
    <t>https://www.marinespecies.org/aphia.php?p=taxdetails&amp;id=149230</t>
  </si>
  <si>
    <t>Leptocylindrus mediterraneus</t>
  </si>
  <si>
    <t>(H.Peragallo) Hasle, 1975</t>
  </si>
  <si>
    <t>Lauderia mediterranea</t>
  </si>
  <si>
    <t>H.Peragallo, 1888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</si>
  <si>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Leptocylindrus mediterraneus (H.Peragallo) Hasle, 1975. Accessed through: World Register of Marine Species at: https://www.marinespecies.org/aphia.php?p=taxdetails&amp;id=149230 on 2024-10-17</t>
  </si>
  <si>
    <t>urn:lsid:marinespecies.org:taxname:149230</t>
  </si>
  <si>
    <t>https://www.marinespecies.org/aphia.php?p=taxdetails&amp;id=109495</t>
  </si>
  <si>
    <t>Hertwig, 1877</t>
  </si>
  <si>
    <t>Leptodiscaceae</t>
  </si>
  <si>
    <t>Guiry, M.D. &amp; Guiry, G.M. (2024). AlgaeBase. World-wide electronic publication, National University of Ireland, Galway (taxonomic information republished from AlgaeBase with permission of M.D. Guiry). Leptodiscus Hertwig, 1877. Accessed through: World Register of Marine Species at: https://www.marinespecies.org/aphia.php?p=taxdetails&amp;id=109495 on 2024-10-17</t>
  </si>
  <si>
    <t>urn:lsid:marinespecies.org:taxname:109495</t>
  </si>
  <si>
    <t>https://www.marinespecies.org/aphia.php?p=taxdetails&amp;id=573482</t>
  </si>
  <si>
    <t>(Grunow) Hasle, 1997</t>
  </si>
  <si>
    <t>Thalassionematales</t>
  </si>
  <si>
    <t>Thalassionemataceae</t>
  </si>
  <si>
    <t>Lioloma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</si>
  <si>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Lioloma elongatum (Grunow) Hasle, 1997. Accessed through: World Register of Marine Species at: https://www.marinespecies.org/aphia.php?p=taxdetails&amp;id=573482 on 2024-10-17</t>
  </si>
  <si>
    <t>urn:lsid:marinespecies.org:taxname:573482</t>
  </si>
  <si>
    <t>2022-04-10T22:27:54.343Z</t>
  </si>
  <si>
    <t>https://www.marinespecies.org/aphia.php?p=taxdetails&amp;id=418646</t>
  </si>
  <si>
    <t>(Cupp) Hasle, 1996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</si>
  <si>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Lioloma pacificum (Cupp) Hasle, 1996. Accessed through: World Register of Marine Species at: https://www.marinespecies.org/aphia.php?p=taxdetails&amp;id=418646 on 2024-10-17</t>
  </si>
  <si>
    <t>urn:lsid:marinespecies.org:taxname:418646</t>
  </si>
  <si>
    <t>https://www.marinespecies.org/aphia.php?p=taxdetails&amp;id=149322</t>
  </si>
  <si>
    <t>Lithodesmium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</si>
  <si>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Lithodesmium undulatum Ehrenberg, 1839. Accessed through: World Register of Marine Species at: https://www.marinespecies.org/aphia.php?p=taxdetails&amp;id=149322 on 2024-10-17</t>
  </si>
  <si>
    <t>urn:lsid:marinespecies.org:taxname:149322</t>
  </si>
  <si>
    <t>https://www.marinespecies.org/aphia.php?p=taxdetails&amp;id=232516</t>
  </si>
  <si>
    <t>(Gran) Lillick, 1937</t>
  </si>
  <si>
    <t>Prorocentrales</t>
  </si>
  <si>
    <t>Prorocentraceae</t>
  </si>
  <si>
    <t>Mesoporos</t>
  </si>
  <si>
    <t>Guiry, M.D. &amp; Guiry, G.M. (2024). AlgaeBase. World-wide electronic publication, National University of Ireland, Galway (taxonomic information republished from AlgaeBase with permission of M.D. Guiry). Mesoporos perforatus (Gran) Lillick, 1937. Accessed through: World Register of Marine Species at: https://www.marinespecies.org/aphia.php?p=taxdetails&amp;id=232516 on 2024-10-17</t>
  </si>
  <si>
    <t>urn:lsid:marinespecies.org:taxname:232516</t>
  </si>
  <si>
    <t>https://www.marinespecies.org/aphia.php?p=taxdetails&amp;id=149145</t>
  </si>
  <si>
    <t>(Cleve) P.C.Silva, 1996</t>
  </si>
  <si>
    <t>Navicula membranacea</t>
  </si>
  <si>
    <t>Meuniera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</si>
  <si>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Meuniera membranacea (Cleve) P.C.Silva, 1996. Accessed through: World Register of Marine Species at: https://www.marinespecies.org/aphia.php?p=taxdetails&amp;id=149145 on 2024-10-17</t>
  </si>
  <si>
    <t>urn:lsid:marinespecies.org:taxname:149145</t>
  </si>
  <si>
    <t>https://www.marinespecies.org/aphia.php?p=taxdetails&amp;id=345491</t>
  </si>
  <si>
    <t>(G.Norman ex Ralfs) Hernández-Becerril &amp; Meave del Castillo, 1997</t>
  </si>
  <si>
    <t>Rhizosolenia robusta var. robusta</t>
  </si>
  <si>
    <t>Norman ex Ralfs in Pritchard, 1861</t>
  </si>
  <si>
    <t>Neocalyptrella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</si>
  <si>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Neocalyptrella robusta (G.Norman ex Ralfs) Hernández-Becerril &amp; Meave del Castillo, 1997. Accessed through: World Register of Marine Species at: https://www.marinespecies.org/aphia.php?p=taxdetails&amp;id=345491 on 2024-10-17</t>
  </si>
  <si>
    <t>urn:lsid:marinespecies.org:taxname:345491</t>
  </si>
  <si>
    <t>https://www.marinespecies.org/aphia.php?p=taxdetails&amp;id=1324082</t>
  </si>
  <si>
    <t>(Cleve) S.Blanco &amp; C.E.Wetzel, 2016</t>
  </si>
  <si>
    <t>Neomoelleria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</si>
  <si>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Neomoelleria cornuta (Cleve) S.Blanco &amp; C.E.Wetzel, 2016. Accessed through: World Register of Marine Species at: https://www.marinespecies.org/aphia.php?p=taxdetails&amp;id=1324082 on 2024-10-17</t>
  </si>
  <si>
    <t>urn:lsid:marinespecies.org:taxname:1324082</t>
  </si>
  <si>
    <t>2019-01-29T17:09:32.520Z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</si>
  <si>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Nitzschia A.H. Hassall, 1845. Accessed through: World Register of Marine Species at: https://www.marinespecies.org/aphia.php?p=taxdetails&amp;id=149045 on 2024-10-17</t>
  </si>
  <si>
    <t>urn:lsid:marinespecies.org:taxname:149045</t>
  </si>
  <si>
    <t>2017-09-26T00:23:13.050Z</t>
  </si>
  <si>
    <t>https://www.marinespecies.org/aphia.php?p=taxdetails&amp;id=119270</t>
  </si>
  <si>
    <t>Baer, 1826</t>
  </si>
  <si>
    <t>Animalia</t>
  </si>
  <si>
    <t>Platyhelminthes</t>
  </si>
  <si>
    <t>Monogenea</t>
  </si>
  <si>
    <t>Capsalidea</t>
  </si>
  <si>
    <t>Capsalidae</t>
  </si>
  <si>
    <t>WoRMS (2024). Nitzschia Baer, 1826. Accessed at: https://www.marinespecies.org/aphia.php?p=taxdetails&amp;id=119270 on 2024-10-17</t>
  </si>
  <si>
    <t>urn:lsid:marinespecies.org:taxname:119270</t>
  </si>
  <si>
    <t>2018-11-20T19:11:08.613Z</t>
  </si>
  <si>
    <t>https://www.marinespecies.org/aphia.php?p=taxdetails&amp;id=375970</t>
  </si>
  <si>
    <t>(Ehrenberg) Hovasse, 1946</t>
  </si>
  <si>
    <t>Octactis</t>
  </si>
  <si>
    <t>Guiry, M.D. &amp; Guiry, G.M. (2024). AlgaeBase. World-wide electronic publication, National University of Ireland, Galway (taxonomic information republished from AlgaeBase with permission of M.D. Guiry). Octactis octonaria (Ehrenberg) Hovasse, 1946. Accessed through: World Register of Marine Species at: https://www.marinespecies.org/aphia.php?p=taxdetails&amp;id=375970 on 2024-10-17</t>
  </si>
  <si>
    <t>urn:lsid:marinespecies.org:taxname:375970</t>
  </si>
  <si>
    <t>https://www.marinespecies.org/aphia.php?p=taxdetails&amp;id=109692</t>
  </si>
  <si>
    <t>Guiry, M.D. &amp; Guiry, G.M. (2024). AlgaeBase. World-wide electronic publication, National University of Ireland, Galway (taxonomic information republished from AlgaeBase with permission of M.D. Guiry). Ornithocercus heteroporus Kofoid, 1907. Accessed through: World Register of Marine Species at: https://www.marinespecies.org/aphia.php?p=taxdetails&amp;id=109692 on 2024-10-17</t>
  </si>
  <si>
    <t>urn:lsid:marinespecies.org:taxname:109692</t>
  </si>
  <si>
    <t>https://www.marinespecies.org/aphia.php?p=taxdetails&amp;id=109693</t>
  </si>
  <si>
    <t>Guiry, M.D. &amp; Guiry, G.M. (2024). AlgaeBase. World-wide electronic publication, National University of Ireland, Galway (taxonomic information republished from AlgaeBase with permission of M.D. Guiry). Ornithocercus magnificus Stein, 1883. Accessed through: World Register of Marine Species at: https://www.marinespecies.org/aphia.php?p=taxdetails&amp;id=109693 on 2024-10-17</t>
  </si>
  <si>
    <t>urn:lsid:marinespecies.org:taxname:109693</t>
  </si>
  <si>
    <t>https://www.marinespecies.org/aphia.php?p=taxdetails&amp;id=109464</t>
  </si>
  <si>
    <t>Guiry, M.D. &amp; Guiry, G.M. (2024). AlgaeBase. World-wide electronic publication, National University of Ireland, Galway (taxonomic information republished from AlgaeBase with permission of M.D. Guiry). Ornithocercus Stein, 1883. Accessed through: World Register of Marine Species at: https://www.marinespecies.org/aphia.php?p=taxdetails&amp;id=109464 on 2024-10-17</t>
  </si>
  <si>
    <t>urn:lsid:marinespecies.org:taxname:109464</t>
  </si>
  <si>
    <t>2010-01-16T23:07:31.430Z</t>
  </si>
  <si>
    <t>https://www.marinespecies.org/aphia.php?p=taxdetails&amp;id=109694</t>
  </si>
  <si>
    <t>Ornithocercus quadratus</t>
  </si>
  <si>
    <t>Schütt, 1900</t>
  </si>
  <si>
    <t>Guiry, M.D. &amp; Guiry, G.M. (2024). AlgaeBase. World-wide electronic publication, National University of Ireland, Galway (taxonomic information republished from AlgaeBase with permission of M.D. Guiry). Ornithocercus quadratus Schütt, 1900. Accessed through: World Register of Marine Species at: https://www.marinespecies.org/aphia.php?p=taxdetails&amp;id=109694 on 2024-10-17</t>
  </si>
  <si>
    <t>urn:lsid:marinespecies.org:taxname:109694</t>
  </si>
  <si>
    <t>https://www.marinespecies.org/aphia.php?p=taxdetails&amp;id=146549</t>
  </si>
  <si>
    <t>Vaucher ex Gomont, 1892</t>
  </si>
  <si>
    <t>Oscillatoriales</t>
  </si>
  <si>
    <t>Oscillatoriaceae</t>
  </si>
  <si>
    <t>Guiry, M.D. &amp; Guiry, G.M. (2024). AlgaeBase. World-wide electronic publication, National University of Ireland, Galway (taxonomic information republished from AlgaeBase with permission of M.D. Guiry). Oscillatoria Vaucher ex Gomont, 1892. Accessed through: World Register of Marine Species at: https://www.marinespecies.org/aphia.php?p=taxdetails&amp;id=146549 on 2024-10-17</t>
  </si>
  <si>
    <t>urn:lsid:marinespecies.org:taxname:146549</t>
  </si>
  <si>
    <t>https://www.marinespecies.org/aphia.php?p=taxdetails&amp;id=233871</t>
  </si>
  <si>
    <t>Oxytoxum turbo</t>
  </si>
  <si>
    <t>Guiry, M.D. &amp; Guiry, G.M. (2024). AlgaeBase. World-wide electronic publication, National University of Ireland, Galway (taxonomic information republished from AlgaeBase with permission of M.D. Guiry). Oxytoxum turbo Kofoid, 1907. Accessed through: World Register of Marine Species at: https://www.marinespecies.org/aphia.php?p=taxdetails&amp;id=233871 on 2024-10-17</t>
  </si>
  <si>
    <t>urn:lsid:marinespecies.org:taxname:233871</t>
  </si>
  <si>
    <t>https://www.marinespecies.org/aphia.php?p=taxdetails&amp;id=110085</t>
  </si>
  <si>
    <t>(F.Stein) Bütschli, 1885</t>
  </si>
  <si>
    <t>Guiry, M.D. &amp; Guiry, G.M. (2024). AlgaeBase. World-wide electronic publication, National University of Ireland, Galway (taxonomic information republished from AlgaeBase with permission of M.D. Guiry). Oxytoxum constrictum (F.Stein) Bütschli, 1885. Accessed through: World Register of Marine Species at: https://www.marinespecies.org/aphia.php?p=taxdetails&amp;id=110085 on 2024-10-17</t>
  </si>
  <si>
    <t>urn:lsid:marinespecies.org:taxname:110085</t>
  </si>
  <si>
    <t>2019-07-08T08:56:31.220Z</t>
  </si>
  <si>
    <t>https://www.marinespecies.org/aphia.php?p=taxdetails&amp;id=110087</t>
  </si>
  <si>
    <t>J.Schiller, 1937</t>
  </si>
  <si>
    <t>Guiry, M.D. &amp; Guiry, G.M. (2024). AlgaeBase. World-wide electronic publication, National University of Ireland, Galway (taxonomic information republished from AlgaeBase with permission of M.D. Guiry). Oxytoxum crassum J.Schiller, 1937. Accessed through: World Register of Marine Species at: https://www.marinespecies.org/aphia.php?p=taxdetails&amp;id=110087 on 2024-10-17</t>
  </si>
  <si>
    <t>urn:lsid:marinespecies.org:taxname:110087</t>
  </si>
  <si>
    <t>https://www.marinespecies.org/aphia.php?p=taxdetails&amp;id=233859</t>
  </si>
  <si>
    <t>Wood, 1963</t>
  </si>
  <si>
    <t>Guiry, M.D. &amp; Guiry, G.M. (2024). AlgaeBase. World-wide electronic publication, National University of Ireland, Galway (taxonomic information republished from AlgaeBase with permission of M.D. Guiry). Oxytoxum elongatum Wood, 1963. Accessed through: World Register of Marine Species at: https://www.marinespecies.org/aphia.php?p=taxdetails&amp;id=233859 on 2024-10-17</t>
  </si>
  <si>
    <t>urn:lsid:marinespecies.org:taxname:233859</t>
  </si>
  <si>
    <t>https://www.marinespecies.org/aphia.php?p=taxdetails&amp;id=110109</t>
  </si>
  <si>
    <t>Schiller, 1937</t>
  </si>
  <si>
    <t>Guiry, M.D. &amp; Guiry, G.M. (2024). AlgaeBase. World-wide electronic publication, National University of Ireland, Galway (taxonomic information republished from AlgaeBase with permission of M.D. Guiry). Oxytoxum parvum Schiller, 1937. Accessed through: World Register of Marine Species at: https://www.marinespecies.org/aphia.php?p=taxdetails&amp;id=110109 on 2024-10-17</t>
  </si>
  <si>
    <t>urn:lsid:marinespecies.org:taxname:110109</t>
  </si>
  <si>
    <t>https://www.marinespecies.org/aphia.php?p=taxdetails&amp;id=110114</t>
  </si>
  <si>
    <t>(F.Stein) Schröder, 1906</t>
  </si>
  <si>
    <t>Guiry, M.D. &amp; Guiry, G.M. (2024). AlgaeBase. World-wide electronic publication, National University of Ireland, Galway (taxonomic information republished from AlgaeBase with permission of M.D. Guiry). Oxytoxum sceptrum (F.Stein) Schröder, 1906. Accessed through: World Register of Marine Species at: https://www.marinespecies.org/aphia.php?p=taxdetails&amp;id=110114 on 2024-10-17</t>
  </si>
  <si>
    <t>urn:lsid:marinespecies.org:taxname:110114</t>
  </si>
  <si>
    <t>2019-07-09T06:27:58.863Z</t>
  </si>
  <si>
    <t>https://www.marinespecies.org/aphia.php?p=taxdetails&amp;id=110115</t>
  </si>
  <si>
    <t>Guiry, M.D. &amp; Guiry, G.M. (2024). AlgaeBase. World-wide electronic publication, National University of Ireland, Galway (taxonomic information republished from AlgaeBase with permission of M.D. Guiry). Oxytoxum scolopax Stein, 1883. Accessed through: World Register of Marine Species at: https://www.marinespecies.org/aphia.php?p=taxdetails&amp;id=110115 on 2024-10-17</t>
  </si>
  <si>
    <t>urn:lsid:marinespecies.org:taxname:110115</t>
  </si>
  <si>
    <t>https://www.marinespecies.org/aphia.php?p=taxdetails&amp;id=109528</t>
  </si>
  <si>
    <t>Guiry, M.D. &amp; Guiry, G.M. (2024). AlgaeBase. World-wide electronic publication, National University of Ireland, Galway (taxonomic information republished from AlgaeBase with permission of M.D. Guiry). Oxytoxum Stein, 1883. Accessed through: World Register of Marine Species at: https://www.marinespecies.org/aphia.php?p=taxdetails&amp;id=109528 on 2024-10-17</t>
  </si>
  <si>
    <t>urn:lsid:marinespecies.org:taxname:109528</t>
  </si>
  <si>
    <t>2012-07-05T12:00:47.590Z</t>
  </si>
  <si>
    <t>https://www.marinespecies.org/aphia.php?p=taxdetails&amp;id=110116</t>
  </si>
  <si>
    <t>Guiry, M.D. &amp; Guiry, G.M. (2024). AlgaeBase. World-wide electronic publication, National University of Ireland, Galway (taxonomic information republished from AlgaeBase with permission of M.D. Guiry). Oxytoxum sphaeroideum Stein, 1883. Accessed through: World Register of Marine Species at: https://www.marinespecies.org/aphia.php?p=taxdetails&amp;id=110116 on 2024-10-17</t>
  </si>
  <si>
    <t>urn:lsid:marinespecies.org:taxname:110116</t>
  </si>
  <si>
    <t>https://www.marinespecies.org/aphia.php?p=taxdetails&amp;id=109394</t>
  </si>
  <si>
    <t>Haeckel, 1894</t>
  </si>
  <si>
    <t>Guiry, M.D. &amp; Guiry, G.M. (2024). AlgaeBase. World-wide electronic publication, National University of Ireland, Galway (taxonomic information republished from AlgaeBase with permission of M.D. Guiry). Peridiniales. Accessed through: World Register of Marine Species at: https://www.marinespecies.org/aphia.php?p=taxdetails&amp;id=109394 on 2024-10-17</t>
  </si>
  <si>
    <t>urn:lsid:marinespecies.org:taxname:109394</t>
  </si>
  <si>
    <t>2024-01-29T08:49:53.997Z</t>
  </si>
  <si>
    <t>https://www.marinespecies.org/aphia.php?p=taxdetails&amp;id=175566</t>
  </si>
  <si>
    <t>A.J. Stickle &amp; D.G. Mann in F.E. Round, R.M. Crawford &amp; D.G. Mann, 1990</t>
  </si>
  <si>
    <t>Lyrellales</t>
  </si>
  <si>
    <t>Lyrellaceae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</si>
  <si>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Petroneis A.J. Stickle &amp; D.G. Mann in F.E. Round, R.M. Crawford &amp; D.G. Mann, 1990. Accessed through: World Register of Marine Species at: https://www.marinespecies.org/aphia.php?p=taxdetails&amp;id=175566 on 2024-10-17</t>
  </si>
  <si>
    <t>urn:lsid:marinespecies.org:taxname:175566</t>
  </si>
  <si>
    <t>https://www.marinespecies.org/aphia.php?p=taxdetails&amp;id=156505</t>
  </si>
  <si>
    <t>(Claparéde &amp; Lachmann) Kofoid &amp; J.R.Michener, 1911</t>
  </si>
  <si>
    <t>Oxyphysaceae</t>
  </si>
  <si>
    <t>Guiry, M.D. &amp; Guiry, G.M. (2024). AlgaeBase. World-wide electronic publication, National University of Ireland, Galway (taxonomic information republished from AlgaeBase with permission of M.D. Guiry). Phalacroma rotundatum (Claparéde &amp; Lachmann) Kofoid &amp; J.R.Michener, 1911. Accessed through: World Register of Marine Species at: https://www.marinespecies.org/aphia.php?p=taxdetails&amp;id=156505 on 2024-10-17</t>
  </si>
  <si>
    <t>urn:lsid:marinespecies.org:taxname:156505</t>
  </si>
  <si>
    <t>2019-07-16T06:31:19.630Z</t>
  </si>
  <si>
    <t>https://www.marinespecies.org/aphia.php?p=taxdetails&amp;id=109466</t>
  </si>
  <si>
    <t>Guiry, M.D. &amp; Guiry, G.M. (2024). AlgaeBase. World-wide electronic publication, National University of Ireland, Galway (taxonomic information republished from AlgaeBase with permission of M.D. Guiry). Phalacroma Stein, 1883. Accessed through: World Register of Marine Species at: https://www.marinespecies.org/aphia.php?p=taxdetails&amp;id=109466 on 2024-10-17</t>
  </si>
  <si>
    <t>urn:lsid:marinespecies.org:taxname:109466</t>
  </si>
  <si>
    <t>2018-10-24T06:34:25.440Z</t>
  </si>
  <si>
    <t>https://www.marinespecies.org/aphia.php?p=taxdetails&amp;id=232466</t>
  </si>
  <si>
    <t>Phalacroma doryphorum</t>
  </si>
  <si>
    <t>Guiry, M.D. &amp; Guiry, G.M. (2024). AlgaeBase. World-wide electronic publication, National University of Ireland, Galway (taxonomic information republished from AlgaeBase with permission of M.D. Guiry). Phalacroma doryphorum Stein, 1883. Accessed through: World Register of Marine Species at: https://www.marinespecies.org/aphia.php?p=taxdetails&amp;id=232466 on 2024-10-17</t>
  </si>
  <si>
    <t>urn:lsid:marinespecies.org:taxname:232466</t>
  </si>
  <si>
    <t>https://www.marinespecies.org/aphia.php?p=taxdetails&amp;id=149516</t>
  </si>
  <si>
    <t>E. Pfitzer, 1871</t>
  </si>
  <si>
    <t>Plagiotropidaceae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</si>
  <si>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Plagiotropis E. Pfitzer, 1871. Accessed through: World Register of Marine Species at: https://www.marinespecies.org/aphia.php?p=taxdetails&amp;id=149516 on 2024-10-17</t>
  </si>
  <si>
    <t>urn:lsid:marinespecies.org:taxname:149516</t>
  </si>
  <si>
    <t>https://www.marinespecies.org/aphia.php?p=taxdetails&amp;id=196815</t>
  </si>
  <si>
    <t>Planktoniella sol</t>
  </si>
  <si>
    <t>(C.G.Wallich) Schütt, 1892</t>
  </si>
  <si>
    <t>Coscinodiscus sol</t>
  </si>
  <si>
    <t>C.G.Wallich, 1860</t>
  </si>
  <si>
    <t>Thalassiosiraceae</t>
  </si>
  <si>
    <t>Planktoniella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</si>
  <si>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Planktoniella sol (C.G.Wallich) Schütt, 1892. Accessed through: World Register of Marine Species at: https://www.marinespecies.org/aphia.php?p=taxdetails&amp;id=196815 on 2024-10-17</t>
  </si>
  <si>
    <t>urn:lsid:marinespecies.org:taxname:196815</t>
  </si>
  <si>
    <t>https://www.marinespecies.org/aphia.php?p=taxdetails&amp;id=149181</t>
  </si>
  <si>
    <t>W. Smith, 1852</t>
  </si>
  <si>
    <t>Pleurosigmataceae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</si>
  <si>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Pleurosigma W. Smith, 1852. Accessed through: World Register of Marine Species at: https://www.marinespecies.org/aphia.php?p=taxdetails&amp;id=149181 on 2024-10-17</t>
  </si>
  <si>
    <t>urn:lsid:marinespecies.org:taxname:149181</t>
  </si>
  <si>
    <t>https://www.marinespecies.org/aphia.php?p=taxdetails&amp;id=110199</t>
  </si>
  <si>
    <t>Guiry, M.D. &amp; Guiry, G.M. (2024). AlgaeBase. World-wide electronic publication, National University of Ireland, Galway (taxonomic information republished from AlgaeBase with permission of M.D. Guiry). Podolampas bipes Stein, 1883. Accessed through: World Register of Marine Species at: https://www.marinespecies.org/aphia.php?p=taxdetails&amp;id=110199 on 2024-10-17</t>
  </si>
  <si>
    <t>urn:lsid:marinespecies.org:taxname:110199</t>
  </si>
  <si>
    <t>https://www.marinespecies.org/aphia.php?p=taxdetails&amp;id=109550</t>
  </si>
  <si>
    <t>Guiry, M.D. &amp; Guiry, G.M. (2024). AlgaeBase. World-wide electronic publication, National University of Ireland, Galway (taxonomic information republished from AlgaeBase with permission of M.D. Guiry). Podolampas F.Stein, 1883. Accessed through: World Register of Marine Species at: https://www.marinespecies.org/aphia.php?p=taxdetails&amp;id=109550 on 2024-10-17</t>
  </si>
  <si>
    <t>urn:lsid:marinespecies.org:taxname:109550</t>
  </si>
  <si>
    <t>https://www.marinespecies.org/aphia.php?p=taxdetails&amp;id=110202</t>
  </si>
  <si>
    <t>Okamura, 1912</t>
  </si>
  <si>
    <t>Guiry, M.D. &amp; Guiry, G.M. (2024). AlgaeBase. World-wide electronic publication, National University of Ireland, Galway (taxonomic information republished from AlgaeBase with permission of M.D. Guiry). Podolampas spinifera Okamura, 1912. Accessed through: World Register of Marine Species at: https://www.marinespecies.org/aphia.php?p=taxdetails&amp;id=110202 on 2024-10-17</t>
  </si>
  <si>
    <t>urn:lsid:marinespecies.org:taxname:110202</t>
  </si>
  <si>
    <t>https://www.marinespecies.org/aphia.php?p=taxdetails&amp;id=232625</t>
  </si>
  <si>
    <t>Podolampas palmipes</t>
  </si>
  <si>
    <t>Guiry, M.D. &amp; Guiry, G.M. (2024). AlgaeBase. World-wide electronic publication, National University of Ireland, Galway (taxonomic information republished from AlgaeBase with permission of M.D. Guiry). Podolampas palmipes Stein, 1883. Accessed through: World Register of Marine Species at: https://www.marinespecies.org/aphia.php?p=taxdetails&amp;id=232625 on 2024-10-17</t>
  </si>
  <si>
    <t>urn:lsid:marinespecies.org:taxname:232625</t>
  </si>
  <si>
    <t>https://www.marinespecies.org/aphia.php?p=taxdetails&amp;id=149168</t>
  </si>
  <si>
    <t>(Brightwell) Sundström, 1986</t>
  </si>
  <si>
    <t>Proboscia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</si>
  <si>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Proboscia alata (Brightwell) Sundström, 1986. Accessed through: World Register of Marine Species at: https://www.marinespecies.org/aphia.php?p=taxdetails&amp;id=149168 on 2024-10-17</t>
  </si>
  <si>
    <t>urn:lsid:marinespecies.org:taxname:149168</t>
  </si>
  <si>
    <t>https://www.marinespecies.org/aphia.php?p=taxdetails&amp;id=109903</t>
  </si>
  <si>
    <t>Fabre-Domergue, 1889</t>
  </si>
  <si>
    <t>Protodiniferaceae</t>
  </si>
  <si>
    <t>Pronoctiluca</t>
  </si>
  <si>
    <t>Guiry, M.D. &amp; Guiry, G.M. (2024). AlgaeBase. World-wide electronic publication, National University of Ireland, Galway (taxonomic information republished from AlgaeBase with permission of M.D. Guiry). Pronoctiluca pelagica Fabre-Domergue, 1889. Accessed through: World Register of Marine Species at: https://www.marinespecies.org/aphia.php?p=taxdetails&amp;id=109903 on 2024-10-17</t>
  </si>
  <si>
    <t>urn:lsid:marinespecies.org:taxname:109903</t>
  </si>
  <si>
    <t>https://www.marinespecies.org/aphia.php?p=taxdetails&amp;id=109904</t>
  </si>
  <si>
    <t>(Lohmann) Schiller, 1932</t>
  </si>
  <si>
    <t>Guiry, M.D. &amp; Guiry, G.M. (2024). AlgaeBase. World-wide electronic publication, National University of Ireland, Galway (taxonomic information republished from AlgaeBase with permission of M.D. Guiry). Pronoctiluca spinifera (Lohmann) Schiller, 1932. Accessed through: World Register of Marine Species at: https://www.marinespecies.org/aphia.php?p=taxdetails&amp;id=109904 on 2024-10-17</t>
  </si>
  <si>
    <t>urn:lsid:marinespecies.org:taxname:109904</t>
  </si>
  <si>
    <t>https://www.marinespecies.org/aphia.php?p=taxdetails&amp;id=110293</t>
  </si>
  <si>
    <t>(Lohmann) Loeblich III, 1970</t>
  </si>
  <si>
    <t>Guiry, M.D. &amp; Guiry, G.M. (2024). AlgaeBase. World-wide electronic publication, National University of Ireland, Galway (taxonomic information republished from AlgaeBase with permission of M.D. Guiry). Prorocentrum balticum (Lohmann) Loeblich III, 1970. Accessed through: World Register of Marine Species at: https://www.marinespecies.org/aphia.php?p=taxdetails&amp;id=110293 on 2024-10-17</t>
  </si>
  <si>
    <t>urn:lsid:marinespecies.org:taxname:110293</t>
  </si>
  <si>
    <t>2019-09-23T07:53:03.473Z</t>
  </si>
  <si>
    <t>https://www.marinespecies.org/aphia.php?p=taxdetails&amp;id=110300</t>
  </si>
  <si>
    <t>F.Schütt, 1895</t>
  </si>
  <si>
    <t>Guiry, M.D. &amp; Guiry, G.M. (2024). AlgaeBase. World-wide electronic publication, National University of Ireland, Galway (taxonomic information republished from AlgaeBase with permission of M.D. Guiry). Prorocentrum gracile F.Schütt, 1895. Accessed through: World Register of Marine Species at: https://www.marinespecies.org/aphia.php?p=taxdetails&amp;id=110300 on 2024-10-17</t>
  </si>
  <si>
    <t>urn:lsid:marinespecies.org:taxname:110300</t>
  </si>
  <si>
    <t>https://www.marinespecies.org/aphia.php?p=taxdetails&amp;id=231885</t>
  </si>
  <si>
    <t>Osorio-Tafall, 1942</t>
  </si>
  <si>
    <t>Guiry, M.D. &amp; Guiry, G.M. (2024). AlgaeBase. World-wide electronic publication, National University of Ireland, Galway (taxonomic information republished from AlgaeBase with permission of M.D. Guiry). Prorocentrum mexicanum Osorio-Tafall, 1942. Accessed through: World Register of Marine Species at: https://www.marinespecies.org/aphia.php?p=taxdetails&amp;id=231885 on 2024-10-17</t>
  </si>
  <si>
    <t>urn:lsid:marinespecies.org:taxname:231885</t>
  </si>
  <si>
    <t>https://www.marinespecies.org/aphia.php?p=taxdetails&amp;id=110303</t>
  </si>
  <si>
    <t>Ehrenberg, 1834</t>
  </si>
  <si>
    <t>Guiry, M.D. &amp; Guiry, G.M. (2024). AlgaeBase. World-wide electronic publication, National University of Ireland, Galway (taxonomic information republished from AlgaeBase with permission of M.D. Guiry). Prorocentrum micans Ehrenberg, 1834. Accessed through: World Register of Marine Species at: https://www.marinespecies.org/aphia.php?p=taxdetails&amp;id=110303 on 2024-10-17</t>
  </si>
  <si>
    <t>urn:lsid:marinespecies.org:taxname:110303</t>
  </si>
  <si>
    <t>https://www.marinespecies.org/aphia.php?p=taxdetails&amp;id=109566</t>
  </si>
  <si>
    <t>Guiry, M.D. &amp; Guiry, G.M. (2024). AlgaeBase. World-wide electronic publication, National University of Ireland, Galway (taxonomic information republished from AlgaeBase with permission of M.D. Guiry). Prorocentrum Ehrenberg, 1834. Accessed through: World Register of Marine Species at: https://www.marinespecies.org/aphia.php?p=taxdetails&amp;id=109566 on 2024-10-17</t>
  </si>
  <si>
    <t>urn:lsid:marinespecies.org:taxname:109566</t>
  </si>
  <si>
    <t>2017-07-28T14:39:02.417Z</t>
  </si>
  <si>
    <t>https://www.marinespecies.org/aphia.php?p=taxdetails&amp;id=232365</t>
  </si>
  <si>
    <t>Prorocentrum nux</t>
  </si>
  <si>
    <t>Puigserver &amp; Zingone, 2002</t>
  </si>
  <si>
    <t>Guiry, M.D. &amp; Guiry, G.M. (2024). AlgaeBase. World-wide electronic publication, National University of Ireland, Galway (taxonomic information republished from AlgaeBase with permission of M.D. Guiry). Prorocentrum nux Puigserver &amp; Zingone, 2002. Accessed through: World Register of Marine Species at: https://www.marinespecies.org/aphia.php?p=taxdetails&amp;id=232365 on 2024-10-17</t>
  </si>
  <si>
    <t>urn:lsid:marinespecies.org:taxname:232365</t>
  </si>
  <si>
    <t>https://www.marinespecies.org/aphia.php?p=taxdetails&amp;id=232304</t>
  </si>
  <si>
    <t>Prorocentrum shikokuense</t>
  </si>
  <si>
    <t>Y.Hada, 1975</t>
  </si>
  <si>
    <t>Guiry, M.D. &amp; Guiry, G.M. (2024). AlgaeBase. World-wide electronic publication, National University of Ireland, Galway (taxonomic information republished from AlgaeBase with permission of M.D. Guiry). Prorocentrum shikokuense Y.Hada, 1975. Accessed through: World Register of Marine Species at: https://www.marinespecies.org/aphia.php?p=taxdetails&amp;id=232304 on 2024-10-17</t>
  </si>
  <si>
    <t>urn:lsid:marinespecies.org:taxname:232304</t>
  </si>
  <si>
    <t>2024-03-12T11:35:09.803Z</t>
  </si>
  <si>
    <t>https://www.marinespecies.org/aphia.php?p=taxdetails&amp;id=109567</t>
  </si>
  <si>
    <t>R.S.Bergh, 1881</t>
  </si>
  <si>
    <t>Protoceratiaceae</t>
  </si>
  <si>
    <t>Guiry, M.D. &amp; Guiry, G.M. (2024). AlgaeBase. World-wide electronic publication, National University of Ireland, Galway (taxonomic information republished from AlgaeBase with permission of M.D. Guiry). Protoceratium R.S.Bergh, 1881. Accessed through: World Register of Marine Species at: https://www.marinespecies.org/aphia.php?p=taxdetails&amp;id=109567 on 2024-10-17</t>
  </si>
  <si>
    <t>urn:lsid:marinespecies.org:taxname:109567</t>
  </si>
  <si>
    <t>https://www.marinespecies.org/aphia.php?p=taxdetails&amp;id=233537</t>
  </si>
  <si>
    <t>Protoperidinium acutum</t>
  </si>
  <si>
    <t>(G.Karsten, 1907) Balech, 1974</t>
  </si>
  <si>
    <t>Protoperidiniaceae</t>
  </si>
  <si>
    <t>Guiry, M.D. &amp; Guiry, G.M. (2024). AlgaeBase. World-wide electronic publication, National University of Ireland, Galway (taxonomic information republished from AlgaeBase with permission of M.D. Guiry). Protoperidinium acutum (G.Karsten, 1907) Balech, 1974. Accessed through: World Register of Marine Species at: https://www.marinespecies.org/aphia.php?p=taxdetails&amp;id=233537 on 2024-10-17</t>
  </si>
  <si>
    <t>urn:lsid:marinespecies.org:taxname:233537</t>
  </si>
  <si>
    <t>https://www.marinespecies.org/aphia.php?p=taxdetails&amp;id=110213</t>
  </si>
  <si>
    <t>Protoperidinium conicum</t>
  </si>
  <si>
    <t>(Gran) Balech, 1974</t>
  </si>
  <si>
    <t>Guiry, M.D. &amp; Guiry, G.M. (2024). AlgaeBase. World-wide electronic publication, National University of Ireland, Galway (taxonomic information republished from AlgaeBase with permission of M.D. Guiry). Protoperidinium conicum (Gran) Balech, 1974. Accessed through: World Register of Marine Species at: https://www.marinespecies.org/aphia.php?p=taxdetails&amp;id=110213 on 2024-10-17</t>
  </si>
  <si>
    <t>urn:lsid:marinespecies.org:taxname:110213</t>
  </si>
  <si>
    <t>2019-07-12T06:20:28.783Z</t>
  </si>
  <si>
    <t>https://www.marinespecies.org/aphia.php?p=taxdetails&amp;id=110219</t>
  </si>
  <si>
    <t>Protoperidinium divergens</t>
  </si>
  <si>
    <t>(Ehrenberg) Balech, 1974</t>
  </si>
  <si>
    <t>Guiry, M.D. &amp; Guiry, G.M. (2024). AlgaeBase. World-wide electronic publication, National University of Ireland, Galway (taxonomic information republished from AlgaeBase with permission of M.D. Guiry). Protoperidinium divergens (Ehrenberg) Balech, 1974. Accessed through: World Register of Marine Species at: https://www.marinespecies.org/aphia.php?p=taxdetails&amp;id=110219 on 2024-10-17</t>
  </si>
  <si>
    <t>urn:lsid:marinespecies.org:taxname:110219</t>
  </si>
  <si>
    <t>https://www.marinespecies.org/aphia.php?p=taxdetails&amp;id=110233</t>
  </si>
  <si>
    <t>Protoperidinium minutum</t>
  </si>
  <si>
    <t>(Kofoid) Loeblich III, 1970</t>
  </si>
  <si>
    <t>Archaeperidinium minutum</t>
  </si>
  <si>
    <t>(Kofoid) Jørgensen, 1912</t>
  </si>
  <si>
    <t>Guiry, M.D. &amp; Guiry, G.M. (2024). AlgaeBase. World-wide electronic publication, National University of Ireland, Galway (taxonomic information republished from AlgaeBase with permission of M.D. Guiry). Protoperidinium minutum (Kofoid) Loeblich III, 1970. Accessed through: World Register of Marine Species at: https://www.marinespecies.org/aphia.php?p=taxdetails&amp;id=110233 on 2024-10-17</t>
  </si>
  <si>
    <t>urn:lsid:marinespecies.org:taxname:110233</t>
  </si>
  <si>
    <t>https://www.marinespecies.org/aphia.php?p=taxdetails&amp;id=110240</t>
  </si>
  <si>
    <t>Protoperidinium oceanicum</t>
  </si>
  <si>
    <t>(VanHöffen, 1897) Balech, 1974</t>
  </si>
  <si>
    <t>Guiry, M.D. &amp; Guiry, G.M. (2024). AlgaeBase. World-wide electronic publication, National University of Ireland, Galway (taxonomic information republished from AlgaeBase with permission of M.D. Guiry). Protoperidinium oceanicum (VanHöffen, 1897) Balech, 1974. Accessed through: World Register of Marine Species at: https://www.marinespecies.org/aphia.php?p=taxdetails&amp;id=110240 on 2024-10-17</t>
  </si>
  <si>
    <t>urn:lsid:marinespecies.org:taxname:110240</t>
  </si>
  <si>
    <t>https://www.marinespecies.org/aphia.php?p=taxdetails&amp;id=110249</t>
  </si>
  <si>
    <t>(Paulsen, 1905) Balech, 1974</t>
  </si>
  <si>
    <t>Guiry, M.D. &amp; Guiry, G.M. (2024). AlgaeBase. World-wide electronic publication, National University of Ireland, Galway (taxonomic information republished from AlgaeBase with permission of M.D. Guiry). Protoperidinium pyriforme (Paulsen, 1905) Balech, 1974. Accessed through: World Register of Marine Species at: https://www.marinespecies.org/aphia.php?p=taxdetails&amp;id=110249 on 2024-10-17</t>
  </si>
  <si>
    <t>urn:lsid:marinespecies.org:taxname:110249</t>
  </si>
  <si>
    <t>https://www.marinespecies.org/aphia.php?p=taxdetails&amp;id=110241</t>
  </si>
  <si>
    <t>Pouchet, 1883</t>
  </si>
  <si>
    <t>Guiry, M.D. &amp; Guiry, G.M. (2024). AlgaeBase. World-wide electronic publication, National University of Ireland, Galway (taxonomic information republished from AlgaeBase with permission of M.D. Guiry). Protoperidinium ovatum Pouchet, 1883. Accessed through: World Register of Marine Species at: https://www.marinespecies.org/aphia.php?p=taxdetails&amp;id=110241 on 2024-10-17</t>
  </si>
  <si>
    <t>urn:lsid:marinespecies.org:taxname:110241</t>
  </si>
  <si>
    <t>https://www.marinespecies.org/aphia.php?p=taxdetails&amp;id=110245</t>
  </si>
  <si>
    <t>Bergh, 1882</t>
  </si>
  <si>
    <t>Guiry, M.D. &amp; Guiry, G.M. (2024). AlgaeBase. World-wide electronic publication, National University of Ireland, Galway (taxonomic information republished from AlgaeBase with permission of M.D. Guiry). Protoperidinium pellucidum Bergh, 1882. Accessed through: World Register of Marine Species at: https://www.marinespecies.org/aphia.php?p=taxdetails&amp;id=110245 on 2024-10-17</t>
  </si>
  <si>
    <t>urn:lsid:marinespecies.org:taxname:110245</t>
  </si>
  <si>
    <t>2024-03-04T08:55:12.510Z</t>
  </si>
  <si>
    <t>https://www.marinespecies.org/aphia.php?p=taxdetails&amp;id=110247</t>
  </si>
  <si>
    <t>(Gran, 1902) Balech, 1974</t>
  </si>
  <si>
    <t>Guiry, M.D. &amp; Guiry, G.M. (2024). AlgaeBase. World-wide electronic publication, National University of Ireland, Galway (taxonomic information republished from AlgaeBase with permission of M.D. Guiry). Protoperidinium pentagonum (Gran, 1902) Balech, 1974. Accessed through: World Register of Marine Species at: https://www.marinespecies.org/aphia.php?p=taxdetails&amp;id=110247 on 2024-10-17</t>
  </si>
  <si>
    <t>urn:lsid:marinespecies.org:taxname:110247</t>
  </si>
  <si>
    <t>https://www.marinespecies.org/aphia.php?p=taxdetails&amp;id=109553</t>
  </si>
  <si>
    <t>Bergh, 1881</t>
  </si>
  <si>
    <t>Guiry, M.D. &amp; Guiry, G.M. (2024). AlgaeBase. World-wide electronic publication, National University of Ireland, Galway (taxonomic information republished from AlgaeBase with permission of M.D. Guiry). Protoperidinium Bergh, 1881. Accessed through: World Register of Marine Species at: https://www.marinespecies.org/aphia.php?p=taxdetails&amp;id=109553 on 2024-10-17</t>
  </si>
  <si>
    <t>urn:lsid:marinespecies.org:taxname:109553</t>
  </si>
  <si>
    <t>2019-02-15T10:19:43.730Z</t>
  </si>
  <si>
    <t>https://www.marinespecies.org/aphia.php?p=taxdetails&amp;id=1474876</t>
  </si>
  <si>
    <t>(F.Schütt) F.Gómez, 2018</t>
  </si>
  <si>
    <t>Dinoflagellata incertae sedis</t>
  </si>
  <si>
    <t>Pseliodinium</t>
  </si>
  <si>
    <t>WoRMS (2024). Pseliodinium fusus (F.Schütt) F.Gómez, 2018. Accessed at: https://www.marinespecies.org/aphia.php?p=taxdetails&amp;id=1474876 on 2024-10-17</t>
  </si>
  <si>
    <t>urn:lsid:marinespecies.org:taxname:1474876</t>
  </si>
  <si>
    <t>2021-01-06T14:01:20.493Z</t>
  </si>
  <si>
    <t>https://www.marinespecies.org/aphia.php?p=taxdetails&amp;id=624947</t>
  </si>
  <si>
    <t>Pseudauliscus peruvianus</t>
  </si>
  <si>
    <t>(Kitton ex Ralfs) A.Schmidt, 1875</t>
  </si>
  <si>
    <t>Triceratiales</t>
  </si>
  <si>
    <t>Triceratiaceae</t>
  </si>
  <si>
    <t>Pseudauliscus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</si>
  <si>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Pseudauliscus peruvianus (Kitton ex Ralfs) A.Schmidt, 1875. Accessed through: World Register of Marine Species at: https://www.marinespecies.org/aphia.php?p=taxdetails&amp;id=624947 on 2024-10-17</t>
  </si>
  <si>
    <t>urn:lsid:marinespecies.org:taxname:624947</t>
  </si>
  <si>
    <t>https://www.marinespecies.org/aphia.php?p=taxdetails&amp;id=411765</t>
  </si>
  <si>
    <t>Pseudo-nitzschia lineola</t>
  </si>
  <si>
    <t>(Cleve) Hasle, 1965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</si>
  <si>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Pseudo-nitzschia lineola (Cleve) Hasle, 1965. Accessed through: World Register of Marine Species at: https://www.marinespecies.org/aphia.php?p=taxdetails&amp;id=411765 on 2024-10-17</t>
  </si>
  <si>
    <t>urn:lsid:marinespecies.org:taxname:411765</t>
  </si>
  <si>
    <t>2021-02-19T11:33:46.530Z</t>
  </si>
  <si>
    <t>https://www.marinespecies.org/aphia.php?p=taxdetails&amp;id=149151</t>
  </si>
  <si>
    <t>H. Peragallo in H. Peragallo &amp; M. Peragallo, 1900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</si>
  <si>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Pseudo-nitzschia H. Peragallo in H. Peragallo &amp; M. Peragallo, 1900. Accessed through: World Register of Marine Species at: https://www.marinespecies.org/aphia.php?p=taxdetails&amp;id=149151 on 2024-10-17</t>
  </si>
  <si>
    <t>urn:lsid:marinespecies.org:taxname:149151</t>
  </si>
  <si>
    <t>https://www.marinespecies.org/aphia.php?p=taxdetails&amp;id=163344</t>
  </si>
  <si>
    <t>Pseudosolenia calcar-avis</t>
  </si>
  <si>
    <t>(Schultze) B.G.Sundström, 1986</t>
  </si>
  <si>
    <t>Pseudosolenia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</si>
  <si>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Pseudosolenia calcar-avis (Schultze) B.G.Sundström, 1986. Accessed through: World Register of Marine Species at: https://www.marinespecies.org/aphia.php?p=taxdetails&amp;id=163344 on 2024-10-17</t>
  </si>
  <si>
    <t>urn:lsid:marinespecies.org:taxname:163344</t>
  </si>
  <si>
    <t>2022-03-05T09:19:51.113Z</t>
  </si>
  <si>
    <t>https://www.marinespecies.org/aphia.php?p=taxdetails&amp;id=960225</t>
  </si>
  <si>
    <t>(Wallich) Simonsen, 1974</t>
  </si>
  <si>
    <t>Triceratium punctatum</t>
  </si>
  <si>
    <t>Biddulphiales</t>
  </si>
  <si>
    <t>Biddulphiaceae</t>
  </si>
  <si>
    <t>Pseudotriceratium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</si>
  <si>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Pseudotriceratium punctatum (Wallich) Simonsen, 1974. Accessed through: World Register of Marine Species at: https://www.marinespecies.org/aphia.php?p=taxdetails&amp;id=960225 on 2024-10-17</t>
  </si>
  <si>
    <t>urn:lsid:marinespecies.org:taxname:960225</t>
  </si>
  <si>
    <t>https://www.marinespecies.org/aphia.php?p=taxdetails&amp;id=110328</t>
  </si>
  <si>
    <t>C.W.Thomson, 1876</t>
  </si>
  <si>
    <t>Pyrocystaceae</t>
  </si>
  <si>
    <t>Pyrocystis</t>
  </si>
  <si>
    <t>Guiry, M.D. &amp; Guiry, G.M. (2024). AlgaeBase. World-wide electronic publication, National University of Ireland, Galway (taxonomic information republished from AlgaeBase with permission of M.D. Guiry). Pyrocystis fusiformis C.W.Thomson, 1876. Accessed through: World Register of Marine Species at: https://www.marinespecies.org/aphia.php?p=taxdetails&amp;id=110328 on 2024-10-17</t>
  </si>
  <si>
    <t>urn:lsid:marinespecies.org:taxname:110328</t>
  </si>
  <si>
    <t>https://www.marinespecies.org/aphia.php?p=taxdetails&amp;id=164053</t>
  </si>
  <si>
    <t>(Schütt) Schütt, 1896</t>
  </si>
  <si>
    <t>Guiry, M.D. &amp; Guiry, G.M. (2024). AlgaeBase. World-wide electronic publication, National University of Ireland, Galway (taxonomic information republished from AlgaeBase with permission of M.D. Guiry). Pyrocystis lunula (Schütt) Schütt, 1896. Accessed through: World Register of Marine Species at: https://www.marinespecies.org/aphia.php?p=taxdetails&amp;id=164053 on 2024-10-17</t>
  </si>
  <si>
    <t>urn:lsid:marinespecies.org:taxname:164053</t>
  </si>
  <si>
    <t>https://www.marinespecies.org/aphia.php?p=taxdetails&amp;id=573782</t>
  </si>
  <si>
    <t>Wyville-Thompson, 1876</t>
  </si>
  <si>
    <t>Guiry, M.D. &amp; Guiry, G.M. (2024). AlgaeBase. World-wide electronic publication, National University of Ireland, Galway (taxonomic information republished from AlgaeBase with permission of M.D. Guiry). Pyrocystis pseudonoctiluca Wyville-Thompson, 1876. Accessed through: World Register of Marine Species at: https://www.marinespecies.org/aphia.php?p=taxdetails&amp;id=573782 on 2024-10-17</t>
  </si>
  <si>
    <t>urn:lsid:marinespecies.org:taxname:573782</t>
  </si>
  <si>
    <t>https://www.marinespecies.org/aphia.php?p=taxdetails&amp;id=110334</t>
  </si>
  <si>
    <t>Guiry, M.D. &amp; Guiry, G.M. (2024). AlgaeBase. World-wide electronic publication, National University of Ireland, Galway (taxonomic information republished from AlgaeBase with permission of M.D. Guiry). Pyrocystis robusta Kofoid, 1907. Accessed through: World Register of Marine Species at: https://www.marinespecies.org/aphia.php?p=taxdetails&amp;id=110334 on 2024-10-17</t>
  </si>
  <si>
    <t>urn:lsid:marinespecies.org:taxname:110334</t>
  </si>
  <si>
    <t>https://www.marinespecies.org/aphia.php?p=taxdetails&amp;id=231886</t>
  </si>
  <si>
    <t>L.Plate, 1906</t>
  </si>
  <si>
    <t>Pyrodinium</t>
  </si>
  <si>
    <t>Guiry, M.D. &amp; Guiry, G.M. (2024). AlgaeBase. World-wide electronic publication, National University of Ireland, Galway (taxonomic information republished from AlgaeBase with permission of M.D. Guiry). Pyrodinium bahamense L.Plate, 1906. Accessed through: World Register of Marine Species at: https://www.marinespecies.org/aphia.php?p=taxdetails&amp;id=231886 on 2024-10-17</t>
  </si>
  <si>
    <t>urn:lsid:marinespecies.org:taxname:231886</t>
  </si>
  <si>
    <t>https://www.marinespecies.org/aphia.php?p=taxdetails&amp;id=110267</t>
  </si>
  <si>
    <t>Pyrophacus steinii</t>
  </si>
  <si>
    <t>(Schiller) Wall &amp; Dale, 1971</t>
  </si>
  <si>
    <t>Pyrophacaceae</t>
  </si>
  <si>
    <t>Pyrophacus</t>
  </si>
  <si>
    <t>Guiry, M.D. &amp; Guiry, G.M. (2024). AlgaeBase. World-wide electronic publication, National University of Ireland, Galway (taxonomic information republished from AlgaeBase with permission of M.D. Guiry). Pyrophacus steinii (Schiller) Wall &amp; Dale, 1971. Accessed through: World Register of Marine Species at: https://www.marinespecies.org/aphia.php?p=taxdetails&amp;id=110267 on 2024-10-17</t>
  </si>
  <si>
    <t>urn:lsid:marinespecies.org:taxname:110267</t>
  </si>
  <si>
    <t>https://www.marinespecies.org/aphia.php?p=taxdetails&amp;id=196805</t>
  </si>
  <si>
    <t>(H.Peragallo) H.Peragallo, 1907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</si>
  <si>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Rhizosolenia acuminata (H.Peragallo) H.Peragallo, 1907. Accessed through: World Register of Marine Species at: https://www.marinespecies.org/aphia.php?p=taxdetails&amp;id=196805 on 2024-10-17</t>
  </si>
  <si>
    <t>urn:lsid:marinespecies.org:taxname:196805</t>
  </si>
  <si>
    <t>https://www.marinespecies.org/aphia.php?p=taxdetails&amp;id=418567</t>
  </si>
  <si>
    <t>Rhizosolenia clevei</t>
  </si>
  <si>
    <t>Ostenfeld, 1902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</si>
  <si>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Rhizosolenia clevei Ostenfeld, 1902. Accessed through: World Register of Marine Species at: https://www.marinespecies.org/aphia.php?p=taxdetails&amp;id=418567 on 2024-10-17</t>
  </si>
  <si>
    <t>urn:lsid:marinespecies.org:taxname:418567</t>
  </si>
  <si>
    <t>https://www.marinespecies.org/aphia.php?p=taxdetails&amp;id=196811</t>
  </si>
  <si>
    <t>H.Peragallo, 1892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</si>
  <si>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Rhizosolenia bergonii H.Peragallo, 1892. Accessed through: World Register of Marine Species at: https://www.marinespecies.org/aphia.php?p=taxdetails&amp;id=196811 on 2024-10-17</t>
  </si>
  <si>
    <t>urn:lsid:marinespecies.org:taxname:196811</t>
  </si>
  <si>
    <t>2011-04-01T10:15:47.017Z</t>
  </si>
  <si>
    <t>https://www.marinespecies.org/aphia.php?p=taxdetails&amp;id=573577</t>
  </si>
  <si>
    <t>Ostenfeld, 1901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</si>
  <si>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Rhizosolenia hyalina Ostenfeld, 1901. Accessed through: World Register of Marine Species at: https://www.marinespecies.org/aphia.php?p=taxdetails&amp;id=573577 on 2024-10-17</t>
  </si>
  <si>
    <t>urn:lsid:marinespecies.org:taxname:573577</t>
  </si>
  <si>
    <t>https://www.marinespecies.org/aphia.php?p=taxdetails&amp;id=149116</t>
  </si>
  <si>
    <t>Brightwell, 1858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</si>
  <si>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Rhizosolenia imbricata Brightwell, 1858. Accessed through: World Register of Marine Species at: https://www.marinespecies.org/aphia.php?p=taxdetails&amp;id=149116 on 2024-10-17</t>
  </si>
  <si>
    <t>urn:lsid:marinespecies.org:taxname:149116</t>
  </si>
  <si>
    <t>https://www.marinespecies.org/aphia.php?p=taxdetails&amp;id=149069</t>
  </si>
  <si>
    <t>T. Brightwell, 1858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</si>
  <si>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Rhizosolenia T. Brightwell, 1858. Accessed through: World Register of Marine Species at: https://www.marinespecies.org/aphia.php?p=taxdetails&amp;id=149069 on 2024-10-17</t>
  </si>
  <si>
    <t>urn:lsid:marinespecies.org:taxname:149069</t>
  </si>
  <si>
    <t>https://www.marinespecies.org/aphia.php?p=taxdetails&amp;id=418569</t>
  </si>
  <si>
    <t>Rhizosolenia formosa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</si>
  <si>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Rhizosolenia formosa H.Peragallo, 1888. Accessed through: World Register of Marine Species at: https://www.marinespecies.org/aphia.php?p=taxdetails&amp;id=418569 on 2024-10-17</t>
  </si>
  <si>
    <t>urn:lsid:marinespecies.org:taxname:418569</t>
  </si>
  <si>
    <t>https://www.marinespecies.org/aphia.php?p=taxdetails&amp;id=376490</t>
  </si>
  <si>
    <t>J.A.Schmidt, 1901</t>
  </si>
  <si>
    <t>Nostocales</t>
  </si>
  <si>
    <t>Rivulariaceae</t>
  </si>
  <si>
    <t>Richelia</t>
  </si>
  <si>
    <t>Guiry, M.D. &amp; Guiry, G.M. (2024). AlgaeBase. World-wide electronic publication, National University of Ireland, Galway (taxonomic information republished from AlgaeBase with permission of M.D. Guiry). Richelia intracellularis J.A.Schmidt, 1901. Accessed through: World Register of Marine Species at: https://www.marinespecies.org/aphia.php?p=taxdetails&amp;id=376490 on 2024-10-17</t>
  </si>
  <si>
    <t>urn:lsid:marinespecies.org:taxname:376490</t>
  </si>
  <si>
    <t>https://www.marinespecies.org/aphia.php?p=taxdetails&amp;id=109916</t>
  </si>
  <si>
    <t>Margalef, 1963</t>
  </si>
  <si>
    <t>Scaphodinium</t>
  </si>
  <si>
    <t>Guiry, M.D. &amp; Guiry, G.M. (2024). AlgaeBase. World-wide electronic publication, National University of Ireland, Galway (taxonomic information republished from AlgaeBase with permission of M.D. Guiry). Scaphodinium mirabile Margalef, 1963. Accessed through: World Register of Marine Species at: https://www.marinespecies.org/aphia.php?p=taxdetails&amp;id=109916 on 2024-10-17</t>
  </si>
  <si>
    <t>urn:lsid:marinespecies.org:taxname:109916</t>
  </si>
  <si>
    <t>https://www.marinespecies.org/aphia.php?p=taxdetails&amp;id=109545</t>
  </si>
  <si>
    <t>Balech ex A.R.Loeblich III, 1965</t>
  </si>
  <si>
    <t>Thoracosphaerales</t>
  </si>
  <si>
    <t>Thoracosphaeraceae</t>
  </si>
  <si>
    <t>Guiry, M.D. &amp; Guiry, G.M. (2024). AlgaeBase. World-wide electronic publication, National University of Ireland, Galway (taxonomic information republished from AlgaeBase with permission of M.D. Guiry). Scrippsiella Balech ex A.R.Loeblich III, 1965. Accessed through: World Register of Marine Species at: https://www.marinespecies.org/aphia.php?p=taxdetails&amp;id=109545 on 2024-10-17</t>
  </si>
  <si>
    <t>urn:lsid:marinespecies.org:taxname:109545</t>
  </si>
  <si>
    <t>https://www.marinespecies.org/aphia.php?p=taxdetails&amp;id=149074</t>
  </si>
  <si>
    <t>(Greville) Cleve, 1873</t>
  </si>
  <si>
    <t>Skeletonemaceae</t>
  </si>
  <si>
    <t>Skeletonema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</si>
  <si>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Skeletonema costatum (Greville) Cleve, 1873. Accessed through: World Register of Marine Species at: https://www.marinespecies.org/aphia.php?p=taxdetails&amp;id=149074 on 2024-10-17</t>
  </si>
  <si>
    <t>urn:lsid:marinespecies.org:taxname:149074</t>
  </si>
  <si>
    <t>2005-07-06T10:45:32.350Z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</si>
  <si>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stellaris var. stellaris Roper, 1858. Accessed through: World Register of Marine Species at: https://www.marinespecies.org/aphia.php?p=taxdetails&amp;id=975029 on 2024-10-17</t>
  </si>
  <si>
    <t>2017-03-09T08:34:34.543Z</t>
  </si>
  <si>
    <t>https://www.marinespecies.org/aphia.php?p=taxdetails&amp;id=1590706</t>
  </si>
  <si>
    <t>(Brightwell) Medlin in Medlin et al., 2021</t>
  </si>
  <si>
    <t>Sundstroemia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</si>
  <si>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Sundstroemia setigera (Brightwell) Medlin in Medlin et al., 2021. Accessed through: World Register of Marine Species at: https://www.marinespecies.org/aphia.php?p=taxdetails&amp;id=1590706 on 2024-10-17</t>
  </si>
  <si>
    <t>urn:lsid:marinespecies.org:taxname:1590706</t>
  </si>
  <si>
    <t>2022-06-21T18:22:08.457Z</t>
  </si>
  <si>
    <t>https://www.marinespecies.org/aphia.php?p=taxdetails&amp;id=149092</t>
  </si>
  <si>
    <t>A. Grunow ex C. Mereschkowsky, 1902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</si>
  <si>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Thalassionema A. Grunow ex C. Mereschkowsky, 1902. Accessed through: World Register of Marine Species at: https://www.marinespecies.org/aphia.php?p=taxdetails&amp;id=149092 on 2024-10-17</t>
  </si>
  <si>
    <t>urn:lsid:marinespecies.org:taxname:149092</t>
  </si>
  <si>
    <t>2019-02-25T02:55:49.023Z</t>
  </si>
  <si>
    <t>https://www.marinespecies.org/aphia.php?p=taxdetails&amp;id=418647</t>
  </si>
  <si>
    <t>(Heiden) Kolbe, 1955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</si>
  <si>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Thalassionema bacillare (Heiden) Kolbe, 1955. Accessed through: World Register of Marine Species at: https://www.marinespecies.org/aphia.php?p=taxdetails&amp;id=418647 on 2024-10-17</t>
  </si>
  <si>
    <t>urn:lsid:marinespecies.org:taxname:418647</t>
  </si>
  <si>
    <t>https://www.marinespecies.org/aphia.php?p=taxdetails&amp;id=149093</t>
  </si>
  <si>
    <t>(Grunow) Mereschkowsky, 1902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</si>
  <si>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Thalassionema nitzschioides (Grunow) Mereschkowsky, 1902. Accessed through: World Register of Marine Species at: https://www.marinespecies.org/aphia.php?p=taxdetails&amp;id=149093 on 2024-10-17</t>
  </si>
  <si>
    <t>urn:lsid:marinespecies.org:taxname:149093</t>
  </si>
  <si>
    <t>https://www.marinespecies.org/aphia.php?p=taxdetails&amp;id=148922</t>
  </si>
  <si>
    <t>(Ehrenberg) Cleve, 1904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</si>
  <si>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Thalassiosira eccentrica (Ehrenberg) Cleve, 1904. Accessed through: World Register of Marine Species at: https://www.marinespecies.org/aphia.php?p=taxdetails&amp;id=148922 on 2024-10-17</t>
  </si>
  <si>
    <t>urn:lsid:marinespecies.org:taxname:148922</t>
  </si>
  <si>
    <t>https://www.marinespecies.org/aphia.php?p=taxdetails&amp;id=148912</t>
  </si>
  <si>
    <t>P.T. Cleve, 1873 emend. Hasle, 1973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</si>
  <si>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Thalassiosira P.T. Cleve, 1873 emend. Hasle, 1973. Accessed through: World Register of Marine Species at: https://www.marinespecies.org/aphia.php?p=taxdetails&amp;id=148912 on 2024-10-17</t>
  </si>
  <si>
    <t>urn:lsid:marinespecies.org:taxname:148912</t>
  </si>
  <si>
    <t>2018-01-02T17:46:52.927Z</t>
  </si>
  <si>
    <t>https://www.marinespecies.org/aphia.php?p=taxdetails&amp;id=157081</t>
  </si>
  <si>
    <t>P.T. Cleve &amp; A. Grunow, 1880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</si>
  <si>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Thalassiothrix P.T. Cleve &amp; A. Grunow, 1880. Accessed through: World Register of Marine Species at: https://www.marinespecies.org/aphia.php?p=taxdetails&amp;id=157081 on 2024-10-17</t>
  </si>
  <si>
    <t>urn:lsid:marinespecies.org:taxname:157081</t>
  </si>
  <si>
    <t>https://www.marinespecies.org/aphia.php?p=taxdetails&amp;id=149147</t>
  </si>
  <si>
    <t>(Ehrenberg) Cleve, 1894</t>
  </si>
  <si>
    <t>Trachyneis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</si>
  <si>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Trachyneis aspera (Ehrenberg) Cleve, 1894. Accessed through: World Register of Marine Species at: https://www.marinespecies.org/aphia.php?p=taxdetails&amp;id=149147 on 2024-10-17</t>
  </si>
  <si>
    <t>urn:lsid:marinespecies.org:taxname:149147</t>
  </si>
  <si>
    <t>https://www.marinespecies.org/aphia.php?p=taxdetails&amp;id=149645</t>
  </si>
  <si>
    <t>F.M. Reid &amp; F.E. Round, 1988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</si>
  <si>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Trichotoxon F.M. Reid &amp; F.E. Round, 1988. Accessed through: World Register of Marine Species at: https://www.marinespecies.org/aphia.php?p=taxdetails&amp;id=149645 on 2024-10-17</t>
  </si>
  <si>
    <t>urn:lsid:marinespecies.org:taxname:149645</t>
  </si>
  <si>
    <t>2018-01-29T14:20:14.557Z</t>
  </si>
  <si>
    <t>https://www.marinespecies.org/aphia.php?p=taxdetails&amp;id=839991</t>
  </si>
  <si>
    <t>(J.W.Bailey) Ashworth &amp; E.C.Theriot in Ashworth, Nakov &amp; E.C.Theiriot, 2013</t>
  </si>
  <si>
    <t>Trieres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</si>
  <si>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Trieres mobiliensis (J.W.Bailey) Ashworth &amp; E.C.Theriot in Ashworth, Nakov &amp; E.C.Theiriot, 2013. Accessed through: World Register of Marine Species at: https://www.marinespecies.org/aphia.php?p=taxdetails&amp;id=839991 on 2024-10-17</t>
  </si>
  <si>
    <t>urn:lsid:marinespecies.org:taxname:839991</t>
  </si>
  <si>
    <t>https://www.marinespecies.org/aphia.php?p=taxdetails&amp;id=841189</t>
  </si>
  <si>
    <t>Tripos brevis</t>
  </si>
  <si>
    <t>(Ostenfeld &amp; Johannes Schmidt) F.Gómez, 2013</t>
  </si>
  <si>
    <t>Ceratiaceae</t>
  </si>
  <si>
    <t>Guiry, M.D. &amp; Guiry, G.M. (2024). AlgaeBase. World-wide electronic publication, National University of Ireland, Galway (taxonomic information republished from AlgaeBase with permission of M.D. Guiry). Tripos brevis (Ostenfeld &amp; Johannes Schmidt) F.Gómez, 2013. Accessed through: World Register of Marine Species at: https://www.marinespecies.org/aphia.php?p=taxdetails&amp;id=841189 on 2024-10-17</t>
  </si>
  <si>
    <t>urn:lsid:marinespecies.org:taxname:841189</t>
  </si>
  <si>
    <t>https://www.marinespecies.org/aphia.php?p=taxdetails&amp;id=841182</t>
  </si>
  <si>
    <t>(Cleve) F.Gómez, 2021</t>
  </si>
  <si>
    <t>Guiry, M.D. &amp; Guiry, G.M. (2024). AlgaeBase. World-wide electronic publication, National University of Ireland, Galway (taxonomic information republished from AlgaeBase with permission of M.D. Guiry). Tripos arietinus (Cleve) F.Gómez, 2021. Accessed through: World Register of Marine Species at: https://www.marinespecies.org/aphia.php?p=taxdetails&amp;id=841182 on 2024-10-17</t>
  </si>
  <si>
    <t>urn:lsid:marinespecies.org:taxname:841182</t>
  </si>
  <si>
    <t>2023-02-06T11:58:38.517Z</t>
  </si>
  <si>
    <t>https://www.marinespecies.org/aphia.php?p=taxdetails&amp;id=841193</t>
  </si>
  <si>
    <t>(Ehrenberg) F.Gómez, 2013</t>
  </si>
  <si>
    <t>Guiry, M.D. &amp; Guiry, G.M. (2024). AlgaeBase. World-wide electronic publication, National University of Ireland, Galway (taxonomic information republished from AlgaeBase with permission of M.D. Guiry). Tripos candelabrum (Ehrenberg) F.Gómez, 2013. Accessed through: World Register of Marine Species at: https://www.marinespecies.org/aphia.php?p=taxdetails&amp;id=841193 on 2024-10-17</t>
  </si>
  <si>
    <t>urn:lsid:marinespecies.org:taxname:841193</t>
  </si>
  <si>
    <t>2019-09-24T12:36:40.960Z</t>
  </si>
  <si>
    <t>https://www.marinespecies.org/aphia.php?p=taxdetails&amp;id=841211</t>
  </si>
  <si>
    <t>Guiry, M.D. &amp; Guiry, G.M. (2024). AlgaeBase. World-wide electronic publication, National University of Ireland, Galway (taxonomic information republished from AlgaeBase with permission of M.D. Guiry). Tripos eugrammus (Ehrenberg) F.Gómez, 2013. Accessed through: World Register of Marine Species at: https://www.marinespecies.org/aphia.php?p=taxdetails&amp;id=841211 on 2024-10-17</t>
  </si>
  <si>
    <t>urn:lsid:marinespecies.org:taxname:841211</t>
  </si>
  <si>
    <t>https://www.marinespecies.org/aphia.php?p=taxdetails&amp;id=837460</t>
  </si>
  <si>
    <t>(Gourret) F.Gómez, 2013</t>
  </si>
  <si>
    <t>Guiry, M.D. &amp; Guiry, G.M. (2024). AlgaeBase. World-wide electronic publication, National University of Ireland, Galway (taxonomic information republished from AlgaeBase with permission of M.D. Guiry). Tripos extensus (Gourret) F.Gómez, 2013. Accessed through: World Register of Marine Species at: https://www.marinespecies.org/aphia.php?p=taxdetails&amp;id=837460 on 2024-10-17</t>
  </si>
  <si>
    <t>urn:lsid:marinespecies.org:taxname:837460</t>
  </si>
  <si>
    <t>https://www.marinespecies.org/aphia.php?p=taxdetails&amp;id=837220</t>
  </si>
  <si>
    <t>(Kofoid) F.Gómez, 2013</t>
  </si>
  <si>
    <t>Guiry, M.D. &amp; Guiry, G.M. (2024). AlgaeBase. World-wide electronic publication, National University of Ireland, Galway (taxonomic information republished from AlgaeBase with permission of M.D. Guiry). Tripos falcatus (Kofoid) F.Gómez, 2013. Accessed through: World Register of Marine Species at: https://www.marinespecies.org/aphia.php?p=taxdetails&amp;id=837220 on 2024-10-17</t>
  </si>
  <si>
    <t>urn:lsid:marinespecies.org:taxname:837220</t>
  </si>
  <si>
    <t>https://www.marinespecies.org/aphia.php?p=taxdetails&amp;id=840626</t>
  </si>
  <si>
    <t>Guiry, M.D. &amp; Guiry, G.M. (2024). AlgaeBase. World-wide electronic publication, National University of Ireland, Galway (taxonomic information republished from AlgaeBase with permission of M.D. Guiry). Tripos fusus (Ehrenberg) F.Gómez, 2013. Accessed through: World Register of Marine Species at: https://www.marinespecies.org/aphia.php?p=taxdetails&amp;id=840626 on 2024-10-17</t>
  </si>
  <si>
    <t>urn:lsid:marinespecies.org:taxname:840626</t>
  </si>
  <si>
    <t>https://www.marinespecies.org/aphia.php?p=taxdetails&amp;id=841241</t>
  </si>
  <si>
    <t>Guiry, M.D. &amp; Guiry, G.M. (2024). AlgaeBase. World-wide electronic publication, National University of Ireland, Galway (taxonomic information republished from AlgaeBase with permission of M.D. Guiry). Tripos gallicus (Kofoid) F.Gómez, 2013. Accessed through: World Register of Marine Species at: https://www.marinespecies.org/aphia.php?p=taxdetails&amp;id=841241 on 2024-10-17</t>
  </si>
  <si>
    <t>urn:lsid:marinespecies.org:taxname:841241</t>
  </si>
  <si>
    <t>https://www.marinespecies.org/aphia.php?p=taxdetails&amp;id=837456</t>
  </si>
  <si>
    <t>Tripos kofoidii</t>
  </si>
  <si>
    <t>(E.G.Jørgensen) F.Gómez, 2013</t>
  </si>
  <si>
    <t>Guiry, M.D. &amp; Guiry, G.M. (2024). AlgaeBase. World-wide electronic publication, National University of Ireland, Galway (taxonomic information republished from AlgaeBase with permission of M.D. Guiry). Tripos kofoidii (E.G.Jørgensen) F.Gómez, 2013. Accessed through: World Register of Marine Species at: https://www.marinespecies.org/aphia.php?p=taxdetails&amp;id=837456 on 2024-10-17</t>
  </si>
  <si>
    <t>urn:lsid:marinespecies.org:taxname:837456</t>
  </si>
  <si>
    <t>2020-08-24T11:13:04.897Z</t>
  </si>
  <si>
    <t>https://www.marinespecies.org/aphia.php?p=taxdetails&amp;id=837227</t>
  </si>
  <si>
    <t>(Gourret) Hallegraeff &amp; Huisman, 2020</t>
  </si>
  <si>
    <t>Guiry, M.D. &amp; Guiry, G.M. (2024). AlgaeBase. World-wide electronic publication, National University of Ireland, Galway (taxonomic information republished from AlgaeBase with permission of M.D. Guiry). Tripos longirostrum (Gourret) Hallegraeff &amp; Huisman, 2020. Accessed through: World Register of Marine Species at: https://www.marinespecies.org/aphia.php?p=taxdetails&amp;id=837227 on 2024-10-17</t>
  </si>
  <si>
    <t>urn:lsid:marinespecies.org:taxname:837227</t>
  </si>
  <si>
    <t>2024-02-08T10:25:37.887Z</t>
  </si>
  <si>
    <t>https://www.marinespecies.org/aphia.php?p=taxdetails&amp;id=841261</t>
  </si>
  <si>
    <t>Guiry, M.D. &amp; Guiry, G.M. (2024). AlgaeBase. World-wide electronic publication, National University of Ireland, Galway (taxonomic information republished from AlgaeBase with permission of M.D. Guiry). Tripos massiliensis (Gourret) F.Gómez, 2013. Accessed through: World Register of Marine Species at: https://www.marinespecies.org/aphia.php?p=taxdetails&amp;id=841261 on 2024-10-17</t>
  </si>
  <si>
    <t>urn:lsid:marinespecies.org:taxname:841261</t>
  </si>
  <si>
    <t>https://www.marinespecies.org/aphia.php?p=taxdetails&amp;id=495363</t>
  </si>
  <si>
    <t>Bory de Saint-Vincent, 1826</t>
  </si>
  <si>
    <t>Guiry, M.D. &amp; Guiry, G.M. (2024). AlgaeBase. World-wide electronic publication, National University of Ireland, Galway (taxonomic information republished from AlgaeBase with permission of M.D. Guiry). Tripos muelleri Bory de Saint-Vincent, 1826. Accessed through: World Register of Marine Species at: https://www.marinespecies.org/aphia.php?p=taxdetails&amp;id=495363 on 2024-10-17</t>
  </si>
  <si>
    <t>urn:lsid:marinespecies.org:taxname:495363</t>
  </si>
  <si>
    <t>2020-05-12T07:07:17.840Z</t>
  </si>
  <si>
    <t>https://www.marinespecies.org/aphia.php?p=taxdetails&amp;id=841751</t>
  </si>
  <si>
    <t>(Schröder) F.Gómez, 2013</t>
  </si>
  <si>
    <t>Guiry, M.D. &amp; Guiry, G.M. (2024). AlgaeBase. World-wide electronic publication, National University of Ireland, Galway (taxonomic information republished from AlgaeBase with permission of M.D. Guiry). Tripos pulchellus (Schröder) F.Gómez, 2013. Accessed through: World Register of Marine Species at: https://www.marinespecies.org/aphia.php?p=taxdetails&amp;id=841751 on 2024-10-17</t>
  </si>
  <si>
    <t>urn:lsid:marinespecies.org:taxname:841751</t>
  </si>
  <si>
    <t>2023-07-17T12:20:33.843Z</t>
  </si>
  <si>
    <t>https://www.marinespecies.org/aphia.php?p=taxdetails&amp;id=837446</t>
  </si>
  <si>
    <t>(Jørgensen) F.Gómez, 2013</t>
  </si>
  <si>
    <t>Guiry, M.D. &amp; Guiry, G.M. (2024). AlgaeBase. World-wide electronic publication, National University of Ireland, Galway (taxonomic information republished from AlgaeBase with permission of M.D. Guiry). Tripos setaceus (Jørgensen) F.Gómez, 2013. Accessed through: World Register of Marine Species at: https://www.marinespecies.org/aphia.php?p=taxdetails&amp;id=837446 on 2024-10-17</t>
  </si>
  <si>
    <t>urn:lsid:marinespecies.org:taxname:837446</t>
  </si>
  <si>
    <t>2020-08-24T08:30:30.643Z</t>
  </si>
  <si>
    <t>https://www.marinespecies.org/aphia.php?p=taxdetails&amp;id=494057</t>
  </si>
  <si>
    <t>Bory de Saint-Vincent, 1823</t>
  </si>
  <si>
    <t>Guiry, M.D. &amp; Guiry, G.M. (2024). AlgaeBase. World-wide electronic publication, National University of Ireland, Galway (taxonomic information republished from AlgaeBase with permission of M.D. Guiry). Tripos Bory de Saint-Vincent, 1823. Accessed through: World Register of Marine Species at: https://www.marinespecies.org/aphia.php?p=taxdetails&amp;id=494057 on 2024-10-17</t>
  </si>
  <si>
    <t>urn:lsid:marinespecies.org:taxname:494057</t>
  </si>
  <si>
    <t>2016-10-21T20:18:07.313Z</t>
  </si>
  <si>
    <t>https://www.marinespecies.org/aphia.php?p=taxdetails&amp;id=841767</t>
  </si>
  <si>
    <t>(Pavillard) F.Gómez, 2013</t>
  </si>
  <si>
    <t>Guiry, M.D. &amp; Guiry, G.M. (2024). AlgaeBase. World-wide electronic publication, National University of Ireland, Galway (taxonomic information republished from AlgaeBase with permission of M.D. Guiry). Tripos symmetricus (Pavillard) F.Gómez, 2013. Accessed through: World Register of Marine Species at: https://www.marinespecies.org/aphia.php?p=taxdetails&amp;id=841767 on 2024-10-17</t>
  </si>
  <si>
    <t>urn:lsid:marinespecies.org:taxname:841767</t>
  </si>
  <si>
    <t>https://www.marinespecies.org/aphia.php?p=taxdetails&amp;id=1381154</t>
  </si>
  <si>
    <t>Guiry, M.D. &amp; Guiry, G.M. (2024). AlgaeBase. World-wide electronic publication, National University of Ireland, Galway (taxonomic information republished from AlgaeBase with permission of M.D. Guiry). Tripos teres (Kofoid) F.Gómez, 2013. Accessed through: World Register of Marine Species at: https://www.marinespecies.org/aphia.php?p=taxdetails&amp;id=1381154 on 2024-10-17</t>
  </si>
  <si>
    <t>urn:lsid:marinespecies.org:taxname:1381154</t>
  </si>
  <si>
    <t>https://www.marinespecies.org/aphia.php?p=taxdetails&amp;id=842517</t>
  </si>
  <si>
    <t>(Ehrenberg) Gómez, 2013</t>
  </si>
  <si>
    <t>Guiry, M.D. &amp; Guiry, G.M. (2024). AlgaeBase. World-wide electronic publication, National University of Ireland, Galway (taxonomic information republished from AlgaeBase with permission of M.D. Guiry). Tripos trichoceros (Ehrenberg) Gómez, 2013. Accessed through: World Register of Marine Species at: https://www.marinespecies.org/aphia.php?p=taxdetails&amp;id=842517 on 2024-10-17</t>
  </si>
  <si>
    <t>urn:lsid:marinespecies.org:taxname:842517</t>
  </si>
  <si>
    <t>2006-09-04T10:51:58.610Z</t>
  </si>
  <si>
    <t>2013-01-15T17:57:48.297Z</t>
  </si>
  <si>
    <t>2005-04-05T07:38:13.373Z</t>
  </si>
  <si>
    <t>2009-06-10T11:17:32.427Z</t>
  </si>
  <si>
    <t>2021-05-11T17:53:45.673Z</t>
  </si>
  <si>
    <t>2012-12-24T21:37:49.410Z</t>
  </si>
  <si>
    <t>url</t>
  </si>
  <si>
    <t>scientificname</t>
  </si>
  <si>
    <t>authority</t>
  </si>
  <si>
    <t>status</t>
  </si>
  <si>
    <t>taxonRankID</t>
  </si>
  <si>
    <t>rank</t>
  </si>
  <si>
    <t>valid_AphiaID</t>
  </si>
  <si>
    <t>valid_name</t>
  </si>
  <si>
    <t>valid_authority</t>
  </si>
  <si>
    <t>parentNameUsageID</t>
  </si>
  <si>
    <t>kingdom</t>
  </si>
  <si>
    <t>phylum</t>
  </si>
  <si>
    <t>class</t>
  </si>
  <si>
    <t>order</t>
  </si>
  <si>
    <t>family</t>
  </si>
  <si>
    <t>genus</t>
  </si>
  <si>
    <t>citation</t>
  </si>
  <si>
    <t>lsid</t>
  </si>
  <si>
    <t>isMarine</t>
  </si>
  <si>
    <t>isBrackish</t>
  </si>
  <si>
    <t>isFreshwater</t>
  </si>
  <si>
    <t>isTerrestrial</t>
  </si>
  <si>
    <t>isExtinct</t>
  </si>
  <si>
    <t>match_type</t>
  </si>
  <si>
    <t>modified</t>
  </si>
  <si>
    <t>Plantae</t>
  </si>
  <si>
    <t>Viridiplantae</t>
  </si>
  <si>
    <t>https://www.algaebase.org/search/species/detail/?species_id=62128</t>
  </si>
  <si>
    <t>Cleve 1900</t>
  </si>
  <si>
    <t>Chlorophyceae</t>
  </si>
  <si>
    <t>Sphaeropleales</t>
  </si>
  <si>
    <t>Scenedesmaceae</t>
  </si>
  <si>
    <t>https://www.algaebase.org/search/species/detail/?species_id=60013</t>
  </si>
  <si>
    <t>(Grunow) Tempère &amp; Peragallo 1910</t>
  </si>
  <si>
    <t>https://www.algaebase.org/search/species/detail/?species_id=148454</t>
  </si>
  <si>
    <t>(Greville) Ashworth &amp; E.C.Theriot 2013</t>
  </si>
  <si>
    <t>https://www.marinespecies.org/aphia.php?p=taxdetails&amp;id=148984</t>
  </si>
  <si>
    <t>C.G. Ehrenberg, 1843</t>
  </si>
  <si>
    <t>urn:lsid:marinespecies.org:taxname:148984</t>
  </si>
  <si>
    <t>https://www.marinespecies.org/aphia.php?p=taxdetails&amp;id=163055</t>
  </si>
  <si>
    <t>https://www.marinespecies.org/aphia.php?p=taxdetails&amp;id=232545</t>
  </si>
  <si>
    <t>Murray &amp; Whitting) Kofoid, 1911</t>
  </si>
  <si>
    <t>https://www.algaebase.org/search/species/detail/?species_id=31074</t>
  </si>
  <si>
    <t>(Kützing) W.Smith 1853</t>
  </si>
  <si>
    <t>Pleurosigma diversestriatum</t>
  </si>
  <si>
    <t>https://www.algaebase.org/search/species/detail/?species_id=137336</t>
  </si>
  <si>
    <t>F.Meister 1934</t>
  </si>
  <si>
    <t xml:space="preserve">Podolampas palmipes </t>
  </si>
  <si>
    <t>https://www.marinespecies.org/aphia.php?p=taxdetails&amp;id=149653</t>
  </si>
  <si>
    <t>(Roper) G.R.Hasle &amp; P.A.Sims, 1986</t>
  </si>
  <si>
    <t>Stellarima</t>
  </si>
  <si>
    <t>urn:lsid:marinespecies.org:taxname:149653</t>
  </si>
  <si>
    <t>https://www.marinespecies.org/aphia.php?p=taxdetails&amp;id=841756</t>
  </si>
  <si>
    <t>urn:lsid:marinespecies.org:taxname:841756</t>
  </si>
  <si>
    <t>https://www.marinespecies.org/aphia.php?p=taxdetails&amp;id=837310</t>
  </si>
  <si>
    <t>Tripos azoricus</t>
  </si>
  <si>
    <t>(Cleve) F.Gómez, 2013</t>
  </si>
  <si>
    <t>https://www.marinespecies.org/aphia.php?p=taxdetails&amp;id=841253</t>
  </si>
  <si>
    <t>Tripos intermedius</t>
  </si>
  <si>
    <t>(Jörgenen) F.Gómez, 2013</t>
  </si>
  <si>
    <t>urn:lsid:marinespecies.org:taxname:841253</t>
  </si>
  <si>
    <t>Tripos pentagonus</t>
  </si>
  <si>
    <t>https://www.marinespecies.org/aphia.php?p=taxdetails&amp;id=841746</t>
  </si>
  <si>
    <t>urn:lsid:marinespecies.org:taxname:841746</t>
  </si>
  <si>
    <t>https://www.marinespecies.org/aphia.php?p=taxdetails&amp;id=447746</t>
  </si>
  <si>
    <t>(J.W.Bailey) M.Poulin, 1990</t>
  </si>
  <si>
    <t>urn:lsid:marinespecies.org:taxname:447746</t>
  </si>
  <si>
    <t>https://www.marinespecies.org/aphia.php?p=taxdetails&amp;id=611570</t>
  </si>
  <si>
    <t>urn:lsid:marinespecies.org:taxname:611570</t>
  </si>
  <si>
    <t>AphiaID_2</t>
  </si>
  <si>
    <t>fieldCode</t>
  </si>
  <si>
    <t>01</t>
  </si>
  <si>
    <t>03</t>
  </si>
  <si>
    <t>07</t>
  </si>
  <si>
    <t>Chaetoceros diversus</t>
  </si>
  <si>
    <r>
      <t xml:space="preserve">Gonyaulax </t>
    </r>
    <r>
      <rPr>
        <sz val="11"/>
        <color theme="1"/>
        <rFont val="Calibri"/>
        <family val="2"/>
        <scheme val="minor"/>
      </rPr>
      <t>polygramma</t>
    </r>
  </si>
  <si>
    <r>
      <t xml:space="preserve">Tripos </t>
    </r>
    <r>
      <rPr>
        <sz val="11"/>
        <color theme="1"/>
        <rFont val="Calibri"/>
        <family val="2"/>
        <scheme val="minor"/>
      </rPr>
      <t>brevis</t>
    </r>
  </si>
  <si>
    <t>Gonyaulacales sp1</t>
  </si>
  <si>
    <t>Gymnodiniales sp1</t>
  </si>
  <si>
    <t>Peridiniales sp1</t>
  </si>
  <si>
    <t>Bacillariophyceae sp1</t>
  </si>
  <si>
    <t>Gyrodinium sp2</t>
  </si>
  <si>
    <t>Bacillariophyceae sp2</t>
  </si>
  <si>
    <t>Peridiniales sp2</t>
  </si>
  <si>
    <t>Oscillatoria sp2</t>
  </si>
  <si>
    <t>Gymnodiniales sp2</t>
  </si>
  <si>
    <t>Phalacroma sp2</t>
  </si>
  <si>
    <t>Gonyaulacales sp2</t>
  </si>
  <si>
    <t>Thalassiosira sp2</t>
  </si>
  <si>
    <t>Thalassionema sp2</t>
  </si>
  <si>
    <t>Oxytoxum sp2</t>
  </si>
  <si>
    <t>Pseudo-nitzschia sp2</t>
  </si>
  <si>
    <t>Chaetoceros sp2</t>
  </si>
  <si>
    <t>Phalacroma sp3</t>
  </si>
  <si>
    <t>Thalassiosira sp3</t>
  </si>
  <si>
    <t>Gymnodiniales sp3</t>
  </si>
  <si>
    <t>Bacillariophyceae sp3</t>
  </si>
  <si>
    <t>Peridiniales sp3</t>
  </si>
  <si>
    <t>Pseudo-nitzschia sp3</t>
  </si>
  <si>
    <t>Bacillariophyceae sp4</t>
  </si>
  <si>
    <t>Thalassiosira sp4</t>
  </si>
  <si>
    <t>Bacillariophyceae sp5</t>
  </si>
  <si>
    <t>Bacillariophyceae sp6</t>
  </si>
  <si>
    <t>Bacillariophyceae sp7</t>
  </si>
  <si>
    <t>Oscillatoria sp1</t>
  </si>
  <si>
    <t>Thalassiosira sp1</t>
  </si>
  <si>
    <t>Oxytoxum sp1</t>
  </si>
  <si>
    <t>Pseudo-nitzschia sp1</t>
  </si>
  <si>
    <t>Gyrodinium sp1</t>
  </si>
  <si>
    <t>Phalacroma sp1</t>
  </si>
  <si>
    <t>Chaetoceros sp1</t>
  </si>
  <si>
    <t>Thalassionema sp1</t>
  </si>
  <si>
    <t>https://www.algaebase.org/search/species/detail/?species_id=27892</t>
  </si>
  <si>
    <t>(Turpin) Brébisson 1835</t>
  </si>
  <si>
    <t>Scenedesmus</t>
  </si>
  <si>
    <t>individualCount</t>
  </si>
  <si>
    <t>SP-23-0470</t>
  </si>
  <si>
    <t>SP-23-0569</t>
  </si>
  <si>
    <t>SP-23-0707</t>
  </si>
  <si>
    <t>77</t>
  </si>
  <si>
    <t>SP-23-0430:E33:100</t>
  </si>
  <si>
    <t>SP-23-0433:E33:20</t>
  </si>
  <si>
    <t>SP-23-0434:E33:0</t>
  </si>
  <si>
    <t>SP-23-0447:E49:100</t>
  </si>
  <si>
    <t>SP-23-0450:E49:20</t>
  </si>
  <si>
    <t>SP-23-0451:E49:0</t>
  </si>
  <si>
    <t>SP-23-0456:E65:100</t>
  </si>
  <si>
    <t>SP-23-0458:E65:50</t>
  </si>
  <si>
    <t>SP-23-0460:E65:20</t>
  </si>
  <si>
    <t>SP-23-0461:E65:0</t>
  </si>
  <si>
    <t>SP-23-0466:E81:100</t>
  </si>
  <si>
    <t>SP-23-0468:E81:50</t>
  </si>
  <si>
    <t>SP-23-0470:E81:20</t>
  </si>
  <si>
    <t>SP-23-0471:E81:0</t>
  </si>
  <si>
    <t>SP-23-0476:E97:100</t>
  </si>
  <si>
    <t>SP-23-0478:E97:50</t>
  </si>
  <si>
    <t>SP-23-0480:E97:20</t>
  </si>
  <si>
    <t>SP-23-0481:E97:0</t>
  </si>
  <si>
    <t>SP-23-0486:E113:100</t>
  </si>
  <si>
    <t>SP-23-0488:E113:50</t>
  </si>
  <si>
    <t>SP-23-0490:E113:20</t>
  </si>
  <si>
    <t>SP-23-0491:E113:0</t>
  </si>
  <si>
    <t>SP-23-0496:E111:100</t>
  </si>
  <si>
    <t>SP-23-0498:E111:50</t>
  </si>
  <si>
    <t>SP-23-0500:E111:20</t>
  </si>
  <si>
    <t>SP-23-0501:E111:0</t>
  </si>
  <si>
    <t>SP-23-0506:E95:100</t>
  </si>
  <si>
    <t>SP-23-0508:E95:50</t>
  </si>
  <si>
    <t>SP-23-0510:E95:20</t>
  </si>
  <si>
    <t>SP-23-0511:E95:0</t>
  </si>
  <si>
    <t>SP-23-0516:E79:100</t>
  </si>
  <si>
    <t>SP-23-0518:E79:50</t>
  </si>
  <si>
    <t>SP-23-0520:E79:20</t>
  </si>
  <si>
    <t>SP-23-0521:E79:0</t>
  </si>
  <si>
    <t>SP-23-0526:E63:100</t>
  </si>
  <si>
    <t>SP-23-0527:E63:50</t>
  </si>
  <si>
    <t>SP-23-0529:E63:20</t>
  </si>
  <si>
    <t>SP-23-0530:E63:0</t>
  </si>
  <si>
    <t>SP-23-0537:E16:50</t>
  </si>
  <si>
    <t>SP-23-0539:E16:20</t>
  </si>
  <si>
    <t>SP-23-0540:E16:0</t>
  </si>
  <si>
    <t>SP-23-0554:E45:100</t>
  </si>
  <si>
    <t>SP-23-0556:E45:50</t>
  </si>
  <si>
    <t>SP-23-0558:E45:20</t>
  </si>
  <si>
    <t>SP-23-0559:E45:0</t>
  </si>
  <si>
    <t>SP-23-0564:E61:100</t>
  </si>
  <si>
    <t>SP-23-0566:E61:50</t>
  </si>
  <si>
    <t>SP-23-0568:E61:20</t>
  </si>
  <si>
    <t>SP-23-0569:E61:0</t>
  </si>
  <si>
    <t>SP-23-0601:E77:50</t>
  </si>
  <si>
    <t>SP-23-0603:E77:20</t>
  </si>
  <si>
    <t>SP-23-0604:E77:0</t>
  </si>
  <si>
    <t>SP-23-0609:E93:100</t>
  </si>
  <si>
    <t>SP-23-0611:E93:50</t>
  </si>
  <si>
    <t>SP-23-0613:E93:20</t>
  </si>
  <si>
    <t>SP-23-0614:E93:0</t>
  </si>
  <si>
    <t>SP-23-0619:E109:100</t>
  </si>
  <si>
    <t>SP-23-0621:E109:50</t>
  </si>
  <si>
    <t>SP-23-0623:E109:20</t>
  </si>
  <si>
    <t>SP-23-0624:E109:0</t>
  </si>
  <si>
    <t>SP-23-0629:E107:100</t>
  </si>
  <si>
    <t>SP-23-0631:E107:50</t>
  </si>
  <si>
    <t>SP-23-0633:E107:20</t>
  </si>
  <si>
    <t>SP-23-0634:E107:0</t>
  </si>
  <si>
    <t>SP-23-0639:E91:100</t>
  </si>
  <si>
    <t>SP-23-0641:E91:50</t>
  </si>
  <si>
    <t>SP-23-0643:E91:20</t>
  </si>
  <si>
    <t>SP-23-0644:E91:0</t>
  </si>
  <si>
    <t>SP-23-0649:E75:100</t>
  </si>
  <si>
    <t>SP-23-0651:E75:50</t>
  </si>
  <si>
    <t>SP-23-0653:E75:20</t>
  </si>
  <si>
    <t>SP-23-0654:E75:0</t>
  </si>
  <si>
    <t>SP-23-0659:E59:100</t>
  </si>
  <si>
    <t>SP-23-0661:E59:50</t>
  </si>
  <si>
    <t>SP-23-0663:E59:20</t>
  </si>
  <si>
    <t>SP-23-0664:E59:0</t>
  </si>
  <si>
    <t>SP-23-0669:E43:100</t>
  </si>
  <si>
    <t>SP-23-0671:E43:50</t>
  </si>
  <si>
    <t>SP-23-0673:E43:20</t>
  </si>
  <si>
    <t>SP-23-0674:E43:0</t>
  </si>
  <si>
    <t>SP-23-0679:E29:100</t>
  </si>
  <si>
    <t>SP-23-0681:E29:50</t>
  </si>
  <si>
    <t>SP-23-0683:E29:20</t>
  </si>
  <si>
    <t>SP-23-0684:E29:0</t>
  </si>
  <si>
    <t>SP-23-0689:E27:100</t>
  </si>
  <si>
    <t>SP-23-0691:E27:50</t>
  </si>
  <si>
    <t>SP-23-0693:E27:20</t>
  </si>
  <si>
    <t>SP-23-0694:E27:0</t>
  </si>
  <si>
    <t>SP-23-0699:E25:100</t>
  </si>
  <si>
    <t>SP-23-0701:E25:50</t>
  </si>
  <si>
    <t>SP-23-0703:E25:20</t>
  </si>
  <si>
    <t>SP-23-0704:E25:0</t>
  </si>
  <si>
    <t>SP-23-0707:E01:100</t>
  </si>
  <si>
    <t>SP-23-0709:E01:50</t>
  </si>
  <si>
    <t>SP-23-0711:E01:20</t>
  </si>
  <si>
    <t>SP-23-0712:E01:0</t>
  </si>
  <si>
    <t>SP-23-0717:E10:100</t>
  </si>
  <si>
    <t>SP-23-0719:E10:50</t>
  </si>
  <si>
    <t>SP-23-0721:E10:20</t>
  </si>
  <si>
    <t>SP-23-0722:E10:0</t>
  </si>
  <si>
    <t>SP-23-0725:E03:0</t>
  </si>
  <si>
    <t>SP-23-0727:E03:50</t>
  </si>
  <si>
    <t>SP-23-0733:E12:100</t>
  </si>
  <si>
    <t>SP-23-0735:E12:50</t>
  </si>
  <si>
    <t>SP-23-0737:E12:20</t>
  </si>
  <si>
    <t>SP-23-0738:E12:0</t>
  </si>
  <si>
    <t>SP-23-0743:E14:100</t>
  </si>
  <si>
    <t>SP-23-0745:E14:50</t>
  </si>
  <si>
    <t>SP-23-0747:E14:20</t>
  </si>
  <si>
    <t>SP-23-0748:E14:0</t>
  </si>
  <si>
    <t>SP-23-0752:E07:20</t>
  </si>
  <si>
    <t>SP-23-0753:E07:0</t>
  </si>
  <si>
    <t>SP-23-0758:E31:100</t>
  </si>
  <si>
    <t>SP-23-0760:E31:50</t>
  </si>
  <si>
    <t>SP-23-0762:E31:20</t>
  </si>
  <si>
    <t>SP-23-0763:E31:0</t>
  </si>
  <si>
    <t>SP-23-0599:E77:100</t>
  </si>
  <si>
    <t>SP-23-0599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</si>
</sst>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2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3"/>
    <xf numFmtId="0" fontId="0" fillId="3" borderId="0" xfId="0" applyFill="1"/>
    <xf numFmtId="0" fontId="0" fillId="5" borderId="0" xfId="0" applyFill="1"/>
    <xf numFmtId="0" fontId="3" fillId="5" borderId="0" xfId="3" applyFill="1"/>
    <xf numFmtId="49" fontId="0" fillId="0" borderId="0" xfId="0" applyNumberFormat="1"/>
    <xf numFmtId="0" fontId="0" fillId="3" borderId="0" xfId="0" applyFill="1" applyAlignment="1">
      <alignment horizontal="left"/>
    </xf>
    <xf numFmtId="0" fontId="3" fillId="3" borderId="0" xfId="3" applyFill="1"/>
    <xf numFmtId="0" fontId="4" fillId="0" borderId="0" xfId="0" applyFont="1"/>
    <xf numFmtId="0" fontId="2" fillId="6" borderId="1" xfId="0" applyFont="1" applyFill="1" applyBorder="1"/>
  </cellXfs>
  <cellStyles count="4">
    <cellStyle name="Hipervínculo" xfId="3" builtinId="8"/>
    <cellStyle name="Normal" xfId="0" builtinId="0"/>
    <cellStyle name="Normal 2" xfId="2" xr:uid="{00000000-0005-0000-0000-000002000000}"/>
    <cellStyle name="Normal 3" xfId="1" xr:uid="{00000000-0005-0000-0000-000003000000}"/>
  </cellStyles>
  <dxfs count="252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2" formatCode="0.00"/>
    </dxf>
    <dxf>
      <numFmt numFmtId="165" formatCode="0.000"/>
    </dxf>
    <dxf>
      <numFmt numFmtId="164" formatCode="[$-F400]h:mm:ss\ AM/PM"/>
    </dxf>
    <dxf>
      <numFmt numFmtId="19" formatCode="yyyy/mm/dd"/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K973" totalsRowShown="0">
  <autoFilter ref="A1:K973" xr:uid="{00000000-0009-0000-0100-000001000000}"/>
  <tableColumns count="11">
    <tableColumn id="1" xr3:uid="{00000000-0010-0000-0000-000001000000}" name="verbatimIdentification" dataDxfId="251"/>
    <tableColumn id="2" xr3:uid="{00000000-0010-0000-0000-000002000000}" name="individualCount"/>
    <tableColumn id="3" xr3:uid="{00000000-0010-0000-0000-000003000000}" name="fieldCode"/>
    <tableColumn id="4" xr3:uid="{00000000-0010-0000-0000-000004000000}" name="station" dataDxfId="250"/>
    <tableColumn id="5" xr3:uid="{00000000-0010-0000-0000-000005000000}" name="Depth"/>
    <tableColumn id="7" xr3:uid="{00000000-0010-0000-0000-000007000000}" name="fieldNumber" dataDxfId="249">
      <calculatedColumnFormula>Tabla1[[#This Row],[fieldCode]]&amp;":E"&amp;Tabla1[[#This Row],[station]]&amp;":"&amp;Tabla1[[#This Row],[Depth]]</calculatedColumnFormula>
    </tableColumn>
    <tableColumn id="6" xr3:uid="{00000000-0010-0000-0000-000006000000}" name="organismQuantity">
      <calculatedColumnFormula>B2*1000/100</calculatedColumnFormula>
    </tableColumn>
    <tableColumn id="8" xr3:uid="{00000000-0010-0000-0000-000008000000}" name="eventDate" dataDxfId="248"/>
    <tableColumn id="9" xr3:uid="{00000000-0010-0000-0000-000009000000}" name="eventTime" dataDxfId="247"/>
    <tableColumn id="10" xr3:uid="{00000000-0010-0000-0000-00000A000000}" name="Latitude" dataDxfId="246"/>
    <tableColumn id="11" xr3:uid="{00000000-0010-0000-0000-00000B000000}" name="Longitude" dataDxfId="24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3016F9-B443-4E73-8E8C-900D11E40DE0}" name="Tabla2" displayName="Tabla2" ref="A1:IH118" totalsRowShown="0" headerRowDxfId="244" headerRowBorderDxfId="243">
  <autoFilter ref="A1:IH118" xr:uid="{A63016F9-B443-4E73-8E8C-900D11E40DE0}"/>
  <tableColumns count="242">
    <tableColumn id="1" xr3:uid="{EE423F76-EE86-4A0F-AD4C-34BFA022E467}" name="fieldNumber" dataDxfId="242"/>
    <tableColumn id="2" xr3:uid="{91C090A6-C783-4685-A5ED-283C194CF8B0}" name="Actiniscus pentasterias" dataDxfId="241"/>
    <tableColumn id="3" xr3:uid="{5D9F94C6-D156-40F4-871B-A8DAF8405887}" name="Actinocyclus curvatulus" dataDxfId="240"/>
    <tableColumn id="4" xr3:uid="{84920B28-B52D-4DAA-AD35-576E82BD26C5}" name="Actinocyclus octonarius" dataDxfId="239"/>
    <tableColumn id="5" xr3:uid="{7887E98D-5699-4769-B864-0FD2A26C828A}" name="Actinoptychus senarius" dataDxfId="238"/>
    <tableColumn id="6" xr3:uid="{A237F485-DF01-4C30-8241-41FDFC86FEFD}" name="Akashiwo sp" dataDxfId="237"/>
    <tableColumn id="7" xr3:uid="{F3654754-76C5-4F8A-A457-15D8113ACA45}" name="Amphidinium sphenoides" dataDxfId="236"/>
    <tableColumn id="8" xr3:uid="{62142FF7-F8E5-4F22-A248-C4C61423BFF9}" name="Amphisolenia globifera" dataDxfId="235"/>
    <tableColumn id="9" xr3:uid="{5B960717-C815-45D8-A198-84BB6743F91C}" name="Amphisolenia bidentata" dataDxfId="234"/>
    <tableColumn id="10" xr3:uid="{3F03304E-4195-4063-B0BC-E5CB1F25AD57}" name="Amphora sp" dataDxfId="233"/>
    <tableColumn id="11" xr3:uid="{91354AE6-BF3B-4138-ACC6-928B50B56DE7}" name="Asteromphalus arachne" dataDxfId="232"/>
    <tableColumn id="12" xr3:uid="{DF4CB1AD-B0CC-4A38-A82E-2841F824FC61}" name="Asteromphalus flabellatus" dataDxfId="231"/>
    <tableColumn id="13" xr3:uid="{140C6BE0-6476-4D5D-8BD6-774F76F4C7EA}" name="Asteromphalus heptactis" dataDxfId="230"/>
    <tableColumn id="14" xr3:uid="{8557D501-68D1-46BA-8E2B-6E4E104646DA}" name="Asteromphalus parvulus" dataDxfId="229"/>
    <tableColumn id="15" xr3:uid="{DF78E003-B709-4318-AF60-5D3400C8ADDF}" name="Asteromphalus cleveanus" dataDxfId="228"/>
    <tableColumn id="16" xr3:uid="{9F05B0A9-E063-46A0-A689-CEA457717147}" name="Azpeitia sp" dataDxfId="227"/>
    <tableColumn id="17" xr3:uid="{2FE9B083-B8C1-4D2F-AC7B-CCAD8E79784A}" name="Bacillariales sp" dataDxfId="226"/>
    <tableColumn id="18" xr3:uid="{16D41A6C-80F2-4E3D-81D6-1ECBCA7CECCD}" name="Bacillariophyceae sp1" dataDxfId="225"/>
    <tableColumn id="19" xr3:uid="{55844BA5-9DF7-416F-A436-4510471EFD46}" name="Bacillariophyceae sp2" dataDxfId="224"/>
    <tableColumn id="20" xr3:uid="{3CD20D2B-0869-49EA-819A-5751B9D308BF}" name="Bacillariophyceae sp3" dataDxfId="223"/>
    <tableColumn id="21" xr3:uid="{09C67296-0700-4BD0-9277-0F5ADD9972D4}" name="Bacillariophyceae sp4" dataDxfId="222"/>
    <tableColumn id="22" xr3:uid="{60368C6C-AC76-4C99-BD92-62E7DD1C94B6}" name="Bacillariophyceae sp5" dataDxfId="221"/>
    <tableColumn id="23" xr3:uid="{E1BAF528-7D2D-4DAC-BC7B-2D18E7073253}" name="Bacillariophyceae sp6" dataDxfId="220"/>
    <tableColumn id="24" xr3:uid="{57CBDF8D-3A1E-49D4-8F47-338CDE3EA217}" name="Bacillariophyceae sp7" dataDxfId="219"/>
    <tableColumn id="25" xr3:uid="{CDFFD421-1625-46BB-8AB8-8DAD58BC2B92}" name="Bacteriastrum delicatulum" dataDxfId="218"/>
    <tableColumn id="26" xr3:uid="{6A2CD70C-2AB8-4BF9-AF70-F0763681D188}" name="Bacteriastrum elongatum" dataDxfId="217"/>
    <tableColumn id="27" xr3:uid="{3A8A817B-43FA-430C-B8E2-7ED1F87214CD}" name="Bacteriastrum furcatum" dataDxfId="216"/>
    <tableColumn id="28" xr3:uid="{71AD0A56-C278-49C0-9C48-5C474EA90465}" name="Bacteriastrum hyalinum" dataDxfId="215"/>
    <tableColumn id="29" xr3:uid="{601CD2C4-6818-46F3-92D9-B6500425B71F}" name="Blepharocysta sp" dataDxfId="214"/>
    <tableColumn id="30" xr3:uid="{7903305E-A0D4-47F8-8C49-B7ED06789532}" name="Blepharocysta splendor-maris" dataDxfId="213"/>
    <tableColumn id="31" xr3:uid="{44394330-120E-49FD-A20D-E61657C3D6E4}" name="Brachidinium capitatum" dataDxfId="212"/>
    <tableColumn id="32" xr3:uid="{13177CF7-87A6-4272-A12B-BAAF736964FF}" name="Ceratocorys horrida" dataDxfId="211"/>
    <tableColumn id="33" xr3:uid="{537878EF-A1E0-43F1-B9A2-662F1348DF2E}" name="Chaetoceros aequatorialis" dataDxfId="210"/>
    <tableColumn id="34" xr3:uid="{6C485A65-F9EF-4770-A36D-0D239B37E4FA}" name="Chaetoceros affinis" dataDxfId="209"/>
    <tableColumn id="35" xr3:uid="{451D6D51-13DF-4CB1-B649-F59322DB7871}" name="Chaetoceros compressus" dataDxfId="208"/>
    <tableColumn id="36" xr3:uid="{A51407F3-3BF6-40B6-840B-B2DE813A14F5}" name="Chaetoceros curvisetus" dataDxfId="207"/>
    <tableColumn id="37" xr3:uid="{A4FDCBDF-4144-469C-B05E-F0F72580884E}" name="Chaetoceros decipiens" dataDxfId="206"/>
    <tableColumn id="38" xr3:uid="{A0DD667A-3FC8-4DEA-8422-DFF664D9211B}" name="Chaetoceros didymus" dataDxfId="205"/>
    <tableColumn id="39" xr3:uid="{586B0ED1-F732-45C1-923D-8277A869D62B}" name="Chaetoceros distans" dataDxfId="204"/>
    <tableColumn id="40" xr3:uid="{6BFE4903-856D-4856-9E29-01E957DF2E07}" name="Chaetoceros diversus" dataDxfId="203"/>
    <tableColumn id="41" xr3:uid="{C632B665-27AD-4A60-B54C-929F4629BD6A}" name="Chaetoceros lorenzianus" dataDxfId="202"/>
    <tableColumn id="42" xr3:uid="{6650CAB2-D985-4647-8B06-0C904BEC5D1A}" name="Chaetoceros messanensis" dataDxfId="201"/>
    <tableColumn id="43" xr3:uid="{DC1D61A5-835E-447C-9971-3A4C0DF851C2}" name="Chaetoceros paradoxus " dataDxfId="200"/>
    <tableColumn id="44" xr3:uid="{10860457-CA9D-4930-AF27-58A217071EDA}" name="Chaetoceros sp1" dataDxfId="199"/>
    <tableColumn id="45" xr3:uid="{BF56E68B-15EA-4BEF-BF2A-43B997B8CB7E}" name="Chaetoceros sp2" dataDxfId="198"/>
    <tableColumn id="46" xr3:uid="{D26006E3-5A64-49C3-BBAF-ABB24BEF2BE1}" name="Chaetoceros coarctatus" dataDxfId="197"/>
    <tableColumn id="47" xr3:uid="{45E4BD96-B9A4-48DB-A8BB-DD6981566F9B}" name="Chaetoceros diversus" dataDxfId="196"/>
    <tableColumn id="48" xr3:uid="{5F49B157-8611-4854-87DF-F97FA401BA52}" name="Chaetoceros peruvianus" dataDxfId="195"/>
    <tableColumn id="49" xr3:uid="{1CF08E9C-4833-4D4E-BDDB-165CE789F205}" name="Chaetoceros protuberans" dataDxfId="194"/>
    <tableColumn id="50" xr3:uid="{04115C6A-FB0F-466A-B0C3-33220958CD26}" name="Climacodium frauenfeldianum" dataDxfId="193"/>
    <tableColumn id="51" xr3:uid="{C87B027B-F335-4C99-9849-BC6EB1B75040}" name="Cocconeis scutellum" dataDxfId="192"/>
    <tableColumn id="52" xr3:uid="{1B49148D-F8B2-4F95-BA72-9068C2B0A86F}" name="Corythodinium constrictum" dataDxfId="191"/>
    <tableColumn id="53" xr3:uid="{163B7419-1E3F-428C-8367-4D6B107C7E7D}" name="Corythodinium mucronatum" dataDxfId="190"/>
    <tableColumn id="54" xr3:uid="{DF5CDC5E-93B2-46EF-8B49-D51E12F057E9}" name="Corythodinium recurvum" dataDxfId="189"/>
    <tableColumn id="55" xr3:uid="{456E92B3-49B6-49A4-BF62-26771CE3ECAD}" name="Corythodinium curvicaudatum" dataDxfId="188"/>
    <tableColumn id="56" xr3:uid="{52E8E2A8-FC8A-4821-9F3C-1663B09DCACE}" name="Coscinodiscophyceae sp" dataDxfId="187"/>
    <tableColumn id="57" xr3:uid="{8694C195-47AC-41B3-B889-48C1F0DFF546}" name="Coscinodiscus centralis" dataDxfId="186"/>
    <tableColumn id="58" xr3:uid="{CA1445C5-F475-463C-AFAF-7EE63C3A15F9}" name="Coscinodiscus gigas" dataDxfId="185"/>
    <tableColumn id="59" xr3:uid="{79F3592C-FF4C-45B4-95FD-D7497D585A96}" name="Coscinodiscus granii" dataDxfId="184"/>
    <tableColumn id="60" xr3:uid="{B7B26E9D-F39A-45F6-9A9F-2258081FBF4B}" name="Coscinodiscus marginatus" dataDxfId="183"/>
    <tableColumn id="61" xr3:uid="{840CE3F9-870D-4BE0-8065-91B62E37E0A2}" name="Coscinodiscus oculus-iridis" dataDxfId="182"/>
    <tableColumn id="62" xr3:uid="{D65F240C-1854-46A7-900B-2143A1167F0F}" name="Coscinodiscus perforatus" dataDxfId="181"/>
    <tableColumn id="63" xr3:uid="{D2B4DF83-27E0-4E81-BBA4-3AC74FEE3E82}" name="Coscinodiscus radiatus" dataDxfId="180"/>
    <tableColumn id="64" xr3:uid="{108A119C-4386-47ED-B6BF-D62A8C788095}" name="Coscinodiscus sp" dataDxfId="179"/>
    <tableColumn id="65" xr3:uid="{935C9A74-5055-42B3-9F1A-DCB0EA4C77A3}" name="Coscinodiscus wailesii" dataDxfId="178"/>
    <tableColumn id="66" xr3:uid="{21D00D43-945B-4A9F-8E2D-966D4C5502ED}" name="Cyclotella litoralis" dataDxfId="177"/>
    <tableColumn id="67" xr3:uid="{9BB4C082-6113-48B3-8861-21A1CF070A61}" name="Cyclotella sp" dataDxfId="176"/>
    <tableColumn id="68" xr3:uid="{756BD824-C631-4F32-B692-EF62D468CE75}" name="Cylindrotheca closterium" dataDxfId="175"/>
    <tableColumn id="69" xr3:uid="{3C96B1BF-EA47-4EB5-8171-ED1D57418EF1}" name="Dactyliosolen fragilissimus" dataDxfId="174"/>
    <tableColumn id="70" xr3:uid="{294D6C47-1FBE-49CB-9BFD-980B57368D8D}" name="Dictyocha calida" dataDxfId="173"/>
    <tableColumn id="71" xr3:uid="{499166F3-6A8A-4A91-8AC6-228DA0937460}" name="Dictyocha fibula" dataDxfId="172"/>
    <tableColumn id="72" xr3:uid="{DAF20A20-C439-4047-BF37-C95DB721AC11}" name="Dinophyceae sp" dataDxfId="171"/>
    <tableColumn id="73" xr3:uid="{A908C60F-F2E6-44F6-A178-5144B13173CF}" name="Dinophysis schuettii" dataDxfId="170"/>
    <tableColumn id="74" xr3:uid="{B3D6A5C4-BED7-4941-B90E-7ADA446DE8C6}" name="Ditylum brightwellii" dataDxfId="169"/>
    <tableColumn id="75" xr3:uid="{F4ABF6C1-9E54-41C8-837E-C2C4F20719B4}" name="Ditylum sol" dataDxfId="168"/>
    <tableColumn id="76" xr3:uid="{0AB40638-D213-45B8-897A-A318222C1D3D}" name="Eupyxidicula turris" dataDxfId="167"/>
    <tableColumn id="77" xr3:uid="{E7FF6183-C8C7-4E48-B828-E6EAE66AA829}" name="Gonyaulacales sp1" dataDxfId="166"/>
    <tableColumn id="78" xr3:uid="{A4708019-7FA5-4B4B-8149-A5A99054E6EE}" name="Gonyaulacales sp2" dataDxfId="165"/>
    <tableColumn id="79" xr3:uid="{39083E90-B892-4385-9BDC-782B5F858DBD}" name="Gonyaulax birostris" dataDxfId="164"/>
    <tableColumn id="80" xr3:uid="{94D14078-8FB1-4A82-B8DF-4A986DD599A0}" name="Gonyaulax polygramma" dataDxfId="163"/>
    <tableColumn id="81" xr3:uid="{F3306630-2F1C-4BB3-BFB5-BBB8CB36DB0E}" name="Gonyaulax sp" dataDxfId="162"/>
    <tableColumn id="82" xr3:uid="{D276984B-EE84-4EF3-8FD0-90E647EA3623}" name="Gonyaulax spinifera" dataDxfId="161"/>
    <tableColumn id="83" xr3:uid="{F8B64279-FC9E-4849-86A0-1EEC78A0350C}" name="Gonyaulax striata" dataDxfId="160"/>
    <tableColumn id="84" xr3:uid="{8F23FDB4-9190-49E5-A41A-74491E345E5C}" name="Grammatophora marina" dataDxfId="159"/>
    <tableColumn id="85" xr3:uid="{420479A0-7CDC-43FA-9B17-BA25CFB90ADA}" name="Grammatophora oceanica" dataDxfId="158"/>
    <tableColumn id="86" xr3:uid="{8B108B9F-CE24-477B-A43E-7AA8C19651BF}" name="Guinardia delicatula" dataDxfId="157"/>
    <tableColumn id="87" xr3:uid="{090AEB34-A76A-47E7-9D87-D5944B5EDB92}" name="Guinardia flaccida" dataDxfId="156"/>
    <tableColumn id="88" xr3:uid="{3197790B-0A86-4574-8132-027A1B3188BC}" name="Guinardia striata" dataDxfId="155"/>
    <tableColumn id="89" xr3:uid="{36611713-3132-487B-A7B0-54DDD94A0273}" name="Gymnodiniales sp1" dataDxfId="154"/>
    <tableColumn id="90" xr3:uid="{0C04B78D-4900-4AD5-9880-34BA1E756B49}" name="Gymnodiniales sp2" dataDxfId="153"/>
    <tableColumn id="91" xr3:uid="{3E9AE3C3-6CC3-4EBC-A7EC-210D02CFEF69}" name="Gymnodiniales sp3" dataDxfId="152"/>
    <tableColumn id="92" xr3:uid="{DC5762CB-D4B6-4AB5-B24B-D0422BC2B30C}" name="Gyrodinium sp1" dataDxfId="151"/>
    <tableColumn id="93" xr3:uid="{CF596F1F-1774-4D68-8A1B-C9E76BE22DA0}" name="Gyrodinium sp2" dataDxfId="150"/>
    <tableColumn id="94" xr3:uid="{FCFDF007-63EF-498D-BA87-85A7B56A9ECF}" name="Haptophyta sp" dataDxfId="149"/>
    <tableColumn id="95" xr3:uid="{869E0B93-9E28-4B30-861D-C81D6B817457}" name="Haslea sp" dataDxfId="148"/>
    <tableColumn id="96" xr3:uid="{B3AF3E9B-6610-4438-A806-9265F72A8F4A}" name="Hemiaulus chinensis" dataDxfId="147"/>
    <tableColumn id="97" xr3:uid="{991FC062-F91E-4250-BDEE-633E57F20F04}" name="Hemiaulus hauckii" dataDxfId="146"/>
    <tableColumn id="98" xr3:uid="{0BC2969E-BE13-407A-8643-C388D6C2FA9B}" name="Hemiaulus membranaceus" dataDxfId="145"/>
    <tableColumn id="99" xr3:uid="{E2F7D6F8-F029-421F-9E34-CC06566E9F10}" name="Hemidiscus cuneiformis" dataDxfId="144"/>
    <tableColumn id="100" xr3:uid="{1871399D-B466-4327-B31B-37D4320C37AF}" name="Heterodinium expansum" dataDxfId="143"/>
    <tableColumn id="101" xr3:uid="{FB51E162-DC4A-489B-9B3E-D15B0ABAC6B4}" name="Histioneis sp" dataDxfId="142"/>
    <tableColumn id="102" xr3:uid="{BD875BC0-93A6-4B28-B9EF-E6D1BB4B5A74}" name="Karenia brevis" dataDxfId="141"/>
    <tableColumn id="103" xr3:uid="{512D27D0-0ACE-46AF-B40E-941577DBCB36}" name="Karenia sp" dataDxfId="140"/>
    <tableColumn id="104" xr3:uid="{8BF12C7F-4330-42DD-9A78-F2BB22F401D2}" name="Kofoidinium sp" dataDxfId="139"/>
    <tableColumn id="105" xr3:uid="{05E845E0-CA20-48FF-B7D9-6FB74721E696}" name="Kofoidinium splendens" dataDxfId="138"/>
    <tableColumn id="106" xr3:uid="{D3804922-BD76-4866-98D8-C242E8E0C2A0}" name="Lauderia annulata" dataDxfId="137"/>
    <tableColumn id="107" xr3:uid="{93F94B7D-BB1C-42D4-9F50-74C270E9A400}" name="Leptocylindrus danicus" dataDxfId="136"/>
    <tableColumn id="108" xr3:uid="{3341E7EC-0CCE-4F45-95BA-EFDA2F6E1E69}" name="Leptocylindrus sp" dataDxfId="135"/>
    <tableColumn id="109" xr3:uid="{3CB40ECA-FF55-43BC-B364-06046B5037DB}" name="Leptocylindrus mediterraneus" dataDxfId="134"/>
    <tableColumn id="110" xr3:uid="{4C8F89F0-C459-4907-BDB7-F44E177B4104}" name="Leptodiscus sp" dataDxfId="133"/>
    <tableColumn id="111" xr3:uid="{BD7A3C83-4CCD-402C-BD93-F1B04CF74E71}" name="Lioloma elongatum" dataDxfId="132"/>
    <tableColumn id="112" xr3:uid="{D916C2F2-8FF8-4258-95FA-C6E9F4C5232D}" name="Lioloma pacificum" dataDxfId="131"/>
    <tableColumn id="113" xr3:uid="{A2073750-64AB-47C4-9D63-C4487A73B997}" name="Lithodesmium undulatum" dataDxfId="130"/>
    <tableColumn id="114" xr3:uid="{764DEF64-5D64-4599-B272-739F430FC8CF}" name="Mesoporos perforatus" dataDxfId="129"/>
    <tableColumn id="115" xr3:uid="{B053F488-E9B5-4A41-8ADC-D7C8C13E6624}" name="Meuniera membranacea" dataDxfId="128"/>
    <tableColumn id="116" xr3:uid="{A12AB839-5F93-4BB4-906B-9F31D1C374C3}" name="Neocalyptrella robusta" dataDxfId="127"/>
    <tableColumn id="117" xr3:uid="{319F7C79-8442-4DDD-A3DE-F196231A48F2}" name="Neomoelleria cornuta" dataDxfId="126"/>
    <tableColumn id="118" xr3:uid="{218D7031-9AC5-4174-99BD-01B6A771E402}" name="Nitzschia sigma" dataDxfId="125"/>
    <tableColumn id="119" xr3:uid="{1F1CEA4F-53D9-4425-9B25-3A5382EA6915}" name="Nitzschia sp" dataDxfId="124"/>
    <tableColumn id="120" xr3:uid="{2909803D-1664-429F-8FDB-AC9193046894}" name="Octactis octonaria" dataDxfId="123"/>
    <tableColumn id="121" xr3:uid="{747731D4-0D6B-424C-8A86-65F7C7D74809}" name="Ornithocercus heteroporus" dataDxfId="122"/>
    <tableColumn id="122" xr3:uid="{0F7DD0F3-38D0-492F-8A52-3A87E2719FAD}" name="Ornithocercus magnificus" dataDxfId="121"/>
    <tableColumn id="123" xr3:uid="{F3019DFB-28D0-4200-9589-BC6FF0DB3983}" name="Ornithocercus sp" dataDxfId="120"/>
    <tableColumn id="124" xr3:uid="{EEA727AB-3368-41A4-B5D2-EA15D16259FB}" name="Ornithocercus quadratus" dataDxfId="119"/>
    <tableColumn id="125" xr3:uid="{FDA02B49-6E24-4E9C-B450-F7F758E84865}" name="Oscillatoria sp1" dataDxfId="118"/>
    <tableColumn id="126" xr3:uid="{65C8E6EC-FDBD-4B6A-B325-8A7BA92C48FC}" name="Oscillatoria sp2" dataDxfId="117"/>
    <tableColumn id="127" xr3:uid="{222F0797-CDD2-452E-BB91-14AFBEC7D5DA}" name="Oxytoxum constrictum" dataDxfId="116"/>
    <tableColumn id="128" xr3:uid="{35E7724F-B714-480F-B9C1-9BF27F173CFF}" name="Oxytoxum crassum" dataDxfId="115"/>
    <tableColumn id="129" xr3:uid="{7FD292B4-57D5-492C-951C-B909B6456EAF}" name="Oxytoxum elongatum" dataDxfId="114"/>
    <tableColumn id="130" xr3:uid="{C183EF97-2087-4EFC-A671-E60B6BA90E3C}" name="Oxytoxum parvum" dataDxfId="113"/>
    <tableColumn id="131" xr3:uid="{F3E7CCDC-0AA0-4119-B524-353ACD5E1BFD}" name="Oxytoxum sceptrum" dataDxfId="112"/>
    <tableColumn id="132" xr3:uid="{0B8B6EB0-F3B8-4DFD-838E-0DCACA6C2E87}" name="Oxytoxum scolopax" dataDxfId="111"/>
    <tableColumn id="133" xr3:uid="{6696C43E-CC27-4716-92FF-21FABB040DE8}" name="Oxytoxum sp1" dataDxfId="110"/>
    <tableColumn id="134" xr3:uid="{CF1FACAF-3BCE-49F5-8D05-729F6573AB45}" name="Oxytoxum sp2" dataDxfId="109"/>
    <tableColumn id="135" xr3:uid="{58CA99D8-812F-40CC-BE4B-9A85542E5F1F}" name="Oxytoxum sphaeroideum" dataDxfId="108"/>
    <tableColumn id="136" xr3:uid="{6BE8D7D3-721E-4BC3-82FF-988D4A92479E}" name="Oxytoxum turbo" dataDxfId="107"/>
    <tableColumn id="137" xr3:uid="{A86C0D7D-ACEC-4FD5-A6DE-B1F2903ED533}" name="Peridiniales sp1" dataDxfId="106"/>
    <tableColumn id="138" xr3:uid="{A0D875D4-E2E6-4EA8-881D-927B5B90D8E6}" name="Peridiniales sp2" dataDxfId="105"/>
    <tableColumn id="139" xr3:uid="{B9A040E4-6DF1-4AC9-859E-C559B787AFC9}" name="Peridiniales sp3" dataDxfId="104"/>
    <tableColumn id="140" xr3:uid="{F8F110B2-F6A2-41D2-A8B3-B3CC98969762}" name="Petroneis sp" dataDxfId="103"/>
    <tableColumn id="141" xr3:uid="{6A818B9C-AA24-4C59-84DE-E701C9729A0F}" name="Phalacroma rotundatum" dataDxfId="102"/>
    <tableColumn id="142" xr3:uid="{63351BDB-D5E4-4A8F-8F39-32FA916DD6CB}" name="Phalacroma sp1" dataDxfId="101"/>
    <tableColumn id="143" xr3:uid="{91FA815D-F3B9-4CE9-935E-E1FD3B355C08}" name="Phalacroma sp2" dataDxfId="100"/>
    <tableColumn id="144" xr3:uid="{C9707FDC-E97F-4EE1-9925-9B2E99B4D986}" name="Phalacroma sp3" dataDxfId="99"/>
    <tableColumn id="145" xr3:uid="{544FFD9C-34E8-4F68-B4E7-2DE57DD983A8}" name="Phalacroma doryphorum" dataDxfId="98"/>
    <tableColumn id="146" xr3:uid="{26DCF4A9-A818-49AD-8034-CD7BAC2FDBE6}" name="Plagiotropis sp" dataDxfId="97"/>
    <tableColumn id="147" xr3:uid="{7D04A697-2A91-47B1-843D-2E70980471AD}" name="Planktoniella sol" dataDxfId="96"/>
    <tableColumn id="148" xr3:uid="{CB0ABEF9-B3A3-4B6B-8FF4-2C8AC137DD1E}" name="Pleurosigma sp" dataDxfId="95"/>
    <tableColumn id="149" xr3:uid="{02044D3B-D08F-4530-AB33-0D0114D5CC37}" name="Pleurosigma aff. diversestriatum" dataDxfId="94"/>
    <tableColumn id="150" xr3:uid="{39D718C2-E922-4F20-AB30-1268B36E3D17}" name="Podolampas bipes" dataDxfId="93"/>
    <tableColumn id="151" xr3:uid="{3FF53030-794E-404E-A3DA-B73B6DD4D14B}" name="Podolampas sp" dataDxfId="92"/>
    <tableColumn id="152" xr3:uid="{341D2C91-5882-4343-8AE2-5482FAEE015A}" name="Podolampas spinifera" dataDxfId="91"/>
    <tableColumn id="153" xr3:uid="{85574529-C8B7-4442-BFB8-F4F8D1BFA5B1}" name="Podolampas palmipes" dataDxfId="90"/>
    <tableColumn id="154" xr3:uid="{8BE16BB1-80D1-45E6-92A4-CC87F5A68258}" name="Proboscia alata" dataDxfId="89"/>
    <tableColumn id="155" xr3:uid="{41FA649E-63EA-4A9F-B66F-94635F05A792}" name="Pronoctiluca pelagica" dataDxfId="88"/>
    <tableColumn id="156" xr3:uid="{373E375D-1441-4C95-B561-324B1F4FB097}" name="Pronoctiluca spinifera" dataDxfId="87"/>
    <tableColumn id="157" xr3:uid="{B520A127-B225-4EE8-BDC6-AB011C40F6FC}" name="Prorocentrum balticum" dataDxfId="86"/>
    <tableColumn id="158" xr3:uid="{AA651CDF-443E-4476-B2BB-4D89344D1FFA}" name="Prorocentrum gracile" dataDxfId="85"/>
    <tableColumn id="159" xr3:uid="{22F6D49C-0FCA-486F-A795-1ED69CDCA41C}" name="Prorocentrum mexicanum" dataDxfId="84"/>
    <tableColumn id="160" xr3:uid="{951B2563-7C3F-4334-83B7-3986A87B8B6B}" name="Prorocentrum micans" dataDxfId="83"/>
    <tableColumn id="161" xr3:uid="{8F8C8053-1BE6-439E-9A79-947C25F11A39}" name="Prorocentrum sp" dataDxfId="82"/>
    <tableColumn id="162" xr3:uid="{1B1C7336-1AF8-4103-8D3C-2A85A72846CB}" name="Prorocentrum aff. nux" dataDxfId="81"/>
    <tableColumn id="163" xr3:uid="{1DF97153-EBFE-426B-8D48-0049A0B2490E}" name="Prorocentrum shikokuense" dataDxfId="80"/>
    <tableColumn id="164" xr3:uid="{584ED5D8-6BB2-4144-8C1B-41A72CD1393F}" name="Protoceratium sp" dataDxfId="79"/>
    <tableColumn id="165" xr3:uid="{0DDD03F7-77E2-45F2-B3DD-62EDDAC2C1E1}" name="Protoperidinium aff. acutum" dataDxfId="78"/>
    <tableColumn id="166" xr3:uid="{EBDE1D1B-0E11-4032-AF4C-A449F8888210}" name="Protoperidinium aff. conicum" dataDxfId="77"/>
    <tableColumn id="167" xr3:uid="{74C29918-3D2E-4BF2-925C-81CE21792D75}" name="Protoperidinium aff. divergens" dataDxfId="76"/>
    <tableColumn id="168" xr3:uid="{0A813D96-D0E3-434D-87EB-24CA2F615511}" name="Protoperidinium aff. minutum" dataDxfId="75"/>
    <tableColumn id="169" xr3:uid="{D716033C-DC09-4765-9516-66A073ACE1B1}" name="Protoperidinium aff. oceanicum" dataDxfId="74"/>
    <tableColumn id="170" xr3:uid="{407098C2-3980-4466-9A1F-B131AC5084EB}" name="Protoperidinium ovatum" dataDxfId="73"/>
    <tableColumn id="171" xr3:uid="{4E7B1A73-273F-49C9-8EDC-F9E5933C43F9}" name="Protoperidinium pellucidum" dataDxfId="72"/>
    <tableColumn id="172" xr3:uid="{67246EB4-2E2D-4AEE-AABB-D98BB5C8C9BD}" name="Protoperidinium pentagonum" dataDxfId="71"/>
    <tableColumn id="173" xr3:uid="{B4C4C918-4DD6-4D8B-9A69-E5FA98F34148}" name="Protoperidinium pyriforme" dataDxfId="70"/>
    <tableColumn id="174" xr3:uid="{8A03ECF8-08C4-4DFC-9838-99411050788B}" name="Protoperidinium sp" dataDxfId="69"/>
    <tableColumn id="175" xr3:uid="{4C275A96-43B0-48A5-AC52-5D69160D2201}" name="Pseliodinium fusus" dataDxfId="68"/>
    <tableColumn id="176" xr3:uid="{72FF0527-6D4B-4220-85DB-D12D99FC33F5}" name="Pseudauliscus peruvianus " dataDxfId="67"/>
    <tableColumn id="177" xr3:uid="{39D81962-52A5-4669-89E3-B02AF2ED4EF3}" name="Pseudo-nitzschia aff. lineola" dataDxfId="66"/>
    <tableColumn id="178" xr3:uid="{0BE46A23-0CDB-42E7-A1F9-7EF47A688BD6}" name="Pseudo-nitzschia sp1" dataDxfId="65"/>
    <tableColumn id="179" xr3:uid="{C2BEDAE1-A393-4476-B2E6-652E2A7C45FC}" name="Pseudo-nitzschia sp2" dataDxfId="64"/>
    <tableColumn id="180" xr3:uid="{A6721DB7-D12F-4488-B84F-8D4B10A16FBE}" name="Pseudo-nitzschia sp3" dataDxfId="63"/>
    <tableColumn id="181" xr3:uid="{7FED67C6-31D6-410B-B75D-EC994BC4B678}" name="Pseudosolenia calcar-avis" dataDxfId="62"/>
    <tableColumn id="182" xr3:uid="{02D0A609-D873-401B-87F4-842FFD31D3C5}" name="Pseudotriceratium punctatum" dataDxfId="61"/>
    <tableColumn id="183" xr3:uid="{65E06DF9-D163-482E-838C-F109B3797A96}" name="Pyrocystis fusiformis" dataDxfId="60"/>
    <tableColumn id="184" xr3:uid="{C5016C01-D857-4DC3-A03F-18A6385DBFF8}" name="Pyrocystis lunula" dataDxfId="59"/>
    <tableColumn id="185" xr3:uid="{7455B5FE-3EFC-423C-B70E-BF4BEDC7594C}" name="Pyrocystis pseudonoctiluca" dataDxfId="58"/>
    <tableColumn id="186" xr3:uid="{B14C8512-4916-4A3A-86DB-501BB78B0FA6}" name="Pyrocystis robusta" dataDxfId="57"/>
    <tableColumn id="187" xr3:uid="{7638FE58-75F4-4FD2-8026-5C37CC539AAD}" name="Pyrodinium bahamense" dataDxfId="56"/>
    <tableColumn id="188" xr3:uid="{CA8C0300-2986-4770-B006-43D7AB8EDBC2}" name="Pyrophacus steinii" dataDxfId="55"/>
    <tableColumn id="189" xr3:uid="{1E8D3717-EBD1-408A-B1E8-CA22DD86DB7A}" name="Rhizosolenia acuminata" dataDxfId="54"/>
    <tableColumn id="190" xr3:uid="{E1FA6AE0-4979-41A8-85BA-2C7430D393B1}" name="Rhizosolenia aff. clevei " dataDxfId="53"/>
    <tableColumn id="191" xr3:uid="{EA85BA65-8CBF-4D58-B709-E5F72BB58095}" name="Rhizosolenia bergonii" dataDxfId="52"/>
    <tableColumn id="192" xr3:uid="{5BEDB404-67A2-4358-BD9D-1C9C21C55309}" name="Rhizosolenia hyalina" dataDxfId="51"/>
    <tableColumn id="193" xr3:uid="{3AF6EFBA-2C3D-4D57-8487-734331BDD221}" name="Rhizosolenia imbricata" dataDxfId="50"/>
    <tableColumn id="194" xr3:uid="{B682F79C-A3F1-4E16-BFCD-A457B461027B}" name="Rhizosolenia sp" dataDxfId="49"/>
    <tableColumn id="195" xr3:uid="{F8A11C78-4E6E-4BB0-8365-8BAB9BC1D9BB}" name="Rhizosolenia aff. formosa" dataDxfId="48"/>
    <tableColumn id="196" xr3:uid="{D77049CF-6197-4C11-8E22-3608650D8525}" name="Richelia intracellularis" dataDxfId="47"/>
    <tableColumn id="197" xr3:uid="{7952D5F2-9595-431B-B35B-2C96A5C8C2AD}" name="Scaphodinium mirabile" dataDxfId="46"/>
    <tableColumn id="198" xr3:uid="{3F6915A1-1594-4DC5-B33F-C2FB03580274}" name="Scenedesmus quadricauda" dataDxfId="45"/>
    <tableColumn id="199" xr3:uid="{7FEC8CE2-26D3-44C3-9316-156B55FFC765}" name="Scrippsiella sp" dataDxfId="44"/>
    <tableColumn id="200" xr3:uid="{3C4C6076-5900-4A79-B731-BB277F6670B0}" name="Skeletonema costatum" dataDxfId="43"/>
    <tableColumn id="201" xr3:uid="{F975C136-0CB9-4282-AE36-D13C4EBDC981}" name="Skeletonema tropicum" dataDxfId="42"/>
    <tableColumn id="202" xr3:uid="{2F827398-6B70-4453-A612-1AA750CF1308}" name="Spiraulax jolliffei" dataDxfId="41"/>
    <tableColumn id="203" xr3:uid="{487FCC07-F325-4D4E-A3D8-EB217EAB44D6}" name="Stellarima stellaris" dataDxfId="40"/>
    <tableColumn id="204" xr3:uid="{819F7CF9-56E5-4231-B299-20479E77D2ED}" name="Sundstroemia setigera" dataDxfId="39"/>
    <tableColumn id="205" xr3:uid="{05F72305-88E5-40CF-871A-6D0AB7B51B25}" name="Thalassionema bacillare" dataDxfId="38"/>
    <tableColumn id="206" xr3:uid="{1B64626B-E371-4442-A665-C8B7BF88DC92}" name="Thalassionema nitzschioides" dataDxfId="37"/>
    <tableColumn id="207" xr3:uid="{A42BDD9D-05B1-40BF-8BE5-372E82FA92A6}" name="Thalassionema sp1" dataDxfId="36"/>
    <tableColumn id="208" xr3:uid="{B36C7D6E-00A2-41E5-9A2F-B0D62A5E994D}" name="Thalassionema sp2" dataDxfId="35"/>
    <tableColumn id="209" xr3:uid="{65B5ECDC-C5F9-42A4-A3CC-A8616FC5ED7E}" name="Thalassionema frauenfeldii" dataDxfId="34"/>
    <tableColumn id="210" xr3:uid="{BF609D3E-FEDE-49BE-8A30-742713AEC713}" name="Thalassiosira eccentrica" dataDxfId="33"/>
    <tableColumn id="211" xr3:uid="{6AC178EF-F8B1-42A3-B532-3CDBEF533A86}" name="Thalassiosira sp1" dataDxfId="32"/>
    <tableColumn id="212" xr3:uid="{F88AEB95-435C-406F-ACE3-DA76AC0D375C}" name="Thalassiosira sp2" dataDxfId="31"/>
    <tableColumn id="213" xr3:uid="{045ABD63-4729-4722-987E-83C01E2BFE28}" name="Thalassiosira sp3" dataDxfId="30"/>
    <tableColumn id="214" xr3:uid="{FA4E435A-E88F-43EE-BF39-FD6574903875}" name="Thalassiosira sp4" dataDxfId="29"/>
    <tableColumn id="215" xr3:uid="{62E0AB5B-169C-447E-88DB-3442B630FA08}" name="Thalassiothrix sp" dataDxfId="28"/>
    <tableColumn id="216" xr3:uid="{020D6971-2492-435D-8E0B-CBB6244153C9}" name="Trachyneis aspera" dataDxfId="27"/>
    <tableColumn id="217" xr3:uid="{FDB7DF73-42E6-45F4-AB4C-29F43D3E9B2C}" name="Trichotoxon sp" dataDxfId="26"/>
    <tableColumn id="218" xr3:uid="{2EA20C92-6C23-4778-802D-1AF00EF1A0F5}" name="Trieres chinensis" dataDxfId="25"/>
    <tableColumn id="219" xr3:uid="{B93FA7B4-3454-428F-9135-C8B03D0619B9}" name="Trieres mobiliensis" dataDxfId="24"/>
    <tableColumn id="220" xr3:uid="{017A2F11-0A4D-4DAC-861B-A1DC5D991866}" name="Tripos arietinus" dataDxfId="23"/>
    <tableColumn id="221" xr3:uid="{7839F75A-0156-42E2-B8CE-283B8777F5FE}" name="Tripos brevis" dataDxfId="22"/>
    <tableColumn id="222" xr3:uid="{D0CD3B96-4EC4-498F-9442-4A81988EF906}" name="Tripos candelabrum" dataDxfId="21"/>
    <tableColumn id="223" xr3:uid="{B0858D4C-2D6D-4542-AEB3-E59E1C54909A}" name="Tripos eugrammus" dataDxfId="20"/>
    <tableColumn id="224" xr3:uid="{1EBD008A-4E93-4FD5-B7FE-0B515BDD1C3B}" name="Tripos extensus" dataDxfId="19"/>
    <tableColumn id="225" xr3:uid="{35F93FB1-EE90-4A83-A819-BACA991D3F1A}" name="Tripos falcatus" dataDxfId="18"/>
    <tableColumn id="226" xr3:uid="{FCECBDAB-2969-4A30-BD75-F1B747224900}" name="Tripos fusus" dataDxfId="17"/>
    <tableColumn id="227" xr3:uid="{36B7ED0A-249C-44D3-9374-90C1D7837F71}" name="Tripos gallicus" dataDxfId="16"/>
    <tableColumn id="228" xr3:uid="{52F275A6-CDEF-426E-A5F6-B10CA15FAD06}" name="Tripos kofoidii " dataDxfId="15"/>
    <tableColumn id="229" xr3:uid="{A4776ECD-FE88-434E-8784-9090B15F7A34}" name="Tripos longirostrum" dataDxfId="14"/>
    <tableColumn id="230" xr3:uid="{6BC5871B-8726-4B7A-BCD7-724620282307}" name="Tripos massiliensis" dataDxfId="13"/>
    <tableColumn id="231" xr3:uid="{B3384A59-2412-4FD2-AB39-B5B72D660D55}" name="Tripos muelleri" dataDxfId="12"/>
    <tableColumn id="232" xr3:uid="{CA51048F-5A83-4208-922B-7F2C7EB6B272}" name="Tripos pulchellus" dataDxfId="11"/>
    <tableColumn id="233" xr3:uid="{9D9DDAD4-019C-45F2-905B-BC77A00F5C10}" name="Tripos robustus" dataDxfId="10"/>
    <tableColumn id="234" xr3:uid="{3A670BE1-0674-48EC-9DE7-81FE60D370FE}" name="Tripos setaceus" dataDxfId="9"/>
    <tableColumn id="235" xr3:uid="{643F7383-147E-4751-9F84-6971110B45F8}" name="Tripos sp" dataDxfId="8"/>
    <tableColumn id="236" xr3:uid="{CF3A459F-F130-459C-9E70-6611CCA80948}" name="Tripos symmetricus" dataDxfId="7"/>
    <tableColumn id="237" xr3:uid="{729B1901-F2B4-4437-A27C-B2B68CCA84E8}" name="Tripos teres" dataDxfId="6"/>
    <tableColumn id="238" xr3:uid="{C1C8169E-446F-4E7A-9446-0B12C5AE4227}" name="Tripos trichoceros" dataDxfId="5"/>
    <tableColumn id="239" xr3:uid="{AF993C4C-DFF0-4276-A4FB-24AA2DF15B85}" name="Tripos azoricus" dataDxfId="4"/>
    <tableColumn id="240" xr3:uid="{832E88E9-80A0-4B8C-A2DD-D26F6A6C71FB}" name="Tripos intermedius" dataDxfId="3"/>
    <tableColumn id="241" xr3:uid="{4FBDD4D7-E0E9-43B9-BB72-8A889AE89001}" name="Tripos pentagonus" dataDxfId="2"/>
    <tableColumn id="242" xr3:uid="{FF779B98-9A48-46A5-9362-AE9D3E1AB6BF}" name="Tryblionella compressa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gaebase.org/search/species/detail/?species_id=31074" TargetMode="External"/><Relationship Id="rId13" Type="http://schemas.openxmlformats.org/officeDocument/2006/relationships/hyperlink" Target="https://www.marinespecies.org/aphia.php?p=taxdetails&amp;id=841746" TargetMode="External"/><Relationship Id="rId3" Type="http://schemas.openxmlformats.org/officeDocument/2006/relationships/hyperlink" Target="https://www.algaebase.org/search/species/detail/?species_id=148454" TargetMode="External"/><Relationship Id="rId7" Type="http://schemas.openxmlformats.org/officeDocument/2006/relationships/hyperlink" Target="https://www.marinespecies.org/aphia.php?p=taxdetails&amp;id=232545" TargetMode="External"/><Relationship Id="rId12" Type="http://schemas.openxmlformats.org/officeDocument/2006/relationships/hyperlink" Target="https://www.marinespecies.org/aphia.php?p=taxdetails&amp;id=841253" TargetMode="External"/><Relationship Id="rId2" Type="http://schemas.openxmlformats.org/officeDocument/2006/relationships/hyperlink" Target="https://www.algaebase.org/search/species/detail/?species_id=62128" TargetMode="External"/><Relationship Id="rId1" Type="http://schemas.openxmlformats.org/officeDocument/2006/relationships/hyperlink" Target="https://www.marinespecies.org/aphia.php?p=taxdetails&amp;id=837310" TargetMode="External"/><Relationship Id="rId6" Type="http://schemas.openxmlformats.org/officeDocument/2006/relationships/hyperlink" Target="https://www.marinespecies.org/aphia.php?p=taxdetails&amp;id=163055" TargetMode="External"/><Relationship Id="rId11" Type="http://schemas.openxmlformats.org/officeDocument/2006/relationships/hyperlink" Target="https://www.marinespecies.org/aphia.php?p=taxdetails&amp;id=841756" TargetMode="External"/><Relationship Id="rId5" Type="http://schemas.openxmlformats.org/officeDocument/2006/relationships/hyperlink" Target="https://www.marinespecies.org/aphia.php?p=taxdetails&amp;id=611570" TargetMode="External"/><Relationship Id="rId10" Type="http://schemas.openxmlformats.org/officeDocument/2006/relationships/hyperlink" Target="https://www.marinespecies.org/aphia.php?p=taxdetails&amp;id=149653" TargetMode="External"/><Relationship Id="rId4" Type="http://schemas.openxmlformats.org/officeDocument/2006/relationships/hyperlink" Target="https://www.algaebase.org/search/species/detail/?species_id=60013" TargetMode="External"/><Relationship Id="rId9" Type="http://schemas.openxmlformats.org/officeDocument/2006/relationships/hyperlink" Target="https://www.algaebase.org/search/species/detail/?species_id=137336" TargetMode="External"/><Relationship Id="rId14" Type="http://schemas.openxmlformats.org/officeDocument/2006/relationships/hyperlink" Target="https://www.marinespecies.org/aphia.php?p=taxdetails&amp;id=447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73"/>
  <sheetViews>
    <sheetView topLeftCell="A851" workbookViewId="0">
      <selection activeCell="F944" sqref="F944"/>
    </sheetView>
  </sheetViews>
  <sheetFormatPr baseColWidth="10" defaultColWidth="9.140625" defaultRowHeight="15" x14ac:dyDescent="0.25"/>
  <cols>
    <col min="1" max="1" width="30.5703125" bestFit="1" customWidth="1"/>
    <col min="2" max="2" width="17.42578125" bestFit="1" customWidth="1"/>
    <col min="3" max="3" width="12" bestFit="1" customWidth="1"/>
    <col min="4" max="4" width="9.42578125" bestFit="1" customWidth="1"/>
    <col min="5" max="5" width="8.7109375" bestFit="1" customWidth="1"/>
    <col min="6" max="6" width="18.85546875" bestFit="1" customWidth="1"/>
    <col min="7" max="7" width="19.28515625" bestFit="1" customWidth="1"/>
    <col min="8" max="8" width="13.140625" style="1" customWidth="1"/>
    <col min="9" max="9" width="13.140625" style="2" customWidth="1"/>
  </cols>
  <sheetData>
    <row r="1" spans="1:11" x14ac:dyDescent="0.25">
      <c r="A1" t="s">
        <v>285</v>
      </c>
      <c r="B1" t="s">
        <v>1587</v>
      </c>
      <c r="C1" t="s">
        <v>1542</v>
      </c>
      <c r="D1" t="s">
        <v>284</v>
      </c>
      <c r="E1" t="s">
        <v>282</v>
      </c>
      <c r="F1" t="s">
        <v>283</v>
      </c>
      <c r="G1" t="s">
        <v>277</v>
      </c>
      <c r="H1" s="1" t="s">
        <v>278</v>
      </c>
      <c r="I1" s="2" t="s">
        <v>279</v>
      </c>
      <c r="J1" t="s">
        <v>280</v>
      </c>
      <c r="K1" t="s">
        <v>281</v>
      </c>
    </row>
    <row r="2" spans="1:11" x14ac:dyDescent="0.25">
      <c r="A2" t="s">
        <v>0</v>
      </c>
      <c r="B2">
        <v>2</v>
      </c>
      <c r="C2" t="s">
        <v>2</v>
      </c>
      <c r="D2" s="14">
        <v>33</v>
      </c>
      <c r="E2">
        <v>100</v>
      </c>
      <c r="F2" t="str">
        <f>Tabla1[[#This Row],[fieldCode]]&amp;":E"&amp;Tabla1[[#This Row],[station]]&amp;":"&amp;Tabla1[[#This Row],[Depth]]</f>
        <v>SP-23-0430:E33:100</v>
      </c>
      <c r="G2">
        <f>B2*(1000/100)</f>
        <v>20</v>
      </c>
      <c r="H2" s="1">
        <v>45224</v>
      </c>
      <c r="I2" s="2">
        <v>0.77569444444444446</v>
      </c>
      <c r="J2" s="4">
        <v>2</v>
      </c>
      <c r="K2" s="3">
        <v>-79</v>
      </c>
    </row>
    <row r="3" spans="1:11" x14ac:dyDescent="0.25">
      <c r="A3" t="s">
        <v>1</v>
      </c>
      <c r="B3">
        <v>1</v>
      </c>
      <c r="C3" t="s">
        <v>2</v>
      </c>
      <c r="D3" s="14">
        <v>33</v>
      </c>
      <c r="E3">
        <v>100</v>
      </c>
      <c r="F3" t="str">
        <f>Tabla1[[#This Row],[fieldCode]]&amp;":E"&amp;Tabla1[[#This Row],[station]]&amp;":"&amp;Tabla1[[#This Row],[Depth]]</f>
        <v>SP-23-0430:E33:100</v>
      </c>
      <c r="G3">
        <f t="shared" ref="G3:G69" si="0">B3*1000/100</f>
        <v>10</v>
      </c>
      <c r="H3" s="1">
        <v>45224</v>
      </c>
      <c r="I3" s="2">
        <v>0.77569444444444446</v>
      </c>
      <c r="J3" s="4">
        <v>2</v>
      </c>
      <c r="K3" s="3">
        <v>-79</v>
      </c>
    </row>
    <row r="4" spans="1:11" x14ac:dyDescent="0.25">
      <c r="A4" t="s">
        <v>1574</v>
      </c>
      <c r="B4">
        <v>1</v>
      </c>
      <c r="C4" t="s">
        <v>2</v>
      </c>
      <c r="D4" s="14">
        <v>33</v>
      </c>
      <c r="E4">
        <v>100</v>
      </c>
      <c r="F4" t="str">
        <f>Tabla1[[#This Row],[fieldCode]]&amp;":E"&amp;Tabla1[[#This Row],[station]]&amp;":"&amp;Tabla1[[#This Row],[Depth]]</f>
        <v>SP-23-0430:E33:100</v>
      </c>
      <c r="G4">
        <f t="shared" si="0"/>
        <v>10</v>
      </c>
      <c r="H4" s="1">
        <v>45224</v>
      </c>
      <c r="I4" s="2">
        <v>0.77569444444444446</v>
      </c>
      <c r="J4" s="4">
        <v>2</v>
      </c>
      <c r="K4" s="3">
        <v>-79</v>
      </c>
    </row>
    <row r="5" spans="1:11" x14ac:dyDescent="0.25">
      <c r="A5" t="s">
        <v>1576</v>
      </c>
      <c r="B5">
        <v>6</v>
      </c>
      <c r="C5" t="s">
        <v>19</v>
      </c>
      <c r="D5" s="14">
        <v>33</v>
      </c>
      <c r="E5">
        <v>20</v>
      </c>
      <c r="F5" t="str">
        <f>Tabla1[[#This Row],[fieldCode]]&amp;":E"&amp;Tabla1[[#This Row],[station]]&amp;":"&amp;Tabla1[[#This Row],[Depth]]</f>
        <v>SP-23-0433:E33:20</v>
      </c>
      <c r="G5">
        <f t="shared" si="0"/>
        <v>60</v>
      </c>
      <c r="H5" s="1">
        <v>45224</v>
      </c>
      <c r="I5" s="2">
        <v>0.77569444444444446</v>
      </c>
      <c r="J5" s="4">
        <v>2</v>
      </c>
      <c r="K5" s="3">
        <v>-79</v>
      </c>
    </row>
    <row r="6" spans="1:11" x14ac:dyDescent="0.25">
      <c r="A6" t="s">
        <v>24</v>
      </c>
      <c r="B6">
        <v>1</v>
      </c>
      <c r="C6" t="s">
        <v>19</v>
      </c>
      <c r="D6" s="14">
        <v>33</v>
      </c>
      <c r="E6">
        <v>20</v>
      </c>
      <c r="F6" t="str">
        <f>Tabla1[[#This Row],[fieldCode]]&amp;":E"&amp;Tabla1[[#This Row],[station]]&amp;":"&amp;Tabla1[[#This Row],[Depth]]</f>
        <v>SP-23-0433:E33:20</v>
      </c>
      <c r="G6">
        <f t="shared" si="0"/>
        <v>10</v>
      </c>
      <c r="H6" s="1">
        <v>45224</v>
      </c>
      <c r="I6" s="2">
        <v>0.77569444444444446</v>
      </c>
      <c r="J6" s="4">
        <v>2</v>
      </c>
      <c r="K6" s="3">
        <v>-79</v>
      </c>
    </row>
    <row r="7" spans="1:11" x14ac:dyDescent="0.25">
      <c r="A7" t="s">
        <v>3</v>
      </c>
      <c r="B7">
        <v>2</v>
      </c>
      <c r="C7" t="s">
        <v>19</v>
      </c>
      <c r="D7" s="14">
        <v>33</v>
      </c>
      <c r="E7">
        <v>20</v>
      </c>
      <c r="F7" t="str">
        <f>Tabla1[[#This Row],[fieldCode]]&amp;":E"&amp;Tabla1[[#This Row],[station]]&amp;":"&amp;Tabla1[[#This Row],[Depth]]</f>
        <v>SP-23-0433:E33:20</v>
      </c>
      <c r="G7">
        <f t="shared" si="0"/>
        <v>20</v>
      </c>
      <c r="H7" s="1">
        <v>45224</v>
      </c>
      <c r="I7" s="2">
        <v>0.77569444444444446</v>
      </c>
      <c r="J7" s="4">
        <v>2</v>
      </c>
      <c r="K7" s="3">
        <v>-79</v>
      </c>
    </row>
    <row r="8" spans="1:11" x14ac:dyDescent="0.25">
      <c r="A8" t="s">
        <v>273</v>
      </c>
      <c r="B8">
        <v>6</v>
      </c>
      <c r="C8" t="s">
        <v>19</v>
      </c>
      <c r="D8" s="14">
        <v>33</v>
      </c>
      <c r="E8">
        <v>20</v>
      </c>
      <c r="F8" t="str">
        <f>Tabla1[[#This Row],[fieldCode]]&amp;":E"&amp;Tabla1[[#This Row],[station]]&amp;":"&amp;Tabla1[[#This Row],[Depth]]</f>
        <v>SP-23-0433:E33:20</v>
      </c>
      <c r="G8">
        <f t="shared" si="0"/>
        <v>60</v>
      </c>
      <c r="H8" s="1">
        <v>45224</v>
      </c>
      <c r="I8" s="2">
        <v>0.77569444444444446</v>
      </c>
      <c r="J8" s="4">
        <v>2</v>
      </c>
      <c r="K8" s="3">
        <v>-79</v>
      </c>
    </row>
    <row r="9" spans="1:11" x14ac:dyDescent="0.25">
      <c r="A9" t="s">
        <v>24</v>
      </c>
      <c r="B9">
        <v>1</v>
      </c>
      <c r="C9" t="s">
        <v>19</v>
      </c>
      <c r="D9" s="14">
        <v>33</v>
      </c>
      <c r="E9">
        <v>20</v>
      </c>
      <c r="F9" t="str">
        <f>Tabla1[[#This Row],[fieldCode]]&amp;":E"&amp;Tabla1[[#This Row],[station]]&amp;":"&amp;Tabla1[[#This Row],[Depth]]</f>
        <v>SP-23-0433:E33:20</v>
      </c>
      <c r="G9">
        <f t="shared" si="0"/>
        <v>10</v>
      </c>
      <c r="H9" s="1">
        <v>45224</v>
      </c>
      <c r="I9" s="2">
        <v>0.77569444444444446</v>
      </c>
      <c r="J9" s="4">
        <v>2</v>
      </c>
      <c r="K9" s="3">
        <v>-79</v>
      </c>
    </row>
    <row r="10" spans="1:11" x14ac:dyDescent="0.25">
      <c r="A10" t="s">
        <v>3</v>
      </c>
      <c r="B10">
        <v>2</v>
      </c>
      <c r="C10" t="s">
        <v>19</v>
      </c>
      <c r="D10" s="14">
        <v>33</v>
      </c>
      <c r="E10">
        <v>20</v>
      </c>
      <c r="F10" t="str">
        <f>Tabla1[[#This Row],[fieldCode]]&amp;":E"&amp;Tabla1[[#This Row],[station]]&amp;":"&amp;Tabla1[[#This Row],[Depth]]</f>
        <v>SP-23-0433:E33:20</v>
      </c>
      <c r="G10">
        <f t="shared" si="0"/>
        <v>20</v>
      </c>
      <c r="H10" s="1">
        <v>45224</v>
      </c>
      <c r="I10" s="2">
        <v>0.77569444444444446</v>
      </c>
      <c r="J10" s="4">
        <v>2</v>
      </c>
      <c r="K10" s="3">
        <v>-79</v>
      </c>
    </row>
    <row r="11" spans="1:11" x14ac:dyDescent="0.25">
      <c r="A11" t="s">
        <v>0</v>
      </c>
      <c r="B11">
        <v>20</v>
      </c>
      <c r="C11" t="s">
        <v>19</v>
      </c>
      <c r="D11" s="14">
        <v>33</v>
      </c>
      <c r="E11">
        <v>20</v>
      </c>
      <c r="F11" t="str">
        <f>Tabla1[[#This Row],[fieldCode]]&amp;":E"&amp;Tabla1[[#This Row],[station]]&amp;":"&amp;Tabla1[[#This Row],[Depth]]</f>
        <v>SP-23-0433:E33:20</v>
      </c>
      <c r="G11">
        <f t="shared" si="0"/>
        <v>200</v>
      </c>
      <c r="H11" s="1">
        <v>45224</v>
      </c>
      <c r="I11" s="2">
        <v>0.77569444444444446</v>
      </c>
      <c r="J11" s="4">
        <v>2</v>
      </c>
      <c r="K11" s="3">
        <v>-79</v>
      </c>
    </row>
    <row r="12" spans="1:11" x14ac:dyDescent="0.25">
      <c r="A12" t="s">
        <v>4</v>
      </c>
      <c r="B12">
        <v>1</v>
      </c>
      <c r="C12" t="s">
        <v>19</v>
      </c>
      <c r="D12" s="14">
        <v>33</v>
      </c>
      <c r="E12">
        <v>20</v>
      </c>
      <c r="F12" t="str">
        <f>Tabla1[[#This Row],[fieldCode]]&amp;":E"&amp;Tabla1[[#This Row],[station]]&amp;":"&amp;Tabla1[[#This Row],[Depth]]</f>
        <v>SP-23-0433:E33:20</v>
      </c>
      <c r="G12">
        <f t="shared" si="0"/>
        <v>10</v>
      </c>
      <c r="H12" s="1">
        <v>45224</v>
      </c>
      <c r="I12" s="2">
        <v>0.77569444444444446</v>
      </c>
      <c r="J12" s="4">
        <v>2</v>
      </c>
      <c r="K12" s="3">
        <v>-79</v>
      </c>
    </row>
    <row r="13" spans="1:11" x14ac:dyDescent="0.25">
      <c r="A13" t="s">
        <v>5</v>
      </c>
      <c r="B13">
        <v>1</v>
      </c>
      <c r="C13" t="s">
        <v>19</v>
      </c>
      <c r="D13" s="14">
        <v>33</v>
      </c>
      <c r="E13">
        <v>20</v>
      </c>
      <c r="F13" t="str">
        <f>Tabla1[[#This Row],[fieldCode]]&amp;":E"&amp;Tabla1[[#This Row],[station]]&amp;":"&amp;Tabla1[[#This Row],[Depth]]</f>
        <v>SP-23-0433:E33:20</v>
      </c>
      <c r="G13">
        <f t="shared" si="0"/>
        <v>10</v>
      </c>
      <c r="H13" s="1">
        <v>45224</v>
      </c>
      <c r="I13" s="2">
        <v>0.77569444444444446</v>
      </c>
      <c r="J13" s="4">
        <v>2</v>
      </c>
      <c r="K13" s="3">
        <v>-79</v>
      </c>
    </row>
    <row r="14" spans="1:11" x14ac:dyDescent="0.25">
      <c r="A14" t="s">
        <v>6</v>
      </c>
      <c r="B14">
        <v>1</v>
      </c>
      <c r="C14" t="s">
        <v>19</v>
      </c>
      <c r="D14" s="14">
        <v>33</v>
      </c>
      <c r="E14">
        <v>20</v>
      </c>
      <c r="F14" t="str">
        <f>Tabla1[[#This Row],[fieldCode]]&amp;":E"&amp;Tabla1[[#This Row],[station]]&amp;":"&amp;Tabla1[[#This Row],[Depth]]</f>
        <v>SP-23-0433:E33:20</v>
      </c>
      <c r="G14">
        <f t="shared" si="0"/>
        <v>10</v>
      </c>
      <c r="H14" s="1">
        <v>45224</v>
      </c>
      <c r="I14" s="2">
        <v>0.77569444444444446</v>
      </c>
      <c r="J14" s="4">
        <v>2</v>
      </c>
      <c r="K14" s="3">
        <v>-79</v>
      </c>
    </row>
    <row r="15" spans="1:11" x14ac:dyDescent="0.25">
      <c r="A15" t="s">
        <v>7</v>
      </c>
      <c r="B15">
        <v>6</v>
      </c>
      <c r="C15" t="s">
        <v>19</v>
      </c>
      <c r="D15" s="14">
        <v>33</v>
      </c>
      <c r="E15">
        <v>20</v>
      </c>
      <c r="F15" t="str">
        <f>Tabla1[[#This Row],[fieldCode]]&amp;":E"&amp;Tabla1[[#This Row],[station]]&amp;":"&amp;Tabla1[[#This Row],[Depth]]</f>
        <v>SP-23-0433:E33:20</v>
      </c>
      <c r="G15">
        <f t="shared" si="0"/>
        <v>60</v>
      </c>
      <c r="H15" s="1">
        <v>45224</v>
      </c>
      <c r="I15" s="2">
        <v>0.77569444444444446</v>
      </c>
      <c r="J15" s="4">
        <v>2</v>
      </c>
      <c r="K15" s="3">
        <v>-79</v>
      </c>
    </row>
    <row r="16" spans="1:11" x14ac:dyDescent="0.25">
      <c r="A16" t="s">
        <v>266</v>
      </c>
      <c r="B16">
        <v>3</v>
      </c>
      <c r="C16" t="s">
        <v>19</v>
      </c>
      <c r="D16" s="14">
        <v>33</v>
      </c>
      <c r="E16">
        <v>20</v>
      </c>
      <c r="F16" t="str">
        <f>Tabla1[[#This Row],[fieldCode]]&amp;":E"&amp;Tabla1[[#This Row],[station]]&amp;":"&amp;Tabla1[[#This Row],[Depth]]</f>
        <v>SP-23-0433:E33:20</v>
      </c>
      <c r="G16">
        <f t="shared" si="0"/>
        <v>30</v>
      </c>
      <c r="H16" s="1">
        <v>45224</v>
      </c>
      <c r="I16" s="2">
        <v>0.77569444444444446</v>
      </c>
      <c r="J16" s="4">
        <v>2</v>
      </c>
      <c r="K16" s="3">
        <v>-79</v>
      </c>
    </row>
    <row r="17" spans="1:11" x14ac:dyDescent="0.25">
      <c r="A17" t="s">
        <v>8</v>
      </c>
      <c r="B17">
        <v>2</v>
      </c>
      <c r="C17" t="s">
        <v>19</v>
      </c>
      <c r="D17" s="14">
        <v>33</v>
      </c>
      <c r="E17">
        <v>20</v>
      </c>
      <c r="F17" t="str">
        <f>Tabla1[[#This Row],[fieldCode]]&amp;":E"&amp;Tabla1[[#This Row],[station]]&amp;":"&amp;Tabla1[[#This Row],[Depth]]</f>
        <v>SP-23-0433:E33:20</v>
      </c>
      <c r="G17">
        <f t="shared" si="0"/>
        <v>20</v>
      </c>
      <c r="H17" s="1">
        <v>45224</v>
      </c>
      <c r="I17" s="2">
        <v>0.77569444444444446</v>
      </c>
      <c r="J17" s="4">
        <v>2</v>
      </c>
      <c r="K17" s="3">
        <v>-79</v>
      </c>
    </row>
    <row r="18" spans="1:11" x14ac:dyDescent="0.25">
      <c r="A18" t="s">
        <v>9</v>
      </c>
      <c r="B18">
        <v>2</v>
      </c>
      <c r="C18" t="s">
        <v>19</v>
      </c>
      <c r="D18" s="14">
        <v>33</v>
      </c>
      <c r="E18">
        <v>20</v>
      </c>
      <c r="F18" t="str">
        <f>Tabla1[[#This Row],[fieldCode]]&amp;":E"&amp;Tabla1[[#This Row],[station]]&amp;":"&amp;Tabla1[[#This Row],[Depth]]</f>
        <v>SP-23-0433:E33:20</v>
      </c>
      <c r="G18">
        <f t="shared" si="0"/>
        <v>20</v>
      </c>
      <c r="H18" s="1">
        <v>45224</v>
      </c>
      <c r="I18" s="2">
        <v>0.77569444444444446</v>
      </c>
      <c r="J18" s="4">
        <v>2</v>
      </c>
      <c r="K18" s="3">
        <v>-79</v>
      </c>
    </row>
    <row r="19" spans="1:11" x14ac:dyDescent="0.25">
      <c r="A19" t="s">
        <v>10</v>
      </c>
      <c r="B19">
        <v>3</v>
      </c>
      <c r="C19" t="s">
        <v>19</v>
      </c>
      <c r="D19" s="14">
        <v>33</v>
      </c>
      <c r="E19">
        <v>20</v>
      </c>
      <c r="F19" t="str">
        <f>Tabla1[[#This Row],[fieldCode]]&amp;":E"&amp;Tabla1[[#This Row],[station]]&amp;":"&amp;Tabla1[[#This Row],[Depth]]</f>
        <v>SP-23-0433:E33:20</v>
      </c>
      <c r="G19">
        <f t="shared" si="0"/>
        <v>30</v>
      </c>
      <c r="H19" s="1">
        <v>45224</v>
      </c>
      <c r="I19" s="2">
        <v>0.77569444444444446</v>
      </c>
      <c r="J19" s="4">
        <v>2</v>
      </c>
      <c r="K19" s="3">
        <v>-79</v>
      </c>
    </row>
    <row r="20" spans="1:11" x14ac:dyDescent="0.25">
      <c r="A20" t="s">
        <v>11</v>
      </c>
      <c r="B20">
        <v>1</v>
      </c>
      <c r="C20" t="s">
        <v>19</v>
      </c>
      <c r="D20" s="14">
        <v>33</v>
      </c>
      <c r="E20">
        <v>20</v>
      </c>
      <c r="F20" t="str">
        <f>Tabla1[[#This Row],[fieldCode]]&amp;":E"&amp;Tabla1[[#This Row],[station]]&amp;":"&amp;Tabla1[[#This Row],[Depth]]</f>
        <v>SP-23-0433:E33:20</v>
      </c>
      <c r="G20">
        <f t="shared" si="0"/>
        <v>10</v>
      </c>
      <c r="H20" s="1">
        <v>45224</v>
      </c>
      <c r="I20" s="2">
        <v>0.77569444444444446</v>
      </c>
      <c r="J20" s="4">
        <v>2</v>
      </c>
      <c r="K20" s="3">
        <v>-79</v>
      </c>
    </row>
    <row r="21" spans="1:11" x14ac:dyDescent="0.25">
      <c r="A21" t="s">
        <v>12</v>
      </c>
      <c r="B21">
        <v>1</v>
      </c>
      <c r="C21" t="s">
        <v>19</v>
      </c>
      <c r="D21" s="14">
        <v>33</v>
      </c>
      <c r="E21">
        <v>20</v>
      </c>
      <c r="F21" t="str">
        <f>Tabla1[[#This Row],[fieldCode]]&amp;":E"&amp;Tabla1[[#This Row],[station]]&amp;":"&amp;Tabla1[[#This Row],[Depth]]</f>
        <v>SP-23-0433:E33:20</v>
      </c>
      <c r="G21">
        <f t="shared" si="0"/>
        <v>10</v>
      </c>
      <c r="H21" s="1">
        <v>45224</v>
      </c>
      <c r="I21" s="2">
        <v>0.77569444444444446</v>
      </c>
      <c r="J21" s="4">
        <v>2</v>
      </c>
      <c r="K21" s="3">
        <v>-79</v>
      </c>
    </row>
    <row r="22" spans="1:11" x14ac:dyDescent="0.25">
      <c r="A22" t="s">
        <v>13</v>
      </c>
      <c r="B22">
        <v>1</v>
      </c>
      <c r="C22" t="s">
        <v>19</v>
      </c>
      <c r="D22" s="14">
        <v>33</v>
      </c>
      <c r="E22">
        <v>20</v>
      </c>
      <c r="F22" t="str">
        <f>Tabla1[[#This Row],[fieldCode]]&amp;":E"&amp;Tabla1[[#This Row],[station]]&amp;":"&amp;Tabla1[[#This Row],[Depth]]</f>
        <v>SP-23-0433:E33:20</v>
      </c>
      <c r="G22">
        <f t="shared" si="0"/>
        <v>10</v>
      </c>
      <c r="H22" s="1">
        <v>45224</v>
      </c>
      <c r="I22" s="2">
        <v>0.77569444444444446</v>
      </c>
      <c r="J22" s="4">
        <v>2</v>
      </c>
      <c r="K22" s="3">
        <v>-79</v>
      </c>
    </row>
    <row r="23" spans="1:11" x14ac:dyDescent="0.25">
      <c r="A23" t="s">
        <v>14</v>
      </c>
      <c r="B23">
        <v>1</v>
      </c>
      <c r="C23" t="s">
        <v>19</v>
      </c>
      <c r="D23" s="14">
        <v>33</v>
      </c>
      <c r="E23">
        <v>20</v>
      </c>
      <c r="F23" t="str">
        <f>Tabla1[[#This Row],[fieldCode]]&amp;":E"&amp;Tabla1[[#This Row],[station]]&amp;":"&amp;Tabla1[[#This Row],[Depth]]</f>
        <v>SP-23-0433:E33:20</v>
      </c>
      <c r="G23">
        <f t="shared" si="0"/>
        <v>10</v>
      </c>
      <c r="H23" s="1">
        <v>45224</v>
      </c>
      <c r="I23" s="2">
        <v>0.77569444444444446</v>
      </c>
      <c r="J23" s="4">
        <v>2</v>
      </c>
      <c r="K23" s="3">
        <v>-79</v>
      </c>
    </row>
    <row r="24" spans="1:11" x14ac:dyDescent="0.25">
      <c r="A24" t="s">
        <v>15</v>
      </c>
      <c r="B24">
        <v>1</v>
      </c>
      <c r="C24" t="s">
        <v>19</v>
      </c>
      <c r="D24" s="14">
        <v>33</v>
      </c>
      <c r="E24">
        <v>20</v>
      </c>
      <c r="F24" t="str">
        <f>Tabla1[[#This Row],[fieldCode]]&amp;":E"&amp;Tabla1[[#This Row],[station]]&amp;":"&amp;Tabla1[[#This Row],[Depth]]</f>
        <v>SP-23-0433:E33:20</v>
      </c>
      <c r="G24">
        <f t="shared" si="0"/>
        <v>10</v>
      </c>
      <c r="H24" s="1">
        <v>45224</v>
      </c>
      <c r="I24" s="2">
        <v>0.77569444444444446</v>
      </c>
      <c r="J24" s="4">
        <v>2</v>
      </c>
      <c r="K24" s="3">
        <v>-79</v>
      </c>
    </row>
    <row r="25" spans="1:11" x14ac:dyDescent="0.25">
      <c r="A25" t="s">
        <v>16</v>
      </c>
      <c r="B25">
        <v>1</v>
      </c>
      <c r="C25" t="s">
        <v>19</v>
      </c>
      <c r="D25" s="14">
        <v>33</v>
      </c>
      <c r="E25">
        <v>20</v>
      </c>
      <c r="F25" t="str">
        <f>Tabla1[[#This Row],[fieldCode]]&amp;":E"&amp;Tabla1[[#This Row],[station]]&amp;":"&amp;Tabla1[[#This Row],[Depth]]</f>
        <v>SP-23-0433:E33:20</v>
      </c>
      <c r="G25">
        <f t="shared" si="0"/>
        <v>10</v>
      </c>
      <c r="H25" s="1">
        <v>45224</v>
      </c>
      <c r="I25" s="2">
        <v>0.77569444444444446</v>
      </c>
      <c r="J25" s="4">
        <v>2</v>
      </c>
      <c r="K25" s="3">
        <v>-79</v>
      </c>
    </row>
    <row r="26" spans="1:11" x14ac:dyDescent="0.25">
      <c r="A26" t="s">
        <v>17</v>
      </c>
      <c r="B26">
        <v>1</v>
      </c>
      <c r="C26" t="s">
        <v>19</v>
      </c>
      <c r="D26" s="14">
        <v>33</v>
      </c>
      <c r="E26">
        <v>20</v>
      </c>
      <c r="F26" t="str">
        <f>Tabla1[[#This Row],[fieldCode]]&amp;":E"&amp;Tabla1[[#This Row],[station]]&amp;":"&amp;Tabla1[[#This Row],[Depth]]</f>
        <v>SP-23-0433:E33:20</v>
      </c>
      <c r="G26">
        <f t="shared" si="0"/>
        <v>10</v>
      </c>
      <c r="H26" s="1">
        <v>45224</v>
      </c>
      <c r="I26" s="2">
        <v>0.77569444444444446</v>
      </c>
      <c r="J26" s="4">
        <v>2</v>
      </c>
      <c r="K26" s="3">
        <v>-79</v>
      </c>
    </row>
    <row r="27" spans="1:11" x14ac:dyDescent="0.25">
      <c r="A27" t="s">
        <v>18</v>
      </c>
      <c r="B27">
        <v>1</v>
      </c>
      <c r="C27" t="s">
        <v>19</v>
      </c>
      <c r="D27" s="14">
        <v>33</v>
      </c>
      <c r="E27">
        <v>20</v>
      </c>
      <c r="F27" t="str">
        <f>Tabla1[[#This Row],[fieldCode]]&amp;":E"&amp;Tabla1[[#This Row],[station]]&amp;":"&amp;Tabla1[[#This Row],[Depth]]</f>
        <v>SP-23-0433:E33:20</v>
      </c>
      <c r="G27">
        <f t="shared" si="0"/>
        <v>10</v>
      </c>
      <c r="H27" s="1">
        <v>45224</v>
      </c>
      <c r="I27" s="2">
        <v>0.77569444444444446</v>
      </c>
      <c r="J27" s="4">
        <v>2</v>
      </c>
      <c r="K27" s="3">
        <v>-79</v>
      </c>
    </row>
    <row r="28" spans="1:11" x14ac:dyDescent="0.25">
      <c r="A28" t="s">
        <v>25</v>
      </c>
      <c r="B28">
        <v>2</v>
      </c>
      <c r="C28" t="s">
        <v>19</v>
      </c>
      <c r="D28" s="14">
        <v>33</v>
      </c>
      <c r="E28">
        <v>20</v>
      </c>
      <c r="F28" t="str">
        <f>Tabla1[[#This Row],[fieldCode]]&amp;":E"&amp;Tabla1[[#This Row],[station]]&amp;":"&amp;Tabla1[[#This Row],[Depth]]</f>
        <v>SP-23-0433:E33:20</v>
      </c>
      <c r="G28">
        <f t="shared" si="0"/>
        <v>20</v>
      </c>
      <c r="H28" s="1">
        <v>45224</v>
      </c>
      <c r="I28" s="2">
        <v>0.77569444444444446</v>
      </c>
      <c r="J28" s="4">
        <v>2</v>
      </c>
      <c r="K28" s="3">
        <v>-79</v>
      </c>
    </row>
    <row r="29" spans="1:11" x14ac:dyDescent="0.25">
      <c r="A29" t="s">
        <v>26</v>
      </c>
      <c r="B29">
        <v>6</v>
      </c>
      <c r="C29" t="s">
        <v>19</v>
      </c>
      <c r="D29" s="14">
        <v>33</v>
      </c>
      <c r="E29">
        <v>20</v>
      </c>
      <c r="F29" t="str">
        <f>Tabla1[[#This Row],[fieldCode]]&amp;":E"&amp;Tabla1[[#This Row],[station]]&amp;":"&amp;Tabla1[[#This Row],[Depth]]</f>
        <v>SP-23-0433:E33:20</v>
      </c>
      <c r="G29">
        <f t="shared" si="0"/>
        <v>60</v>
      </c>
      <c r="H29" s="1">
        <v>45224</v>
      </c>
      <c r="I29" s="2">
        <v>0.77569444444444446</v>
      </c>
      <c r="J29" s="4">
        <v>2</v>
      </c>
      <c r="K29" s="3">
        <v>-79</v>
      </c>
    </row>
    <row r="30" spans="1:11" x14ac:dyDescent="0.25">
      <c r="A30" t="s">
        <v>27</v>
      </c>
      <c r="B30">
        <v>1</v>
      </c>
      <c r="C30" t="s">
        <v>19</v>
      </c>
      <c r="D30" s="14">
        <v>33</v>
      </c>
      <c r="E30">
        <v>20</v>
      </c>
      <c r="F30" t="str">
        <f>Tabla1[[#This Row],[fieldCode]]&amp;":E"&amp;Tabla1[[#This Row],[station]]&amp;":"&amp;Tabla1[[#This Row],[Depth]]</f>
        <v>SP-23-0433:E33:20</v>
      </c>
      <c r="G30">
        <f t="shared" si="0"/>
        <v>10</v>
      </c>
      <c r="H30" s="1">
        <v>45224</v>
      </c>
      <c r="I30" s="2">
        <v>0.77569444444444446</v>
      </c>
      <c r="J30" s="4">
        <v>2</v>
      </c>
      <c r="K30" s="3">
        <v>-79</v>
      </c>
    </row>
    <row r="31" spans="1:11" x14ac:dyDescent="0.25">
      <c r="A31" t="s">
        <v>28</v>
      </c>
      <c r="B31">
        <v>1</v>
      </c>
      <c r="C31" t="s">
        <v>19</v>
      </c>
      <c r="D31" s="14">
        <v>33</v>
      </c>
      <c r="E31">
        <v>20</v>
      </c>
      <c r="F31" t="str">
        <f>Tabla1[[#This Row],[fieldCode]]&amp;":E"&amp;Tabla1[[#This Row],[station]]&amp;":"&amp;Tabla1[[#This Row],[Depth]]</f>
        <v>SP-23-0433:E33:20</v>
      </c>
      <c r="G31">
        <f t="shared" si="0"/>
        <v>10</v>
      </c>
      <c r="H31" s="1">
        <v>45224</v>
      </c>
      <c r="I31" s="2">
        <v>0.77569444444444446</v>
      </c>
      <c r="J31" s="4">
        <v>2</v>
      </c>
      <c r="K31" s="3">
        <v>-79</v>
      </c>
    </row>
    <row r="32" spans="1:11" x14ac:dyDescent="0.25">
      <c r="A32" t="s">
        <v>29</v>
      </c>
      <c r="B32">
        <v>1</v>
      </c>
      <c r="C32" t="s">
        <v>19</v>
      </c>
      <c r="D32" s="14">
        <v>33</v>
      </c>
      <c r="E32">
        <v>20</v>
      </c>
      <c r="F32" t="str">
        <f>Tabla1[[#This Row],[fieldCode]]&amp;":E"&amp;Tabla1[[#This Row],[station]]&amp;":"&amp;Tabla1[[#This Row],[Depth]]</f>
        <v>SP-23-0433:E33:20</v>
      </c>
      <c r="G32">
        <f t="shared" ref="G32:G34" si="1">B32*1000/100</f>
        <v>10</v>
      </c>
      <c r="H32" s="1">
        <v>45224</v>
      </c>
      <c r="I32" s="2">
        <v>0.77569444444444446</v>
      </c>
      <c r="J32" s="4">
        <v>2</v>
      </c>
      <c r="K32" s="3">
        <v>-79</v>
      </c>
    </row>
    <row r="33" spans="1:11" x14ac:dyDescent="0.25">
      <c r="A33" t="s">
        <v>30</v>
      </c>
      <c r="B33">
        <v>1</v>
      </c>
      <c r="C33" t="s">
        <v>19</v>
      </c>
      <c r="D33" s="14">
        <v>33</v>
      </c>
      <c r="E33">
        <v>20</v>
      </c>
      <c r="F33" t="str">
        <f>Tabla1[[#This Row],[fieldCode]]&amp;":E"&amp;Tabla1[[#This Row],[station]]&amp;":"&amp;Tabla1[[#This Row],[Depth]]</f>
        <v>SP-23-0433:E33:20</v>
      </c>
      <c r="G33">
        <f t="shared" si="1"/>
        <v>10</v>
      </c>
      <c r="H33" s="1">
        <v>45224</v>
      </c>
      <c r="I33" s="2">
        <v>0.77569444444444446</v>
      </c>
      <c r="J33" s="4">
        <v>2</v>
      </c>
      <c r="K33" s="3">
        <v>-79</v>
      </c>
    </row>
    <row r="34" spans="1:11" x14ac:dyDescent="0.25">
      <c r="A34" t="s">
        <v>31</v>
      </c>
      <c r="B34">
        <v>1</v>
      </c>
      <c r="C34" t="s">
        <v>19</v>
      </c>
      <c r="D34" s="14">
        <v>33</v>
      </c>
      <c r="E34">
        <v>20</v>
      </c>
      <c r="F34" t="str">
        <f>Tabla1[[#This Row],[fieldCode]]&amp;":E"&amp;Tabla1[[#This Row],[station]]&amp;":"&amp;Tabla1[[#This Row],[Depth]]</f>
        <v>SP-23-0433:E33:20</v>
      </c>
      <c r="G34">
        <f t="shared" si="1"/>
        <v>10</v>
      </c>
      <c r="H34" s="1">
        <v>45224</v>
      </c>
      <c r="I34" s="2">
        <v>0.77569444444444446</v>
      </c>
      <c r="J34" s="4">
        <v>2</v>
      </c>
      <c r="K34" s="3">
        <v>-79</v>
      </c>
    </row>
    <row r="35" spans="1:11" x14ac:dyDescent="0.25">
      <c r="A35" t="s">
        <v>32</v>
      </c>
      <c r="B35">
        <v>1</v>
      </c>
      <c r="C35" t="s">
        <v>20</v>
      </c>
      <c r="D35" s="14">
        <v>33</v>
      </c>
      <c r="E35">
        <v>0</v>
      </c>
      <c r="F35" t="str">
        <f>Tabla1[[#This Row],[fieldCode]]&amp;":E"&amp;Tabla1[[#This Row],[station]]&amp;":"&amp;Tabla1[[#This Row],[Depth]]</f>
        <v>SP-23-0434:E33:0</v>
      </c>
      <c r="G35">
        <f t="shared" si="0"/>
        <v>10</v>
      </c>
      <c r="H35" s="1">
        <v>45224</v>
      </c>
      <c r="I35" s="2">
        <v>0.77569444444444446</v>
      </c>
      <c r="J35" s="4">
        <v>2</v>
      </c>
      <c r="K35" s="3">
        <v>-79</v>
      </c>
    </row>
    <row r="36" spans="1:11" x14ac:dyDescent="0.25">
      <c r="A36" t="s">
        <v>1</v>
      </c>
      <c r="B36">
        <v>2</v>
      </c>
      <c r="C36" t="s">
        <v>20</v>
      </c>
      <c r="D36" s="14">
        <v>33</v>
      </c>
      <c r="E36">
        <v>0</v>
      </c>
      <c r="F36" t="str">
        <f>Tabla1[[#This Row],[fieldCode]]&amp;":E"&amp;Tabla1[[#This Row],[station]]&amp;":"&amp;Tabla1[[#This Row],[Depth]]</f>
        <v>SP-23-0434:E33:0</v>
      </c>
      <c r="G36">
        <f t="shared" si="0"/>
        <v>20</v>
      </c>
      <c r="H36" s="1">
        <v>45224</v>
      </c>
      <c r="I36" s="2">
        <v>0.77569444444444446</v>
      </c>
      <c r="J36" s="4">
        <v>2</v>
      </c>
      <c r="K36" s="3">
        <v>-79</v>
      </c>
    </row>
    <row r="37" spans="1:11" x14ac:dyDescent="0.25">
      <c r="A37" t="s">
        <v>18</v>
      </c>
      <c r="B37">
        <v>51</v>
      </c>
      <c r="C37" t="s">
        <v>20</v>
      </c>
      <c r="D37" s="14">
        <v>33</v>
      </c>
      <c r="E37">
        <v>0</v>
      </c>
      <c r="F37" t="str">
        <f>Tabla1[[#This Row],[fieldCode]]&amp;":E"&amp;Tabla1[[#This Row],[station]]&amp;":"&amp;Tabla1[[#This Row],[Depth]]</f>
        <v>SP-23-0434:E33:0</v>
      </c>
      <c r="G37">
        <f t="shared" si="0"/>
        <v>510</v>
      </c>
      <c r="H37" s="1">
        <v>45224</v>
      </c>
      <c r="I37" s="2">
        <v>0.77569444444444446</v>
      </c>
      <c r="J37" s="4">
        <v>2</v>
      </c>
      <c r="K37" s="3">
        <v>-79</v>
      </c>
    </row>
    <row r="38" spans="1:11" x14ac:dyDescent="0.25">
      <c r="A38" t="s">
        <v>0</v>
      </c>
      <c r="B38">
        <v>24</v>
      </c>
      <c r="C38" t="s">
        <v>20</v>
      </c>
      <c r="D38" s="14">
        <v>33</v>
      </c>
      <c r="E38">
        <v>0</v>
      </c>
      <c r="F38" t="str">
        <f>Tabla1[[#This Row],[fieldCode]]&amp;":E"&amp;Tabla1[[#This Row],[station]]&amp;":"&amp;Tabla1[[#This Row],[Depth]]</f>
        <v>SP-23-0434:E33:0</v>
      </c>
      <c r="G38">
        <f t="shared" si="0"/>
        <v>240</v>
      </c>
      <c r="H38" s="1">
        <v>45224</v>
      </c>
      <c r="I38" s="2">
        <v>0.77569444444444446</v>
      </c>
      <c r="J38" s="4">
        <v>2</v>
      </c>
      <c r="K38" s="3">
        <v>-79</v>
      </c>
    </row>
    <row r="39" spans="1:11" x14ac:dyDescent="0.25">
      <c r="A39" t="s">
        <v>33</v>
      </c>
      <c r="B39">
        <v>2</v>
      </c>
      <c r="C39" t="s">
        <v>20</v>
      </c>
      <c r="D39" s="14">
        <v>33</v>
      </c>
      <c r="E39">
        <v>0</v>
      </c>
      <c r="F39" t="str">
        <f>Tabla1[[#This Row],[fieldCode]]&amp;":E"&amp;Tabla1[[#This Row],[station]]&amp;":"&amp;Tabla1[[#This Row],[Depth]]</f>
        <v>SP-23-0434:E33:0</v>
      </c>
      <c r="G39">
        <f t="shared" si="0"/>
        <v>20</v>
      </c>
      <c r="H39" s="1">
        <v>45224</v>
      </c>
      <c r="I39" s="2">
        <v>0.77569444444444446</v>
      </c>
      <c r="J39" s="4">
        <v>2</v>
      </c>
      <c r="K39" s="3">
        <v>-79</v>
      </c>
    </row>
    <row r="40" spans="1:11" x14ac:dyDescent="0.25">
      <c r="A40" t="s">
        <v>34</v>
      </c>
      <c r="B40">
        <v>1</v>
      </c>
      <c r="C40" t="s">
        <v>20</v>
      </c>
      <c r="D40" s="14">
        <v>33</v>
      </c>
      <c r="E40">
        <v>0</v>
      </c>
      <c r="F40" t="str">
        <f>Tabla1[[#This Row],[fieldCode]]&amp;":E"&amp;Tabla1[[#This Row],[station]]&amp;":"&amp;Tabla1[[#This Row],[Depth]]</f>
        <v>SP-23-0434:E33:0</v>
      </c>
      <c r="G40">
        <f t="shared" si="0"/>
        <v>10</v>
      </c>
      <c r="H40" s="1">
        <v>45224</v>
      </c>
      <c r="I40" s="2">
        <v>0.77569444444444446</v>
      </c>
      <c r="J40" s="4">
        <v>2</v>
      </c>
      <c r="K40" s="3">
        <v>-79</v>
      </c>
    </row>
    <row r="41" spans="1:11" x14ac:dyDescent="0.25">
      <c r="A41" t="s">
        <v>35</v>
      </c>
      <c r="B41">
        <v>2</v>
      </c>
      <c r="C41" t="s">
        <v>20</v>
      </c>
      <c r="D41" s="14">
        <v>33</v>
      </c>
      <c r="E41">
        <v>0</v>
      </c>
      <c r="F41" t="str">
        <f>Tabla1[[#This Row],[fieldCode]]&amp;":E"&amp;Tabla1[[#This Row],[station]]&amp;":"&amp;Tabla1[[#This Row],[Depth]]</f>
        <v>SP-23-0434:E33:0</v>
      </c>
      <c r="G41">
        <f t="shared" si="0"/>
        <v>20</v>
      </c>
      <c r="H41" s="1">
        <v>45224</v>
      </c>
      <c r="I41" s="2">
        <v>0.77569444444444446</v>
      </c>
      <c r="J41" s="4">
        <v>2</v>
      </c>
      <c r="K41" s="3">
        <v>-79</v>
      </c>
    </row>
    <row r="42" spans="1:11" x14ac:dyDescent="0.25">
      <c r="A42" t="s">
        <v>1577</v>
      </c>
      <c r="B42">
        <v>1</v>
      </c>
      <c r="C42" t="s">
        <v>20</v>
      </c>
      <c r="D42" s="14">
        <v>33</v>
      </c>
      <c r="E42">
        <v>0</v>
      </c>
      <c r="F42" t="str">
        <f>Tabla1[[#This Row],[fieldCode]]&amp;":E"&amp;Tabla1[[#This Row],[station]]&amp;":"&amp;Tabla1[[#This Row],[Depth]]</f>
        <v>SP-23-0434:E33:0</v>
      </c>
      <c r="G42">
        <f t="shared" si="0"/>
        <v>10</v>
      </c>
      <c r="H42" s="1">
        <v>45224</v>
      </c>
      <c r="I42" s="2">
        <v>0.77569444444444446</v>
      </c>
      <c r="J42" s="4">
        <v>2</v>
      </c>
      <c r="K42" s="3">
        <v>-79</v>
      </c>
    </row>
    <row r="43" spans="1:11" x14ac:dyDescent="0.25">
      <c r="A43" t="s">
        <v>348</v>
      </c>
      <c r="B43">
        <v>1</v>
      </c>
      <c r="C43" t="s">
        <v>20</v>
      </c>
      <c r="D43" s="14">
        <v>33</v>
      </c>
      <c r="E43">
        <v>0</v>
      </c>
      <c r="F43" t="str">
        <f>Tabla1[[#This Row],[fieldCode]]&amp;":E"&amp;Tabla1[[#This Row],[station]]&amp;":"&amp;Tabla1[[#This Row],[Depth]]</f>
        <v>SP-23-0434:E33:0</v>
      </c>
      <c r="G43">
        <f t="shared" si="0"/>
        <v>10</v>
      </c>
      <c r="H43" s="1">
        <v>45224</v>
      </c>
      <c r="I43" s="2">
        <v>0.77569444444444446</v>
      </c>
      <c r="J43" s="4">
        <v>2</v>
      </c>
      <c r="K43" s="3">
        <v>-79</v>
      </c>
    </row>
    <row r="44" spans="1:11" x14ac:dyDescent="0.25">
      <c r="A44" t="s">
        <v>1576</v>
      </c>
      <c r="B44">
        <v>55</v>
      </c>
      <c r="C44" t="s">
        <v>20</v>
      </c>
      <c r="D44" s="14">
        <v>33</v>
      </c>
      <c r="E44">
        <v>0</v>
      </c>
      <c r="F44" t="str">
        <f>Tabla1[[#This Row],[fieldCode]]&amp;":E"&amp;Tabla1[[#This Row],[station]]&amp;":"&amp;Tabla1[[#This Row],[Depth]]</f>
        <v>SP-23-0434:E33:0</v>
      </c>
      <c r="G44">
        <f t="shared" si="0"/>
        <v>550</v>
      </c>
      <c r="H44" s="1">
        <v>45224</v>
      </c>
      <c r="I44" s="2">
        <v>0.77569444444444446</v>
      </c>
      <c r="J44" s="4">
        <v>2</v>
      </c>
      <c r="K44" s="3">
        <v>-79</v>
      </c>
    </row>
    <row r="45" spans="1:11" x14ac:dyDescent="0.25">
      <c r="A45" t="s">
        <v>14</v>
      </c>
      <c r="B45">
        <v>1</v>
      </c>
      <c r="C45" t="s">
        <v>20</v>
      </c>
      <c r="D45" s="14">
        <v>33</v>
      </c>
      <c r="E45">
        <v>0</v>
      </c>
      <c r="F45" t="str">
        <f>Tabla1[[#This Row],[fieldCode]]&amp;":E"&amp;Tabla1[[#This Row],[station]]&amp;":"&amp;Tabla1[[#This Row],[Depth]]</f>
        <v>SP-23-0434:E33:0</v>
      </c>
      <c r="G45">
        <f t="shared" si="0"/>
        <v>10</v>
      </c>
      <c r="H45" s="1">
        <v>45224</v>
      </c>
      <c r="I45" s="2">
        <v>0.77569444444444446</v>
      </c>
      <c r="J45" s="4">
        <v>2</v>
      </c>
      <c r="K45" s="3">
        <v>-79</v>
      </c>
    </row>
    <row r="46" spans="1:11" x14ac:dyDescent="0.25">
      <c r="A46" t="s">
        <v>36</v>
      </c>
      <c r="B46">
        <v>55</v>
      </c>
      <c r="C46" t="s">
        <v>20</v>
      </c>
      <c r="D46" s="14">
        <v>33</v>
      </c>
      <c r="E46">
        <v>0</v>
      </c>
      <c r="F46" t="str">
        <f>Tabla1[[#This Row],[fieldCode]]&amp;":E"&amp;Tabla1[[#This Row],[station]]&amp;":"&amp;Tabla1[[#This Row],[Depth]]</f>
        <v>SP-23-0434:E33:0</v>
      </c>
      <c r="G46">
        <f t="shared" si="0"/>
        <v>550</v>
      </c>
      <c r="H46" s="1">
        <v>45224</v>
      </c>
      <c r="I46" s="2">
        <v>0.77569444444444446</v>
      </c>
      <c r="J46" s="4">
        <v>2</v>
      </c>
      <c r="K46" s="3">
        <v>-79</v>
      </c>
    </row>
    <row r="47" spans="1:11" x14ac:dyDescent="0.25">
      <c r="A47" t="s">
        <v>273</v>
      </c>
      <c r="B47">
        <v>1</v>
      </c>
      <c r="C47" t="s">
        <v>20</v>
      </c>
      <c r="D47" s="14">
        <v>33</v>
      </c>
      <c r="E47">
        <v>0</v>
      </c>
      <c r="F47" t="str">
        <f>Tabla1[[#This Row],[fieldCode]]&amp;":E"&amp;Tabla1[[#This Row],[station]]&amp;":"&amp;Tabla1[[#This Row],[Depth]]</f>
        <v>SP-23-0434:E33:0</v>
      </c>
      <c r="G47">
        <f t="shared" si="0"/>
        <v>10</v>
      </c>
      <c r="H47" s="1">
        <v>45224</v>
      </c>
      <c r="I47" s="2">
        <v>0.77569444444444446</v>
      </c>
      <c r="J47" s="4">
        <v>2</v>
      </c>
      <c r="K47" s="3">
        <v>-79</v>
      </c>
    </row>
    <row r="48" spans="1:11" x14ac:dyDescent="0.25">
      <c r="A48" t="s">
        <v>3</v>
      </c>
      <c r="B48">
        <v>17</v>
      </c>
      <c r="C48" t="s">
        <v>20</v>
      </c>
      <c r="D48" s="14">
        <v>33</v>
      </c>
      <c r="E48">
        <v>0</v>
      </c>
      <c r="F48" t="str">
        <f>Tabla1[[#This Row],[fieldCode]]&amp;":E"&amp;Tabla1[[#This Row],[station]]&amp;":"&amp;Tabla1[[#This Row],[Depth]]</f>
        <v>SP-23-0434:E33:0</v>
      </c>
      <c r="G48">
        <f t="shared" si="0"/>
        <v>170</v>
      </c>
      <c r="H48" s="1">
        <v>45224</v>
      </c>
      <c r="I48" s="2">
        <v>0.77569444444444446</v>
      </c>
      <c r="J48" s="4">
        <v>2</v>
      </c>
      <c r="K48" s="3">
        <v>-79</v>
      </c>
    </row>
    <row r="49" spans="1:11" x14ac:dyDescent="0.25">
      <c r="A49" t="s">
        <v>37</v>
      </c>
      <c r="B49">
        <v>2</v>
      </c>
      <c r="C49" t="s">
        <v>20</v>
      </c>
      <c r="D49" s="14">
        <v>33</v>
      </c>
      <c r="E49">
        <v>0</v>
      </c>
      <c r="F49" t="str">
        <f>Tabla1[[#This Row],[fieldCode]]&amp;":E"&amp;Tabla1[[#This Row],[station]]&amp;":"&amp;Tabla1[[#This Row],[Depth]]</f>
        <v>SP-23-0434:E33:0</v>
      </c>
      <c r="G49">
        <f t="shared" si="0"/>
        <v>20</v>
      </c>
      <c r="H49" s="1">
        <v>45224</v>
      </c>
      <c r="I49" s="2">
        <v>0.77569444444444446</v>
      </c>
      <c r="J49" s="4">
        <v>2</v>
      </c>
      <c r="K49" s="3">
        <v>-79</v>
      </c>
    </row>
    <row r="50" spans="1:11" x14ac:dyDescent="0.25">
      <c r="A50" t="s">
        <v>38</v>
      </c>
      <c r="B50">
        <v>1</v>
      </c>
      <c r="C50" t="s">
        <v>20</v>
      </c>
      <c r="D50" s="14">
        <v>33</v>
      </c>
      <c r="E50">
        <v>0</v>
      </c>
      <c r="F50" t="str">
        <f>Tabla1[[#This Row],[fieldCode]]&amp;":E"&amp;Tabla1[[#This Row],[station]]&amp;":"&amp;Tabla1[[#This Row],[Depth]]</f>
        <v>SP-23-0434:E33:0</v>
      </c>
      <c r="G50">
        <f t="shared" si="0"/>
        <v>10</v>
      </c>
      <c r="H50" s="1">
        <v>45224</v>
      </c>
      <c r="I50" s="2">
        <v>0.77569444444444446</v>
      </c>
      <c r="J50" s="4">
        <v>2</v>
      </c>
      <c r="K50" s="3">
        <v>-79</v>
      </c>
    </row>
    <row r="51" spans="1:11" x14ac:dyDescent="0.25">
      <c r="A51" t="s">
        <v>39</v>
      </c>
      <c r="B51">
        <v>1</v>
      </c>
      <c r="C51" t="s">
        <v>20</v>
      </c>
      <c r="D51" s="14">
        <v>33</v>
      </c>
      <c r="E51">
        <v>0</v>
      </c>
      <c r="F51" t="str">
        <f>Tabla1[[#This Row],[fieldCode]]&amp;":E"&amp;Tabla1[[#This Row],[station]]&amp;":"&amp;Tabla1[[#This Row],[Depth]]</f>
        <v>SP-23-0434:E33:0</v>
      </c>
      <c r="G51">
        <f t="shared" si="0"/>
        <v>10</v>
      </c>
      <c r="H51" s="1">
        <v>45224</v>
      </c>
      <c r="I51" s="2">
        <v>0.77569444444444446</v>
      </c>
      <c r="J51" s="4">
        <v>2</v>
      </c>
      <c r="K51" s="3">
        <v>-79</v>
      </c>
    </row>
    <row r="52" spans="1:11" x14ac:dyDescent="0.25">
      <c r="A52" t="s">
        <v>40</v>
      </c>
      <c r="B52">
        <v>1</v>
      </c>
      <c r="C52" t="s">
        <v>20</v>
      </c>
      <c r="D52" s="14">
        <v>33</v>
      </c>
      <c r="E52">
        <v>0</v>
      </c>
      <c r="F52" t="str">
        <f>Tabla1[[#This Row],[fieldCode]]&amp;":E"&amp;Tabla1[[#This Row],[station]]&amp;":"&amp;Tabla1[[#This Row],[Depth]]</f>
        <v>SP-23-0434:E33:0</v>
      </c>
      <c r="G52">
        <f t="shared" ref="G52" si="2">B52*1000/100</f>
        <v>10</v>
      </c>
      <c r="H52" s="1">
        <v>45224</v>
      </c>
      <c r="I52" s="2">
        <v>0.77569444444444446</v>
      </c>
      <c r="J52" s="4">
        <v>2</v>
      </c>
      <c r="K52" s="3">
        <v>-79</v>
      </c>
    </row>
    <row r="53" spans="1:11" x14ac:dyDescent="0.25">
      <c r="A53" t="s">
        <v>41</v>
      </c>
      <c r="B53">
        <v>1</v>
      </c>
      <c r="C53" t="s">
        <v>21</v>
      </c>
      <c r="D53" s="14">
        <v>49</v>
      </c>
      <c r="E53">
        <v>100</v>
      </c>
      <c r="F53" t="str">
        <f>Tabla1[[#This Row],[fieldCode]]&amp;":E"&amp;Tabla1[[#This Row],[station]]&amp;":"&amp;Tabla1[[#This Row],[Depth]]</f>
        <v>SP-23-0447:E49:100</v>
      </c>
      <c r="G53">
        <f t="shared" si="0"/>
        <v>10</v>
      </c>
      <c r="H53" s="1">
        <v>45225</v>
      </c>
      <c r="I53" s="2">
        <v>0.43888888888888888</v>
      </c>
      <c r="J53" s="4">
        <v>2</v>
      </c>
      <c r="K53" s="3">
        <v>-80</v>
      </c>
    </row>
    <row r="54" spans="1:11" x14ac:dyDescent="0.25">
      <c r="A54" t="s">
        <v>18</v>
      </c>
      <c r="B54">
        <v>5</v>
      </c>
      <c r="C54" t="s">
        <v>21</v>
      </c>
      <c r="D54" s="14">
        <v>49</v>
      </c>
      <c r="E54">
        <v>100</v>
      </c>
      <c r="F54" t="str">
        <f>Tabla1[[#This Row],[fieldCode]]&amp;":E"&amp;Tabla1[[#This Row],[station]]&amp;":"&amp;Tabla1[[#This Row],[Depth]]</f>
        <v>SP-23-0447:E49:100</v>
      </c>
      <c r="G54">
        <f t="shared" si="0"/>
        <v>50</v>
      </c>
      <c r="H54" s="1">
        <v>45225</v>
      </c>
      <c r="I54" s="2">
        <v>0.43888888888888888</v>
      </c>
      <c r="J54" s="4">
        <v>2</v>
      </c>
      <c r="K54" s="3">
        <v>-80</v>
      </c>
    </row>
    <row r="55" spans="1:11" x14ac:dyDescent="0.25">
      <c r="A55" t="s">
        <v>0</v>
      </c>
      <c r="B55">
        <v>4</v>
      </c>
      <c r="C55" t="s">
        <v>21</v>
      </c>
      <c r="D55" s="14">
        <v>49</v>
      </c>
      <c r="E55">
        <v>100</v>
      </c>
      <c r="F55" t="str">
        <f>Tabla1[[#This Row],[fieldCode]]&amp;":E"&amp;Tabla1[[#This Row],[station]]&amp;":"&amp;Tabla1[[#This Row],[Depth]]</f>
        <v>SP-23-0447:E49:100</v>
      </c>
      <c r="G55">
        <f t="shared" si="0"/>
        <v>40</v>
      </c>
      <c r="H55" s="1">
        <v>45225</v>
      </c>
      <c r="I55" s="2">
        <v>0.43888888888888888</v>
      </c>
      <c r="J55" s="4">
        <v>2</v>
      </c>
      <c r="K55" s="3">
        <v>-80</v>
      </c>
    </row>
    <row r="56" spans="1:11" x14ac:dyDescent="0.25">
      <c r="A56" t="s">
        <v>42</v>
      </c>
      <c r="B56">
        <v>1</v>
      </c>
      <c r="C56" t="s">
        <v>21</v>
      </c>
      <c r="D56" s="14">
        <v>49</v>
      </c>
      <c r="E56">
        <v>100</v>
      </c>
      <c r="F56" t="str">
        <f>Tabla1[[#This Row],[fieldCode]]&amp;":E"&amp;Tabla1[[#This Row],[station]]&amp;":"&amp;Tabla1[[#This Row],[Depth]]</f>
        <v>SP-23-0447:E49:100</v>
      </c>
      <c r="G56">
        <f t="shared" si="0"/>
        <v>10</v>
      </c>
      <c r="H56" s="1">
        <v>45225</v>
      </c>
      <c r="I56" s="2">
        <v>0.43888888888888888</v>
      </c>
      <c r="J56" s="4">
        <v>2</v>
      </c>
      <c r="K56" s="3">
        <v>-80</v>
      </c>
    </row>
    <row r="57" spans="1:11" x14ac:dyDescent="0.25">
      <c r="A57" t="s">
        <v>43</v>
      </c>
      <c r="B57">
        <v>1</v>
      </c>
      <c r="C57" t="s">
        <v>21</v>
      </c>
      <c r="D57" s="14">
        <v>49</v>
      </c>
      <c r="E57">
        <v>100</v>
      </c>
      <c r="F57" t="str">
        <f>Tabla1[[#This Row],[fieldCode]]&amp;":E"&amp;Tabla1[[#This Row],[station]]&amp;":"&amp;Tabla1[[#This Row],[Depth]]</f>
        <v>SP-23-0447:E49:100</v>
      </c>
      <c r="G57">
        <f t="shared" si="0"/>
        <v>10</v>
      </c>
      <c r="H57" s="1">
        <v>45225</v>
      </c>
      <c r="I57" s="2">
        <v>0.43888888888888888</v>
      </c>
      <c r="J57" s="4">
        <v>2</v>
      </c>
      <c r="K57" s="3">
        <v>-80</v>
      </c>
    </row>
    <row r="58" spans="1:11" x14ac:dyDescent="0.25">
      <c r="A58" t="s">
        <v>1574</v>
      </c>
      <c r="B58">
        <v>1</v>
      </c>
      <c r="C58" t="s">
        <v>21</v>
      </c>
      <c r="D58" s="14">
        <v>49</v>
      </c>
      <c r="E58">
        <v>100</v>
      </c>
      <c r="F58" t="str">
        <f>Tabla1[[#This Row],[fieldCode]]&amp;":E"&amp;Tabla1[[#This Row],[station]]&amp;":"&amp;Tabla1[[#This Row],[Depth]]</f>
        <v>SP-23-0447:E49:100</v>
      </c>
      <c r="G58">
        <f t="shared" si="0"/>
        <v>10</v>
      </c>
      <c r="H58" s="1">
        <v>45225</v>
      </c>
      <c r="I58" s="2">
        <v>0.43888888888888888</v>
      </c>
      <c r="J58" s="4">
        <v>2</v>
      </c>
      <c r="K58" s="3">
        <v>-80</v>
      </c>
    </row>
    <row r="59" spans="1:11" x14ac:dyDescent="0.25">
      <c r="A59" t="s">
        <v>1578</v>
      </c>
      <c r="B59">
        <v>1</v>
      </c>
      <c r="C59" t="s">
        <v>21</v>
      </c>
      <c r="D59" s="14">
        <v>49</v>
      </c>
      <c r="E59">
        <v>100</v>
      </c>
      <c r="F59" t="str">
        <f>Tabla1[[#This Row],[fieldCode]]&amp;":E"&amp;Tabla1[[#This Row],[station]]&amp;":"&amp;Tabla1[[#This Row],[Depth]]</f>
        <v>SP-23-0447:E49:100</v>
      </c>
      <c r="G59">
        <f t="shared" si="0"/>
        <v>10</v>
      </c>
      <c r="H59" s="1">
        <v>45225</v>
      </c>
      <c r="I59" s="2">
        <v>0.43888888888888888</v>
      </c>
      <c r="J59" s="4">
        <v>2</v>
      </c>
      <c r="K59" s="3">
        <v>-80</v>
      </c>
    </row>
    <row r="60" spans="1:11" x14ac:dyDescent="0.25">
      <c r="A60" t="s">
        <v>1565</v>
      </c>
      <c r="B60">
        <v>1</v>
      </c>
      <c r="C60" t="s">
        <v>21</v>
      </c>
      <c r="D60" s="14">
        <v>49</v>
      </c>
      <c r="E60">
        <v>100</v>
      </c>
      <c r="F60" t="str">
        <f>Tabla1[[#This Row],[fieldCode]]&amp;":E"&amp;Tabla1[[#This Row],[station]]&amp;":"&amp;Tabla1[[#This Row],[Depth]]</f>
        <v>SP-23-0447:E49:100</v>
      </c>
      <c r="G60">
        <f t="shared" si="0"/>
        <v>10</v>
      </c>
      <c r="H60" s="1">
        <v>45225</v>
      </c>
      <c r="I60" s="2">
        <v>0.43888888888888888</v>
      </c>
      <c r="J60" s="4">
        <v>2</v>
      </c>
      <c r="K60" s="3">
        <v>-80</v>
      </c>
    </row>
    <row r="61" spans="1:11" x14ac:dyDescent="0.25">
      <c r="A61" t="s">
        <v>96</v>
      </c>
      <c r="B61">
        <v>1</v>
      </c>
      <c r="C61" t="s">
        <v>22</v>
      </c>
      <c r="D61" s="14">
        <v>49</v>
      </c>
      <c r="E61">
        <v>20</v>
      </c>
      <c r="F61" t="str">
        <f>Tabla1[[#This Row],[fieldCode]]&amp;":E"&amp;Tabla1[[#This Row],[station]]&amp;":"&amp;Tabla1[[#This Row],[Depth]]</f>
        <v>SP-23-0450:E49:20</v>
      </c>
      <c r="G61">
        <f t="shared" si="0"/>
        <v>10</v>
      </c>
      <c r="H61" s="1">
        <v>45225</v>
      </c>
      <c r="I61" s="2">
        <v>0.43888888888888888</v>
      </c>
      <c r="J61" s="4">
        <v>2</v>
      </c>
      <c r="K61" s="3">
        <v>-80</v>
      </c>
    </row>
    <row r="62" spans="1:11" x14ac:dyDescent="0.25">
      <c r="A62" t="s">
        <v>3</v>
      </c>
      <c r="B62">
        <v>2</v>
      </c>
      <c r="C62" t="s">
        <v>22</v>
      </c>
      <c r="D62" s="14">
        <v>49</v>
      </c>
      <c r="E62">
        <v>20</v>
      </c>
      <c r="F62" t="str">
        <f>Tabla1[[#This Row],[fieldCode]]&amp;":E"&amp;Tabla1[[#This Row],[station]]&amp;":"&amp;Tabla1[[#This Row],[Depth]]</f>
        <v>SP-23-0450:E49:20</v>
      </c>
      <c r="G62">
        <f t="shared" si="0"/>
        <v>20</v>
      </c>
      <c r="H62" s="1">
        <v>45225</v>
      </c>
      <c r="I62" s="2">
        <v>0.43888888888888888</v>
      </c>
      <c r="J62" s="4">
        <v>2</v>
      </c>
      <c r="K62" s="3">
        <v>-80</v>
      </c>
    </row>
    <row r="63" spans="1:11" x14ac:dyDescent="0.25">
      <c r="A63" t="s">
        <v>273</v>
      </c>
      <c r="B63">
        <v>4</v>
      </c>
      <c r="C63" t="s">
        <v>22</v>
      </c>
      <c r="D63" s="14">
        <v>49</v>
      </c>
      <c r="E63">
        <v>20</v>
      </c>
      <c r="F63" t="str">
        <f>Tabla1[[#This Row],[fieldCode]]&amp;":E"&amp;Tabla1[[#This Row],[station]]&amp;":"&amp;Tabla1[[#This Row],[Depth]]</f>
        <v>SP-23-0450:E49:20</v>
      </c>
      <c r="G63">
        <f t="shared" si="0"/>
        <v>40</v>
      </c>
      <c r="H63" s="1">
        <v>45225</v>
      </c>
      <c r="I63" s="2">
        <v>0.43888888888888888</v>
      </c>
      <c r="J63" s="4">
        <v>2</v>
      </c>
      <c r="K63" s="3">
        <v>-80</v>
      </c>
    </row>
    <row r="64" spans="1:11" x14ac:dyDescent="0.25">
      <c r="A64" t="s">
        <v>1579</v>
      </c>
      <c r="B64">
        <v>2</v>
      </c>
      <c r="C64" t="s">
        <v>22</v>
      </c>
      <c r="D64" s="14">
        <v>49</v>
      </c>
      <c r="E64">
        <v>20</v>
      </c>
      <c r="F64" t="str">
        <f>Tabla1[[#This Row],[fieldCode]]&amp;":E"&amp;Tabla1[[#This Row],[station]]&amp;":"&amp;Tabla1[[#This Row],[Depth]]</f>
        <v>SP-23-0450:E49:20</v>
      </c>
      <c r="G64">
        <f t="shared" si="0"/>
        <v>20</v>
      </c>
      <c r="H64" s="1">
        <v>45225</v>
      </c>
      <c r="I64" s="2">
        <v>0.43888888888888888</v>
      </c>
      <c r="J64" s="4">
        <v>2</v>
      </c>
      <c r="K64" s="3">
        <v>-80</v>
      </c>
    </row>
    <row r="65" spans="1:11" x14ac:dyDescent="0.25">
      <c r="A65" t="s">
        <v>31</v>
      </c>
      <c r="B65">
        <v>1</v>
      </c>
      <c r="C65" t="s">
        <v>22</v>
      </c>
      <c r="D65" s="14">
        <v>49</v>
      </c>
      <c r="E65">
        <v>20</v>
      </c>
      <c r="F65" t="str">
        <f>Tabla1[[#This Row],[fieldCode]]&amp;":E"&amp;Tabla1[[#This Row],[station]]&amp;":"&amp;Tabla1[[#This Row],[Depth]]</f>
        <v>SP-23-0450:E49:20</v>
      </c>
      <c r="G65">
        <f t="shared" si="0"/>
        <v>10</v>
      </c>
      <c r="H65" s="1">
        <v>45225</v>
      </c>
      <c r="I65" s="2">
        <v>0.43888888888888888</v>
      </c>
      <c r="J65" s="4">
        <v>2</v>
      </c>
      <c r="K65" s="3">
        <v>-80</v>
      </c>
    </row>
    <row r="66" spans="1:11" x14ac:dyDescent="0.25">
      <c r="A66" t="s">
        <v>44</v>
      </c>
      <c r="B66">
        <v>1</v>
      </c>
      <c r="C66" t="s">
        <v>22</v>
      </c>
      <c r="D66" s="14">
        <v>49</v>
      </c>
      <c r="E66">
        <v>20</v>
      </c>
      <c r="F66" t="str">
        <f>Tabla1[[#This Row],[fieldCode]]&amp;":E"&amp;Tabla1[[#This Row],[station]]&amp;":"&amp;Tabla1[[#This Row],[Depth]]</f>
        <v>SP-23-0450:E49:20</v>
      </c>
      <c r="G66">
        <f t="shared" si="0"/>
        <v>10</v>
      </c>
      <c r="H66" s="1">
        <v>45225</v>
      </c>
      <c r="I66" s="2">
        <v>0.43888888888888888</v>
      </c>
      <c r="J66" s="4">
        <v>2</v>
      </c>
      <c r="K66" s="3">
        <v>-80</v>
      </c>
    </row>
    <row r="67" spans="1:11" x14ac:dyDescent="0.25">
      <c r="A67" t="s">
        <v>45</v>
      </c>
      <c r="B67">
        <v>1</v>
      </c>
      <c r="C67" t="s">
        <v>22</v>
      </c>
      <c r="D67" s="14">
        <v>49</v>
      </c>
      <c r="E67">
        <v>20</v>
      </c>
      <c r="F67" t="str">
        <f>Tabla1[[#This Row],[fieldCode]]&amp;":E"&amp;Tabla1[[#This Row],[station]]&amp;":"&amp;Tabla1[[#This Row],[Depth]]</f>
        <v>SP-23-0450:E49:20</v>
      </c>
      <c r="G67">
        <f t="shared" si="0"/>
        <v>10</v>
      </c>
      <c r="H67" s="1">
        <v>45225</v>
      </c>
      <c r="I67" s="2">
        <v>0.43888888888888888</v>
      </c>
      <c r="J67" s="4">
        <v>2</v>
      </c>
      <c r="K67" s="3">
        <v>-80</v>
      </c>
    </row>
    <row r="68" spans="1:11" x14ac:dyDescent="0.25">
      <c r="A68" t="s">
        <v>34</v>
      </c>
      <c r="B68">
        <v>1</v>
      </c>
      <c r="C68" t="s">
        <v>22</v>
      </c>
      <c r="D68" s="14">
        <v>49</v>
      </c>
      <c r="E68">
        <v>20</v>
      </c>
      <c r="F68" t="str">
        <f>Tabla1[[#This Row],[fieldCode]]&amp;":E"&amp;Tabla1[[#This Row],[station]]&amp;":"&amp;Tabla1[[#This Row],[Depth]]</f>
        <v>SP-23-0450:E49:20</v>
      </c>
      <c r="G68">
        <f t="shared" si="0"/>
        <v>10</v>
      </c>
      <c r="H68" s="1">
        <v>45225</v>
      </c>
      <c r="I68" s="2">
        <v>0.43888888888888888</v>
      </c>
      <c r="J68" s="4">
        <v>2</v>
      </c>
      <c r="K68" s="3">
        <v>-80</v>
      </c>
    </row>
    <row r="69" spans="1:11" x14ac:dyDescent="0.25">
      <c r="A69" t="s">
        <v>46</v>
      </c>
      <c r="B69">
        <v>1</v>
      </c>
      <c r="C69" t="s">
        <v>22</v>
      </c>
      <c r="D69" s="14">
        <v>49</v>
      </c>
      <c r="E69">
        <v>20</v>
      </c>
      <c r="F69" t="str">
        <f>Tabla1[[#This Row],[fieldCode]]&amp;":E"&amp;Tabla1[[#This Row],[station]]&amp;":"&amp;Tabla1[[#This Row],[Depth]]</f>
        <v>SP-23-0450:E49:20</v>
      </c>
      <c r="G69">
        <f t="shared" si="0"/>
        <v>10</v>
      </c>
      <c r="H69" s="1">
        <v>45225</v>
      </c>
      <c r="I69" s="2">
        <v>0.43888888888888888</v>
      </c>
      <c r="J69" s="4">
        <v>2</v>
      </c>
      <c r="K69" s="3">
        <v>-80</v>
      </c>
    </row>
    <row r="70" spans="1:11" x14ac:dyDescent="0.25">
      <c r="A70" t="s">
        <v>17</v>
      </c>
      <c r="B70">
        <v>1</v>
      </c>
      <c r="C70" t="s">
        <v>22</v>
      </c>
      <c r="D70" s="14">
        <v>49</v>
      </c>
      <c r="E70">
        <v>20</v>
      </c>
      <c r="F70" t="str">
        <f>Tabla1[[#This Row],[fieldCode]]&amp;":E"&amp;Tabla1[[#This Row],[station]]&amp;":"&amp;Tabla1[[#This Row],[Depth]]</f>
        <v>SP-23-0450:E49:20</v>
      </c>
      <c r="G70">
        <f t="shared" ref="G70:G133" si="3">B70*1000/100</f>
        <v>10</v>
      </c>
      <c r="H70" s="1">
        <v>45225</v>
      </c>
      <c r="I70" s="2">
        <v>0.43888888888888888</v>
      </c>
      <c r="J70" s="4">
        <v>2</v>
      </c>
      <c r="K70" s="3">
        <v>-80</v>
      </c>
    </row>
    <row r="71" spans="1:11" x14ac:dyDescent="0.25">
      <c r="A71" t="s">
        <v>1577</v>
      </c>
      <c r="B71">
        <v>1</v>
      </c>
      <c r="C71" t="s">
        <v>22</v>
      </c>
      <c r="D71" s="14">
        <v>49</v>
      </c>
      <c r="E71">
        <v>20</v>
      </c>
      <c r="F71" t="str">
        <f>Tabla1[[#This Row],[fieldCode]]&amp;":E"&amp;Tabla1[[#This Row],[station]]&amp;":"&amp;Tabla1[[#This Row],[Depth]]</f>
        <v>SP-23-0450:E49:20</v>
      </c>
      <c r="G71">
        <f t="shared" si="3"/>
        <v>10</v>
      </c>
      <c r="H71" s="1">
        <v>45225</v>
      </c>
      <c r="I71" s="2">
        <v>0.43888888888888888</v>
      </c>
      <c r="J71" s="4">
        <v>2</v>
      </c>
      <c r="K71" s="3">
        <v>-80</v>
      </c>
    </row>
    <row r="72" spans="1:11" x14ac:dyDescent="0.25">
      <c r="A72" t="s">
        <v>18</v>
      </c>
      <c r="B72">
        <v>3</v>
      </c>
      <c r="C72" t="s">
        <v>22</v>
      </c>
      <c r="D72" s="14">
        <v>49</v>
      </c>
      <c r="E72">
        <v>20</v>
      </c>
      <c r="F72" t="str">
        <f>Tabla1[[#This Row],[fieldCode]]&amp;":E"&amp;Tabla1[[#This Row],[station]]&amp;":"&amp;Tabla1[[#This Row],[Depth]]</f>
        <v>SP-23-0450:E49:20</v>
      </c>
      <c r="G72">
        <f t="shared" si="3"/>
        <v>30</v>
      </c>
      <c r="H72" s="1">
        <v>45225</v>
      </c>
      <c r="I72" s="2">
        <v>0.43888888888888888</v>
      </c>
      <c r="J72" s="4">
        <v>2</v>
      </c>
      <c r="K72" s="3">
        <v>-80</v>
      </c>
    </row>
    <row r="73" spans="1:11" x14ac:dyDescent="0.25">
      <c r="A73" t="s">
        <v>51</v>
      </c>
      <c r="B73">
        <v>1</v>
      </c>
      <c r="C73" t="s">
        <v>23</v>
      </c>
      <c r="D73" s="14">
        <v>49</v>
      </c>
      <c r="E73">
        <v>0</v>
      </c>
      <c r="F73" t="str">
        <f>Tabla1[[#This Row],[fieldCode]]&amp;":E"&amp;Tabla1[[#This Row],[station]]&amp;":"&amp;Tabla1[[#This Row],[Depth]]</f>
        <v>SP-23-0451:E49:0</v>
      </c>
      <c r="G73">
        <f t="shared" si="3"/>
        <v>10</v>
      </c>
      <c r="H73" s="1">
        <v>45225</v>
      </c>
      <c r="I73" s="2">
        <v>0.43888888888888888</v>
      </c>
      <c r="J73" s="4">
        <v>2</v>
      </c>
      <c r="K73" s="3">
        <v>-80</v>
      </c>
    </row>
    <row r="74" spans="1:11" x14ac:dyDescent="0.25">
      <c r="A74" t="s">
        <v>286</v>
      </c>
      <c r="B74">
        <v>1</v>
      </c>
      <c r="C74" t="s">
        <v>23</v>
      </c>
      <c r="D74" s="14">
        <v>49</v>
      </c>
      <c r="E74">
        <v>0</v>
      </c>
      <c r="F74" t="str">
        <f>Tabla1[[#This Row],[fieldCode]]&amp;":E"&amp;Tabla1[[#This Row],[station]]&amp;":"&amp;Tabla1[[#This Row],[Depth]]</f>
        <v>SP-23-0451:E49:0</v>
      </c>
      <c r="G74">
        <f t="shared" si="3"/>
        <v>10</v>
      </c>
      <c r="H74" s="1">
        <v>45225</v>
      </c>
      <c r="I74" s="2">
        <v>0.43888888888888888</v>
      </c>
      <c r="J74" s="4">
        <v>2</v>
      </c>
      <c r="K74" s="3">
        <v>-80</v>
      </c>
    </row>
    <row r="75" spans="1:11" x14ac:dyDescent="0.25">
      <c r="A75" t="s">
        <v>33</v>
      </c>
      <c r="B75">
        <v>1</v>
      </c>
      <c r="C75" t="s">
        <v>47</v>
      </c>
      <c r="D75" s="14">
        <v>65</v>
      </c>
      <c r="E75">
        <v>100</v>
      </c>
      <c r="F75" t="str">
        <f>Tabla1[[#This Row],[fieldCode]]&amp;":E"&amp;Tabla1[[#This Row],[station]]&amp;":"&amp;Tabla1[[#This Row],[Depth]]</f>
        <v>SP-23-0456:E65:100</v>
      </c>
      <c r="G75">
        <f t="shared" si="3"/>
        <v>10</v>
      </c>
      <c r="H75" s="1">
        <v>45226</v>
      </c>
      <c r="I75" s="2">
        <v>5.6944444444444443E-2</v>
      </c>
      <c r="J75" s="4">
        <v>2</v>
      </c>
      <c r="K75" s="3">
        <v>-81</v>
      </c>
    </row>
    <row r="76" spans="1:11" x14ac:dyDescent="0.25">
      <c r="A76" t="s">
        <v>1577</v>
      </c>
      <c r="B76">
        <v>1</v>
      </c>
      <c r="C76" t="s">
        <v>47</v>
      </c>
      <c r="D76" s="14">
        <v>65</v>
      </c>
      <c r="E76">
        <v>100</v>
      </c>
      <c r="F76" t="str">
        <f>Tabla1[[#This Row],[fieldCode]]&amp;":E"&amp;Tabla1[[#This Row],[station]]&amp;":"&amp;Tabla1[[#This Row],[Depth]]</f>
        <v>SP-23-0456:E65:100</v>
      </c>
      <c r="G76">
        <f t="shared" si="3"/>
        <v>10</v>
      </c>
      <c r="H76" s="1">
        <v>45226</v>
      </c>
      <c r="I76" s="2">
        <v>5.6944444444444443E-2</v>
      </c>
      <c r="J76" s="4">
        <v>2</v>
      </c>
      <c r="K76" s="3">
        <v>-81</v>
      </c>
    </row>
    <row r="77" spans="1:11" x14ac:dyDescent="0.25">
      <c r="A77" t="s">
        <v>43</v>
      </c>
      <c r="B77">
        <v>1</v>
      </c>
      <c r="C77" t="s">
        <v>47</v>
      </c>
      <c r="D77" s="14">
        <v>65</v>
      </c>
      <c r="E77">
        <v>100</v>
      </c>
      <c r="F77" t="str">
        <f>Tabla1[[#This Row],[fieldCode]]&amp;":E"&amp;Tabla1[[#This Row],[station]]&amp;":"&amp;Tabla1[[#This Row],[Depth]]</f>
        <v>SP-23-0456:E65:100</v>
      </c>
      <c r="G77">
        <f t="shared" si="3"/>
        <v>10</v>
      </c>
      <c r="H77" s="1">
        <v>45226</v>
      </c>
      <c r="I77" s="2">
        <v>5.6944444444444443E-2</v>
      </c>
      <c r="J77" s="4">
        <v>2</v>
      </c>
      <c r="K77" s="3">
        <v>-81</v>
      </c>
    </row>
    <row r="78" spans="1:11" x14ac:dyDescent="0.25">
      <c r="A78" t="s">
        <v>0</v>
      </c>
      <c r="B78">
        <v>1</v>
      </c>
      <c r="C78" t="s">
        <v>47</v>
      </c>
      <c r="D78" s="14">
        <v>65</v>
      </c>
      <c r="E78">
        <v>100</v>
      </c>
      <c r="F78" t="str">
        <f>Tabla1[[#This Row],[fieldCode]]&amp;":E"&amp;Tabla1[[#This Row],[station]]&amp;":"&amp;Tabla1[[#This Row],[Depth]]</f>
        <v>SP-23-0456:E65:100</v>
      </c>
      <c r="G78">
        <f t="shared" si="3"/>
        <v>10</v>
      </c>
      <c r="H78" s="1">
        <v>45226</v>
      </c>
      <c r="I78" s="2">
        <v>5.6944444444444443E-2</v>
      </c>
      <c r="J78" s="4">
        <v>2</v>
      </c>
      <c r="K78" s="3">
        <v>-81</v>
      </c>
    </row>
    <row r="79" spans="1:11" x14ac:dyDescent="0.25">
      <c r="A79" t="s">
        <v>41</v>
      </c>
      <c r="B79">
        <v>2</v>
      </c>
      <c r="C79" t="s">
        <v>48</v>
      </c>
      <c r="D79" s="14">
        <v>65</v>
      </c>
      <c r="E79">
        <v>50</v>
      </c>
      <c r="F79" t="str">
        <f>Tabla1[[#This Row],[fieldCode]]&amp;":E"&amp;Tabla1[[#This Row],[station]]&amp;":"&amp;Tabla1[[#This Row],[Depth]]</f>
        <v>SP-23-0458:E65:50</v>
      </c>
      <c r="G79">
        <f t="shared" si="3"/>
        <v>20</v>
      </c>
      <c r="H79" s="1">
        <v>45226</v>
      </c>
      <c r="I79" s="2">
        <v>5.6944444444444443E-2</v>
      </c>
      <c r="J79" s="4">
        <v>2</v>
      </c>
      <c r="K79" s="3">
        <v>-81</v>
      </c>
    </row>
    <row r="80" spans="1:11" x14ac:dyDescent="0.25">
      <c r="A80" t="s">
        <v>18</v>
      </c>
      <c r="B80">
        <v>3</v>
      </c>
      <c r="C80" t="s">
        <v>48</v>
      </c>
      <c r="D80" s="14">
        <v>65</v>
      </c>
      <c r="E80">
        <v>50</v>
      </c>
      <c r="F80" t="str">
        <f>Tabla1[[#This Row],[fieldCode]]&amp;":E"&amp;Tabla1[[#This Row],[station]]&amp;":"&amp;Tabla1[[#This Row],[Depth]]</f>
        <v>SP-23-0458:E65:50</v>
      </c>
      <c r="G80">
        <f t="shared" si="3"/>
        <v>30</v>
      </c>
      <c r="H80" s="1">
        <v>45226</v>
      </c>
      <c r="I80" s="2">
        <v>5.6944444444444443E-2</v>
      </c>
      <c r="J80" s="4">
        <v>2</v>
      </c>
      <c r="K80" s="3">
        <v>-81</v>
      </c>
    </row>
    <row r="81" spans="1:11" x14ac:dyDescent="0.25">
      <c r="A81" t="s">
        <v>52</v>
      </c>
      <c r="B81">
        <v>3</v>
      </c>
      <c r="C81" t="s">
        <v>48</v>
      </c>
      <c r="D81" s="14">
        <v>65</v>
      </c>
      <c r="E81">
        <v>50</v>
      </c>
      <c r="F81" t="str">
        <f>Tabla1[[#This Row],[fieldCode]]&amp;":E"&amp;Tabla1[[#This Row],[station]]&amp;":"&amp;Tabla1[[#This Row],[Depth]]</f>
        <v>SP-23-0458:E65:50</v>
      </c>
      <c r="G81">
        <f t="shared" si="3"/>
        <v>30</v>
      </c>
      <c r="H81" s="1">
        <v>45226</v>
      </c>
      <c r="I81" s="2">
        <v>5.6944444444444443E-2</v>
      </c>
      <c r="J81" s="4">
        <v>2</v>
      </c>
      <c r="K81" s="3">
        <v>-81</v>
      </c>
    </row>
    <row r="82" spans="1:11" x14ac:dyDescent="0.25">
      <c r="A82" t="s">
        <v>53</v>
      </c>
      <c r="B82">
        <v>1</v>
      </c>
      <c r="C82" t="s">
        <v>48</v>
      </c>
      <c r="D82" s="14">
        <v>65</v>
      </c>
      <c r="E82">
        <v>50</v>
      </c>
      <c r="F82" t="str">
        <f>Tabla1[[#This Row],[fieldCode]]&amp;":E"&amp;Tabla1[[#This Row],[station]]&amp;":"&amp;Tabla1[[#This Row],[Depth]]</f>
        <v>SP-23-0458:E65:50</v>
      </c>
      <c r="G82">
        <f t="shared" si="3"/>
        <v>10</v>
      </c>
      <c r="H82" s="1">
        <v>45226</v>
      </c>
      <c r="I82" s="2">
        <v>5.6944444444444443E-2</v>
      </c>
      <c r="J82" s="4">
        <v>2</v>
      </c>
      <c r="K82" s="3">
        <v>-81</v>
      </c>
    </row>
    <row r="83" spans="1:11" x14ac:dyDescent="0.25">
      <c r="A83" t="s">
        <v>42</v>
      </c>
      <c r="B83">
        <v>1</v>
      </c>
      <c r="C83" t="s">
        <v>48</v>
      </c>
      <c r="D83" s="14">
        <v>65</v>
      </c>
      <c r="E83">
        <v>50</v>
      </c>
      <c r="F83" t="str">
        <f>Tabla1[[#This Row],[fieldCode]]&amp;":E"&amp;Tabla1[[#This Row],[station]]&amp;":"&amp;Tabla1[[#This Row],[Depth]]</f>
        <v>SP-23-0458:E65:50</v>
      </c>
      <c r="G83">
        <f t="shared" si="3"/>
        <v>10</v>
      </c>
      <c r="H83" s="1">
        <v>45226</v>
      </c>
      <c r="I83" s="2">
        <v>5.6944444444444443E-2</v>
      </c>
      <c r="J83" s="4">
        <v>2</v>
      </c>
      <c r="K83" s="3">
        <v>-81</v>
      </c>
    </row>
    <row r="84" spans="1:11" x14ac:dyDescent="0.25">
      <c r="A84" t="s">
        <v>54</v>
      </c>
      <c r="B84">
        <v>1</v>
      </c>
      <c r="C84" t="s">
        <v>48</v>
      </c>
      <c r="D84" s="14">
        <v>65</v>
      </c>
      <c r="E84">
        <v>50</v>
      </c>
      <c r="F84" t="str">
        <f>Tabla1[[#This Row],[fieldCode]]&amp;":E"&amp;Tabla1[[#This Row],[station]]&amp;":"&amp;Tabla1[[#This Row],[Depth]]</f>
        <v>SP-23-0458:E65:50</v>
      </c>
      <c r="G84">
        <f t="shared" si="3"/>
        <v>10</v>
      </c>
      <c r="H84" s="1">
        <v>45226</v>
      </c>
      <c r="I84" s="2">
        <v>5.6944444444444443E-2</v>
      </c>
      <c r="J84" s="4">
        <v>2</v>
      </c>
      <c r="K84" s="3">
        <v>-81</v>
      </c>
    </row>
    <row r="85" spans="1:11" x14ac:dyDescent="0.25">
      <c r="A85" t="s">
        <v>55</v>
      </c>
      <c r="B85">
        <v>1</v>
      </c>
      <c r="C85" t="s">
        <v>48</v>
      </c>
      <c r="D85" s="14">
        <v>65</v>
      </c>
      <c r="E85">
        <v>50</v>
      </c>
      <c r="F85" t="str">
        <f>Tabla1[[#This Row],[fieldCode]]&amp;":E"&amp;Tabla1[[#This Row],[station]]&amp;":"&amp;Tabla1[[#This Row],[Depth]]</f>
        <v>SP-23-0458:E65:50</v>
      </c>
      <c r="G85">
        <f t="shared" si="3"/>
        <v>10</v>
      </c>
      <c r="H85" s="1">
        <v>45226</v>
      </c>
      <c r="I85" s="2">
        <v>5.6944444444444443E-2</v>
      </c>
      <c r="J85" s="4">
        <v>2</v>
      </c>
      <c r="K85" s="3">
        <v>-81</v>
      </c>
    </row>
    <row r="86" spans="1:11" x14ac:dyDescent="0.25">
      <c r="A86" t="s">
        <v>1574</v>
      </c>
      <c r="B86">
        <v>1</v>
      </c>
      <c r="C86" t="s">
        <v>48</v>
      </c>
      <c r="D86" s="14">
        <v>65</v>
      </c>
      <c r="E86">
        <v>50</v>
      </c>
      <c r="F86" t="str">
        <f>Tabla1[[#This Row],[fieldCode]]&amp;":E"&amp;Tabla1[[#This Row],[station]]&amp;":"&amp;Tabla1[[#This Row],[Depth]]</f>
        <v>SP-23-0458:E65:50</v>
      </c>
      <c r="G86">
        <f t="shared" si="3"/>
        <v>10</v>
      </c>
      <c r="H86" s="1">
        <v>45226</v>
      </c>
      <c r="I86" s="2">
        <v>5.6944444444444443E-2</v>
      </c>
      <c r="J86" s="4">
        <v>2</v>
      </c>
      <c r="K86" s="3">
        <v>-81</v>
      </c>
    </row>
    <row r="87" spans="1:11" x14ac:dyDescent="0.25">
      <c r="A87" t="s">
        <v>14</v>
      </c>
      <c r="B87">
        <v>1</v>
      </c>
      <c r="C87" t="s">
        <v>49</v>
      </c>
      <c r="D87" s="14">
        <v>65</v>
      </c>
      <c r="E87">
        <v>20</v>
      </c>
      <c r="F87" t="str">
        <f>Tabla1[[#This Row],[fieldCode]]&amp;":E"&amp;Tabla1[[#This Row],[station]]&amp;":"&amp;Tabla1[[#This Row],[Depth]]</f>
        <v>SP-23-0460:E65:20</v>
      </c>
      <c r="G87">
        <f t="shared" si="3"/>
        <v>10</v>
      </c>
      <c r="H87" s="1">
        <v>45226</v>
      </c>
      <c r="I87" s="2">
        <v>5.6944444444444443E-2</v>
      </c>
      <c r="J87" s="4">
        <v>2</v>
      </c>
      <c r="K87" s="3">
        <v>-81</v>
      </c>
    </row>
    <row r="88" spans="1:11" x14ac:dyDescent="0.25">
      <c r="A88" t="s">
        <v>42</v>
      </c>
      <c r="B88">
        <v>1</v>
      </c>
      <c r="C88" t="s">
        <v>49</v>
      </c>
      <c r="D88" s="14">
        <v>65</v>
      </c>
      <c r="E88">
        <v>20</v>
      </c>
      <c r="F88" t="str">
        <f>Tabla1[[#This Row],[fieldCode]]&amp;":E"&amp;Tabla1[[#This Row],[station]]&amp;":"&amp;Tabla1[[#This Row],[Depth]]</f>
        <v>SP-23-0460:E65:20</v>
      </c>
      <c r="G88">
        <f t="shared" si="3"/>
        <v>10</v>
      </c>
      <c r="H88" s="1">
        <v>45226</v>
      </c>
      <c r="I88" s="2">
        <v>5.6944444444444443E-2</v>
      </c>
      <c r="J88" s="4">
        <v>2</v>
      </c>
      <c r="K88" s="3">
        <v>-81</v>
      </c>
    </row>
    <row r="89" spans="1:11" x14ac:dyDescent="0.25">
      <c r="A89" t="s">
        <v>1580</v>
      </c>
      <c r="B89">
        <v>1</v>
      </c>
      <c r="C89" t="s">
        <v>49</v>
      </c>
      <c r="D89" s="14">
        <v>65</v>
      </c>
      <c r="E89">
        <v>20</v>
      </c>
      <c r="F89" t="str">
        <f>Tabla1[[#This Row],[fieldCode]]&amp;":E"&amp;Tabla1[[#This Row],[station]]&amp;":"&amp;Tabla1[[#This Row],[Depth]]</f>
        <v>SP-23-0460:E65:20</v>
      </c>
      <c r="G89">
        <f t="shared" si="3"/>
        <v>10</v>
      </c>
      <c r="H89" s="1">
        <v>45226</v>
      </c>
      <c r="I89" s="2">
        <v>5.6944444444444443E-2</v>
      </c>
      <c r="J89" s="4">
        <v>2</v>
      </c>
      <c r="K89" s="3">
        <v>-81</v>
      </c>
    </row>
    <row r="90" spans="1:11" x14ac:dyDescent="0.25">
      <c r="A90" t="s">
        <v>56</v>
      </c>
      <c r="B90">
        <v>1</v>
      </c>
      <c r="C90" t="s">
        <v>49</v>
      </c>
      <c r="D90" s="14">
        <v>65</v>
      </c>
      <c r="E90">
        <v>20</v>
      </c>
      <c r="F90" t="str">
        <f>Tabla1[[#This Row],[fieldCode]]&amp;":E"&amp;Tabla1[[#This Row],[station]]&amp;":"&amp;Tabla1[[#This Row],[Depth]]</f>
        <v>SP-23-0460:E65:20</v>
      </c>
      <c r="G90">
        <f t="shared" si="3"/>
        <v>10</v>
      </c>
      <c r="H90" s="1">
        <v>45226</v>
      </c>
      <c r="I90" s="2">
        <v>5.6944444444444443E-2</v>
      </c>
      <c r="J90" s="4">
        <v>2</v>
      </c>
      <c r="K90" s="3">
        <v>-81</v>
      </c>
    </row>
    <row r="91" spans="1:11" x14ac:dyDescent="0.25">
      <c r="A91" t="s">
        <v>57</v>
      </c>
      <c r="B91">
        <v>1</v>
      </c>
      <c r="C91" t="s">
        <v>49</v>
      </c>
      <c r="D91" s="14">
        <v>65</v>
      </c>
      <c r="E91">
        <v>20</v>
      </c>
      <c r="F91" t="str">
        <f>Tabla1[[#This Row],[fieldCode]]&amp;":E"&amp;Tabla1[[#This Row],[station]]&amp;":"&amp;Tabla1[[#This Row],[Depth]]</f>
        <v>SP-23-0460:E65:20</v>
      </c>
      <c r="G91">
        <f t="shared" si="3"/>
        <v>10</v>
      </c>
      <c r="H91" s="1">
        <v>45226</v>
      </c>
      <c r="I91" s="2">
        <v>5.6944444444444443E-2</v>
      </c>
      <c r="J91" s="4">
        <v>2</v>
      </c>
      <c r="K91" s="3">
        <v>-81</v>
      </c>
    </row>
    <row r="92" spans="1:11" x14ac:dyDescent="0.25">
      <c r="A92" t="s">
        <v>45</v>
      </c>
      <c r="B92">
        <v>1</v>
      </c>
      <c r="C92" t="s">
        <v>49</v>
      </c>
      <c r="D92" s="14">
        <v>65</v>
      </c>
      <c r="E92">
        <v>20</v>
      </c>
      <c r="F92" t="str">
        <f>Tabla1[[#This Row],[fieldCode]]&amp;":E"&amp;Tabla1[[#This Row],[station]]&amp;":"&amp;Tabla1[[#This Row],[Depth]]</f>
        <v>SP-23-0460:E65:20</v>
      </c>
      <c r="G92">
        <f t="shared" si="3"/>
        <v>10</v>
      </c>
      <c r="H92" s="1">
        <v>45226</v>
      </c>
      <c r="I92" s="2">
        <v>5.6944444444444443E-2</v>
      </c>
      <c r="J92" s="4">
        <v>2</v>
      </c>
      <c r="K92" s="3">
        <v>-81</v>
      </c>
    </row>
    <row r="93" spans="1:11" x14ac:dyDescent="0.25">
      <c r="A93" t="s">
        <v>1575</v>
      </c>
      <c r="B93">
        <v>18</v>
      </c>
      <c r="C93" t="s">
        <v>50</v>
      </c>
      <c r="D93" s="14">
        <v>65</v>
      </c>
      <c r="E93">
        <v>0</v>
      </c>
      <c r="F93" t="str">
        <f>Tabla1[[#This Row],[fieldCode]]&amp;":E"&amp;Tabla1[[#This Row],[station]]&amp;":"&amp;Tabla1[[#This Row],[Depth]]</f>
        <v>SP-23-0461:E65:0</v>
      </c>
      <c r="G93">
        <f t="shared" si="3"/>
        <v>180</v>
      </c>
      <c r="H93" s="1">
        <v>45226</v>
      </c>
      <c r="I93" s="2">
        <v>5.6944444444444443E-2</v>
      </c>
      <c r="J93" s="4">
        <v>2</v>
      </c>
      <c r="K93" s="3">
        <v>-81</v>
      </c>
    </row>
    <row r="94" spans="1:11" x14ac:dyDescent="0.25">
      <c r="A94" t="s">
        <v>18</v>
      </c>
      <c r="B94">
        <v>1</v>
      </c>
      <c r="C94" t="s">
        <v>50</v>
      </c>
      <c r="D94" s="14">
        <v>65</v>
      </c>
      <c r="E94">
        <v>0</v>
      </c>
      <c r="F94" t="str">
        <f>Tabla1[[#This Row],[fieldCode]]&amp;":E"&amp;Tabla1[[#This Row],[station]]&amp;":"&amp;Tabla1[[#This Row],[Depth]]</f>
        <v>SP-23-0461:E65:0</v>
      </c>
      <c r="G94">
        <f t="shared" si="3"/>
        <v>10</v>
      </c>
      <c r="H94" s="1">
        <v>45226</v>
      </c>
      <c r="I94" s="2">
        <v>5.6944444444444443E-2</v>
      </c>
      <c r="J94" s="4">
        <v>2</v>
      </c>
      <c r="K94" s="3">
        <v>-81</v>
      </c>
    </row>
    <row r="95" spans="1:11" x14ac:dyDescent="0.25">
      <c r="A95" t="s">
        <v>287</v>
      </c>
      <c r="B95">
        <v>1</v>
      </c>
      <c r="C95" t="s">
        <v>50</v>
      </c>
      <c r="D95" s="14">
        <v>65</v>
      </c>
      <c r="E95">
        <v>0</v>
      </c>
      <c r="F95" t="str">
        <f>Tabla1[[#This Row],[fieldCode]]&amp;":E"&amp;Tabla1[[#This Row],[station]]&amp;":"&amp;Tabla1[[#This Row],[Depth]]</f>
        <v>SP-23-0461:E65:0</v>
      </c>
      <c r="G95">
        <f t="shared" si="3"/>
        <v>10</v>
      </c>
      <c r="H95" s="1">
        <v>45226</v>
      </c>
      <c r="I95" s="2">
        <v>5.6944444444444443E-2</v>
      </c>
      <c r="J95" s="4">
        <v>2</v>
      </c>
      <c r="K95" s="3">
        <v>-81</v>
      </c>
    </row>
    <row r="96" spans="1:11" x14ac:dyDescent="0.25">
      <c r="A96" t="s">
        <v>58</v>
      </c>
      <c r="B96">
        <v>2</v>
      </c>
      <c r="C96" t="s">
        <v>50</v>
      </c>
      <c r="D96" s="14">
        <v>65</v>
      </c>
      <c r="E96">
        <v>0</v>
      </c>
      <c r="F96" t="str">
        <f>Tabla1[[#This Row],[fieldCode]]&amp;":E"&amp;Tabla1[[#This Row],[station]]&amp;":"&amp;Tabla1[[#This Row],[Depth]]</f>
        <v>SP-23-0461:E65:0</v>
      </c>
      <c r="G96">
        <f t="shared" si="3"/>
        <v>20</v>
      </c>
      <c r="H96" s="1">
        <v>45226</v>
      </c>
      <c r="I96" s="2">
        <v>5.6944444444444443E-2</v>
      </c>
      <c r="J96" s="4">
        <v>2</v>
      </c>
      <c r="K96" s="3">
        <v>-81</v>
      </c>
    </row>
    <row r="97" spans="1:11" x14ac:dyDescent="0.25">
      <c r="A97" t="s">
        <v>14</v>
      </c>
      <c r="B97">
        <v>1</v>
      </c>
      <c r="C97" t="s">
        <v>50</v>
      </c>
      <c r="D97" s="14">
        <v>65</v>
      </c>
      <c r="E97">
        <v>0</v>
      </c>
      <c r="F97" t="str">
        <f>Tabla1[[#This Row],[fieldCode]]&amp;":E"&amp;Tabla1[[#This Row],[station]]&amp;":"&amp;Tabla1[[#This Row],[Depth]]</f>
        <v>SP-23-0461:E65:0</v>
      </c>
      <c r="G97">
        <f t="shared" si="3"/>
        <v>10</v>
      </c>
      <c r="H97" s="1">
        <v>45226</v>
      </c>
      <c r="I97" s="2">
        <v>5.6944444444444443E-2</v>
      </c>
      <c r="J97" s="4">
        <v>2</v>
      </c>
      <c r="K97" s="3">
        <v>-81</v>
      </c>
    </row>
    <row r="98" spans="1:11" x14ac:dyDescent="0.25">
      <c r="A98" t="s">
        <v>58</v>
      </c>
      <c r="B98">
        <v>1</v>
      </c>
      <c r="C98" t="s">
        <v>60</v>
      </c>
      <c r="D98" s="14">
        <v>81</v>
      </c>
      <c r="E98">
        <v>100</v>
      </c>
      <c r="F98" t="str">
        <f>Tabla1[[#This Row],[fieldCode]]&amp;":E"&amp;Tabla1[[#This Row],[station]]&amp;":"&amp;Tabla1[[#This Row],[Depth]]</f>
        <v>SP-23-0466:E81:100</v>
      </c>
      <c r="G98">
        <f t="shared" si="3"/>
        <v>10</v>
      </c>
      <c r="H98" s="1">
        <v>45226</v>
      </c>
      <c r="I98" s="2">
        <v>0.6791666666666667</v>
      </c>
      <c r="J98" s="4">
        <v>2</v>
      </c>
      <c r="K98" s="3">
        <v>-82</v>
      </c>
    </row>
    <row r="99" spans="1:11" x14ac:dyDescent="0.25">
      <c r="A99" t="s">
        <v>16</v>
      </c>
      <c r="B99">
        <v>1</v>
      </c>
      <c r="C99" t="s">
        <v>60</v>
      </c>
      <c r="D99" s="14">
        <v>81</v>
      </c>
      <c r="E99">
        <v>100</v>
      </c>
      <c r="F99" t="str">
        <f>Tabla1[[#This Row],[fieldCode]]&amp;":E"&amp;Tabla1[[#This Row],[station]]&amp;":"&amp;Tabla1[[#This Row],[Depth]]</f>
        <v>SP-23-0466:E81:100</v>
      </c>
      <c r="G99">
        <f t="shared" si="3"/>
        <v>10</v>
      </c>
      <c r="H99" s="1">
        <v>45226</v>
      </c>
      <c r="I99" s="2">
        <v>0.6791666666666667</v>
      </c>
      <c r="J99" s="4">
        <v>2</v>
      </c>
      <c r="K99" s="3">
        <v>-82</v>
      </c>
    </row>
    <row r="100" spans="1:11" x14ac:dyDescent="0.25">
      <c r="A100" t="s">
        <v>0</v>
      </c>
      <c r="B100">
        <v>2</v>
      </c>
      <c r="C100" t="s">
        <v>60</v>
      </c>
      <c r="D100" s="14">
        <v>81</v>
      </c>
      <c r="E100">
        <v>100</v>
      </c>
      <c r="F100" t="str">
        <f>Tabla1[[#This Row],[fieldCode]]&amp;":E"&amp;Tabla1[[#This Row],[station]]&amp;":"&amp;Tabla1[[#This Row],[Depth]]</f>
        <v>SP-23-0466:E81:100</v>
      </c>
      <c r="G100">
        <f t="shared" si="3"/>
        <v>20</v>
      </c>
      <c r="H100" s="1">
        <v>45226</v>
      </c>
      <c r="I100" s="2">
        <v>0.6791666666666667</v>
      </c>
      <c r="J100" s="4">
        <v>2</v>
      </c>
      <c r="K100" s="3">
        <v>-82</v>
      </c>
    </row>
    <row r="101" spans="1:11" x14ac:dyDescent="0.25">
      <c r="A101" t="s">
        <v>59</v>
      </c>
      <c r="B101">
        <v>1</v>
      </c>
      <c r="C101" t="s">
        <v>60</v>
      </c>
      <c r="D101" s="14">
        <v>81</v>
      </c>
      <c r="E101">
        <v>100</v>
      </c>
      <c r="F101" t="str">
        <f>Tabla1[[#This Row],[fieldCode]]&amp;":E"&amp;Tabla1[[#This Row],[station]]&amp;":"&amp;Tabla1[[#This Row],[Depth]]</f>
        <v>SP-23-0466:E81:100</v>
      </c>
      <c r="G101">
        <f t="shared" si="3"/>
        <v>10</v>
      </c>
      <c r="H101" s="1">
        <v>45226</v>
      </c>
      <c r="I101" s="2">
        <v>0.6791666666666667</v>
      </c>
      <c r="J101" s="4">
        <v>2</v>
      </c>
      <c r="K101" s="3">
        <v>-82</v>
      </c>
    </row>
    <row r="102" spans="1:11" x14ac:dyDescent="0.25">
      <c r="A102" t="s">
        <v>62</v>
      </c>
      <c r="B102">
        <v>4</v>
      </c>
      <c r="C102" t="s">
        <v>61</v>
      </c>
      <c r="D102" s="14">
        <v>81</v>
      </c>
      <c r="E102">
        <v>50</v>
      </c>
      <c r="F102" t="str">
        <f>Tabla1[[#This Row],[fieldCode]]&amp;":E"&amp;Tabla1[[#This Row],[station]]&amp;":"&amp;Tabla1[[#This Row],[Depth]]</f>
        <v>SP-23-0468:E81:50</v>
      </c>
      <c r="G102">
        <f t="shared" si="3"/>
        <v>40</v>
      </c>
      <c r="H102" s="1">
        <v>45226</v>
      </c>
      <c r="I102" s="2">
        <v>0.6791666666666667</v>
      </c>
      <c r="J102" s="4">
        <v>2</v>
      </c>
      <c r="K102" s="3">
        <v>-82</v>
      </c>
    </row>
    <row r="103" spans="1:11" x14ac:dyDescent="0.25">
      <c r="A103" t="s">
        <v>1579</v>
      </c>
      <c r="B103">
        <v>1</v>
      </c>
      <c r="C103" t="s">
        <v>61</v>
      </c>
      <c r="D103" s="14">
        <v>81</v>
      </c>
      <c r="E103">
        <v>50</v>
      </c>
      <c r="F103" t="str">
        <f>Tabla1[[#This Row],[fieldCode]]&amp;":E"&amp;Tabla1[[#This Row],[station]]&amp;":"&amp;Tabla1[[#This Row],[Depth]]</f>
        <v>SP-23-0468:E81:50</v>
      </c>
      <c r="G103">
        <f t="shared" si="3"/>
        <v>10</v>
      </c>
      <c r="H103" s="1">
        <v>45226</v>
      </c>
      <c r="I103" s="2">
        <v>0.6791666666666667</v>
      </c>
      <c r="J103" s="4">
        <v>2</v>
      </c>
      <c r="K103" s="3">
        <v>-82</v>
      </c>
    </row>
    <row r="104" spans="1:11" x14ac:dyDescent="0.25">
      <c r="A104" t="s">
        <v>288</v>
      </c>
      <c r="B104">
        <v>2</v>
      </c>
      <c r="C104" t="s">
        <v>61</v>
      </c>
      <c r="D104" s="14">
        <v>81</v>
      </c>
      <c r="E104">
        <v>50</v>
      </c>
      <c r="F104" t="str">
        <f>Tabla1[[#This Row],[fieldCode]]&amp;":E"&amp;Tabla1[[#This Row],[station]]&amp;":"&amp;Tabla1[[#This Row],[Depth]]</f>
        <v>SP-23-0468:E81:50</v>
      </c>
      <c r="G104">
        <f t="shared" si="3"/>
        <v>20</v>
      </c>
      <c r="H104" s="1">
        <v>45226</v>
      </c>
      <c r="I104" s="2">
        <v>0.6791666666666667</v>
      </c>
      <c r="J104" s="4">
        <v>2</v>
      </c>
      <c r="K104" s="3">
        <v>-82</v>
      </c>
    </row>
    <row r="105" spans="1:11" x14ac:dyDescent="0.25">
      <c r="A105" t="s">
        <v>18</v>
      </c>
      <c r="B105">
        <v>3</v>
      </c>
      <c r="C105" t="s">
        <v>64</v>
      </c>
      <c r="D105" s="14">
        <v>81</v>
      </c>
      <c r="E105">
        <v>0</v>
      </c>
      <c r="F105" t="str">
        <f>Tabla1[[#This Row],[fieldCode]]&amp;":E"&amp;Tabla1[[#This Row],[station]]&amp;":"&amp;Tabla1[[#This Row],[Depth]]</f>
        <v>SP-23-0471:E81:0</v>
      </c>
      <c r="G105">
        <f t="shared" si="3"/>
        <v>30</v>
      </c>
      <c r="H105" s="1">
        <v>45226</v>
      </c>
      <c r="I105" s="2">
        <v>0.6791666666666667</v>
      </c>
      <c r="J105" s="4">
        <v>2</v>
      </c>
      <c r="K105" s="3">
        <v>-82</v>
      </c>
    </row>
    <row r="106" spans="1:11" x14ac:dyDescent="0.25">
      <c r="A106" t="s">
        <v>289</v>
      </c>
      <c r="B106">
        <v>1</v>
      </c>
      <c r="C106" t="s">
        <v>64</v>
      </c>
      <c r="D106" s="14">
        <v>81</v>
      </c>
      <c r="E106">
        <v>0</v>
      </c>
      <c r="F106" t="str">
        <f>Tabla1[[#This Row],[fieldCode]]&amp;":E"&amp;Tabla1[[#This Row],[station]]&amp;":"&amp;Tabla1[[#This Row],[Depth]]</f>
        <v>SP-23-0471:E81:0</v>
      </c>
      <c r="G106">
        <f t="shared" si="3"/>
        <v>10</v>
      </c>
      <c r="H106" s="1">
        <v>45226</v>
      </c>
      <c r="I106" s="2">
        <v>0.6791666666666667</v>
      </c>
      <c r="J106" s="4">
        <v>2</v>
      </c>
      <c r="K106" s="3">
        <v>-82</v>
      </c>
    </row>
    <row r="107" spans="1:11" x14ac:dyDescent="0.25">
      <c r="A107" t="s">
        <v>1575</v>
      </c>
      <c r="B107">
        <v>2</v>
      </c>
      <c r="C107" t="s">
        <v>64</v>
      </c>
      <c r="D107" s="14">
        <v>81</v>
      </c>
      <c r="E107">
        <v>0</v>
      </c>
      <c r="F107" t="str">
        <f>Tabla1[[#This Row],[fieldCode]]&amp;":E"&amp;Tabla1[[#This Row],[station]]&amp;":"&amp;Tabla1[[#This Row],[Depth]]</f>
        <v>SP-23-0471:E81:0</v>
      </c>
      <c r="G107">
        <f t="shared" si="3"/>
        <v>20</v>
      </c>
      <c r="H107" s="1">
        <v>45226</v>
      </c>
      <c r="I107" s="2">
        <v>0.6791666666666667</v>
      </c>
      <c r="J107" s="4">
        <v>2</v>
      </c>
      <c r="K107" s="3">
        <v>-82</v>
      </c>
    </row>
    <row r="108" spans="1:11" x14ac:dyDescent="0.25">
      <c r="A108" t="s">
        <v>63</v>
      </c>
      <c r="B108">
        <v>1</v>
      </c>
      <c r="C108" t="s">
        <v>64</v>
      </c>
      <c r="D108" s="14">
        <v>81</v>
      </c>
      <c r="E108">
        <v>0</v>
      </c>
      <c r="F108" t="str">
        <f>Tabla1[[#This Row],[fieldCode]]&amp;":E"&amp;Tabla1[[#This Row],[station]]&amp;":"&amp;Tabla1[[#This Row],[Depth]]</f>
        <v>SP-23-0471:E81:0</v>
      </c>
      <c r="G108">
        <f t="shared" si="3"/>
        <v>10</v>
      </c>
      <c r="H108" s="1">
        <v>45226</v>
      </c>
      <c r="I108" s="2">
        <v>0.6791666666666667</v>
      </c>
      <c r="J108" s="4">
        <v>2</v>
      </c>
      <c r="K108" s="3">
        <v>-82</v>
      </c>
    </row>
    <row r="109" spans="1:11" x14ac:dyDescent="0.25">
      <c r="A109" t="s">
        <v>1575</v>
      </c>
      <c r="B109">
        <v>2</v>
      </c>
      <c r="C109" t="s">
        <v>65</v>
      </c>
      <c r="D109" s="14">
        <v>97</v>
      </c>
      <c r="E109">
        <v>100</v>
      </c>
      <c r="F109" t="str">
        <f>Tabla1[[#This Row],[fieldCode]]&amp;":E"&amp;Tabla1[[#This Row],[station]]&amp;":"&amp;Tabla1[[#This Row],[Depth]]</f>
        <v>SP-23-0476:E97:100</v>
      </c>
      <c r="G109">
        <f t="shared" si="3"/>
        <v>20</v>
      </c>
      <c r="H109" s="1">
        <v>45227</v>
      </c>
      <c r="I109" s="2">
        <v>0.33194444444444443</v>
      </c>
      <c r="J109" s="4">
        <v>2</v>
      </c>
      <c r="K109" s="3">
        <v>-83</v>
      </c>
    </row>
    <row r="110" spans="1:11" x14ac:dyDescent="0.25">
      <c r="A110" t="s">
        <v>1553</v>
      </c>
      <c r="B110">
        <v>1</v>
      </c>
      <c r="C110" t="s">
        <v>65</v>
      </c>
      <c r="D110" s="14">
        <v>97</v>
      </c>
      <c r="E110">
        <v>100</v>
      </c>
      <c r="F110" t="str">
        <f>Tabla1[[#This Row],[fieldCode]]&amp;":E"&amp;Tabla1[[#This Row],[station]]&amp;":"&amp;Tabla1[[#This Row],[Depth]]</f>
        <v>SP-23-0476:E97:100</v>
      </c>
      <c r="G110">
        <f t="shared" si="3"/>
        <v>10</v>
      </c>
      <c r="H110" s="1">
        <v>45227</v>
      </c>
      <c r="I110" s="2">
        <v>0.33194444444444443</v>
      </c>
      <c r="J110" s="4">
        <v>2</v>
      </c>
      <c r="K110" s="3">
        <v>-83</v>
      </c>
    </row>
    <row r="111" spans="1:11" x14ac:dyDescent="0.25">
      <c r="A111" t="s">
        <v>290</v>
      </c>
      <c r="B111">
        <v>1</v>
      </c>
      <c r="C111" t="s">
        <v>65</v>
      </c>
      <c r="D111" s="14">
        <v>97</v>
      </c>
      <c r="E111">
        <v>100</v>
      </c>
      <c r="F111" t="str">
        <f>Tabla1[[#This Row],[fieldCode]]&amp;":E"&amp;Tabla1[[#This Row],[station]]&amp;":"&amp;Tabla1[[#This Row],[Depth]]</f>
        <v>SP-23-0476:E97:100</v>
      </c>
      <c r="G111">
        <f t="shared" si="3"/>
        <v>10</v>
      </c>
      <c r="H111" s="1">
        <v>45227</v>
      </c>
      <c r="I111" s="2">
        <v>0.33194444444444443</v>
      </c>
      <c r="J111" s="4">
        <v>2</v>
      </c>
      <c r="K111" s="3">
        <v>-83</v>
      </c>
    </row>
    <row r="112" spans="1:11" x14ac:dyDescent="0.25">
      <c r="A112" t="s">
        <v>291</v>
      </c>
      <c r="B112">
        <v>1</v>
      </c>
      <c r="C112" t="s">
        <v>65</v>
      </c>
      <c r="D112" s="14">
        <v>97</v>
      </c>
      <c r="E112">
        <v>100</v>
      </c>
      <c r="F112" t="str">
        <f>Tabla1[[#This Row],[fieldCode]]&amp;":E"&amp;Tabla1[[#This Row],[station]]&amp;":"&amp;Tabla1[[#This Row],[Depth]]</f>
        <v>SP-23-0476:E97:100</v>
      </c>
      <c r="G112">
        <f t="shared" si="3"/>
        <v>10</v>
      </c>
      <c r="H112" s="1">
        <v>45227</v>
      </c>
      <c r="I112" s="2">
        <v>0.33194444444444443</v>
      </c>
      <c r="J112" s="4">
        <v>2</v>
      </c>
      <c r="K112" s="3">
        <v>-83</v>
      </c>
    </row>
    <row r="113" spans="1:11" x14ac:dyDescent="0.25">
      <c r="A113" t="s">
        <v>292</v>
      </c>
      <c r="B113">
        <v>1</v>
      </c>
      <c r="C113" t="s">
        <v>66</v>
      </c>
      <c r="D113" s="14">
        <v>97</v>
      </c>
      <c r="E113">
        <v>50</v>
      </c>
      <c r="F113" t="str">
        <f>Tabla1[[#This Row],[fieldCode]]&amp;":E"&amp;Tabla1[[#This Row],[station]]&amp;":"&amp;Tabla1[[#This Row],[Depth]]</f>
        <v>SP-23-0478:E97:50</v>
      </c>
      <c r="G113">
        <f t="shared" si="3"/>
        <v>10</v>
      </c>
      <c r="H113" s="1">
        <v>45227</v>
      </c>
      <c r="I113" s="2">
        <v>0.33194444444444443</v>
      </c>
      <c r="J113" s="4">
        <v>2</v>
      </c>
      <c r="K113" s="3">
        <v>-83</v>
      </c>
    </row>
    <row r="114" spans="1:11" x14ac:dyDescent="0.25">
      <c r="A114" t="s">
        <v>1554</v>
      </c>
      <c r="B114">
        <v>1</v>
      </c>
      <c r="C114" t="s">
        <v>66</v>
      </c>
      <c r="D114" s="14">
        <v>97</v>
      </c>
      <c r="E114">
        <v>50</v>
      </c>
      <c r="F114" t="str">
        <f>Tabla1[[#This Row],[fieldCode]]&amp;":E"&amp;Tabla1[[#This Row],[station]]&amp;":"&amp;Tabla1[[#This Row],[Depth]]</f>
        <v>SP-23-0478:E97:50</v>
      </c>
      <c r="G114">
        <f t="shared" si="3"/>
        <v>10</v>
      </c>
      <c r="H114" s="1">
        <v>45227</v>
      </c>
      <c r="I114" s="2">
        <v>0.33194444444444443</v>
      </c>
      <c r="J114" s="4">
        <v>2</v>
      </c>
      <c r="K114" s="3">
        <v>-83</v>
      </c>
    </row>
    <row r="115" spans="1:11" x14ac:dyDescent="0.25">
      <c r="A115" t="s">
        <v>67</v>
      </c>
      <c r="B115">
        <v>1</v>
      </c>
      <c r="C115" t="s">
        <v>66</v>
      </c>
      <c r="D115" s="14">
        <v>97</v>
      </c>
      <c r="E115">
        <v>50</v>
      </c>
      <c r="F115" t="str">
        <f>Tabla1[[#This Row],[fieldCode]]&amp;":E"&amp;Tabla1[[#This Row],[station]]&amp;":"&amp;Tabla1[[#This Row],[Depth]]</f>
        <v>SP-23-0478:E97:50</v>
      </c>
      <c r="G115">
        <f t="shared" si="3"/>
        <v>10</v>
      </c>
      <c r="H115" s="1">
        <v>45227</v>
      </c>
      <c r="I115" s="2">
        <v>0.33194444444444443</v>
      </c>
      <c r="J115" s="4">
        <v>2</v>
      </c>
      <c r="K115" s="3">
        <v>-83</v>
      </c>
    </row>
    <row r="116" spans="1:11" x14ac:dyDescent="0.25">
      <c r="A116" t="s">
        <v>56</v>
      </c>
      <c r="B116">
        <v>1</v>
      </c>
      <c r="C116" t="s">
        <v>66</v>
      </c>
      <c r="D116" s="14">
        <v>97</v>
      </c>
      <c r="E116">
        <v>50</v>
      </c>
      <c r="F116" t="str">
        <f>Tabla1[[#This Row],[fieldCode]]&amp;":E"&amp;Tabla1[[#This Row],[station]]&amp;":"&amp;Tabla1[[#This Row],[Depth]]</f>
        <v>SP-23-0478:E97:50</v>
      </c>
      <c r="G116">
        <f t="shared" si="3"/>
        <v>10</v>
      </c>
      <c r="H116" s="1">
        <v>45227</v>
      </c>
      <c r="I116" s="2">
        <v>0.33194444444444443</v>
      </c>
      <c r="J116" s="4">
        <v>2</v>
      </c>
      <c r="K116" s="3">
        <v>-83</v>
      </c>
    </row>
    <row r="117" spans="1:11" x14ac:dyDescent="0.25">
      <c r="A117" t="s">
        <v>58</v>
      </c>
      <c r="B117">
        <v>1</v>
      </c>
      <c r="C117" t="s">
        <v>66</v>
      </c>
      <c r="D117" s="14">
        <v>97</v>
      </c>
      <c r="E117">
        <v>50</v>
      </c>
      <c r="F117" t="str">
        <f>Tabla1[[#This Row],[fieldCode]]&amp;":E"&amp;Tabla1[[#This Row],[station]]&amp;":"&amp;Tabla1[[#This Row],[Depth]]</f>
        <v>SP-23-0478:E97:50</v>
      </c>
      <c r="G117">
        <f t="shared" si="3"/>
        <v>10</v>
      </c>
      <c r="H117" s="1">
        <v>45227</v>
      </c>
      <c r="I117" s="2">
        <v>0.33194444444444443</v>
      </c>
      <c r="J117" s="4">
        <v>2</v>
      </c>
      <c r="K117" s="3">
        <v>-83</v>
      </c>
    </row>
    <row r="118" spans="1:11" x14ac:dyDescent="0.25">
      <c r="A118" t="s">
        <v>70</v>
      </c>
      <c r="B118">
        <v>1</v>
      </c>
      <c r="C118" t="s">
        <v>68</v>
      </c>
      <c r="D118" s="14">
        <v>97</v>
      </c>
      <c r="E118">
        <v>20</v>
      </c>
      <c r="F118" t="str">
        <f>Tabla1[[#This Row],[fieldCode]]&amp;":E"&amp;Tabla1[[#This Row],[station]]&amp;":"&amp;Tabla1[[#This Row],[Depth]]</f>
        <v>SP-23-0480:E97:20</v>
      </c>
      <c r="G118">
        <f t="shared" si="3"/>
        <v>10</v>
      </c>
      <c r="H118" s="1">
        <v>45227</v>
      </c>
      <c r="I118" s="2">
        <v>0.33194444444444443</v>
      </c>
      <c r="J118" s="4">
        <v>2</v>
      </c>
      <c r="K118" s="3">
        <v>-83</v>
      </c>
    </row>
    <row r="119" spans="1:11" x14ac:dyDescent="0.25">
      <c r="A119" t="s">
        <v>1550</v>
      </c>
      <c r="B119">
        <v>1</v>
      </c>
      <c r="C119" t="s">
        <v>68</v>
      </c>
      <c r="D119" s="14">
        <v>97</v>
      </c>
      <c r="E119">
        <v>20</v>
      </c>
      <c r="F119" t="str">
        <f>Tabla1[[#This Row],[fieldCode]]&amp;":E"&amp;Tabla1[[#This Row],[station]]&amp;":"&amp;Tabla1[[#This Row],[Depth]]</f>
        <v>SP-23-0480:E97:20</v>
      </c>
      <c r="G119">
        <f t="shared" si="3"/>
        <v>10</v>
      </c>
      <c r="H119" s="1">
        <v>45227</v>
      </c>
      <c r="I119" s="2">
        <v>0.33194444444444443</v>
      </c>
      <c r="J119" s="4">
        <v>2</v>
      </c>
      <c r="K119" s="3">
        <v>-83</v>
      </c>
    </row>
    <row r="120" spans="1:11" x14ac:dyDescent="0.25">
      <c r="A120" t="s">
        <v>293</v>
      </c>
      <c r="B120">
        <v>1</v>
      </c>
      <c r="C120" t="s">
        <v>68</v>
      </c>
      <c r="D120" s="14">
        <v>97</v>
      </c>
      <c r="E120">
        <v>20</v>
      </c>
      <c r="F120" t="str">
        <f>Tabla1[[#This Row],[fieldCode]]&amp;":E"&amp;Tabla1[[#This Row],[station]]&amp;":"&amp;Tabla1[[#This Row],[Depth]]</f>
        <v>SP-23-0480:E97:20</v>
      </c>
      <c r="G120">
        <f t="shared" si="3"/>
        <v>10</v>
      </c>
      <c r="H120" s="1">
        <v>45227</v>
      </c>
      <c r="I120" s="2">
        <v>0.33194444444444443</v>
      </c>
      <c r="J120" s="4">
        <v>2</v>
      </c>
      <c r="K120" s="3">
        <v>-83</v>
      </c>
    </row>
    <row r="121" spans="1:11" x14ac:dyDescent="0.25">
      <c r="A121" t="s">
        <v>1580</v>
      </c>
      <c r="B121">
        <v>1</v>
      </c>
      <c r="C121" t="s">
        <v>68</v>
      </c>
      <c r="D121" s="14">
        <v>97</v>
      </c>
      <c r="E121">
        <v>20</v>
      </c>
      <c r="F121" t="str">
        <f>Tabla1[[#This Row],[fieldCode]]&amp;":E"&amp;Tabla1[[#This Row],[station]]&amp;":"&amp;Tabla1[[#This Row],[Depth]]</f>
        <v>SP-23-0480:E97:20</v>
      </c>
      <c r="G121">
        <f t="shared" si="3"/>
        <v>10</v>
      </c>
      <c r="H121" s="1">
        <v>45227</v>
      </c>
      <c r="I121" s="2">
        <v>0.33194444444444443</v>
      </c>
      <c r="J121" s="4">
        <v>2</v>
      </c>
      <c r="K121" s="3">
        <v>-83</v>
      </c>
    </row>
    <row r="122" spans="1:11" x14ac:dyDescent="0.25">
      <c r="A122" t="s">
        <v>286</v>
      </c>
      <c r="B122">
        <v>1</v>
      </c>
      <c r="C122" t="s">
        <v>68</v>
      </c>
      <c r="D122" s="14">
        <v>97</v>
      </c>
      <c r="E122">
        <v>20</v>
      </c>
      <c r="F122" t="str">
        <f>Tabla1[[#This Row],[fieldCode]]&amp;":E"&amp;Tabla1[[#This Row],[station]]&amp;":"&amp;Tabla1[[#This Row],[Depth]]</f>
        <v>SP-23-0480:E97:20</v>
      </c>
      <c r="G122">
        <f t="shared" si="3"/>
        <v>10</v>
      </c>
      <c r="H122" s="1">
        <v>45227</v>
      </c>
      <c r="I122" s="2">
        <v>0.33194444444444443</v>
      </c>
      <c r="J122" s="4">
        <v>2</v>
      </c>
      <c r="K122" s="3">
        <v>-83</v>
      </c>
    </row>
    <row r="123" spans="1:11" x14ac:dyDescent="0.25">
      <c r="A123" t="s">
        <v>71</v>
      </c>
      <c r="B123">
        <v>1</v>
      </c>
      <c r="C123" t="s">
        <v>68</v>
      </c>
      <c r="D123" s="14">
        <v>97</v>
      </c>
      <c r="E123">
        <v>20</v>
      </c>
      <c r="F123" t="str">
        <f>Tabla1[[#This Row],[fieldCode]]&amp;":E"&amp;Tabla1[[#This Row],[station]]&amp;":"&amp;Tabla1[[#This Row],[Depth]]</f>
        <v>SP-23-0480:E97:20</v>
      </c>
      <c r="G123">
        <f t="shared" si="3"/>
        <v>10</v>
      </c>
      <c r="H123" s="1">
        <v>45227</v>
      </c>
      <c r="I123" s="2">
        <v>0.33194444444444443</v>
      </c>
      <c r="J123" s="4">
        <v>2</v>
      </c>
      <c r="K123" s="3">
        <v>-83</v>
      </c>
    </row>
    <row r="124" spans="1:11" x14ac:dyDescent="0.25">
      <c r="A124" s="6" t="s">
        <v>407</v>
      </c>
      <c r="B124">
        <v>1</v>
      </c>
      <c r="C124" t="s">
        <v>68</v>
      </c>
      <c r="D124" s="14">
        <v>97</v>
      </c>
      <c r="E124">
        <v>20</v>
      </c>
      <c r="F124" t="str">
        <f>Tabla1[[#This Row],[fieldCode]]&amp;":E"&amp;Tabla1[[#This Row],[station]]&amp;":"&amp;Tabla1[[#This Row],[Depth]]</f>
        <v>SP-23-0480:E97:20</v>
      </c>
      <c r="G124">
        <f t="shared" si="3"/>
        <v>10</v>
      </c>
      <c r="H124" s="1">
        <v>45227</v>
      </c>
      <c r="I124" s="2">
        <v>0.33194444444444443</v>
      </c>
      <c r="J124" s="4">
        <v>2</v>
      </c>
      <c r="K124" s="3">
        <v>-83</v>
      </c>
    </row>
    <row r="125" spans="1:11" x14ac:dyDescent="0.25">
      <c r="A125" t="s">
        <v>294</v>
      </c>
      <c r="B125">
        <v>1</v>
      </c>
      <c r="C125" t="s">
        <v>68</v>
      </c>
      <c r="D125" s="14">
        <v>97</v>
      </c>
      <c r="E125">
        <v>20</v>
      </c>
      <c r="F125" t="str">
        <f>Tabla1[[#This Row],[fieldCode]]&amp;":E"&amp;Tabla1[[#This Row],[station]]&amp;":"&amp;Tabla1[[#This Row],[Depth]]</f>
        <v>SP-23-0480:E97:20</v>
      </c>
      <c r="G125">
        <f t="shared" si="3"/>
        <v>10</v>
      </c>
      <c r="H125" s="1">
        <v>45227</v>
      </c>
      <c r="I125" s="2">
        <v>0.33194444444444443</v>
      </c>
      <c r="J125" s="4">
        <v>2</v>
      </c>
      <c r="K125" s="3">
        <v>-83</v>
      </c>
    </row>
    <row r="126" spans="1:11" x14ac:dyDescent="0.25">
      <c r="A126" t="s">
        <v>1575</v>
      </c>
      <c r="B126">
        <v>15</v>
      </c>
      <c r="C126" t="s">
        <v>69</v>
      </c>
      <c r="D126" s="14">
        <v>97</v>
      </c>
      <c r="E126">
        <v>0</v>
      </c>
      <c r="F126" t="str">
        <f>Tabla1[[#This Row],[fieldCode]]&amp;":E"&amp;Tabla1[[#This Row],[station]]&amp;":"&amp;Tabla1[[#This Row],[Depth]]</f>
        <v>SP-23-0481:E97:0</v>
      </c>
      <c r="G126">
        <f t="shared" si="3"/>
        <v>150</v>
      </c>
      <c r="H126" s="1">
        <v>45227</v>
      </c>
      <c r="I126" s="2">
        <v>0.33194444444444443</v>
      </c>
      <c r="J126" s="4">
        <v>2</v>
      </c>
      <c r="K126" s="3">
        <v>-83</v>
      </c>
    </row>
    <row r="127" spans="1:11" x14ac:dyDescent="0.25">
      <c r="A127" t="s">
        <v>266</v>
      </c>
      <c r="B127">
        <v>1</v>
      </c>
      <c r="C127" t="s">
        <v>69</v>
      </c>
      <c r="D127" s="14">
        <v>97</v>
      </c>
      <c r="E127">
        <v>0</v>
      </c>
      <c r="F127" t="str">
        <f>Tabla1[[#This Row],[fieldCode]]&amp;":E"&amp;Tabla1[[#This Row],[station]]&amp;":"&amp;Tabla1[[#This Row],[Depth]]</f>
        <v>SP-23-0481:E97:0</v>
      </c>
      <c r="G127">
        <f t="shared" si="3"/>
        <v>10</v>
      </c>
      <c r="H127" s="1">
        <v>45227</v>
      </c>
      <c r="I127" s="2">
        <v>0.33194444444444443</v>
      </c>
      <c r="J127" s="4">
        <v>2</v>
      </c>
      <c r="K127" s="3">
        <v>-83</v>
      </c>
    </row>
    <row r="128" spans="1:11" x14ac:dyDescent="0.25">
      <c r="A128" t="s">
        <v>58</v>
      </c>
      <c r="B128">
        <v>1</v>
      </c>
      <c r="C128" t="s">
        <v>69</v>
      </c>
      <c r="D128" s="14">
        <v>97</v>
      </c>
      <c r="E128">
        <v>0</v>
      </c>
      <c r="F128" t="str">
        <f>Tabla1[[#This Row],[fieldCode]]&amp;":E"&amp;Tabla1[[#This Row],[station]]&amp;":"&amp;Tabla1[[#This Row],[Depth]]</f>
        <v>SP-23-0481:E97:0</v>
      </c>
      <c r="G128">
        <f t="shared" si="3"/>
        <v>10</v>
      </c>
      <c r="H128" s="1">
        <v>45227</v>
      </c>
      <c r="I128" s="2">
        <v>0.33194444444444443</v>
      </c>
      <c r="J128" s="4">
        <v>2</v>
      </c>
      <c r="K128" s="3">
        <v>-83</v>
      </c>
    </row>
    <row r="129" spans="1:11" x14ac:dyDescent="0.25">
      <c r="A129" t="s">
        <v>73</v>
      </c>
      <c r="B129">
        <v>1</v>
      </c>
      <c r="C129" t="s">
        <v>69</v>
      </c>
      <c r="D129" s="14">
        <v>97</v>
      </c>
      <c r="E129">
        <v>0</v>
      </c>
      <c r="F129" t="str">
        <f>Tabla1[[#This Row],[fieldCode]]&amp;":E"&amp;Tabla1[[#This Row],[station]]&amp;":"&amp;Tabla1[[#This Row],[Depth]]</f>
        <v>SP-23-0481:E97:0</v>
      </c>
      <c r="G129">
        <f t="shared" si="3"/>
        <v>10</v>
      </c>
      <c r="H129" s="1">
        <v>45227</v>
      </c>
      <c r="I129" s="2">
        <v>0.33194444444444443</v>
      </c>
      <c r="J129" s="4">
        <v>2</v>
      </c>
      <c r="K129" s="3">
        <v>-83</v>
      </c>
    </row>
    <row r="130" spans="1:11" x14ac:dyDescent="0.25">
      <c r="A130" t="s">
        <v>74</v>
      </c>
      <c r="B130">
        <v>1</v>
      </c>
      <c r="C130" t="s">
        <v>69</v>
      </c>
      <c r="D130" s="14">
        <v>97</v>
      </c>
      <c r="E130">
        <v>0</v>
      </c>
      <c r="F130" t="str">
        <f>Tabla1[[#This Row],[fieldCode]]&amp;":E"&amp;Tabla1[[#This Row],[station]]&amp;":"&amp;Tabla1[[#This Row],[Depth]]</f>
        <v>SP-23-0481:E97:0</v>
      </c>
      <c r="G130">
        <f t="shared" si="3"/>
        <v>10</v>
      </c>
      <c r="H130" s="1">
        <v>45227</v>
      </c>
      <c r="I130" s="2">
        <v>0.33194444444444443</v>
      </c>
      <c r="J130" s="4">
        <v>2</v>
      </c>
      <c r="K130" s="3">
        <v>-83</v>
      </c>
    </row>
    <row r="131" spans="1:11" x14ac:dyDescent="0.25">
      <c r="A131" t="s">
        <v>43</v>
      </c>
      <c r="B131">
        <v>1</v>
      </c>
      <c r="C131" t="s">
        <v>69</v>
      </c>
      <c r="D131" s="14">
        <v>97</v>
      </c>
      <c r="E131">
        <v>0</v>
      </c>
      <c r="F131" t="str">
        <f>Tabla1[[#This Row],[fieldCode]]&amp;":E"&amp;Tabla1[[#This Row],[station]]&amp;":"&amp;Tabla1[[#This Row],[Depth]]</f>
        <v>SP-23-0481:E97:0</v>
      </c>
      <c r="G131">
        <f t="shared" si="3"/>
        <v>10</v>
      </c>
      <c r="H131" s="1">
        <v>45227</v>
      </c>
      <c r="I131" s="2">
        <v>0.33194444444444443</v>
      </c>
      <c r="J131" s="4">
        <v>2</v>
      </c>
      <c r="K131" s="3">
        <v>-83</v>
      </c>
    </row>
    <row r="132" spans="1:11" x14ac:dyDescent="0.25">
      <c r="A132" t="s">
        <v>1566</v>
      </c>
      <c r="B132">
        <v>1</v>
      </c>
      <c r="C132" t="s">
        <v>69</v>
      </c>
      <c r="D132" s="14">
        <v>97</v>
      </c>
      <c r="E132">
        <v>0</v>
      </c>
      <c r="F132" t="str">
        <f>Tabla1[[#This Row],[fieldCode]]&amp;":E"&amp;Tabla1[[#This Row],[station]]&amp;":"&amp;Tabla1[[#This Row],[Depth]]</f>
        <v>SP-23-0481:E97:0</v>
      </c>
      <c r="G132">
        <f t="shared" si="3"/>
        <v>10</v>
      </c>
      <c r="H132" s="1">
        <v>45227</v>
      </c>
      <c r="I132" s="2">
        <v>0.33194444444444443</v>
      </c>
      <c r="J132" s="4">
        <v>2</v>
      </c>
      <c r="K132" s="3">
        <v>-83</v>
      </c>
    </row>
    <row r="133" spans="1:11" x14ac:dyDescent="0.25">
      <c r="A133" t="s">
        <v>286</v>
      </c>
      <c r="B133">
        <v>2</v>
      </c>
      <c r="C133" t="s">
        <v>72</v>
      </c>
      <c r="D133" s="14">
        <v>113</v>
      </c>
      <c r="E133">
        <v>100</v>
      </c>
      <c r="F133" t="str">
        <f>Tabla1[[#This Row],[fieldCode]]&amp;":E"&amp;Tabla1[[#This Row],[station]]&amp;":"&amp;Tabla1[[#This Row],[Depth]]</f>
        <v>SP-23-0486:E113:100</v>
      </c>
      <c r="G133">
        <f t="shared" si="3"/>
        <v>20</v>
      </c>
      <c r="H133" s="1">
        <v>45228</v>
      </c>
      <c r="I133" s="2">
        <v>8.3333333333333332E-3</v>
      </c>
      <c r="J133" s="4">
        <v>2</v>
      </c>
      <c r="K133" s="3">
        <v>-84</v>
      </c>
    </row>
    <row r="134" spans="1:11" x14ac:dyDescent="0.25">
      <c r="A134" t="s">
        <v>75</v>
      </c>
      <c r="B134">
        <v>1</v>
      </c>
      <c r="C134" t="s">
        <v>72</v>
      </c>
      <c r="D134" s="14">
        <v>113</v>
      </c>
      <c r="E134">
        <v>100</v>
      </c>
      <c r="F134" t="str">
        <f>Tabla1[[#This Row],[fieldCode]]&amp;":E"&amp;Tabla1[[#This Row],[station]]&amp;":"&amp;Tabla1[[#This Row],[Depth]]</f>
        <v>SP-23-0486:E113:100</v>
      </c>
      <c r="G134">
        <f t="shared" ref="G134:G197" si="4">B134*1000/100</f>
        <v>10</v>
      </c>
      <c r="H134" s="1">
        <v>45228</v>
      </c>
      <c r="I134" s="2">
        <v>8.3333333333333332E-3</v>
      </c>
      <c r="J134" s="4">
        <v>2</v>
      </c>
      <c r="K134" s="3">
        <v>-84</v>
      </c>
    </row>
    <row r="135" spans="1:11" x14ac:dyDescent="0.25">
      <c r="A135" t="s">
        <v>76</v>
      </c>
      <c r="B135">
        <v>1</v>
      </c>
      <c r="C135" t="s">
        <v>72</v>
      </c>
      <c r="D135" s="14">
        <v>113</v>
      </c>
      <c r="E135">
        <v>100</v>
      </c>
      <c r="F135" t="str">
        <f>Tabla1[[#This Row],[fieldCode]]&amp;":E"&amp;Tabla1[[#This Row],[station]]&amp;":"&amp;Tabla1[[#This Row],[Depth]]</f>
        <v>SP-23-0486:E113:100</v>
      </c>
      <c r="G135">
        <f t="shared" si="4"/>
        <v>10</v>
      </c>
      <c r="H135" s="1">
        <v>45228</v>
      </c>
      <c r="I135" s="2">
        <v>8.3333333333333332E-3</v>
      </c>
      <c r="J135" s="4">
        <v>2</v>
      </c>
      <c r="K135" s="3">
        <v>-84</v>
      </c>
    </row>
    <row r="136" spans="1:11" x14ac:dyDescent="0.25">
      <c r="A136" t="s">
        <v>78</v>
      </c>
      <c r="B136">
        <v>1</v>
      </c>
      <c r="C136" t="s">
        <v>77</v>
      </c>
      <c r="D136" s="14">
        <v>113</v>
      </c>
      <c r="E136">
        <v>50</v>
      </c>
      <c r="F136" t="str">
        <f>Tabla1[[#This Row],[fieldCode]]&amp;":E"&amp;Tabla1[[#This Row],[station]]&amp;":"&amp;Tabla1[[#This Row],[Depth]]</f>
        <v>SP-23-0488:E113:50</v>
      </c>
      <c r="G136">
        <f t="shared" si="4"/>
        <v>10</v>
      </c>
      <c r="H136" s="1">
        <v>45228</v>
      </c>
      <c r="I136" s="2">
        <v>8.3333333333333332E-3</v>
      </c>
      <c r="J136" s="4">
        <v>2</v>
      </c>
      <c r="K136" s="3">
        <v>-84</v>
      </c>
    </row>
    <row r="137" spans="1:11" x14ac:dyDescent="0.25">
      <c r="A137" t="s">
        <v>33</v>
      </c>
      <c r="B137">
        <v>2</v>
      </c>
      <c r="C137" t="s">
        <v>77</v>
      </c>
      <c r="D137" s="14">
        <v>113</v>
      </c>
      <c r="E137">
        <v>50</v>
      </c>
      <c r="F137" t="str">
        <f>Tabla1[[#This Row],[fieldCode]]&amp;":E"&amp;Tabla1[[#This Row],[station]]&amp;":"&amp;Tabla1[[#This Row],[Depth]]</f>
        <v>SP-23-0488:E113:50</v>
      </c>
      <c r="G137">
        <f t="shared" si="4"/>
        <v>20</v>
      </c>
      <c r="H137" s="1">
        <v>45228</v>
      </c>
      <c r="I137" s="2">
        <v>8.3333333333333332E-3</v>
      </c>
      <c r="J137" s="4">
        <v>2</v>
      </c>
      <c r="K137" s="3">
        <v>-84</v>
      </c>
    </row>
    <row r="138" spans="1:11" x14ac:dyDescent="0.25">
      <c r="A138" t="s">
        <v>79</v>
      </c>
      <c r="B138">
        <v>1</v>
      </c>
      <c r="C138" t="s">
        <v>77</v>
      </c>
      <c r="D138" s="14">
        <v>113</v>
      </c>
      <c r="E138">
        <v>50</v>
      </c>
      <c r="F138" t="str">
        <f>Tabla1[[#This Row],[fieldCode]]&amp;":E"&amp;Tabla1[[#This Row],[station]]&amp;":"&amp;Tabla1[[#This Row],[Depth]]</f>
        <v>SP-23-0488:E113:50</v>
      </c>
      <c r="G138">
        <f t="shared" si="4"/>
        <v>10</v>
      </c>
      <c r="H138" s="1">
        <v>45228</v>
      </c>
      <c r="I138" s="2">
        <v>8.3333333333333332E-3</v>
      </c>
      <c r="J138" s="4">
        <v>2</v>
      </c>
      <c r="K138" s="3">
        <v>-84</v>
      </c>
    </row>
    <row r="139" spans="1:11" x14ac:dyDescent="0.25">
      <c r="A139" t="s">
        <v>80</v>
      </c>
      <c r="B139">
        <v>1</v>
      </c>
      <c r="C139" t="s">
        <v>77</v>
      </c>
      <c r="D139" s="14">
        <v>113</v>
      </c>
      <c r="E139">
        <v>50</v>
      </c>
      <c r="F139" t="str">
        <f>Tabla1[[#This Row],[fieldCode]]&amp;":E"&amp;Tabla1[[#This Row],[station]]&amp;":"&amp;Tabla1[[#This Row],[Depth]]</f>
        <v>SP-23-0488:E113:50</v>
      </c>
      <c r="G139">
        <f t="shared" si="4"/>
        <v>10</v>
      </c>
      <c r="H139" s="1">
        <v>45228</v>
      </c>
      <c r="I139" s="2">
        <v>8.3333333333333332E-3</v>
      </c>
      <c r="J139" s="4">
        <v>2</v>
      </c>
      <c r="K139" s="3">
        <v>-84</v>
      </c>
    </row>
    <row r="140" spans="1:11" x14ac:dyDescent="0.25">
      <c r="A140" t="s">
        <v>1575</v>
      </c>
      <c r="B140">
        <v>12</v>
      </c>
      <c r="C140" t="s">
        <v>77</v>
      </c>
      <c r="D140" s="14">
        <v>113</v>
      </c>
      <c r="E140">
        <v>50</v>
      </c>
      <c r="F140" t="str">
        <f>Tabla1[[#This Row],[fieldCode]]&amp;":E"&amp;Tabla1[[#This Row],[station]]&amp;":"&amp;Tabla1[[#This Row],[Depth]]</f>
        <v>SP-23-0488:E113:50</v>
      </c>
      <c r="G140">
        <f t="shared" si="4"/>
        <v>120</v>
      </c>
      <c r="H140" s="1">
        <v>45228</v>
      </c>
      <c r="I140" s="2">
        <v>8.3333333333333332E-3</v>
      </c>
      <c r="J140" s="4">
        <v>2</v>
      </c>
      <c r="K140" s="3">
        <v>-84</v>
      </c>
    </row>
    <row r="141" spans="1:11" x14ac:dyDescent="0.25">
      <c r="A141" t="s">
        <v>1575</v>
      </c>
      <c r="B141">
        <v>6</v>
      </c>
      <c r="C141" t="s">
        <v>81</v>
      </c>
      <c r="D141" s="14">
        <v>113</v>
      </c>
      <c r="E141">
        <v>20</v>
      </c>
      <c r="F141" t="str">
        <f>Tabla1[[#This Row],[fieldCode]]&amp;":E"&amp;Tabla1[[#This Row],[station]]&amp;":"&amp;Tabla1[[#This Row],[Depth]]</f>
        <v>SP-23-0490:E113:20</v>
      </c>
      <c r="G141">
        <f t="shared" si="4"/>
        <v>60</v>
      </c>
      <c r="H141" s="1">
        <v>45228</v>
      </c>
      <c r="I141" s="2">
        <v>8.3333333333333332E-3</v>
      </c>
      <c r="J141" s="4">
        <v>2</v>
      </c>
      <c r="K141" s="3">
        <v>-84</v>
      </c>
    </row>
    <row r="142" spans="1:11" x14ac:dyDescent="0.25">
      <c r="A142" t="s">
        <v>31</v>
      </c>
      <c r="B142">
        <v>1</v>
      </c>
      <c r="C142" t="s">
        <v>81</v>
      </c>
      <c r="D142" s="14">
        <v>113</v>
      </c>
      <c r="E142">
        <v>20</v>
      </c>
      <c r="F142" t="str">
        <f>Tabla1[[#This Row],[fieldCode]]&amp;":E"&amp;Tabla1[[#This Row],[station]]&amp;":"&amp;Tabla1[[#This Row],[Depth]]</f>
        <v>SP-23-0490:E113:20</v>
      </c>
      <c r="G142">
        <f t="shared" si="4"/>
        <v>10</v>
      </c>
      <c r="H142" s="1">
        <v>45228</v>
      </c>
      <c r="I142" s="2">
        <v>8.3333333333333332E-3</v>
      </c>
      <c r="J142" s="4">
        <v>2</v>
      </c>
      <c r="K142" s="3">
        <v>-84</v>
      </c>
    </row>
    <row r="143" spans="1:11" x14ac:dyDescent="0.25">
      <c r="A143" s="5" t="s">
        <v>85</v>
      </c>
      <c r="B143">
        <v>1</v>
      </c>
      <c r="C143" t="s">
        <v>81</v>
      </c>
      <c r="D143" s="14">
        <v>113</v>
      </c>
      <c r="E143">
        <v>20</v>
      </c>
      <c r="F143" t="str">
        <f>Tabla1[[#This Row],[fieldCode]]&amp;":E"&amp;Tabla1[[#This Row],[station]]&amp;":"&amp;Tabla1[[#This Row],[Depth]]</f>
        <v>SP-23-0490:E113:20</v>
      </c>
      <c r="G143">
        <f t="shared" si="4"/>
        <v>10</v>
      </c>
      <c r="H143" s="1">
        <v>45228</v>
      </c>
      <c r="I143" s="2">
        <v>8.3333333333333332E-3</v>
      </c>
      <c r="J143" s="4">
        <v>2</v>
      </c>
      <c r="K143" s="3">
        <v>-84</v>
      </c>
    </row>
    <row r="144" spans="1:11" x14ac:dyDescent="0.25">
      <c r="A144" t="s">
        <v>83</v>
      </c>
      <c r="B144">
        <v>1</v>
      </c>
      <c r="C144" t="s">
        <v>81</v>
      </c>
      <c r="D144" s="14">
        <v>113</v>
      </c>
      <c r="E144">
        <v>20</v>
      </c>
      <c r="F144" t="str">
        <f>Tabla1[[#This Row],[fieldCode]]&amp;":E"&amp;Tabla1[[#This Row],[station]]&amp;":"&amp;Tabla1[[#This Row],[Depth]]</f>
        <v>SP-23-0490:E113:20</v>
      </c>
      <c r="G144">
        <f t="shared" si="4"/>
        <v>10</v>
      </c>
      <c r="H144" s="1">
        <v>45228</v>
      </c>
      <c r="I144" s="2">
        <v>8.3333333333333332E-3</v>
      </c>
      <c r="J144" s="4">
        <v>2</v>
      </c>
      <c r="K144" s="3">
        <v>-84</v>
      </c>
    </row>
    <row r="145" spans="1:11" x14ac:dyDescent="0.25">
      <c r="A145" t="s">
        <v>84</v>
      </c>
      <c r="B145">
        <v>1</v>
      </c>
      <c r="C145" t="s">
        <v>81</v>
      </c>
      <c r="D145" s="14">
        <v>113</v>
      </c>
      <c r="E145">
        <v>20</v>
      </c>
      <c r="F145" t="str">
        <f>Tabla1[[#This Row],[fieldCode]]&amp;":E"&amp;Tabla1[[#This Row],[station]]&amp;":"&amp;Tabla1[[#This Row],[Depth]]</f>
        <v>SP-23-0490:E113:20</v>
      </c>
      <c r="G145">
        <f t="shared" si="4"/>
        <v>10</v>
      </c>
      <c r="H145" s="1">
        <v>45228</v>
      </c>
      <c r="I145" s="2">
        <v>8.3333333333333332E-3</v>
      </c>
      <c r="J145" s="4">
        <v>2</v>
      </c>
      <c r="K145" s="3">
        <v>-84</v>
      </c>
    </row>
    <row r="146" spans="1:11" x14ac:dyDescent="0.25">
      <c r="A146" t="s">
        <v>1577</v>
      </c>
      <c r="B146">
        <v>1</v>
      </c>
      <c r="C146" t="s">
        <v>82</v>
      </c>
      <c r="D146" s="14">
        <v>113</v>
      </c>
      <c r="E146">
        <v>0</v>
      </c>
      <c r="F146" t="str">
        <f>Tabla1[[#This Row],[fieldCode]]&amp;":E"&amp;Tabla1[[#This Row],[station]]&amp;":"&amp;Tabla1[[#This Row],[Depth]]</f>
        <v>SP-23-0491:E113:0</v>
      </c>
      <c r="G146">
        <f t="shared" si="4"/>
        <v>10</v>
      </c>
      <c r="H146" s="1">
        <v>45228</v>
      </c>
      <c r="I146" s="2">
        <v>8.3333333333333332E-3</v>
      </c>
      <c r="J146" s="4">
        <v>2</v>
      </c>
      <c r="K146" s="3">
        <v>-84</v>
      </c>
    </row>
    <row r="147" spans="1:11" x14ac:dyDescent="0.25">
      <c r="A147" t="s">
        <v>18</v>
      </c>
      <c r="B147">
        <v>4</v>
      </c>
      <c r="C147" t="s">
        <v>86</v>
      </c>
      <c r="D147" s="14">
        <v>111</v>
      </c>
      <c r="E147">
        <v>100</v>
      </c>
      <c r="F147" t="str">
        <f>Tabla1[[#This Row],[fieldCode]]&amp;":E"&amp;Tabla1[[#This Row],[station]]&amp;":"&amp;Tabla1[[#This Row],[Depth]]</f>
        <v>SP-23-0496:E111:100</v>
      </c>
      <c r="G147">
        <f t="shared" si="4"/>
        <v>40</v>
      </c>
      <c r="H147" s="1">
        <v>45228</v>
      </c>
      <c r="I147" s="2">
        <v>0.40902777777777777</v>
      </c>
      <c r="J147" s="4">
        <v>3</v>
      </c>
      <c r="K147" s="3">
        <v>-84</v>
      </c>
    </row>
    <row r="148" spans="1:11" x14ac:dyDescent="0.25">
      <c r="A148" t="s">
        <v>1571</v>
      </c>
      <c r="B148">
        <v>2</v>
      </c>
      <c r="C148" t="s">
        <v>86</v>
      </c>
      <c r="D148" s="14">
        <v>111</v>
      </c>
      <c r="E148">
        <v>100</v>
      </c>
      <c r="F148" t="str">
        <f>Tabla1[[#This Row],[fieldCode]]&amp;":E"&amp;Tabla1[[#This Row],[station]]&amp;":"&amp;Tabla1[[#This Row],[Depth]]</f>
        <v>SP-23-0496:E111:100</v>
      </c>
      <c r="G148">
        <f t="shared" si="4"/>
        <v>20</v>
      </c>
      <c r="H148" s="1">
        <v>45228</v>
      </c>
      <c r="I148" s="2">
        <v>0.40902777777777777</v>
      </c>
      <c r="J148" s="4">
        <v>3</v>
      </c>
      <c r="K148" s="3">
        <v>-84</v>
      </c>
    </row>
    <row r="149" spans="1:11" x14ac:dyDescent="0.25">
      <c r="A149" t="s">
        <v>295</v>
      </c>
      <c r="B149">
        <v>1</v>
      </c>
      <c r="C149" t="s">
        <v>86</v>
      </c>
      <c r="D149" s="14">
        <v>111</v>
      </c>
      <c r="E149">
        <v>100</v>
      </c>
      <c r="F149" t="str">
        <f>Tabla1[[#This Row],[fieldCode]]&amp;":E"&amp;Tabla1[[#This Row],[station]]&amp;":"&amp;Tabla1[[#This Row],[Depth]]</f>
        <v>SP-23-0496:E111:100</v>
      </c>
      <c r="G149">
        <f t="shared" si="4"/>
        <v>10</v>
      </c>
      <c r="H149" s="1">
        <v>45228</v>
      </c>
      <c r="I149" s="2">
        <v>0.40902777777777777</v>
      </c>
      <c r="J149" s="4">
        <v>3</v>
      </c>
      <c r="K149" s="3">
        <v>-84</v>
      </c>
    </row>
    <row r="150" spans="1:11" x14ac:dyDescent="0.25">
      <c r="A150" t="s">
        <v>1</v>
      </c>
      <c r="B150">
        <v>1</v>
      </c>
      <c r="C150" t="s">
        <v>87</v>
      </c>
      <c r="D150" s="14">
        <v>111</v>
      </c>
      <c r="E150">
        <v>50</v>
      </c>
      <c r="F150" t="str">
        <f>Tabla1[[#This Row],[fieldCode]]&amp;":E"&amp;Tabla1[[#This Row],[station]]&amp;":"&amp;Tabla1[[#This Row],[Depth]]</f>
        <v>SP-23-0498:E111:50</v>
      </c>
      <c r="G150">
        <f t="shared" si="4"/>
        <v>10</v>
      </c>
      <c r="H150" s="1">
        <v>45228</v>
      </c>
      <c r="I150" s="2">
        <v>0.40902777777777777</v>
      </c>
      <c r="J150" s="4">
        <v>3</v>
      </c>
      <c r="K150" s="3">
        <v>-84</v>
      </c>
    </row>
    <row r="151" spans="1:11" x14ac:dyDescent="0.25">
      <c r="A151" t="s">
        <v>41</v>
      </c>
      <c r="B151">
        <v>1</v>
      </c>
      <c r="C151" t="s">
        <v>87</v>
      </c>
      <c r="D151" s="14">
        <v>111</v>
      </c>
      <c r="E151">
        <v>50</v>
      </c>
      <c r="F151" t="str">
        <f>Tabla1[[#This Row],[fieldCode]]&amp;":E"&amp;Tabla1[[#This Row],[station]]&amp;":"&amp;Tabla1[[#This Row],[Depth]]</f>
        <v>SP-23-0498:E111:50</v>
      </c>
      <c r="G151">
        <f t="shared" si="4"/>
        <v>10</v>
      </c>
      <c r="H151" s="1">
        <v>45228</v>
      </c>
      <c r="I151" s="2">
        <v>0.40902777777777777</v>
      </c>
      <c r="J151" s="4">
        <v>3</v>
      </c>
      <c r="K151" s="3">
        <v>-84</v>
      </c>
    </row>
    <row r="152" spans="1:11" x14ac:dyDescent="0.25">
      <c r="A152" t="s">
        <v>88</v>
      </c>
      <c r="B152">
        <v>1</v>
      </c>
      <c r="C152" t="s">
        <v>87</v>
      </c>
      <c r="D152" s="14">
        <v>111</v>
      </c>
      <c r="E152">
        <v>50</v>
      </c>
      <c r="F152" t="str">
        <f>Tabla1[[#This Row],[fieldCode]]&amp;":E"&amp;Tabla1[[#This Row],[station]]&amp;":"&amp;Tabla1[[#This Row],[Depth]]</f>
        <v>SP-23-0498:E111:50</v>
      </c>
      <c r="G152">
        <f t="shared" si="4"/>
        <v>10</v>
      </c>
      <c r="H152" s="1">
        <v>45228</v>
      </c>
      <c r="I152" s="2">
        <v>0.40902777777777777</v>
      </c>
      <c r="J152" s="4">
        <v>3</v>
      </c>
      <c r="K152" s="3">
        <v>-84</v>
      </c>
    </row>
    <row r="153" spans="1:11" x14ac:dyDescent="0.25">
      <c r="A153" t="s">
        <v>1566</v>
      </c>
      <c r="B153">
        <v>1</v>
      </c>
      <c r="C153" t="s">
        <v>87</v>
      </c>
      <c r="D153" s="14">
        <v>111</v>
      </c>
      <c r="E153">
        <v>50</v>
      </c>
      <c r="F153" t="str">
        <f>Tabla1[[#This Row],[fieldCode]]&amp;":E"&amp;Tabla1[[#This Row],[station]]&amp;":"&amp;Tabla1[[#This Row],[Depth]]</f>
        <v>SP-23-0498:E111:50</v>
      </c>
      <c r="G153">
        <f t="shared" si="4"/>
        <v>10</v>
      </c>
      <c r="H153" s="1">
        <v>45228</v>
      </c>
      <c r="I153" s="2">
        <v>0.40902777777777777</v>
      </c>
      <c r="J153" s="4">
        <v>3</v>
      </c>
      <c r="K153" s="3">
        <v>-84</v>
      </c>
    </row>
    <row r="154" spans="1:11" x14ac:dyDescent="0.25">
      <c r="A154" t="s">
        <v>1551</v>
      </c>
      <c r="B154">
        <v>1</v>
      </c>
      <c r="C154" t="s">
        <v>89</v>
      </c>
      <c r="D154" s="14">
        <v>111</v>
      </c>
      <c r="E154">
        <v>20</v>
      </c>
      <c r="F154" t="str">
        <f>Tabla1[[#This Row],[fieldCode]]&amp;":E"&amp;Tabla1[[#This Row],[station]]&amp;":"&amp;Tabla1[[#This Row],[Depth]]</f>
        <v>SP-23-0500:E111:20</v>
      </c>
      <c r="G154">
        <f t="shared" si="4"/>
        <v>10</v>
      </c>
      <c r="H154" s="1">
        <v>45228</v>
      </c>
      <c r="I154" s="2">
        <v>0.40902777777777777</v>
      </c>
      <c r="J154" s="4">
        <v>3</v>
      </c>
      <c r="K154" s="3">
        <v>-84</v>
      </c>
    </row>
    <row r="155" spans="1:11" x14ac:dyDescent="0.25">
      <c r="A155" t="s">
        <v>1580</v>
      </c>
      <c r="B155">
        <v>2</v>
      </c>
      <c r="C155" t="s">
        <v>89</v>
      </c>
      <c r="D155" s="14">
        <v>111</v>
      </c>
      <c r="E155">
        <v>20</v>
      </c>
      <c r="F155" t="str">
        <f>Tabla1[[#This Row],[fieldCode]]&amp;":E"&amp;Tabla1[[#This Row],[station]]&amp;":"&amp;Tabla1[[#This Row],[Depth]]</f>
        <v>SP-23-0500:E111:20</v>
      </c>
      <c r="G155">
        <f t="shared" si="4"/>
        <v>20</v>
      </c>
      <c r="H155" s="1">
        <v>45228</v>
      </c>
      <c r="I155" s="2">
        <v>0.40902777777777777</v>
      </c>
      <c r="J155" s="4">
        <v>3</v>
      </c>
      <c r="K155" s="3">
        <v>-84</v>
      </c>
    </row>
    <row r="156" spans="1:11" x14ac:dyDescent="0.25">
      <c r="A156" t="s">
        <v>33</v>
      </c>
      <c r="B156">
        <v>1</v>
      </c>
      <c r="C156" t="s">
        <v>89</v>
      </c>
      <c r="D156" s="14">
        <v>111</v>
      </c>
      <c r="E156">
        <v>20</v>
      </c>
      <c r="F156" t="str">
        <f>Tabla1[[#This Row],[fieldCode]]&amp;":E"&amp;Tabla1[[#This Row],[station]]&amp;":"&amp;Tabla1[[#This Row],[Depth]]</f>
        <v>SP-23-0500:E111:20</v>
      </c>
      <c r="G156">
        <f t="shared" si="4"/>
        <v>10</v>
      </c>
      <c r="H156" s="1">
        <v>45228</v>
      </c>
      <c r="I156" s="2">
        <v>0.40902777777777777</v>
      </c>
      <c r="J156" s="4">
        <v>3</v>
      </c>
      <c r="K156" s="3">
        <v>-84</v>
      </c>
    </row>
    <row r="157" spans="1:11" x14ac:dyDescent="0.25">
      <c r="A157" t="s">
        <v>56</v>
      </c>
      <c r="B157">
        <v>1</v>
      </c>
      <c r="C157" t="s">
        <v>89</v>
      </c>
      <c r="D157" s="14">
        <v>111</v>
      </c>
      <c r="E157">
        <v>20</v>
      </c>
      <c r="F157" t="str">
        <f>Tabla1[[#This Row],[fieldCode]]&amp;":E"&amp;Tabla1[[#This Row],[station]]&amp;":"&amp;Tabla1[[#This Row],[Depth]]</f>
        <v>SP-23-0500:E111:20</v>
      </c>
      <c r="G157">
        <f t="shared" si="4"/>
        <v>10</v>
      </c>
      <c r="H157" s="1">
        <v>45228</v>
      </c>
      <c r="I157" s="2">
        <v>0.40902777777777777</v>
      </c>
      <c r="J157" s="4">
        <v>3</v>
      </c>
      <c r="K157" s="3">
        <v>-84</v>
      </c>
    </row>
    <row r="158" spans="1:11" x14ac:dyDescent="0.25">
      <c r="A158" t="s">
        <v>296</v>
      </c>
      <c r="B158">
        <v>1</v>
      </c>
      <c r="C158" t="s">
        <v>89</v>
      </c>
      <c r="D158" s="14">
        <v>111</v>
      </c>
      <c r="E158">
        <v>20</v>
      </c>
      <c r="F158" t="str">
        <f>Tabla1[[#This Row],[fieldCode]]&amp;":E"&amp;Tabla1[[#This Row],[station]]&amp;":"&amp;Tabla1[[#This Row],[Depth]]</f>
        <v>SP-23-0500:E111:20</v>
      </c>
      <c r="G158">
        <f t="shared" si="4"/>
        <v>10</v>
      </c>
      <c r="H158" s="1">
        <v>45228</v>
      </c>
      <c r="I158" s="2">
        <v>0.40902777777777777</v>
      </c>
      <c r="J158" s="4">
        <v>3</v>
      </c>
      <c r="K158" s="3">
        <v>-84</v>
      </c>
    </row>
    <row r="159" spans="1:11" x14ac:dyDescent="0.25">
      <c r="A159" t="s">
        <v>84</v>
      </c>
      <c r="B159">
        <v>1</v>
      </c>
      <c r="C159" t="s">
        <v>89</v>
      </c>
      <c r="D159" s="14">
        <v>111</v>
      </c>
      <c r="E159">
        <v>20</v>
      </c>
      <c r="F159" t="str">
        <f>Tabla1[[#This Row],[fieldCode]]&amp;":E"&amp;Tabla1[[#This Row],[station]]&amp;":"&amp;Tabla1[[#This Row],[Depth]]</f>
        <v>SP-23-0500:E111:20</v>
      </c>
      <c r="G159">
        <f t="shared" si="4"/>
        <v>10</v>
      </c>
      <c r="H159" s="1">
        <v>45228</v>
      </c>
      <c r="I159" s="2">
        <v>0.40902777777777777</v>
      </c>
      <c r="J159" s="4">
        <v>3</v>
      </c>
      <c r="K159" s="3">
        <v>-84</v>
      </c>
    </row>
    <row r="160" spans="1:11" x14ac:dyDescent="0.25">
      <c r="A160" t="s">
        <v>91</v>
      </c>
      <c r="B160">
        <v>1</v>
      </c>
      <c r="C160" t="s">
        <v>89</v>
      </c>
      <c r="D160" s="14">
        <v>111</v>
      </c>
      <c r="E160">
        <v>20</v>
      </c>
      <c r="F160" t="str">
        <f>Tabla1[[#This Row],[fieldCode]]&amp;":E"&amp;Tabla1[[#This Row],[station]]&amp;":"&amp;Tabla1[[#This Row],[Depth]]</f>
        <v>SP-23-0500:E111:20</v>
      </c>
      <c r="G160">
        <f t="shared" si="4"/>
        <v>10</v>
      </c>
      <c r="H160" s="1">
        <v>45228</v>
      </c>
      <c r="I160" s="2">
        <v>0.40902777777777777</v>
      </c>
      <c r="J160" s="4">
        <v>3</v>
      </c>
      <c r="K160" s="3">
        <v>-84</v>
      </c>
    </row>
    <row r="161" spans="1:11" x14ac:dyDescent="0.25">
      <c r="A161" t="s">
        <v>1554</v>
      </c>
      <c r="B161">
        <v>1</v>
      </c>
      <c r="C161" t="s">
        <v>89</v>
      </c>
      <c r="D161" s="14">
        <v>111</v>
      </c>
      <c r="E161">
        <v>20</v>
      </c>
      <c r="F161" t="str">
        <f>Tabla1[[#This Row],[fieldCode]]&amp;":E"&amp;Tabla1[[#This Row],[station]]&amp;":"&amp;Tabla1[[#This Row],[Depth]]</f>
        <v>SP-23-0500:E111:20</v>
      </c>
      <c r="G161">
        <f t="shared" si="4"/>
        <v>10</v>
      </c>
      <c r="H161" s="1">
        <v>45228</v>
      </c>
      <c r="I161" s="2">
        <v>0.40902777777777777</v>
      </c>
      <c r="J161" s="4">
        <v>3</v>
      </c>
      <c r="K161" s="3">
        <v>-84</v>
      </c>
    </row>
    <row r="162" spans="1:11" x14ac:dyDescent="0.25">
      <c r="A162" t="s">
        <v>92</v>
      </c>
      <c r="B162">
        <v>1</v>
      </c>
      <c r="C162" t="s">
        <v>89</v>
      </c>
      <c r="D162" s="14">
        <v>111</v>
      </c>
      <c r="E162">
        <v>20</v>
      </c>
      <c r="F162" t="str">
        <f>Tabla1[[#This Row],[fieldCode]]&amp;":E"&amp;Tabla1[[#This Row],[station]]&amp;":"&amp;Tabla1[[#This Row],[Depth]]</f>
        <v>SP-23-0500:E111:20</v>
      </c>
      <c r="G162">
        <f t="shared" si="4"/>
        <v>10</v>
      </c>
      <c r="H162" s="1">
        <v>45228</v>
      </c>
      <c r="I162" s="2">
        <v>0.40902777777777777</v>
      </c>
      <c r="J162" s="4">
        <v>3</v>
      </c>
      <c r="K162" s="3">
        <v>-84</v>
      </c>
    </row>
    <row r="163" spans="1:11" x14ac:dyDescent="0.25">
      <c r="A163" s="5" t="s">
        <v>85</v>
      </c>
      <c r="B163">
        <v>1</v>
      </c>
      <c r="C163" t="s">
        <v>90</v>
      </c>
      <c r="D163" s="14">
        <v>111</v>
      </c>
      <c r="E163">
        <v>0</v>
      </c>
      <c r="F163" t="str">
        <f>Tabla1[[#This Row],[fieldCode]]&amp;":E"&amp;Tabla1[[#This Row],[station]]&amp;":"&amp;Tabla1[[#This Row],[Depth]]</f>
        <v>SP-23-0501:E111:0</v>
      </c>
      <c r="G163">
        <f t="shared" si="4"/>
        <v>10</v>
      </c>
      <c r="H163" s="1">
        <v>45228</v>
      </c>
      <c r="I163" s="2">
        <v>0.40902777777777777</v>
      </c>
      <c r="J163" s="4">
        <v>3</v>
      </c>
      <c r="K163" s="3">
        <v>-84</v>
      </c>
    </row>
    <row r="164" spans="1:11" x14ac:dyDescent="0.25">
      <c r="A164" t="s">
        <v>45</v>
      </c>
      <c r="B164">
        <v>1</v>
      </c>
      <c r="C164" t="s">
        <v>90</v>
      </c>
      <c r="D164" s="14">
        <v>111</v>
      </c>
      <c r="E164">
        <v>0</v>
      </c>
      <c r="F164" t="str">
        <f>Tabla1[[#This Row],[fieldCode]]&amp;":E"&amp;Tabla1[[#This Row],[station]]&amp;":"&amp;Tabla1[[#This Row],[Depth]]</f>
        <v>SP-23-0501:E111:0</v>
      </c>
      <c r="G164">
        <f t="shared" si="4"/>
        <v>10</v>
      </c>
      <c r="H164" s="1">
        <v>45228</v>
      </c>
      <c r="I164" s="2">
        <v>0.40902777777777777</v>
      </c>
      <c r="J164" s="4">
        <v>3</v>
      </c>
      <c r="K164" s="3">
        <v>-84</v>
      </c>
    </row>
    <row r="165" spans="1:11" x14ac:dyDescent="0.25">
      <c r="A165" t="s">
        <v>266</v>
      </c>
      <c r="B165">
        <v>1</v>
      </c>
      <c r="C165" t="s">
        <v>90</v>
      </c>
      <c r="D165" s="14">
        <v>111</v>
      </c>
      <c r="E165">
        <v>0</v>
      </c>
      <c r="F165" t="str">
        <f>Tabla1[[#This Row],[fieldCode]]&amp;":E"&amp;Tabla1[[#This Row],[station]]&amp;":"&amp;Tabla1[[#This Row],[Depth]]</f>
        <v>SP-23-0501:E111:0</v>
      </c>
      <c r="G165">
        <f t="shared" si="4"/>
        <v>10</v>
      </c>
      <c r="H165" s="1">
        <v>45228</v>
      </c>
      <c r="I165" s="2">
        <v>0.40902777777777777</v>
      </c>
      <c r="J165" s="4">
        <v>3</v>
      </c>
      <c r="K165" s="3">
        <v>-84</v>
      </c>
    </row>
    <row r="166" spans="1:11" x14ac:dyDescent="0.25">
      <c r="A166" t="s">
        <v>8</v>
      </c>
      <c r="B166">
        <v>1</v>
      </c>
      <c r="C166" t="s">
        <v>90</v>
      </c>
      <c r="D166" s="14">
        <v>111</v>
      </c>
      <c r="E166">
        <v>0</v>
      </c>
      <c r="F166" t="str">
        <f>Tabla1[[#This Row],[fieldCode]]&amp;":E"&amp;Tabla1[[#This Row],[station]]&amp;":"&amp;Tabla1[[#This Row],[Depth]]</f>
        <v>SP-23-0501:E111:0</v>
      </c>
      <c r="G166">
        <f t="shared" si="4"/>
        <v>10</v>
      </c>
      <c r="H166" s="1">
        <v>45228</v>
      </c>
      <c r="I166" s="2">
        <v>0.40902777777777777</v>
      </c>
      <c r="J166" s="4">
        <v>3</v>
      </c>
      <c r="K166" s="3">
        <v>-84</v>
      </c>
    </row>
    <row r="167" spans="1:11" x14ac:dyDescent="0.25">
      <c r="A167" t="s">
        <v>297</v>
      </c>
      <c r="B167">
        <v>1</v>
      </c>
      <c r="C167" t="s">
        <v>90</v>
      </c>
      <c r="D167" s="14">
        <v>111</v>
      </c>
      <c r="E167">
        <v>0</v>
      </c>
      <c r="F167" t="str">
        <f>Tabla1[[#This Row],[fieldCode]]&amp;":E"&amp;Tabla1[[#This Row],[station]]&amp;":"&amp;Tabla1[[#This Row],[Depth]]</f>
        <v>SP-23-0501:E111:0</v>
      </c>
      <c r="G167">
        <f t="shared" si="4"/>
        <v>10</v>
      </c>
      <c r="H167" s="1">
        <v>45228</v>
      </c>
      <c r="I167" s="2">
        <v>0.40902777777777777</v>
      </c>
      <c r="J167" s="4">
        <v>3</v>
      </c>
      <c r="K167" s="3">
        <v>-84</v>
      </c>
    </row>
    <row r="168" spans="1:11" x14ac:dyDescent="0.25">
      <c r="A168" t="s">
        <v>286</v>
      </c>
      <c r="B168">
        <v>1</v>
      </c>
      <c r="C168" t="s">
        <v>90</v>
      </c>
      <c r="D168" s="14">
        <v>111</v>
      </c>
      <c r="E168">
        <v>0</v>
      </c>
      <c r="F168" t="str">
        <f>Tabla1[[#This Row],[fieldCode]]&amp;":E"&amp;Tabla1[[#This Row],[station]]&amp;":"&amp;Tabla1[[#This Row],[Depth]]</f>
        <v>SP-23-0501:E111:0</v>
      </c>
      <c r="G168">
        <f t="shared" si="4"/>
        <v>10</v>
      </c>
      <c r="H168" s="1">
        <v>45228</v>
      </c>
      <c r="I168" s="2">
        <v>0.40902777777777777</v>
      </c>
      <c r="J168" s="4">
        <v>3</v>
      </c>
      <c r="K168" s="3">
        <v>-84</v>
      </c>
    </row>
    <row r="169" spans="1:11" x14ac:dyDescent="0.25">
      <c r="A169" t="s">
        <v>95</v>
      </c>
      <c r="B169">
        <v>1</v>
      </c>
      <c r="C169" t="s">
        <v>90</v>
      </c>
      <c r="D169" s="14">
        <v>111</v>
      </c>
      <c r="E169">
        <v>0</v>
      </c>
      <c r="F169" t="str">
        <f>Tabla1[[#This Row],[fieldCode]]&amp;":E"&amp;Tabla1[[#This Row],[station]]&amp;":"&amp;Tabla1[[#This Row],[Depth]]</f>
        <v>SP-23-0501:E111:0</v>
      </c>
      <c r="G169">
        <f t="shared" si="4"/>
        <v>10</v>
      </c>
      <c r="H169" s="1">
        <v>45228</v>
      </c>
      <c r="I169" s="2">
        <v>0.40902777777777777</v>
      </c>
      <c r="J169" s="4">
        <v>3</v>
      </c>
      <c r="K169" s="3">
        <v>-84</v>
      </c>
    </row>
    <row r="170" spans="1:11" x14ac:dyDescent="0.25">
      <c r="A170" t="s">
        <v>58</v>
      </c>
      <c r="B170">
        <v>1</v>
      </c>
      <c r="C170" t="s">
        <v>90</v>
      </c>
      <c r="D170" s="14">
        <v>111</v>
      </c>
      <c r="E170">
        <v>0</v>
      </c>
      <c r="F170" t="str">
        <f>Tabla1[[#This Row],[fieldCode]]&amp;":E"&amp;Tabla1[[#This Row],[station]]&amp;":"&amp;Tabla1[[#This Row],[Depth]]</f>
        <v>SP-23-0501:E111:0</v>
      </c>
      <c r="G170">
        <f t="shared" si="4"/>
        <v>10</v>
      </c>
      <c r="H170" s="1">
        <v>45228</v>
      </c>
      <c r="I170" s="2">
        <v>0.40902777777777777</v>
      </c>
      <c r="J170" s="4">
        <v>3</v>
      </c>
      <c r="K170" s="3">
        <v>-84</v>
      </c>
    </row>
    <row r="171" spans="1:11" x14ac:dyDescent="0.25">
      <c r="A171" t="s">
        <v>1575</v>
      </c>
      <c r="B171">
        <v>11</v>
      </c>
      <c r="C171" t="s">
        <v>93</v>
      </c>
      <c r="D171" s="14">
        <v>95</v>
      </c>
      <c r="E171">
        <v>100</v>
      </c>
      <c r="F171" t="str">
        <f>Tabla1[[#This Row],[fieldCode]]&amp;":E"&amp;Tabla1[[#This Row],[station]]&amp;":"&amp;Tabla1[[#This Row],[Depth]]</f>
        <v>SP-23-0506:E95:100</v>
      </c>
      <c r="G171">
        <f t="shared" si="4"/>
        <v>110</v>
      </c>
      <c r="H171" s="1">
        <v>45228</v>
      </c>
      <c r="I171" s="2">
        <v>0.79027777777777775</v>
      </c>
      <c r="J171" s="4">
        <v>3</v>
      </c>
      <c r="K171" s="3">
        <v>-83</v>
      </c>
    </row>
    <row r="172" spans="1:11" x14ac:dyDescent="0.25">
      <c r="A172" t="s">
        <v>1577</v>
      </c>
      <c r="B172">
        <v>1</v>
      </c>
      <c r="C172" t="s">
        <v>93</v>
      </c>
      <c r="D172" s="14">
        <v>95</v>
      </c>
      <c r="E172">
        <v>100</v>
      </c>
      <c r="F172" t="str">
        <f>Tabla1[[#This Row],[fieldCode]]&amp;":E"&amp;Tabla1[[#This Row],[station]]&amp;":"&amp;Tabla1[[#This Row],[Depth]]</f>
        <v>SP-23-0506:E95:100</v>
      </c>
      <c r="G172">
        <f t="shared" si="4"/>
        <v>10</v>
      </c>
      <c r="H172" s="1">
        <v>45228</v>
      </c>
      <c r="I172" s="2">
        <v>0.79027777777777775</v>
      </c>
      <c r="J172" s="4">
        <v>3</v>
      </c>
      <c r="K172" s="3">
        <v>-83</v>
      </c>
    </row>
    <row r="173" spans="1:11" x14ac:dyDescent="0.25">
      <c r="A173" t="s">
        <v>266</v>
      </c>
      <c r="B173">
        <v>2</v>
      </c>
      <c r="C173" t="s">
        <v>93</v>
      </c>
      <c r="D173" s="14">
        <v>95</v>
      </c>
      <c r="E173">
        <v>100</v>
      </c>
      <c r="F173" t="str">
        <f>Tabla1[[#This Row],[fieldCode]]&amp;":E"&amp;Tabla1[[#This Row],[station]]&amp;":"&amp;Tabla1[[#This Row],[Depth]]</f>
        <v>SP-23-0506:E95:100</v>
      </c>
      <c r="G173">
        <f t="shared" si="4"/>
        <v>20</v>
      </c>
      <c r="H173" s="1">
        <v>45228</v>
      </c>
      <c r="I173" s="2">
        <v>0.79027777777777775</v>
      </c>
      <c r="J173" s="4">
        <v>3</v>
      </c>
      <c r="K173" s="3">
        <v>-83</v>
      </c>
    </row>
    <row r="174" spans="1:11" x14ac:dyDescent="0.25">
      <c r="A174" t="s">
        <v>96</v>
      </c>
      <c r="B174">
        <v>1</v>
      </c>
      <c r="C174" t="s">
        <v>93</v>
      </c>
      <c r="D174" s="14">
        <v>95</v>
      </c>
      <c r="E174">
        <v>100</v>
      </c>
      <c r="F174" t="str">
        <f>Tabla1[[#This Row],[fieldCode]]&amp;":E"&amp;Tabla1[[#This Row],[station]]&amp;":"&amp;Tabla1[[#This Row],[Depth]]</f>
        <v>SP-23-0506:E95:100</v>
      </c>
      <c r="G174">
        <f t="shared" si="4"/>
        <v>10</v>
      </c>
      <c r="H174" s="1">
        <v>45228</v>
      </c>
      <c r="I174" s="2">
        <v>0.79027777777777775</v>
      </c>
      <c r="J174" s="4">
        <v>3</v>
      </c>
      <c r="K174" s="3">
        <v>-83</v>
      </c>
    </row>
    <row r="175" spans="1:11" x14ac:dyDescent="0.25">
      <c r="A175" t="s">
        <v>18</v>
      </c>
      <c r="B175">
        <v>47</v>
      </c>
      <c r="C175" t="s">
        <v>94</v>
      </c>
      <c r="D175" s="14">
        <v>95</v>
      </c>
      <c r="E175">
        <v>50</v>
      </c>
      <c r="F175" t="str">
        <f>Tabla1[[#This Row],[fieldCode]]&amp;":E"&amp;Tabla1[[#This Row],[station]]&amp;":"&amp;Tabla1[[#This Row],[Depth]]</f>
        <v>SP-23-0508:E95:50</v>
      </c>
      <c r="G175">
        <f t="shared" si="4"/>
        <v>470</v>
      </c>
      <c r="H175" s="1">
        <v>45228</v>
      </c>
      <c r="I175" s="2">
        <v>0.79027777777777775</v>
      </c>
      <c r="J175" s="4">
        <v>3</v>
      </c>
      <c r="K175" s="3">
        <v>-83</v>
      </c>
    </row>
    <row r="176" spans="1:11" x14ac:dyDescent="0.25">
      <c r="A176" t="s">
        <v>44</v>
      </c>
      <c r="B176">
        <v>1</v>
      </c>
      <c r="C176" t="s">
        <v>94</v>
      </c>
      <c r="D176" s="14">
        <v>95</v>
      </c>
      <c r="E176">
        <v>50</v>
      </c>
      <c r="F176" t="str">
        <f>Tabla1[[#This Row],[fieldCode]]&amp;":E"&amp;Tabla1[[#This Row],[station]]&amp;":"&amp;Tabla1[[#This Row],[Depth]]</f>
        <v>SP-23-0508:E95:50</v>
      </c>
      <c r="G176">
        <f t="shared" si="4"/>
        <v>10</v>
      </c>
      <c r="H176" s="1">
        <v>45228</v>
      </c>
      <c r="I176" s="2">
        <v>0.79027777777777775</v>
      </c>
      <c r="J176" s="4">
        <v>3</v>
      </c>
      <c r="K176" s="3">
        <v>-83</v>
      </c>
    </row>
    <row r="177" spans="1:11" x14ac:dyDescent="0.25">
      <c r="A177" t="s">
        <v>1581</v>
      </c>
      <c r="B177">
        <v>1</v>
      </c>
      <c r="C177" t="s">
        <v>94</v>
      </c>
      <c r="D177" s="14">
        <v>95</v>
      </c>
      <c r="E177">
        <v>50</v>
      </c>
      <c r="F177" t="str">
        <f>Tabla1[[#This Row],[fieldCode]]&amp;":E"&amp;Tabla1[[#This Row],[station]]&amp;":"&amp;Tabla1[[#This Row],[Depth]]</f>
        <v>SP-23-0508:E95:50</v>
      </c>
      <c r="G177">
        <f t="shared" si="4"/>
        <v>10</v>
      </c>
      <c r="H177" s="1">
        <v>45228</v>
      </c>
      <c r="I177" s="2">
        <v>0.79027777777777775</v>
      </c>
      <c r="J177" s="4">
        <v>3</v>
      </c>
      <c r="K177" s="3">
        <v>-83</v>
      </c>
    </row>
    <row r="178" spans="1:11" x14ac:dyDescent="0.25">
      <c r="A178" t="s">
        <v>97</v>
      </c>
      <c r="B178">
        <v>1</v>
      </c>
      <c r="C178" t="s">
        <v>94</v>
      </c>
      <c r="D178" s="14">
        <v>95</v>
      </c>
      <c r="E178">
        <v>50</v>
      </c>
      <c r="F178" t="str">
        <f>Tabla1[[#This Row],[fieldCode]]&amp;":E"&amp;Tabla1[[#This Row],[station]]&amp;":"&amp;Tabla1[[#This Row],[Depth]]</f>
        <v>SP-23-0508:E95:50</v>
      </c>
      <c r="G178">
        <f t="shared" si="4"/>
        <v>10</v>
      </c>
      <c r="H178" s="1">
        <v>45228</v>
      </c>
      <c r="I178" s="2">
        <v>0.79027777777777775</v>
      </c>
      <c r="J178" s="4">
        <v>3</v>
      </c>
      <c r="K178" s="3">
        <v>-83</v>
      </c>
    </row>
    <row r="179" spans="1:11" x14ac:dyDescent="0.25">
      <c r="A179" t="s">
        <v>1549</v>
      </c>
      <c r="B179">
        <v>1</v>
      </c>
      <c r="C179" t="s">
        <v>94</v>
      </c>
      <c r="D179" s="14">
        <v>95</v>
      </c>
      <c r="E179">
        <v>50</v>
      </c>
      <c r="F179" t="str">
        <f>Tabla1[[#This Row],[fieldCode]]&amp;":E"&amp;Tabla1[[#This Row],[station]]&amp;":"&amp;Tabla1[[#This Row],[Depth]]</f>
        <v>SP-23-0508:E95:50</v>
      </c>
      <c r="G179">
        <f t="shared" si="4"/>
        <v>10</v>
      </c>
      <c r="H179" s="1">
        <v>45228</v>
      </c>
      <c r="I179" s="2">
        <v>0.79027777777777775</v>
      </c>
      <c r="J179" s="4">
        <v>3</v>
      </c>
      <c r="K179" s="3">
        <v>-83</v>
      </c>
    </row>
    <row r="180" spans="1:11" x14ac:dyDescent="0.25">
      <c r="A180" t="s">
        <v>98</v>
      </c>
      <c r="B180">
        <v>1</v>
      </c>
      <c r="C180" t="s">
        <v>94</v>
      </c>
      <c r="D180" s="14">
        <v>95</v>
      </c>
      <c r="E180">
        <v>50</v>
      </c>
      <c r="F180" t="str">
        <f>Tabla1[[#This Row],[fieldCode]]&amp;":E"&amp;Tabla1[[#This Row],[station]]&amp;":"&amp;Tabla1[[#This Row],[Depth]]</f>
        <v>SP-23-0508:E95:50</v>
      </c>
      <c r="G180">
        <f t="shared" si="4"/>
        <v>10</v>
      </c>
      <c r="H180" s="1">
        <v>45228</v>
      </c>
      <c r="I180" s="2">
        <v>0.79027777777777775</v>
      </c>
      <c r="J180" s="4">
        <v>3</v>
      </c>
      <c r="K180" s="3">
        <v>-83</v>
      </c>
    </row>
    <row r="181" spans="1:11" x14ac:dyDescent="0.25">
      <c r="A181" t="s">
        <v>41</v>
      </c>
      <c r="B181">
        <v>1</v>
      </c>
      <c r="C181" t="s">
        <v>94</v>
      </c>
      <c r="D181" s="14">
        <v>95</v>
      </c>
      <c r="E181">
        <v>50</v>
      </c>
      <c r="F181" t="str">
        <f>Tabla1[[#This Row],[fieldCode]]&amp;":E"&amp;Tabla1[[#This Row],[station]]&amp;":"&amp;Tabla1[[#This Row],[Depth]]</f>
        <v>SP-23-0508:E95:50</v>
      </c>
      <c r="G181">
        <f t="shared" si="4"/>
        <v>10</v>
      </c>
      <c r="H181" s="1">
        <v>45228</v>
      </c>
      <c r="I181" s="2">
        <v>0.79027777777777775</v>
      </c>
      <c r="J181" s="4">
        <v>3</v>
      </c>
      <c r="K181" s="3">
        <v>-83</v>
      </c>
    </row>
    <row r="182" spans="1:11" x14ac:dyDescent="0.25">
      <c r="A182" t="s">
        <v>1551</v>
      </c>
      <c r="B182">
        <v>1</v>
      </c>
      <c r="C182" t="s">
        <v>94</v>
      </c>
      <c r="D182" s="14">
        <v>95</v>
      </c>
      <c r="E182">
        <v>50</v>
      </c>
      <c r="F182" t="str">
        <f>Tabla1[[#This Row],[fieldCode]]&amp;":E"&amp;Tabla1[[#This Row],[station]]&amp;":"&amp;Tabla1[[#This Row],[Depth]]</f>
        <v>SP-23-0508:E95:50</v>
      </c>
      <c r="G182">
        <f t="shared" si="4"/>
        <v>10</v>
      </c>
      <c r="H182" s="1">
        <v>45228</v>
      </c>
      <c r="I182" s="2">
        <v>0.79027777777777775</v>
      </c>
      <c r="J182" s="4">
        <v>3</v>
      </c>
      <c r="K182" s="3">
        <v>-83</v>
      </c>
    </row>
    <row r="183" spans="1:11" x14ac:dyDescent="0.25">
      <c r="A183" t="s">
        <v>101</v>
      </c>
      <c r="B183">
        <v>1</v>
      </c>
      <c r="C183" t="s">
        <v>99</v>
      </c>
      <c r="D183" s="14">
        <v>95</v>
      </c>
      <c r="E183">
        <v>20</v>
      </c>
      <c r="F183" t="str">
        <f>Tabla1[[#This Row],[fieldCode]]&amp;":E"&amp;Tabla1[[#This Row],[station]]&amp;":"&amp;Tabla1[[#This Row],[Depth]]</f>
        <v>SP-23-0510:E95:20</v>
      </c>
      <c r="G183">
        <f t="shared" si="4"/>
        <v>10</v>
      </c>
      <c r="H183" s="1">
        <v>45228</v>
      </c>
      <c r="I183" s="2">
        <v>0.79027777777777775</v>
      </c>
      <c r="J183" s="4">
        <v>3</v>
      </c>
      <c r="K183" s="3">
        <v>-83</v>
      </c>
    </row>
    <row r="184" spans="1:11" x14ac:dyDescent="0.25">
      <c r="A184" t="s">
        <v>41</v>
      </c>
      <c r="B184">
        <v>1</v>
      </c>
      <c r="C184" t="s">
        <v>99</v>
      </c>
      <c r="D184" s="14">
        <v>95</v>
      </c>
      <c r="E184">
        <v>20</v>
      </c>
      <c r="F184" t="str">
        <f>Tabla1[[#This Row],[fieldCode]]&amp;":E"&amp;Tabla1[[#This Row],[station]]&amp;":"&amp;Tabla1[[#This Row],[Depth]]</f>
        <v>SP-23-0510:E95:20</v>
      </c>
      <c r="G184">
        <f t="shared" si="4"/>
        <v>10</v>
      </c>
      <c r="H184" s="1">
        <v>45228</v>
      </c>
      <c r="I184" s="2">
        <v>0.79027777777777775</v>
      </c>
      <c r="J184" s="4">
        <v>3</v>
      </c>
      <c r="K184" s="3">
        <v>-83</v>
      </c>
    </row>
    <row r="185" spans="1:11" x14ac:dyDescent="0.25">
      <c r="A185" t="s">
        <v>92</v>
      </c>
      <c r="B185">
        <v>1</v>
      </c>
      <c r="C185" t="s">
        <v>99</v>
      </c>
      <c r="D185" s="14">
        <v>95</v>
      </c>
      <c r="E185">
        <v>20</v>
      </c>
      <c r="F185" t="str">
        <f>Tabla1[[#This Row],[fieldCode]]&amp;":E"&amp;Tabla1[[#This Row],[station]]&amp;":"&amp;Tabla1[[#This Row],[Depth]]</f>
        <v>SP-23-0510:E95:20</v>
      </c>
      <c r="G185">
        <f t="shared" si="4"/>
        <v>10</v>
      </c>
      <c r="H185" s="1">
        <v>45228</v>
      </c>
      <c r="I185" s="2">
        <v>0.79027777777777775</v>
      </c>
      <c r="J185" s="4">
        <v>3</v>
      </c>
      <c r="K185" s="3">
        <v>-83</v>
      </c>
    </row>
    <row r="186" spans="1:11" x14ac:dyDescent="0.25">
      <c r="A186" t="s">
        <v>102</v>
      </c>
      <c r="B186">
        <v>1</v>
      </c>
      <c r="C186" t="s">
        <v>99</v>
      </c>
      <c r="D186" s="14">
        <v>95</v>
      </c>
      <c r="E186">
        <v>20</v>
      </c>
      <c r="F186" t="str">
        <f>Tabla1[[#This Row],[fieldCode]]&amp;":E"&amp;Tabla1[[#This Row],[station]]&amp;":"&amp;Tabla1[[#This Row],[Depth]]</f>
        <v>SP-23-0510:E95:20</v>
      </c>
      <c r="G186">
        <f t="shared" si="4"/>
        <v>10</v>
      </c>
      <c r="H186" s="1">
        <v>45228</v>
      </c>
      <c r="I186" s="2">
        <v>0.79027777777777775</v>
      </c>
      <c r="J186" s="4">
        <v>3</v>
      </c>
      <c r="K186" s="3">
        <v>-83</v>
      </c>
    </row>
    <row r="187" spans="1:11" x14ac:dyDescent="0.25">
      <c r="A187" t="s">
        <v>79</v>
      </c>
      <c r="B187">
        <v>1</v>
      </c>
      <c r="C187" t="s">
        <v>99</v>
      </c>
      <c r="D187" s="14">
        <v>95</v>
      </c>
      <c r="E187">
        <v>20</v>
      </c>
      <c r="F187" t="str">
        <f>Tabla1[[#This Row],[fieldCode]]&amp;":E"&amp;Tabla1[[#This Row],[station]]&amp;":"&amp;Tabla1[[#This Row],[Depth]]</f>
        <v>SP-23-0510:E95:20</v>
      </c>
      <c r="G187">
        <f t="shared" si="4"/>
        <v>10</v>
      </c>
      <c r="H187" s="1">
        <v>45228</v>
      </c>
      <c r="I187" s="2">
        <v>0.79027777777777775</v>
      </c>
      <c r="J187" s="4">
        <v>3</v>
      </c>
      <c r="K187" s="3">
        <v>-83</v>
      </c>
    </row>
    <row r="188" spans="1:11" x14ac:dyDescent="0.25">
      <c r="A188" t="s">
        <v>97</v>
      </c>
      <c r="B188">
        <v>1</v>
      </c>
      <c r="C188" t="s">
        <v>99</v>
      </c>
      <c r="D188" s="14">
        <v>95</v>
      </c>
      <c r="E188">
        <v>20</v>
      </c>
      <c r="F188" t="str">
        <f>Tabla1[[#This Row],[fieldCode]]&amp;":E"&amp;Tabla1[[#This Row],[station]]&amp;":"&amp;Tabla1[[#This Row],[Depth]]</f>
        <v>SP-23-0510:E95:20</v>
      </c>
      <c r="G188">
        <f t="shared" si="4"/>
        <v>10</v>
      </c>
      <c r="H188" s="1">
        <v>45228</v>
      </c>
      <c r="I188" s="2">
        <v>0.79027777777777775</v>
      </c>
      <c r="J188" s="4">
        <v>3</v>
      </c>
      <c r="K188" s="3">
        <v>-83</v>
      </c>
    </row>
    <row r="189" spans="1:11" x14ac:dyDescent="0.25">
      <c r="A189" t="s">
        <v>266</v>
      </c>
      <c r="B189">
        <v>1</v>
      </c>
      <c r="C189" t="s">
        <v>99</v>
      </c>
      <c r="D189" s="14">
        <v>95</v>
      </c>
      <c r="E189">
        <v>20</v>
      </c>
      <c r="F189" t="str">
        <f>Tabla1[[#This Row],[fieldCode]]&amp;":E"&amp;Tabla1[[#This Row],[station]]&amp;":"&amp;Tabla1[[#This Row],[Depth]]</f>
        <v>SP-23-0510:E95:20</v>
      </c>
      <c r="G189">
        <f t="shared" si="4"/>
        <v>10</v>
      </c>
      <c r="H189" s="1">
        <v>45228</v>
      </c>
      <c r="I189" s="2">
        <v>0.79027777777777775</v>
      </c>
      <c r="J189" s="4">
        <v>3</v>
      </c>
      <c r="K189" s="3">
        <v>-83</v>
      </c>
    </row>
    <row r="190" spans="1:11" x14ac:dyDescent="0.25">
      <c r="A190" t="s">
        <v>103</v>
      </c>
      <c r="B190">
        <v>2</v>
      </c>
      <c r="C190" t="s">
        <v>99</v>
      </c>
      <c r="D190" s="14">
        <v>95</v>
      </c>
      <c r="E190">
        <v>20</v>
      </c>
      <c r="F190" t="str">
        <f>Tabla1[[#This Row],[fieldCode]]&amp;":E"&amp;Tabla1[[#This Row],[station]]&amp;":"&amp;Tabla1[[#This Row],[Depth]]</f>
        <v>SP-23-0510:E95:20</v>
      </c>
      <c r="G190">
        <f t="shared" si="4"/>
        <v>20</v>
      </c>
      <c r="H190" s="1">
        <v>45228</v>
      </c>
      <c r="I190" s="2">
        <v>0.79027777777777775</v>
      </c>
      <c r="J190" s="4">
        <v>3</v>
      </c>
      <c r="K190" s="3">
        <v>-83</v>
      </c>
    </row>
    <row r="191" spans="1:11" x14ac:dyDescent="0.25">
      <c r="A191" t="s">
        <v>18</v>
      </c>
      <c r="B191">
        <v>1</v>
      </c>
      <c r="C191" t="s">
        <v>99</v>
      </c>
      <c r="D191" s="14">
        <v>95</v>
      </c>
      <c r="E191">
        <v>20</v>
      </c>
      <c r="F191" t="str">
        <f>Tabla1[[#This Row],[fieldCode]]&amp;":E"&amp;Tabla1[[#This Row],[station]]&amp;":"&amp;Tabla1[[#This Row],[Depth]]</f>
        <v>SP-23-0510:E95:20</v>
      </c>
      <c r="G191">
        <f t="shared" si="4"/>
        <v>10</v>
      </c>
      <c r="H191" s="1">
        <v>45228</v>
      </c>
      <c r="I191" s="2">
        <v>0.79027777777777775</v>
      </c>
      <c r="J191" s="4">
        <v>3</v>
      </c>
      <c r="K191" s="3">
        <v>-83</v>
      </c>
    </row>
    <row r="192" spans="1:11" x14ac:dyDescent="0.25">
      <c r="A192" t="s">
        <v>266</v>
      </c>
      <c r="B192">
        <v>3</v>
      </c>
      <c r="C192" t="s">
        <v>100</v>
      </c>
      <c r="D192" s="14">
        <v>95</v>
      </c>
      <c r="E192">
        <v>0</v>
      </c>
      <c r="F192" t="str">
        <f>Tabla1[[#This Row],[fieldCode]]&amp;":E"&amp;Tabla1[[#This Row],[station]]&amp;":"&amp;Tabla1[[#This Row],[Depth]]</f>
        <v>SP-23-0511:E95:0</v>
      </c>
      <c r="G192">
        <f t="shared" si="4"/>
        <v>30</v>
      </c>
      <c r="H192" s="1">
        <v>45228</v>
      </c>
      <c r="I192" s="2">
        <v>0.79027777777777775</v>
      </c>
      <c r="J192" s="4">
        <v>3</v>
      </c>
      <c r="K192" s="3">
        <v>-83</v>
      </c>
    </row>
    <row r="193" spans="1:11" x14ac:dyDescent="0.25">
      <c r="A193" t="s">
        <v>1548</v>
      </c>
      <c r="B193">
        <v>1</v>
      </c>
      <c r="C193" t="s">
        <v>100</v>
      </c>
      <c r="D193" s="14">
        <v>95</v>
      </c>
      <c r="E193">
        <v>0</v>
      </c>
      <c r="F193" t="str">
        <f>Tabla1[[#This Row],[fieldCode]]&amp;":E"&amp;Tabla1[[#This Row],[station]]&amp;":"&amp;Tabla1[[#This Row],[Depth]]</f>
        <v>SP-23-0511:E95:0</v>
      </c>
      <c r="G193">
        <f t="shared" si="4"/>
        <v>10</v>
      </c>
      <c r="H193" s="1">
        <v>45228</v>
      </c>
      <c r="I193" s="2">
        <v>0.79027777777777775</v>
      </c>
      <c r="J193" s="4">
        <v>3</v>
      </c>
      <c r="K193" s="3">
        <v>-83</v>
      </c>
    </row>
    <row r="194" spans="1:11" x14ac:dyDescent="0.25">
      <c r="A194" t="s">
        <v>1567</v>
      </c>
      <c r="B194">
        <v>1</v>
      </c>
      <c r="C194" t="s">
        <v>100</v>
      </c>
      <c r="D194" s="14">
        <v>95</v>
      </c>
      <c r="E194">
        <v>0</v>
      </c>
      <c r="F194" t="str">
        <f>Tabla1[[#This Row],[fieldCode]]&amp;":E"&amp;Tabla1[[#This Row],[station]]&amp;":"&amp;Tabla1[[#This Row],[Depth]]</f>
        <v>SP-23-0511:E95:0</v>
      </c>
      <c r="G194">
        <f t="shared" si="4"/>
        <v>10</v>
      </c>
      <c r="H194" s="1">
        <v>45228</v>
      </c>
      <c r="I194" s="2">
        <v>0.79027777777777775</v>
      </c>
      <c r="J194" s="4">
        <v>3</v>
      </c>
      <c r="K194" s="3">
        <v>-83</v>
      </c>
    </row>
    <row r="195" spans="1:11" x14ac:dyDescent="0.25">
      <c r="A195" t="s">
        <v>58</v>
      </c>
      <c r="B195">
        <v>1</v>
      </c>
      <c r="C195" t="s">
        <v>100</v>
      </c>
      <c r="D195" s="14">
        <v>95</v>
      </c>
      <c r="E195">
        <v>0</v>
      </c>
      <c r="F195" t="str">
        <f>Tabla1[[#This Row],[fieldCode]]&amp;":E"&amp;Tabla1[[#This Row],[station]]&amp;":"&amp;Tabla1[[#This Row],[Depth]]</f>
        <v>SP-23-0511:E95:0</v>
      </c>
      <c r="G195">
        <f t="shared" si="4"/>
        <v>10</v>
      </c>
      <c r="H195" s="1">
        <v>45228</v>
      </c>
      <c r="I195" s="2">
        <v>0.79027777777777775</v>
      </c>
      <c r="J195" s="4">
        <v>3</v>
      </c>
      <c r="K195" s="3">
        <v>-83</v>
      </c>
    </row>
    <row r="196" spans="1:11" x14ac:dyDescent="0.25">
      <c r="A196" t="s">
        <v>106</v>
      </c>
      <c r="B196">
        <v>1</v>
      </c>
      <c r="C196" t="s">
        <v>104</v>
      </c>
      <c r="D196" s="14">
        <v>79</v>
      </c>
      <c r="E196">
        <v>100</v>
      </c>
      <c r="F196" t="str">
        <f>Tabla1[[#This Row],[fieldCode]]&amp;":E"&amp;Tabla1[[#This Row],[station]]&amp;":"&amp;Tabla1[[#This Row],[Depth]]</f>
        <v>SP-23-0516:E79:100</v>
      </c>
      <c r="G196">
        <f t="shared" si="4"/>
        <v>10</v>
      </c>
      <c r="H196" s="1">
        <v>45229</v>
      </c>
      <c r="I196" s="2">
        <v>0.16597222222222222</v>
      </c>
      <c r="J196" s="4">
        <v>3</v>
      </c>
      <c r="K196" s="3">
        <v>-82</v>
      </c>
    </row>
    <row r="197" spans="1:11" x14ac:dyDescent="0.25">
      <c r="A197" t="s">
        <v>107</v>
      </c>
      <c r="B197">
        <v>1</v>
      </c>
      <c r="C197" t="s">
        <v>104</v>
      </c>
      <c r="D197" s="14">
        <v>79</v>
      </c>
      <c r="E197">
        <v>100</v>
      </c>
      <c r="F197" t="str">
        <f>Tabla1[[#This Row],[fieldCode]]&amp;":E"&amp;Tabla1[[#This Row],[station]]&amp;":"&amp;Tabla1[[#This Row],[Depth]]</f>
        <v>SP-23-0516:E79:100</v>
      </c>
      <c r="G197">
        <f t="shared" si="4"/>
        <v>10</v>
      </c>
      <c r="H197" s="1">
        <v>45229</v>
      </c>
      <c r="I197" s="2">
        <v>0.16597222222222222</v>
      </c>
      <c r="J197" s="4">
        <v>3</v>
      </c>
      <c r="K197" s="3">
        <v>-82</v>
      </c>
    </row>
    <row r="198" spans="1:11" x14ac:dyDescent="0.25">
      <c r="A198" t="s">
        <v>108</v>
      </c>
      <c r="B198">
        <v>1</v>
      </c>
      <c r="C198" t="s">
        <v>105</v>
      </c>
      <c r="D198" s="14">
        <v>79</v>
      </c>
      <c r="E198">
        <v>50</v>
      </c>
      <c r="F198" t="str">
        <f>Tabla1[[#This Row],[fieldCode]]&amp;":E"&amp;Tabla1[[#This Row],[station]]&amp;":"&amp;Tabla1[[#This Row],[Depth]]</f>
        <v>SP-23-0518:E79:50</v>
      </c>
      <c r="G198">
        <f t="shared" ref="G198:G261" si="5">B198*1000/100</f>
        <v>10</v>
      </c>
      <c r="H198" s="1">
        <v>45229</v>
      </c>
      <c r="I198" s="2">
        <v>0.16597222222222222</v>
      </c>
      <c r="J198" s="4">
        <v>3</v>
      </c>
      <c r="K198" s="3">
        <v>-82</v>
      </c>
    </row>
    <row r="199" spans="1:11" x14ac:dyDescent="0.25">
      <c r="A199" t="s">
        <v>109</v>
      </c>
      <c r="B199">
        <v>1</v>
      </c>
      <c r="C199" t="s">
        <v>105</v>
      </c>
      <c r="D199" s="14">
        <v>79</v>
      </c>
      <c r="E199">
        <v>50</v>
      </c>
      <c r="F199" t="str">
        <f>Tabla1[[#This Row],[fieldCode]]&amp;":E"&amp;Tabla1[[#This Row],[station]]&amp;":"&amp;Tabla1[[#This Row],[Depth]]</f>
        <v>SP-23-0518:E79:50</v>
      </c>
      <c r="G199">
        <f t="shared" si="5"/>
        <v>10</v>
      </c>
      <c r="H199" s="1">
        <v>45229</v>
      </c>
      <c r="I199" s="2">
        <v>0.16597222222222222</v>
      </c>
      <c r="J199" s="4">
        <v>3</v>
      </c>
      <c r="K199" s="3">
        <v>-82</v>
      </c>
    </row>
    <row r="200" spans="1:11" x14ac:dyDescent="0.25">
      <c r="A200" t="s">
        <v>1565</v>
      </c>
      <c r="B200">
        <v>1</v>
      </c>
      <c r="C200" t="s">
        <v>110</v>
      </c>
      <c r="D200" s="14">
        <v>79</v>
      </c>
      <c r="E200">
        <v>20</v>
      </c>
      <c r="F200" t="str">
        <f>Tabla1[[#This Row],[fieldCode]]&amp;":E"&amp;Tabla1[[#This Row],[station]]&amp;":"&amp;Tabla1[[#This Row],[Depth]]</f>
        <v>SP-23-0520:E79:20</v>
      </c>
      <c r="G200">
        <f t="shared" si="5"/>
        <v>10</v>
      </c>
      <c r="H200" s="1">
        <v>45229</v>
      </c>
      <c r="I200" s="2">
        <v>0.16597222222222222</v>
      </c>
      <c r="J200" s="4">
        <v>3</v>
      </c>
      <c r="K200" s="3">
        <v>-82</v>
      </c>
    </row>
    <row r="201" spans="1:11" x14ac:dyDescent="0.25">
      <c r="A201" t="s">
        <v>1571</v>
      </c>
      <c r="B201">
        <v>1</v>
      </c>
      <c r="C201" t="s">
        <v>110</v>
      </c>
      <c r="D201" s="14">
        <v>79</v>
      </c>
      <c r="E201">
        <v>20</v>
      </c>
      <c r="F201" t="str">
        <f>Tabla1[[#This Row],[fieldCode]]&amp;":E"&amp;Tabla1[[#This Row],[station]]&amp;":"&amp;Tabla1[[#This Row],[Depth]]</f>
        <v>SP-23-0520:E79:20</v>
      </c>
      <c r="G201">
        <f t="shared" si="5"/>
        <v>10</v>
      </c>
      <c r="H201" s="1">
        <v>45229</v>
      </c>
      <c r="I201" s="2">
        <v>0.16597222222222222</v>
      </c>
      <c r="J201" s="4">
        <v>3</v>
      </c>
      <c r="K201" s="3">
        <v>-82</v>
      </c>
    </row>
    <row r="202" spans="1:11" x14ac:dyDescent="0.25">
      <c r="A202" t="s">
        <v>36</v>
      </c>
      <c r="B202">
        <v>3</v>
      </c>
      <c r="C202" t="s">
        <v>110</v>
      </c>
      <c r="D202" s="14">
        <v>79</v>
      </c>
      <c r="E202">
        <v>20</v>
      </c>
      <c r="F202" t="str">
        <f>Tabla1[[#This Row],[fieldCode]]&amp;":E"&amp;Tabla1[[#This Row],[station]]&amp;":"&amp;Tabla1[[#This Row],[Depth]]</f>
        <v>SP-23-0520:E79:20</v>
      </c>
      <c r="G202">
        <f t="shared" si="5"/>
        <v>30</v>
      </c>
      <c r="H202" s="1">
        <v>45229</v>
      </c>
      <c r="I202" s="2">
        <v>0.16597222222222222</v>
      </c>
      <c r="J202" s="4">
        <v>3</v>
      </c>
      <c r="K202" s="3">
        <v>-82</v>
      </c>
    </row>
    <row r="203" spans="1:11" x14ac:dyDescent="0.25">
      <c r="A203" t="s">
        <v>18</v>
      </c>
      <c r="B203">
        <v>1</v>
      </c>
      <c r="C203" t="s">
        <v>110</v>
      </c>
      <c r="D203" s="14">
        <v>79</v>
      </c>
      <c r="E203">
        <v>20</v>
      </c>
      <c r="F203" t="str">
        <f>Tabla1[[#This Row],[fieldCode]]&amp;":E"&amp;Tabla1[[#This Row],[station]]&amp;":"&amp;Tabla1[[#This Row],[Depth]]</f>
        <v>SP-23-0520:E79:20</v>
      </c>
      <c r="G203">
        <f t="shared" si="5"/>
        <v>10</v>
      </c>
      <c r="H203" s="1">
        <v>45229</v>
      </c>
      <c r="I203" s="2">
        <v>0.16597222222222222</v>
      </c>
      <c r="J203" s="4">
        <v>3</v>
      </c>
      <c r="K203" s="3">
        <v>-82</v>
      </c>
    </row>
    <row r="204" spans="1:11" x14ac:dyDescent="0.25">
      <c r="A204" t="s">
        <v>71</v>
      </c>
      <c r="B204">
        <v>1</v>
      </c>
      <c r="C204" t="s">
        <v>111</v>
      </c>
      <c r="D204" s="14">
        <v>79</v>
      </c>
      <c r="E204">
        <v>0</v>
      </c>
      <c r="F204" t="str">
        <f>Tabla1[[#This Row],[fieldCode]]&amp;":E"&amp;Tabla1[[#This Row],[station]]&amp;":"&amp;Tabla1[[#This Row],[Depth]]</f>
        <v>SP-23-0521:E79:0</v>
      </c>
      <c r="G204">
        <f t="shared" si="5"/>
        <v>10</v>
      </c>
      <c r="H204" s="1">
        <v>45229</v>
      </c>
      <c r="I204" s="2">
        <v>0.16597222222222222</v>
      </c>
      <c r="J204" s="4">
        <v>3</v>
      </c>
      <c r="K204" s="3">
        <v>-82</v>
      </c>
    </row>
    <row r="205" spans="1:11" x14ac:dyDescent="0.25">
      <c r="A205" t="s">
        <v>112</v>
      </c>
      <c r="B205">
        <v>1</v>
      </c>
      <c r="C205" t="s">
        <v>111</v>
      </c>
      <c r="D205" s="14">
        <v>79</v>
      </c>
      <c r="E205">
        <v>0</v>
      </c>
      <c r="F205" t="str">
        <f>Tabla1[[#This Row],[fieldCode]]&amp;":E"&amp;Tabla1[[#This Row],[station]]&amp;":"&amp;Tabla1[[#This Row],[Depth]]</f>
        <v>SP-23-0521:E79:0</v>
      </c>
      <c r="G205">
        <f t="shared" si="5"/>
        <v>10</v>
      </c>
      <c r="H205" s="1">
        <v>45229</v>
      </c>
      <c r="I205" s="2">
        <v>0.16597222222222222</v>
      </c>
      <c r="J205" s="4">
        <v>3</v>
      </c>
      <c r="K205" s="3">
        <v>-82</v>
      </c>
    </row>
    <row r="206" spans="1:11" x14ac:dyDescent="0.25">
      <c r="A206" t="s">
        <v>32</v>
      </c>
      <c r="B206">
        <v>1</v>
      </c>
      <c r="C206" t="s">
        <v>113</v>
      </c>
      <c r="D206" s="14">
        <v>63</v>
      </c>
      <c r="E206">
        <v>100</v>
      </c>
      <c r="F206" t="str">
        <f>Tabla1[[#This Row],[fieldCode]]&amp;":E"&amp;Tabla1[[#This Row],[station]]&amp;":"&amp;Tabla1[[#This Row],[Depth]]</f>
        <v>SP-23-0526:E63:100</v>
      </c>
      <c r="G206">
        <f t="shared" si="5"/>
        <v>10</v>
      </c>
      <c r="H206" s="1">
        <v>45229</v>
      </c>
      <c r="I206" s="2">
        <v>0.54652777777777783</v>
      </c>
      <c r="J206" s="4">
        <v>3</v>
      </c>
      <c r="K206" s="3">
        <v>-81</v>
      </c>
    </row>
    <row r="207" spans="1:11" x14ac:dyDescent="0.25">
      <c r="A207" t="s">
        <v>26</v>
      </c>
      <c r="B207">
        <v>4</v>
      </c>
      <c r="C207" t="s">
        <v>113</v>
      </c>
      <c r="D207" s="14">
        <v>63</v>
      </c>
      <c r="E207">
        <v>100</v>
      </c>
      <c r="F207" t="str">
        <f>Tabla1[[#This Row],[fieldCode]]&amp;":E"&amp;Tabla1[[#This Row],[station]]&amp;":"&amp;Tabla1[[#This Row],[Depth]]</f>
        <v>SP-23-0526:E63:100</v>
      </c>
      <c r="G207">
        <f t="shared" si="5"/>
        <v>40</v>
      </c>
      <c r="H207" s="1">
        <v>45229</v>
      </c>
      <c r="I207" s="2">
        <v>0.54652777777777783</v>
      </c>
      <c r="J207" s="4">
        <v>3</v>
      </c>
      <c r="K207" s="3">
        <v>-81</v>
      </c>
    </row>
    <row r="208" spans="1:11" x14ac:dyDescent="0.25">
      <c r="A208" t="s">
        <v>1580</v>
      </c>
      <c r="B208">
        <v>1</v>
      </c>
      <c r="C208" t="s">
        <v>113</v>
      </c>
      <c r="D208" s="14">
        <v>63</v>
      </c>
      <c r="E208">
        <v>100</v>
      </c>
      <c r="F208" t="str">
        <f>Tabla1[[#This Row],[fieldCode]]&amp;":E"&amp;Tabla1[[#This Row],[station]]&amp;":"&amp;Tabla1[[#This Row],[Depth]]</f>
        <v>SP-23-0526:E63:100</v>
      </c>
      <c r="G208">
        <f t="shared" si="5"/>
        <v>10</v>
      </c>
      <c r="H208" s="1">
        <v>45229</v>
      </c>
      <c r="I208" s="2">
        <v>0.54652777777777783</v>
      </c>
      <c r="J208" s="4">
        <v>3</v>
      </c>
      <c r="K208" s="3">
        <v>-81</v>
      </c>
    </row>
    <row r="209" spans="1:11" x14ac:dyDescent="0.25">
      <c r="A209" t="s">
        <v>298</v>
      </c>
      <c r="B209">
        <v>1</v>
      </c>
      <c r="C209" t="s">
        <v>114</v>
      </c>
      <c r="D209" s="14">
        <v>63</v>
      </c>
      <c r="E209">
        <v>50</v>
      </c>
      <c r="F209" t="str">
        <f>Tabla1[[#This Row],[fieldCode]]&amp;":E"&amp;Tabla1[[#This Row],[station]]&amp;":"&amp;Tabla1[[#This Row],[Depth]]</f>
        <v>SP-23-0527:E63:50</v>
      </c>
      <c r="G209">
        <f t="shared" si="5"/>
        <v>10</v>
      </c>
      <c r="H209" s="1">
        <v>45229</v>
      </c>
      <c r="I209" s="2">
        <v>0.54652777777777783</v>
      </c>
      <c r="J209" s="4">
        <v>3</v>
      </c>
      <c r="K209" s="3">
        <v>-81</v>
      </c>
    </row>
    <row r="210" spans="1:11" x14ac:dyDescent="0.25">
      <c r="A210" t="s">
        <v>115</v>
      </c>
      <c r="B210">
        <v>1</v>
      </c>
      <c r="C210" t="s">
        <v>116</v>
      </c>
      <c r="D210" s="14">
        <v>63</v>
      </c>
      <c r="E210">
        <v>20</v>
      </c>
      <c r="F210" t="str">
        <f>Tabla1[[#This Row],[fieldCode]]&amp;":E"&amp;Tabla1[[#This Row],[station]]&amp;":"&amp;Tabla1[[#This Row],[Depth]]</f>
        <v>SP-23-0529:E63:20</v>
      </c>
      <c r="G210">
        <f t="shared" si="5"/>
        <v>10</v>
      </c>
      <c r="H210" s="1">
        <v>45229</v>
      </c>
      <c r="I210" s="2">
        <v>0.54652777777777783</v>
      </c>
      <c r="J210" s="4">
        <v>3</v>
      </c>
      <c r="K210" s="3">
        <v>-81</v>
      </c>
    </row>
    <row r="211" spans="1:11" x14ac:dyDescent="0.25">
      <c r="A211" t="s">
        <v>17</v>
      </c>
      <c r="B211">
        <v>1</v>
      </c>
      <c r="C211" t="s">
        <v>116</v>
      </c>
      <c r="D211" s="14">
        <v>63</v>
      </c>
      <c r="E211">
        <v>20</v>
      </c>
      <c r="F211" t="str">
        <f>Tabla1[[#This Row],[fieldCode]]&amp;":E"&amp;Tabla1[[#This Row],[station]]&amp;":"&amp;Tabla1[[#This Row],[Depth]]</f>
        <v>SP-23-0529:E63:20</v>
      </c>
      <c r="G211">
        <f t="shared" si="5"/>
        <v>10</v>
      </c>
      <c r="H211" s="1">
        <v>45229</v>
      </c>
      <c r="I211" s="2">
        <v>0.54652777777777783</v>
      </c>
      <c r="J211" s="4">
        <v>3</v>
      </c>
      <c r="K211" s="3">
        <v>-81</v>
      </c>
    </row>
    <row r="212" spans="1:11" x14ac:dyDescent="0.25">
      <c r="A212" t="s">
        <v>299</v>
      </c>
      <c r="B212">
        <v>1</v>
      </c>
      <c r="C212" t="s">
        <v>117</v>
      </c>
      <c r="D212" s="14">
        <v>63</v>
      </c>
      <c r="E212">
        <v>0</v>
      </c>
      <c r="F212" t="str">
        <f>Tabla1[[#This Row],[fieldCode]]&amp;":E"&amp;Tabla1[[#This Row],[station]]&amp;":"&amp;Tabla1[[#This Row],[Depth]]</f>
        <v>SP-23-0530:E63:0</v>
      </c>
      <c r="G212">
        <f t="shared" si="5"/>
        <v>10</v>
      </c>
      <c r="H212" s="1">
        <v>45229</v>
      </c>
      <c r="I212" s="2">
        <v>0.54652777777777783</v>
      </c>
      <c r="J212" s="4">
        <v>3</v>
      </c>
      <c r="K212" s="3">
        <v>-81</v>
      </c>
    </row>
    <row r="213" spans="1:11" x14ac:dyDescent="0.25">
      <c r="A213" t="s">
        <v>266</v>
      </c>
      <c r="B213">
        <v>4</v>
      </c>
      <c r="C213" t="s">
        <v>117</v>
      </c>
      <c r="D213" s="14">
        <v>63</v>
      </c>
      <c r="E213">
        <v>0</v>
      </c>
      <c r="F213" t="str">
        <f>Tabla1[[#This Row],[fieldCode]]&amp;":E"&amp;Tabla1[[#This Row],[station]]&amp;":"&amp;Tabla1[[#This Row],[Depth]]</f>
        <v>SP-23-0530:E63:0</v>
      </c>
      <c r="G213">
        <f t="shared" si="5"/>
        <v>40</v>
      </c>
      <c r="H213" s="1">
        <v>45229</v>
      </c>
      <c r="I213" s="2">
        <v>0.54652777777777783</v>
      </c>
      <c r="J213" s="4">
        <v>3</v>
      </c>
      <c r="K213" s="3">
        <v>-81</v>
      </c>
    </row>
    <row r="214" spans="1:11" x14ac:dyDescent="0.25">
      <c r="A214" t="s">
        <v>1577</v>
      </c>
      <c r="B214">
        <v>1</v>
      </c>
      <c r="C214" t="s">
        <v>117</v>
      </c>
      <c r="D214" s="14">
        <v>63</v>
      </c>
      <c r="E214">
        <v>0</v>
      </c>
      <c r="F214" t="str">
        <f>Tabla1[[#This Row],[fieldCode]]&amp;":E"&amp;Tabla1[[#This Row],[station]]&amp;":"&amp;Tabla1[[#This Row],[Depth]]</f>
        <v>SP-23-0530:E63:0</v>
      </c>
      <c r="G214">
        <f t="shared" si="5"/>
        <v>10</v>
      </c>
      <c r="H214" s="1">
        <v>45229</v>
      </c>
      <c r="I214" s="2">
        <v>0.54652777777777783</v>
      </c>
      <c r="J214" s="4">
        <v>3</v>
      </c>
      <c r="K214" s="3">
        <v>-81</v>
      </c>
    </row>
    <row r="215" spans="1:11" x14ac:dyDescent="0.25">
      <c r="A215" t="s">
        <v>118</v>
      </c>
      <c r="B215">
        <v>1</v>
      </c>
      <c r="C215" t="s">
        <v>117</v>
      </c>
      <c r="D215" s="14">
        <v>63</v>
      </c>
      <c r="E215">
        <v>0</v>
      </c>
      <c r="F215" t="str">
        <f>Tabla1[[#This Row],[fieldCode]]&amp;":E"&amp;Tabla1[[#This Row],[station]]&amp;":"&amp;Tabla1[[#This Row],[Depth]]</f>
        <v>SP-23-0530:E63:0</v>
      </c>
      <c r="G215">
        <f t="shared" si="5"/>
        <v>10</v>
      </c>
      <c r="H215" s="1">
        <v>45229</v>
      </c>
      <c r="I215" s="2">
        <v>0.54652777777777783</v>
      </c>
      <c r="J215" s="4">
        <v>3</v>
      </c>
      <c r="K215" s="3">
        <v>-81</v>
      </c>
    </row>
    <row r="216" spans="1:11" x14ac:dyDescent="0.25">
      <c r="A216" t="s">
        <v>6</v>
      </c>
      <c r="B216">
        <v>1</v>
      </c>
      <c r="C216" t="s">
        <v>122</v>
      </c>
      <c r="D216" s="14">
        <v>16</v>
      </c>
      <c r="E216">
        <v>50</v>
      </c>
      <c r="F216" t="str">
        <f>Tabla1[[#This Row],[fieldCode]]&amp;":E"&amp;Tabla1[[#This Row],[station]]&amp;":"&amp;Tabla1[[#This Row],[Depth]]</f>
        <v>SP-23-0537:E16:50</v>
      </c>
      <c r="G216">
        <f t="shared" si="5"/>
        <v>10</v>
      </c>
      <c r="H216" s="1">
        <v>45230</v>
      </c>
      <c r="I216" s="2">
        <v>0.95486111111111116</v>
      </c>
      <c r="J216" s="4">
        <v>3</v>
      </c>
      <c r="K216" s="3">
        <v>-78</v>
      </c>
    </row>
    <row r="217" spans="1:11" x14ac:dyDescent="0.25">
      <c r="A217" t="s">
        <v>119</v>
      </c>
      <c r="B217">
        <v>1</v>
      </c>
      <c r="C217" t="s">
        <v>122</v>
      </c>
      <c r="D217" s="14">
        <v>16</v>
      </c>
      <c r="E217">
        <v>50</v>
      </c>
      <c r="F217" t="str">
        <f>Tabla1[[#This Row],[fieldCode]]&amp;":E"&amp;Tabla1[[#This Row],[station]]&amp;":"&amp;Tabla1[[#This Row],[Depth]]</f>
        <v>SP-23-0537:E16:50</v>
      </c>
      <c r="G217">
        <f t="shared" si="5"/>
        <v>10</v>
      </c>
      <c r="H217" s="1">
        <v>45230</v>
      </c>
      <c r="I217" s="2">
        <v>0.95486111111111116</v>
      </c>
      <c r="J217" s="4">
        <v>3</v>
      </c>
      <c r="K217" s="3">
        <v>-78</v>
      </c>
    </row>
    <row r="218" spans="1:11" x14ac:dyDescent="0.25">
      <c r="A218" t="s">
        <v>41</v>
      </c>
      <c r="B218">
        <v>1</v>
      </c>
      <c r="C218" t="s">
        <v>122</v>
      </c>
      <c r="D218" s="14">
        <v>16</v>
      </c>
      <c r="E218">
        <v>50</v>
      </c>
      <c r="F218" t="str">
        <f>Tabla1[[#This Row],[fieldCode]]&amp;":E"&amp;Tabla1[[#This Row],[station]]&amp;":"&amp;Tabla1[[#This Row],[Depth]]</f>
        <v>SP-23-0537:E16:50</v>
      </c>
      <c r="G218">
        <f t="shared" si="5"/>
        <v>10</v>
      </c>
      <c r="H218" s="1">
        <v>45230</v>
      </c>
      <c r="I218" s="2">
        <v>0.95486111111111116</v>
      </c>
      <c r="J218" s="4">
        <v>3</v>
      </c>
      <c r="K218" s="3">
        <v>-78</v>
      </c>
    </row>
    <row r="219" spans="1:11" x14ac:dyDescent="0.25">
      <c r="A219" t="s">
        <v>120</v>
      </c>
      <c r="B219">
        <v>1</v>
      </c>
      <c r="C219" t="s">
        <v>122</v>
      </c>
      <c r="D219" s="14">
        <v>16</v>
      </c>
      <c r="E219">
        <v>50</v>
      </c>
      <c r="F219" t="str">
        <f>Tabla1[[#This Row],[fieldCode]]&amp;":E"&amp;Tabla1[[#This Row],[station]]&amp;":"&amp;Tabla1[[#This Row],[Depth]]</f>
        <v>SP-23-0537:E16:50</v>
      </c>
      <c r="G219">
        <f t="shared" si="5"/>
        <v>10</v>
      </c>
      <c r="H219" s="1">
        <v>45230</v>
      </c>
      <c r="I219" s="2">
        <v>0.95486111111111116</v>
      </c>
      <c r="J219" s="4">
        <v>3</v>
      </c>
      <c r="K219" s="3">
        <v>-78</v>
      </c>
    </row>
    <row r="220" spans="1:11" x14ac:dyDescent="0.25">
      <c r="A220" t="s">
        <v>0</v>
      </c>
      <c r="B220">
        <v>7</v>
      </c>
      <c r="C220" t="s">
        <v>122</v>
      </c>
      <c r="D220" s="14">
        <v>16</v>
      </c>
      <c r="E220">
        <v>50</v>
      </c>
      <c r="F220" t="str">
        <f>Tabla1[[#This Row],[fieldCode]]&amp;":E"&amp;Tabla1[[#This Row],[station]]&amp;":"&amp;Tabla1[[#This Row],[Depth]]</f>
        <v>SP-23-0537:E16:50</v>
      </c>
      <c r="G220">
        <f t="shared" si="5"/>
        <v>70</v>
      </c>
      <c r="H220" s="1">
        <v>45230</v>
      </c>
      <c r="I220" s="2">
        <v>0.95486111111111116</v>
      </c>
      <c r="J220" s="4">
        <v>3</v>
      </c>
      <c r="K220" s="3">
        <v>-78</v>
      </c>
    </row>
    <row r="221" spans="1:11" x14ac:dyDescent="0.25">
      <c r="A221" t="s">
        <v>1555</v>
      </c>
      <c r="B221">
        <v>1</v>
      </c>
      <c r="C221" t="s">
        <v>122</v>
      </c>
      <c r="D221" s="14">
        <v>16</v>
      </c>
      <c r="E221">
        <v>50</v>
      </c>
      <c r="F221" t="str">
        <f>Tabla1[[#This Row],[fieldCode]]&amp;":E"&amp;Tabla1[[#This Row],[station]]&amp;":"&amp;Tabla1[[#This Row],[Depth]]</f>
        <v>SP-23-0537:E16:50</v>
      </c>
      <c r="G221">
        <f t="shared" si="5"/>
        <v>10</v>
      </c>
      <c r="H221" s="1">
        <v>45230</v>
      </c>
      <c r="I221" s="2">
        <v>0.95486111111111116</v>
      </c>
      <c r="J221" s="4">
        <v>3</v>
      </c>
      <c r="K221" s="3">
        <v>-78</v>
      </c>
    </row>
    <row r="222" spans="1:11" x14ac:dyDescent="0.25">
      <c r="A222" t="s">
        <v>121</v>
      </c>
      <c r="B222">
        <v>1</v>
      </c>
      <c r="C222" t="s">
        <v>122</v>
      </c>
      <c r="D222" s="14">
        <v>16</v>
      </c>
      <c r="E222">
        <v>50</v>
      </c>
      <c r="F222" t="str">
        <f>Tabla1[[#This Row],[fieldCode]]&amp;":E"&amp;Tabla1[[#This Row],[station]]&amp;":"&amp;Tabla1[[#This Row],[Depth]]</f>
        <v>SP-23-0537:E16:50</v>
      </c>
      <c r="G222">
        <f t="shared" si="5"/>
        <v>10</v>
      </c>
      <c r="H222" s="1">
        <v>45230</v>
      </c>
      <c r="I222" s="2">
        <v>0.95486111111111116</v>
      </c>
      <c r="J222" s="4">
        <v>3</v>
      </c>
      <c r="K222" s="3">
        <v>-78</v>
      </c>
    </row>
    <row r="223" spans="1:11" x14ac:dyDescent="0.25">
      <c r="A223" t="s">
        <v>51</v>
      </c>
      <c r="B223">
        <v>3</v>
      </c>
      <c r="C223" t="s">
        <v>123</v>
      </c>
      <c r="D223" s="14">
        <v>16</v>
      </c>
      <c r="E223">
        <v>20</v>
      </c>
      <c r="F223" t="str">
        <f>Tabla1[[#This Row],[fieldCode]]&amp;":E"&amp;Tabla1[[#This Row],[station]]&amp;":"&amp;Tabla1[[#This Row],[Depth]]</f>
        <v>SP-23-0539:E16:20</v>
      </c>
      <c r="G223">
        <f t="shared" si="5"/>
        <v>30</v>
      </c>
      <c r="H223" s="1">
        <v>45230</v>
      </c>
      <c r="I223" s="2">
        <v>0.95486111111111116</v>
      </c>
      <c r="J223" s="4">
        <v>3</v>
      </c>
      <c r="K223" s="3">
        <v>-78</v>
      </c>
    </row>
    <row r="224" spans="1:11" x14ac:dyDescent="0.25">
      <c r="A224" t="s">
        <v>42</v>
      </c>
      <c r="B224">
        <v>6</v>
      </c>
      <c r="C224" t="s">
        <v>123</v>
      </c>
      <c r="D224" s="14">
        <v>16</v>
      </c>
      <c r="E224">
        <v>20</v>
      </c>
      <c r="F224" t="str">
        <f>Tabla1[[#This Row],[fieldCode]]&amp;":E"&amp;Tabla1[[#This Row],[station]]&amp;":"&amp;Tabla1[[#This Row],[Depth]]</f>
        <v>SP-23-0539:E16:20</v>
      </c>
      <c r="G224">
        <f t="shared" si="5"/>
        <v>60</v>
      </c>
      <c r="H224" s="1">
        <v>45230</v>
      </c>
      <c r="I224" s="2">
        <v>0.95486111111111116</v>
      </c>
      <c r="J224" s="4">
        <v>3</v>
      </c>
      <c r="K224" s="3">
        <v>-78</v>
      </c>
    </row>
    <row r="225" spans="1:11" x14ac:dyDescent="0.25">
      <c r="A225" t="s">
        <v>0</v>
      </c>
      <c r="B225">
        <v>28</v>
      </c>
      <c r="C225" t="s">
        <v>123</v>
      </c>
      <c r="D225" s="14">
        <v>16</v>
      </c>
      <c r="E225">
        <v>20</v>
      </c>
      <c r="F225" t="str">
        <f>Tabla1[[#This Row],[fieldCode]]&amp;":E"&amp;Tabla1[[#This Row],[station]]&amp;":"&amp;Tabla1[[#This Row],[Depth]]</f>
        <v>SP-23-0539:E16:20</v>
      </c>
      <c r="G225">
        <f t="shared" si="5"/>
        <v>280</v>
      </c>
      <c r="H225" s="1">
        <v>45230</v>
      </c>
      <c r="I225" s="2">
        <v>0.95486111111111116</v>
      </c>
      <c r="J225" s="4">
        <v>3</v>
      </c>
      <c r="K225" s="3">
        <v>-78</v>
      </c>
    </row>
    <row r="226" spans="1:11" x14ac:dyDescent="0.25">
      <c r="A226" t="s">
        <v>33</v>
      </c>
      <c r="B226">
        <v>4</v>
      </c>
      <c r="C226" t="s">
        <v>123</v>
      </c>
      <c r="D226" s="14">
        <v>16</v>
      </c>
      <c r="E226">
        <v>20</v>
      </c>
      <c r="F226" t="str">
        <f>Tabla1[[#This Row],[fieldCode]]&amp;":E"&amp;Tabla1[[#This Row],[station]]&amp;":"&amp;Tabla1[[#This Row],[Depth]]</f>
        <v>SP-23-0539:E16:20</v>
      </c>
      <c r="G226">
        <f t="shared" si="5"/>
        <v>40</v>
      </c>
      <c r="H226" s="1">
        <v>45230</v>
      </c>
      <c r="I226" s="2">
        <v>0.95486111111111116</v>
      </c>
      <c r="J226" s="4">
        <v>3</v>
      </c>
      <c r="K226" s="3">
        <v>-78</v>
      </c>
    </row>
    <row r="227" spans="1:11" x14ac:dyDescent="0.25">
      <c r="A227" t="s">
        <v>233</v>
      </c>
      <c r="B227">
        <v>1</v>
      </c>
      <c r="C227" t="s">
        <v>123</v>
      </c>
      <c r="D227" s="14">
        <v>16</v>
      </c>
      <c r="E227">
        <v>20</v>
      </c>
      <c r="F227" t="str">
        <f>Tabla1[[#This Row],[fieldCode]]&amp;":E"&amp;Tabla1[[#This Row],[station]]&amp;":"&amp;Tabla1[[#This Row],[Depth]]</f>
        <v>SP-23-0539:E16:20</v>
      </c>
      <c r="G227">
        <f t="shared" si="5"/>
        <v>10</v>
      </c>
      <c r="H227" s="1">
        <v>45230</v>
      </c>
      <c r="I227" s="2">
        <v>0.95486111111111116</v>
      </c>
      <c r="J227" s="4">
        <v>3</v>
      </c>
      <c r="K227" s="3">
        <v>-78</v>
      </c>
    </row>
    <row r="228" spans="1:11" x14ac:dyDescent="0.25">
      <c r="A228" t="s">
        <v>1581</v>
      </c>
      <c r="B228">
        <v>1</v>
      </c>
      <c r="C228" t="s">
        <v>123</v>
      </c>
      <c r="D228" s="14">
        <v>16</v>
      </c>
      <c r="E228">
        <v>20</v>
      </c>
      <c r="F228" t="str">
        <f>Tabla1[[#This Row],[fieldCode]]&amp;":E"&amp;Tabla1[[#This Row],[station]]&amp;":"&amp;Tabla1[[#This Row],[Depth]]</f>
        <v>SP-23-0539:E16:20</v>
      </c>
      <c r="G228">
        <f t="shared" si="5"/>
        <v>10</v>
      </c>
      <c r="H228" s="1">
        <v>45230</v>
      </c>
      <c r="I228" s="2">
        <v>0.95486111111111116</v>
      </c>
      <c r="J228" s="4">
        <v>3</v>
      </c>
      <c r="K228" s="3">
        <v>-78</v>
      </c>
    </row>
    <row r="229" spans="1:11" x14ac:dyDescent="0.25">
      <c r="A229" t="s">
        <v>14</v>
      </c>
      <c r="B229">
        <v>3</v>
      </c>
      <c r="C229" t="s">
        <v>123</v>
      </c>
      <c r="D229" s="14">
        <v>16</v>
      </c>
      <c r="E229">
        <v>20</v>
      </c>
      <c r="F229" t="str">
        <f>Tabla1[[#This Row],[fieldCode]]&amp;":E"&amp;Tabla1[[#This Row],[station]]&amp;":"&amp;Tabla1[[#This Row],[Depth]]</f>
        <v>SP-23-0539:E16:20</v>
      </c>
      <c r="G229">
        <f t="shared" si="5"/>
        <v>30</v>
      </c>
      <c r="H229" s="1">
        <v>45230</v>
      </c>
      <c r="I229" s="2">
        <v>0.95486111111111116</v>
      </c>
      <c r="J229" s="4">
        <v>3</v>
      </c>
      <c r="K229" s="3">
        <v>-78</v>
      </c>
    </row>
    <row r="230" spans="1:11" x14ac:dyDescent="0.25">
      <c r="A230" t="s">
        <v>9</v>
      </c>
      <c r="B230">
        <v>1</v>
      </c>
      <c r="C230" t="s">
        <v>123</v>
      </c>
      <c r="D230" s="14">
        <v>16</v>
      </c>
      <c r="E230">
        <v>20</v>
      </c>
      <c r="F230" t="str">
        <f>Tabla1[[#This Row],[fieldCode]]&amp;":E"&amp;Tabla1[[#This Row],[station]]&amp;":"&amp;Tabla1[[#This Row],[Depth]]</f>
        <v>SP-23-0539:E16:20</v>
      </c>
      <c r="G230">
        <f t="shared" si="5"/>
        <v>10</v>
      </c>
      <c r="H230" s="1">
        <v>45230</v>
      </c>
      <c r="I230" s="2">
        <v>0.95486111111111116</v>
      </c>
      <c r="J230" s="4">
        <v>3</v>
      </c>
      <c r="K230" s="3">
        <v>-78</v>
      </c>
    </row>
    <row r="231" spans="1:11" x14ac:dyDescent="0.25">
      <c r="A231" t="s">
        <v>56</v>
      </c>
      <c r="B231">
        <v>1</v>
      </c>
      <c r="C231" t="s">
        <v>123</v>
      </c>
      <c r="D231" s="14">
        <v>16</v>
      </c>
      <c r="E231">
        <v>20</v>
      </c>
      <c r="F231" t="str">
        <f>Tabla1[[#This Row],[fieldCode]]&amp;":E"&amp;Tabla1[[#This Row],[station]]&amp;":"&amp;Tabla1[[#This Row],[Depth]]</f>
        <v>SP-23-0539:E16:20</v>
      </c>
      <c r="G231">
        <f t="shared" si="5"/>
        <v>10</v>
      </c>
      <c r="H231" s="1">
        <v>45230</v>
      </c>
      <c r="I231" s="2">
        <v>0.95486111111111116</v>
      </c>
      <c r="J231" s="4">
        <v>3</v>
      </c>
      <c r="K231" s="3">
        <v>-78</v>
      </c>
    </row>
    <row r="232" spans="1:11" x14ac:dyDescent="0.25">
      <c r="A232" t="s">
        <v>125</v>
      </c>
      <c r="B232">
        <v>1</v>
      </c>
      <c r="C232" t="s">
        <v>123</v>
      </c>
      <c r="D232" s="14">
        <v>16</v>
      </c>
      <c r="E232">
        <v>20</v>
      </c>
      <c r="F232" t="str">
        <f>Tabla1[[#This Row],[fieldCode]]&amp;":E"&amp;Tabla1[[#This Row],[station]]&amp;":"&amp;Tabla1[[#This Row],[Depth]]</f>
        <v>SP-23-0539:E16:20</v>
      </c>
      <c r="G232">
        <f t="shared" si="5"/>
        <v>10</v>
      </c>
      <c r="H232" s="1">
        <v>45230</v>
      </c>
      <c r="I232" s="2">
        <v>0.95486111111111116</v>
      </c>
      <c r="J232" s="4">
        <v>3</v>
      </c>
      <c r="K232" s="3">
        <v>-78</v>
      </c>
    </row>
    <row r="233" spans="1:11" x14ac:dyDescent="0.25">
      <c r="A233" s="6" t="s">
        <v>1019</v>
      </c>
      <c r="B233">
        <v>1</v>
      </c>
      <c r="C233" t="s">
        <v>123</v>
      </c>
      <c r="D233" s="14">
        <v>16</v>
      </c>
      <c r="E233">
        <v>20</v>
      </c>
      <c r="F233" t="str">
        <f>Tabla1[[#This Row],[fieldCode]]&amp;":E"&amp;Tabla1[[#This Row],[station]]&amp;":"&amp;Tabla1[[#This Row],[Depth]]</f>
        <v>SP-23-0539:E16:20</v>
      </c>
      <c r="G233">
        <f t="shared" si="5"/>
        <v>10</v>
      </c>
      <c r="H233" s="1">
        <v>45230</v>
      </c>
      <c r="I233" s="2">
        <v>0.95486111111111116</v>
      </c>
      <c r="J233" s="4">
        <v>3</v>
      </c>
      <c r="K233" s="3">
        <v>-78</v>
      </c>
    </row>
    <row r="234" spans="1:11" x14ac:dyDescent="0.25">
      <c r="A234" t="s">
        <v>28</v>
      </c>
      <c r="B234">
        <v>3</v>
      </c>
      <c r="C234" t="s">
        <v>123</v>
      </c>
      <c r="D234" s="14">
        <v>16</v>
      </c>
      <c r="E234">
        <v>20</v>
      </c>
      <c r="F234" t="str">
        <f>Tabla1[[#This Row],[fieldCode]]&amp;":E"&amp;Tabla1[[#This Row],[station]]&amp;":"&amp;Tabla1[[#This Row],[Depth]]</f>
        <v>SP-23-0539:E16:20</v>
      </c>
      <c r="G234">
        <f t="shared" si="5"/>
        <v>30</v>
      </c>
      <c r="H234" s="1">
        <v>45230</v>
      </c>
      <c r="I234" s="2">
        <v>0.95486111111111116</v>
      </c>
      <c r="J234" s="4">
        <v>3</v>
      </c>
      <c r="K234" s="3">
        <v>-78</v>
      </c>
    </row>
    <row r="235" spans="1:11" x14ac:dyDescent="0.25">
      <c r="A235" t="s">
        <v>300</v>
      </c>
      <c r="B235">
        <v>1</v>
      </c>
      <c r="C235" t="s">
        <v>123</v>
      </c>
      <c r="D235" s="14">
        <v>16</v>
      </c>
      <c r="E235">
        <v>20</v>
      </c>
      <c r="F235" t="str">
        <f>Tabla1[[#This Row],[fieldCode]]&amp;":E"&amp;Tabla1[[#This Row],[station]]&amp;":"&amp;Tabla1[[#This Row],[Depth]]</f>
        <v>SP-23-0539:E16:20</v>
      </c>
      <c r="G235">
        <f t="shared" si="5"/>
        <v>10</v>
      </c>
      <c r="H235" s="1">
        <v>45230</v>
      </c>
      <c r="I235" s="2">
        <v>0.95486111111111116</v>
      </c>
      <c r="J235" s="4">
        <v>3</v>
      </c>
      <c r="K235" s="3">
        <v>-78</v>
      </c>
    </row>
    <row r="236" spans="1:11" x14ac:dyDescent="0.25">
      <c r="A236" t="s">
        <v>1</v>
      </c>
      <c r="B236">
        <v>1</v>
      </c>
      <c r="C236" t="s">
        <v>123</v>
      </c>
      <c r="D236" s="14">
        <v>16</v>
      </c>
      <c r="E236">
        <v>20</v>
      </c>
      <c r="F236" t="str">
        <f>Tabla1[[#This Row],[fieldCode]]&amp;":E"&amp;Tabla1[[#This Row],[station]]&amp;":"&amp;Tabla1[[#This Row],[Depth]]</f>
        <v>SP-23-0539:E16:20</v>
      </c>
      <c r="G236">
        <f t="shared" si="5"/>
        <v>10</v>
      </c>
      <c r="H236" s="1">
        <v>45230</v>
      </c>
      <c r="I236" s="2">
        <v>0.95486111111111116</v>
      </c>
      <c r="J236" s="4">
        <v>3</v>
      </c>
      <c r="K236" s="3">
        <v>-78</v>
      </c>
    </row>
    <row r="237" spans="1:11" x14ac:dyDescent="0.25">
      <c r="A237" t="s">
        <v>266</v>
      </c>
      <c r="B237">
        <v>1</v>
      </c>
      <c r="C237" t="s">
        <v>123</v>
      </c>
      <c r="D237" s="14">
        <v>16</v>
      </c>
      <c r="E237">
        <v>20</v>
      </c>
      <c r="F237" t="str">
        <f>Tabla1[[#This Row],[fieldCode]]&amp;":E"&amp;Tabla1[[#This Row],[station]]&amp;":"&amp;Tabla1[[#This Row],[Depth]]</f>
        <v>SP-23-0539:E16:20</v>
      </c>
      <c r="G237">
        <f t="shared" si="5"/>
        <v>10</v>
      </c>
      <c r="H237" s="1">
        <v>45230</v>
      </c>
      <c r="I237" s="2">
        <v>0.95486111111111116</v>
      </c>
      <c r="J237" s="4">
        <v>3</v>
      </c>
      <c r="K237" s="3">
        <v>-78</v>
      </c>
    </row>
    <row r="238" spans="1:11" x14ac:dyDescent="0.25">
      <c r="A238" t="s">
        <v>126</v>
      </c>
      <c r="B238">
        <v>5</v>
      </c>
      <c r="C238" t="s">
        <v>123</v>
      </c>
      <c r="D238" s="14">
        <v>16</v>
      </c>
      <c r="E238">
        <v>20</v>
      </c>
      <c r="F238" t="str">
        <f>Tabla1[[#This Row],[fieldCode]]&amp;":E"&amp;Tabla1[[#This Row],[station]]&amp;":"&amp;Tabla1[[#This Row],[Depth]]</f>
        <v>SP-23-0539:E16:20</v>
      </c>
      <c r="G238">
        <f t="shared" si="5"/>
        <v>50</v>
      </c>
      <c r="H238" s="1">
        <v>45230</v>
      </c>
      <c r="I238" s="2">
        <v>0.95486111111111116</v>
      </c>
      <c r="J238" s="4">
        <v>3</v>
      </c>
      <c r="K238" s="3">
        <v>-78</v>
      </c>
    </row>
    <row r="239" spans="1:11" x14ac:dyDescent="0.25">
      <c r="A239" t="s">
        <v>35</v>
      </c>
      <c r="B239">
        <v>6</v>
      </c>
      <c r="C239" t="s">
        <v>123</v>
      </c>
      <c r="D239" s="14">
        <v>16</v>
      </c>
      <c r="E239">
        <v>20</v>
      </c>
      <c r="F239" t="str">
        <f>Tabla1[[#This Row],[fieldCode]]&amp;":E"&amp;Tabla1[[#This Row],[station]]&amp;":"&amp;Tabla1[[#This Row],[Depth]]</f>
        <v>SP-23-0539:E16:20</v>
      </c>
      <c r="G239">
        <f t="shared" si="5"/>
        <v>60</v>
      </c>
      <c r="H239" s="1">
        <v>45230</v>
      </c>
      <c r="I239" s="2">
        <v>0.95486111111111116</v>
      </c>
      <c r="J239" s="4">
        <v>3</v>
      </c>
      <c r="K239" s="3">
        <v>-78</v>
      </c>
    </row>
    <row r="240" spans="1:11" x14ac:dyDescent="0.25">
      <c r="A240" t="s">
        <v>73</v>
      </c>
      <c r="B240">
        <v>1</v>
      </c>
      <c r="C240" t="s">
        <v>123</v>
      </c>
      <c r="D240" s="14">
        <v>16</v>
      </c>
      <c r="E240">
        <v>20</v>
      </c>
      <c r="F240" t="str">
        <f>Tabla1[[#This Row],[fieldCode]]&amp;":E"&amp;Tabla1[[#This Row],[station]]&amp;":"&amp;Tabla1[[#This Row],[Depth]]</f>
        <v>SP-23-0539:E16:20</v>
      </c>
      <c r="G240">
        <f t="shared" si="5"/>
        <v>10</v>
      </c>
      <c r="H240" s="1">
        <v>45230</v>
      </c>
      <c r="I240" s="2">
        <v>0.95486111111111116</v>
      </c>
      <c r="J240" s="4">
        <v>3</v>
      </c>
      <c r="K240" s="3">
        <v>-78</v>
      </c>
    </row>
    <row r="241" spans="1:11" x14ac:dyDescent="0.25">
      <c r="A241" t="s">
        <v>127</v>
      </c>
      <c r="B241">
        <v>1</v>
      </c>
      <c r="C241" t="s">
        <v>123</v>
      </c>
      <c r="D241" s="14">
        <v>16</v>
      </c>
      <c r="E241">
        <v>20</v>
      </c>
      <c r="F241" t="str">
        <f>Tabla1[[#This Row],[fieldCode]]&amp;":E"&amp;Tabla1[[#This Row],[station]]&amp;":"&amp;Tabla1[[#This Row],[Depth]]</f>
        <v>SP-23-0539:E16:20</v>
      </c>
      <c r="G241">
        <f t="shared" si="5"/>
        <v>10</v>
      </c>
      <c r="H241" s="1">
        <v>45230</v>
      </c>
      <c r="I241" s="2">
        <v>0.95486111111111116</v>
      </c>
      <c r="J241" s="4">
        <v>3</v>
      </c>
      <c r="K241" s="3">
        <v>-78</v>
      </c>
    </row>
    <row r="242" spans="1:11" x14ac:dyDescent="0.25">
      <c r="A242" t="s">
        <v>71</v>
      </c>
      <c r="B242">
        <v>1</v>
      </c>
      <c r="C242" t="s">
        <v>123</v>
      </c>
      <c r="D242" s="14">
        <v>16</v>
      </c>
      <c r="E242">
        <v>20</v>
      </c>
      <c r="F242" t="str">
        <f>Tabla1[[#This Row],[fieldCode]]&amp;":E"&amp;Tabla1[[#This Row],[station]]&amp;":"&amp;Tabla1[[#This Row],[Depth]]</f>
        <v>SP-23-0539:E16:20</v>
      </c>
      <c r="G242">
        <f t="shared" si="5"/>
        <v>10</v>
      </c>
      <c r="H242" s="1">
        <v>45230</v>
      </c>
      <c r="I242" s="2">
        <v>0.95486111111111116</v>
      </c>
      <c r="J242" s="4">
        <v>3</v>
      </c>
      <c r="K242" s="3">
        <v>-78</v>
      </c>
    </row>
    <row r="243" spans="1:11" x14ac:dyDescent="0.25">
      <c r="A243" t="s">
        <v>74</v>
      </c>
      <c r="B243">
        <v>1</v>
      </c>
      <c r="C243" t="s">
        <v>123</v>
      </c>
      <c r="D243" s="14">
        <v>16</v>
      </c>
      <c r="E243">
        <v>20</v>
      </c>
      <c r="F243" t="str">
        <f>Tabla1[[#This Row],[fieldCode]]&amp;":E"&amp;Tabla1[[#This Row],[station]]&amp;":"&amp;Tabla1[[#This Row],[Depth]]</f>
        <v>SP-23-0539:E16:20</v>
      </c>
      <c r="G243">
        <f t="shared" si="5"/>
        <v>10</v>
      </c>
      <c r="H243" s="1">
        <v>45230</v>
      </c>
      <c r="I243" s="2">
        <v>0.95486111111111116</v>
      </c>
      <c r="J243" s="4">
        <v>3</v>
      </c>
      <c r="K243" s="3">
        <v>-78</v>
      </c>
    </row>
    <row r="244" spans="1:11" x14ac:dyDescent="0.25">
      <c r="A244" s="5" t="s">
        <v>85</v>
      </c>
      <c r="B244">
        <v>1</v>
      </c>
      <c r="C244" t="s">
        <v>123</v>
      </c>
      <c r="D244" s="14">
        <v>16</v>
      </c>
      <c r="E244">
        <v>20</v>
      </c>
      <c r="F244" t="str">
        <f>Tabla1[[#This Row],[fieldCode]]&amp;":E"&amp;Tabla1[[#This Row],[station]]&amp;":"&amp;Tabla1[[#This Row],[Depth]]</f>
        <v>SP-23-0539:E16:20</v>
      </c>
      <c r="G244">
        <f t="shared" si="5"/>
        <v>10</v>
      </c>
      <c r="H244" s="1">
        <v>45230</v>
      </c>
      <c r="I244" s="2">
        <v>0.95486111111111116</v>
      </c>
      <c r="J244" s="4">
        <v>3</v>
      </c>
      <c r="K244" s="3">
        <v>-78</v>
      </c>
    </row>
    <row r="245" spans="1:11" x14ac:dyDescent="0.25">
      <c r="A245" t="s">
        <v>17</v>
      </c>
      <c r="B245">
        <v>1</v>
      </c>
      <c r="C245" t="s">
        <v>123</v>
      </c>
      <c r="D245" s="14">
        <v>16</v>
      </c>
      <c r="E245">
        <v>20</v>
      </c>
      <c r="F245" t="str">
        <f>Tabla1[[#This Row],[fieldCode]]&amp;":E"&amp;Tabla1[[#This Row],[station]]&amp;":"&amp;Tabla1[[#This Row],[Depth]]</f>
        <v>SP-23-0539:E16:20</v>
      </c>
      <c r="G245">
        <f t="shared" si="5"/>
        <v>10</v>
      </c>
      <c r="H245" s="1">
        <v>45230</v>
      </c>
      <c r="I245" s="2">
        <v>0.95486111111111116</v>
      </c>
      <c r="J245" s="4">
        <v>3</v>
      </c>
      <c r="K245" s="3">
        <v>-78</v>
      </c>
    </row>
    <row r="246" spans="1:11" x14ac:dyDescent="0.25">
      <c r="A246" t="s">
        <v>1577</v>
      </c>
      <c r="B246">
        <v>1</v>
      </c>
      <c r="C246" t="s">
        <v>123</v>
      </c>
      <c r="D246" s="14">
        <v>16</v>
      </c>
      <c r="E246">
        <v>20</v>
      </c>
      <c r="F246" t="str">
        <f>Tabla1[[#This Row],[fieldCode]]&amp;":E"&amp;Tabla1[[#This Row],[station]]&amp;":"&amp;Tabla1[[#This Row],[Depth]]</f>
        <v>SP-23-0539:E16:20</v>
      </c>
      <c r="G246">
        <f t="shared" si="5"/>
        <v>10</v>
      </c>
      <c r="H246" s="1">
        <v>45230</v>
      </c>
      <c r="I246" s="2">
        <v>0.95486111111111116</v>
      </c>
      <c r="J246" s="4">
        <v>3</v>
      </c>
      <c r="K246" s="3">
        <v>-78</v>
      </c>
    </row>
    <row r="247" spans="1:11" x14ac:dyDescent="0.25">
      <c r="A247" t="s">
        <v>128</v>
      </c>
      <c r="B247">
        <v>1</v>
      </c>
      <c r="C247" t="s">
        <v>123</v>
      </c>
      <c r="D247" s="14">
        <v>16</v>
      </c>
      <c r="E247">
        <v>20</v>
      </c>
      <c r="F247" t="str">
        <f>Tabla1[[#This Row],[fieldCode]]&amp;":E"&amp;Tabla1[[#This Row],[station]]&amp;":"&amp;Tabla1[[#This Row],[Depth]]</f>
        <v>SP-23-0539:E16:20</v>
      </c>
      <c r="G247">
        <f t="shared" si="5"/>
        <v>10</v>
      </c>
      <c r="H247" s="1">
        <v>45230</v>
      </c>
      <c r="I247" s="2">
        <v>0.95486111111111116</v>
      </c>
      <c r="J247" s="4">
        <v>3</v>
      </c>
      <c r="K247" s="3">
        <v>-78</v>
      </c>
    </row>
    <row r="248" spans="1:11" x14ac:dyDescent="0.25">
      <c r="A248" t="s">
        <v>12</v>
      </c>
      <c r="B248">
        <v>2</v>
      </c>
      <c r="C248" t="s">
        <v>123</v>
      </c>
      <c r="D248" s="14">
        <v>16</v>
      </c>
      <c r="E248">
        <v>20</v>
      </c>
      <c r="F248" t="str">
        <f>Tabla1[[#This Row],[fieldCode]]&amp;":E"&amp;Tabla1[[#This Row],[station]]&amp;":"&amp;Tabla1[[#This Row],[Depth]]</f>
        <v>SP-23-0539:E16:20</v>
      </c>
      <c r="G248">
        <f t="shared" si="5"/>
        <v>20</v>
      </c>
      <c r="H248" s="1">
        <v>45230</v>
      </c>
      <c r="I248" s="2">
        <v>0.95486111111111116</v>
      </c>
      <c r="J248" s="4">
        <v>3</v>
      </c>
      <c r="K248" s="3">
        <v>-78</v>
      </c>
    </row>
    <row r="249" spans="1:11" x14ac:dyDescent="0.25">
      <c r="A249" t="s">
        <v>301</v>
      </c>
      <c r="B249">
        <v>1</v>
      </c>
      <c r="C249" t="s">
        <v>123</v>
      </c>
      <c r="D249" s="14">
        <v>16</v>
      </c>
      <c r="E249">
        <v>20</v>
      </c>
      <c r="F249" t="str">
        <f>Tabla1[[#This Row],[fieldCode]]&amp;":E"&amp;Tabla1[[#This Row],[station]]&amp;":"&amp;Tabla1[[#This Row],[Depth]]</f>
        <v>SP-23-0539:E16:20</v>
      </c>
      <c r="G249">
        <f t="shared" si="5"/>
        <v>10</v>
      </c>
      <c r="H249" s="1">
        <v>45230</v>
      </c>
      <c r="I249" s="2">
        <v>0.95486111111111116</v>
      </c>
      <c r="J249" s="4">
        <v>3</v>
      </c>
      <c r="K249" s="3">
        <v>-78</v>
      </c>
    </row>
    <row r="250" spans="1:11" x14ac:dyDescent="0.25">
      <c r="A250" t="s">
        <v>103</v>
      </c>
      <c r="B250">
        <v>10</v>
      </c>
      <c r="C250" t="s">
        <v>123</v>
      </c>
      <c r="D250" s="14">
        <v>16</v>
      </c>
      <c r="E250">
        <v>20</v>
      </c>
      <c r="F250" t="str">
        <f>Tabla1[[#This Row],[fieldCode]]&amp;":E"&amp;Tabla1[[#This Row],[station]]&amp;":"&amp;Tabla1[[#This Row],[Depth]]</f>
        <v>SP-23-0539:E16:20</v>
      </c>
      <c r="G250">
        <f t="shared" si="5"/>
        <v>100</v>
      </c>
      <c r="H250" s="1">
        <v>45230</v>
      </c>
      <c r="I250" s="2">
        <v>0.95486111111111116</v>
      </c>
      <c r="J250" s="4">
        <v>3</v>
      </c>
      <c r="K250" s="3">
        <v>-78</v>
      </c>
    </row>
    <row r="251" spans="1:11" x14ac:dyDescent="0.25">
      <c r="A251" t="s">
        <v>273</v>
      </c>
      <c r="B251">
        <v>1</v>
      </c>
      <c r="C251" t="s">
        <v>123</v>
      </c>
      <c r="D251" s="14">
        <v>16</v>
      </c>
      <c r="E251">
        <v>20</v>
      </c>
      <c r="F251" t="str">
        <f>Tabla1[[#This Row],[fieldCode]]&amp;":E"&amp;Tabla1[[#This Row],[station]]&amp;":"&amp;Tabla1[[#This Row],[Depth]]</f>
        <v>SP-23-0539:E16:20</v>
      </c>
      <c r="G251">
        <f t="shared" si="5"/>
        <v>10</v>
      </c>
      <c r="H251" s="1">
        <v>45230</v>
      </c>
      <c r="I251" s="2">
        <v>0.95486111111111116</v>
      </c>
      <c r="J251" s="4">
        <v>3</v>
      </c>
      <c r="K251" s="3">
        <v>-78</v>
      </c>
    </row>
    <row r="252" spans="1:11" x14ac:dyDescent="0.25">
      <c r="A252" t="s">
        <v>1577</v>
      </c>
      <c r="B252">
        <v>8</v>
      </c>
      <c r="C252" t="s">
        <v>124</v>
      </c>
      <c r="D252" s="14">
        <v>16</v>
      </c>
      <c r="E252">
        <v>0</v>
      </c>
      <c r="F252" t="str">
        <f>Tabla1[[#This Row],[fieldCode]]&amp;":E"&amp;Tabla1[[#This Row],[station]]&amp;":"&amp;Tabla1[[#This Row],[Depth]]</f>
        <v>SP-23-0540:E16:0</v>
      </c>
      <c r="G252">
        <f t="shared" si="5"/>
        <v>80</v>
      </c>
      <c r="H252" s="1">
        <v>45230</v>
      </c>
      <c r="I252" s="2">
        <v>0.95486111111111116</v>
      </c>
      <c r="J252" s="4">
        <v>3</v>
      </c>
      <c r="K252" s="3">
        <v>-78</v>
      </c>
    </row>
    <row r="253" spans="1:11" x14ac:dyDescent="0.25">
      <c r="A253" t="s">
        <v>8</v>
      </c>
      <c r="B253">
        <v>10</v>
      </c>
      <c r="C253" t="s">
        <v>124</v>
      </c>
      <c r="D253" s="14">
        <v>16</v>
      </c>
      <c r="E253">
        <v>0</v>
      </c>
      <c r="F253" t="str">
        <f>Tabla1[[#This Row],[fieldCode]]&amp;":E"&amp;Tabla1[[#This Row],[station]]&amp;":"&amp;Tabla1[[#This Row],[Depth]]</f>
        <v>SP-23-0540:E16:0</v>
      </c>
      <c r="G253">
        <f t="shared" si="5"/>
        <v>100</v>
      </c>
      <c r="H253" s="1">
        <v>45230</v>
      </c>
      <c r="I253" s="2">
        <v>0.95486111111111116</v>
      </c>
      <c r="J253" s="4">
        <v>3</v>
      </c>
      <c r="K253" s="3">
        <v>-78</v>
      </c>
    </row>
    <row r="254" spans="1:11" x14ac:dyDescent="0.25">
      <c r="A254" t="s">
        <v>10</v>
      </c>
      <c r="B254">
        <v>16</v>
      </c>
      <c r="C254" t="s">
        <v>124</v>
      </c>
      <c r="D254" s="14">
        <v>16</v>
      </c>
      <c r="E254">
        <v>0</v>
      </c>
      <c r="F254" t="str">
        <f>Tabla1[[#This Row],[fieldCode]]&amp;":E"&amp;Tabla1[[#This Row],[station]]&amp;":"&amp;Tabla1[[#This Row],[Depth]]</f>
        <v>SP-23-0540:E16:0</v>
      </c>
      <c r="G254">
        <f t="shared" si="5"/>
        <v>160</v>
      </c>
      <c r="H254" s="1">
        <v>45230</v>
      </c>
      <c r="I254" s="2">
        <v>0.95486111111111116</v>
      </c>
      <c r="J254" s="4">
        <v>3</v>
      </c>
      <c r="K254" s="3">
        <v>-78</v>
      </c>
    </row>
    <row r="255" spans="1:11" x14ac:dyDescent="0.25">
      <c r="A255" t="s">
        <v>135</v>
      </c>
      <c r="B255">
        <v>4</v>
      </c>
      <c r="C255" t="s">
        <v>124</v>
      </c>
      <c r="D255" s="14">
        <v>16</v>
      </c>
      <c r="E255">
        <v>0</v>
      </c>
      <c r="F255" t="str">
        <f>Tabla1[[#This Row],[fieldCode]]&amp;":E"&amp;Tabla1[[#This Row],[station]]&amp;":"&amp;Tabla1[[#This Row],[Depth]]</f>
        <v>SP-23-0540:E16:0</v>
      </c>
      <c r="G255">
        <f t="shared" si="5"/>
        <v>40</v>
      </c>
      <c r="H255" s="1">
        <v>45230</v>
      </c>
      <c r="I255" s="2">
        <v>0.95486111111111116</v>
      </c>
      <c r="J255" s="4">
        <v>3</v>
      </c>
      <c r="K255" s="3">
        <v>-78</v>
      </c>
    </row>
    <row r="256" spans="1:11" x14ac:dyDescent="0.25">
      <c r="A256" t="s">
        <v>1579</v>
      </c>
      <c r="B256">
        <v>16</v>
      </c>
      <c r="C256" t="s">
        <v>124</v>
      </c>
      <c r="D256" s="14">
        <v>16</v>
      </c>
      <c r="E256">
        <v>0</v>
      </c>
      <c r="F256" t="str">
        <f>Tabla1[[#This Row],[fieldCode]]&amp;":E"&amp;Tabla1[[#This Row],[station]]&amp;":"&amp;Tabla1[[#This Row],[Depth]]</f>
        <v>SP-23-0540:E16:0</v>
      </c>
      <c r="G256">
        <f t="shared" si="5"/>
        <v>160</v>
      </c>
      <c r="H256" s="1">
        <v>45230</v>
      </c>
      <c r="I256" s="2">
        <v>0.95486111111111116</v>
      </c>
      <c r="J256" s="4">
        <v>3</v>
      </c>
      <c r="K256" s="3">
        <v>-78</v>
      </c>
    </row>
    <row r="257" spans="1:11" x14ac:dyDescent="0.25">
      <c r="A257" t="s">
        <v>28</v>
      </c>
      <c r="B257">
        <v>4</v>
      </c>
      <c r="C257" t="s">
        <v>124</v>
      </c>
      <c r="D257" s="14">
        <v>16</v>
      </c>
      <c r="E257">
        <v>0</v>
      </c>
      <c r="F257" t="str">
        <f>Tabla1[[#This Row],[fieldCode]]&amp;":E"&amp;Tabla1[[#This Row],[station]]&amp;":"&amp;Tabla1[[#This Row],[Depth]]</f>
        <v>SP-23-0540:E16:0</v>
      </c>
      <c r="G257">
        <f t="shared" si="5"/>
        <v>40</v>
      </c>
      <c r="H257" s="1">
        <v>45230</v>
      </c>
      <c r="I257" s="2">
        <v>0.95486111111111116</v>
      </c>
      <c r="J257" s="4">
        <v>3</v>
      </c>
      <c r="K257" s="3">
        <v>-78</v>
      </c>
    </row>
    <row r="258" spans="1:11" x14ac:dyDescent="0.25">
      <c r="A258" t="s">
        <v>302</v>
      </c>
      <c r="B258">
        <v>4</v>
      </c>
      <c r="C258" t="s">
        <v>124</v>
      </c>
      <c r="D258" s="14">
        <v>16</v>
      </c>
      <c r="E258">
        <v>0</v>
      </c>
      <c r="F258" t="str">
        <f>Tabla1[[#This Row],[fieldCode]]&amp;":E"&amp;Tabla1[[#This Row],[station]]&amp;":"&amp;Tabla1[[#This Row],[Depth]]</f>
        <v>SP-23-0540:E16:0</v>
      </c>
      <c r="G258">
        <f t="shared" si="5"/>
        <v>40</v>
      </c>
      <c r="H258" s="1">
        <v>45230</v>
      </c>
      <c r="I258" s="2">
        <v>0.95486111111111116</v>
      </c>
      <c r="J258" s="4">
        <v>3</v>
      </c>
      <c r="K258" s="3">
        <v>-78</v>
      </c>
    </row>
    <row r="259" spans="1:11" x14ac:dyDescent="0.25">
      <c r="A259" t="s">
        <v>136</v>
      </c>
      <c r="B259">
        <v>2</v>
      </c>
      <c r="C259" t="s">
        <v>124</v>
      </c>
      <c r="D259" s="14">
        <v>16</v>
      </c>
      <c r="E259">
        <v>0</v>
      </c>
      <c r="F259" t="str">
        <f>Tabla1[[#This Row],[fieldCode]]&amp;":E"&amp;Tabla1[[#This Row],[station]]&amp;":"&amp;Tabla1[[#This Row],[Depth]]</f>
        <v>SP-23-0540:E16:0</v>
      </c>
      <c r="G259">
        <f t="shared" si="5"/>
        <v>20</v>
      </c>
      <c r="H259" s="1">
        <v>45230</v>
      </c>
      <c r="I259" s="2">
        <v>0.95486111111111116</v>
      </c>
      <c r="J259" s="4">
        <v>3</v>
      </c>
      <c r="K259" s="3">
        <v>-78</v>
      </c>
    </row>
    <row r="260" spans="1:11" x14ac:dyDescent="0.25">
      <c r="A260" t="s">
        <v>273</v>
      </c>
      <c r="B260">
        <v>2</v>
      </c>
      <c r="C260" t="s">
        <v>124</v>
      </c>
      <c r="D260" s="14">
        <v>16</v>
      </c>
      <c r="E260">
        <v>0</v>
      </c>
      <c r="F260" t="str">
        <f>Tabla1[[#This Row],[fieldCode]]&amp;":E"&amp;Tabla1[[#This Row],[station]]&amp;":"&amp;Tabla1[[#This Row],[Depth]]</f>
        <v>SP-23-0540:E16:0</v>
      </c>
      <c r="G260">
        <f t="shared" si="5"/>
        <v>20</v>
      </c>
      <c r="H260" s="1">
        <v>45230</v>
      </c>
      <c r="I260" s="2">
        <v>0.95486111111111116</v>
      </c>
      <c r="J260" s="4">
        <v>3</v>
      </c>
      <c r="K260" s="3">
        <v>-78</v>
      </c>
    </row>
    <row r="261" spans="1:11" x14ac:dyDescent="0.25">
      <c r="A261" t="s">
        <v>137</v>
      </c>
      <c r="B261">
        <v>1</v>
      </c>
      <c r="C261" t="s">
        <v>124</v>
      </c>
      <c r="D261" s="14">
        <v>16</v>
      </c>
      <c r="E261">
        <v>0</v>
      </c>
      <c r="F261" t="str">
        <f>Tabla1[[#This Row],[fieldCode]]&amp;":E"&amp;Tabla1[[#This Row],[station]]&amp;":"&amp;Tabla1[[#This Row],[Depth]]</f>
        <v>SP-23-0540:E16:0</v>
      </c>
      <c r="G261">
        <f t="shared" si="5"/>
        <v>10</v>
      </c>
      <c r="H261" s="1">
        <v>45230</v>
      </c>
      <c r="I261" s="2">
        <v>0.95486111111111116</v>
      </c>
      <c r="J261" s="4">
        <v>3</v>
      </c>
      <c r="K261" s="3">
        <v>-78</v>
      </c>
    </row>
    <row r="262" spans="1:11" x14ac:dyDescent="0.25">
      <c r="A262" t="s">
        <v>0</v>
      </c>
      <c r="B262">
        <v>11</v>
      </c>
      <c r="C262" t="s">
        <v>124</v>
      </c>
      <c r="D262" s="14">
        <v>16</v>
      </c>
      <c r="E262">
        <v>0</v>
      </c>
      <c r="F262" t="str">
        <f>Tabla1[[#This Row],[fieldCode]]&amp;":E"&amp;Tabla1[[#This Row],[station]]&amp;":"&amp;Tabla1[[#This Row],[Depth]]</f>
        <v>SP-23-0540:E16:0</v>
      </c>
      <c r="G262">
        <f t="shared" ref="G262:G325" si="6">B262*1000/100</f>
        <v>110</v>
      </c>
      <c r="H262" s="1">
        <v>45230</v>
      </c>
      <c r="I262" s="2">
        <v>0.95486111111111116</v>
      </c>
      <c r="J262" s="4">
        <v>3</v>
      </c>
      <c r="K262" s="3">
        <v>-78</v>
      </c>
    </row>
    <row r="263" spans="1:11" x14ac:dyDescent="0.25">
      <c r="A263" t="s">
        <v>303</v>
      </c>
      <c r="B263">
        <v>1</v>
      </c>
      <c r="C263" t="s">
        <v>124</v>
      </c>
      <c r="D263" s="14">
        <v>16</v>
      </c>
      <c r="E263">
        <v>0</v>
      </c>
      <c r="F263" t="str">
        <f>Tabla1[[#This Row],[fieldCode]]&amp;":E"&amp;Tabla1[[#This Row],[station]]&amp;":"&amp;Tabla1[[#This Row],[Depth]]</f>
        <v>SP-23-0540:E16:0</v>
      </c>
      <c r="G263">
        <f t="shared" si="6"/>
        <v>10</v>
      </c>
      <c r="H263" s="1">
        <v>45230</v>
      </c>
      <c r="I263" s="2">
        <v>0.95486111111111116</v>
      </c>
      <c r="J263" s="4">
        <v>3</v>
      </c>
      <c r="K263" s="3">
        <v>-78</v>
      </c>
    </row>
    <row r="264" spans="1:11" x14ac:dyDescent="0.25">
      <c r="A264" t="s">
        <v>103</v>
      </c>
      <c r="B264">
        <v>6</v>
      </c>
      <c r="C264" t="s">
        <v>124</v>
      </c>
      <c r="D264" s="14">
        <v>16</v>
      </c>
      <c r="E264">
        <v>0</v>
      </c>
      <c r="F264" t="str">
        <f>Tabla1[[#This Row],[fieldCode]]&amp;":E"&amp;Tabla1[[#This Row],[station]]&amp;":"&amp;Tabla1[[#This Row],[Depth]]</f>
        <v>SP-23-0540:E16:0</v>
      </c>
      <c r="G264">
        <f t="shared" si="6"/>
        <v>60</v>
      </c>
      <c r="H264" s="1">
        <v>45230</v>
      </c>
      <c r="I264" s="2">
        <v>0.95486111111111116</v>
      </c>
      <c r="J264" s="4">
        <v>3</v>
      </c>
      <c r="K264" s="3">
        <v>-78</v>
      </c>
    </row>
    <row r="265" spans="1:11" x14ac:dyDescent="0.25">
      <c r="A265" t="s">
        <v>25</v>
      </c>
      <c r="B265">
        <v>27</v>
      </c>
      <c r="C265" t="s">
        <v>124</v>
      </c>
      <c r="D265" s="14">
        <v>16</v>
      </c>
      <c r="E265">
        <v>0</v>
      </c>
      <c r="F265" t="str">
        <f>Tabla1[[#This Row],[fieldCode]]&amp;":E"&amp;Tabla1[[#This Row],[station]]&amp;":"&amp;Tabla1[[#This Row],[Depth]]</f>
        <v>SP-23-0540:E16:0</v>
      </c>
      <c r="G265">
        <f t="shared" si="6"/>
        <v>270</v>
      </c>
      <c r="H265" s="1">
        <v>45230</v>
      </c>
      <c r="I265" s="2">
        <v>0.95486111111111116</v>
      </c>
      <c r="J265" s="4">
        <v>3</v>
      </c>
      <c r="K265" s="3">
        <v>-78</v>
      </c>
    </row>
    <row r="266" spans="1:11" x14ac:dyDescent="0.25">
      <c r="A266" t="s">
        <v>138</v>
      </c>
      <c r="B266">
        <v>3</v>
      </c>
      <c r="C266" t="s">
        <v>124</v>
      </c>
      <c r="D266" s="14">
        <v>16</v>
      </c>
      <c r="E266">
        <v>0</v>
      </c>
      <c r="F266" t="str">
        <f>Tabla1[[#This Row],[fieldCode]]&amp;":E"&amp;Tabla1[[#This Row],[station]]&amp;":"&amp;Tabla1[[#This Row],[Depth]]</f>
        <v>SP-23-0540:E16:0</v>
      </c>
      <c r="G266">
        <f t="shared" si="6"/>
        <v>30</v>
      </c>
      <c r="H266" s="1">
        <v>45230</v>
      </c>
      <c r="I266" s="2">
        <v>0.95486111111111116</v>
      </c>
      <c r="J266" s="4">
        <v>3</v>
      </c>
      <c r="K266" s="3">
        <v>-78</v>
      </c>
    </row>
    <row r="267" spans="1:11" x14ac:dyDescent="0.25">
      <c r="A267" t="s">
        <v>139</v>
      </c>
      <c r="B267">
        <v>2</v>
      </c>
      <c r="C267" t="s">
        <v>124</v>
      </c>
      <c r="D267" s="14">
        <v>16</v>
      </c>
      <c r="E267">
        <v>0</v>
      </c>
      <c r="F267" t="str">
        <f>Tabla1[[#This Row],[fieldCode]]&amp;":E"&amp;Tabla1[[#This Row],[station]]&amp;":"&amp;Tabla1[[#This Row],[Depth]]</f>
        <v>SP-23-0540:E16:0</v>
      </c>
      <c r="G267">
        <f t="shared" si="6"/>
        <v>20</v>
      </c>
      <c r="H267" s="1">
        <v>45230</v>
      </c>
      <c r="I267" s="2">
        <v>0.95486111111111116</v>
      </c>
      <c r="J267" s="4">
        <v>3</v>
      </c>
      <c r="K267" s="3">
        <v>-78</v>
      </c>
    </row>
    <row r="268" spans="1:11" x14ac:dyDescent="0.25">
      <c r="A268" t="s">
        <v>1578</v>
      </c>
      <c r="B268">
        <v>2</v>
      </c>
      <c r="C268" t="s">
        <v>124</v>
      </c>
      <c r="D268" s="14">
        <v>16</v>
      </c>
      <c r="E268">
        <v>0</v>
      </c>
      <c r="F268" t="str">
        <f>Tabla1[[#This Row],[fieldCode]]&amp;":E"&amp;Tabla1[[#This Row],[station]]&amp;":"&amp;Tabla1[[#This Row],[Depth]]</f>
        <v>SP-23-0540:E16:0</v>
      </c>
      <c r="G268">
        <f t="shared" si="6"/>
        <v>20</v>
      </c>
      <c r="H268" s="1">
        <v>45230</v>
      </c>
      <c r="I268" s="2">
        <v>0.95486111111111116</v>
      </c>
      <c r="J268" s="4">
        <v>3</v>
      </c>
      <c r="K268" s="3">
        <v>-78</v>
      </c>
    </row>
    <row r="269" spans="1:11" x14ac:dyDescent="0.25">
      <c r="A269" t="s">
        <v>140</v>
      </c>
      <c r="B269">
        <v>1</v>
      </c>
      <c r="C269" t="s">
        <v>124</v>
      </c>
      <c r="D269" s="14">
        <v>16</v>
      </c>
      <c r="E269">
        <v>0</v>
      </c>
      <c r="F269" t="str">
        <f>Tabla1[[#This Row],[fieldCode]]&amp;":E"&amp;Tabla1[[#This Row],[station]]&amp;":"&amp;Tabla1[[#This Row],[Depth]]</f>
        <v>SP-23-0540:E16:0</v>
      </c>
      <c r="G269">
        <f t="shared" si="6"/>
        <v>10</v>
      </c>
      <c r="H269" s="1">
        <v>45230</v>
      </c>
      <c r="I269" s="2">
        <v>0.95486111111111116</v>
      </c>
      <c r="J269" s="4">
        <v>3</v>
      </c>
      <c r="K269" s="3">
        <v>-78</v>
      </c>
    </row>
    <row r="270" spans="1:11" x14ac:dyDescent="0.25">
      <c r="A270" t="s">
        <v>11</v>
      </c>
      <c r="B270">
        <v>1</v>
      </c>
      <c r="C270" t="s">
        <v>124</v>
      </c>
      <c r="D270" s="14">
        <v>16</v>
      </c>
      <c r="E270">
        <v>0</v>
      </c>
      <c r="F270" t="str">
        <f>Tabla1[[#This Row],[fieldCode]]&amp;":E"&amp;Tabla1[[#This Row],[station]]&amp;":"&amp;Tabla1[[#This Row],[Depth]]</f>
        <v>SP-23-0540:E16:0</v>
      </c>
      <c r="G270">
        <f t="shared" si="6"/>
        <v>10</v>
      </c>
      <c r="H270" s="1">
        <v>45230</v>
      </c>
      <c r="I270" s="2">
        <v>0.95486111111111116</v>
      </c>
      <c r="J270" s="4">
        <v>3</v>
      </c>
      <c r="K270" s="3">
        <v>-78</v>
      </c>
    </row>
    <row r="271" spans="1:11" x14ac:dyDescent="0.25">
      <c r="A271" t="s">
        <v>141</v>
      </c>
      <c r="B271">
        <v>2</v>
      </c>
      <c r="C271" t="s">
        <v>124</v>
      </c>
      <c r="D271" s="14">
        <v>16</v>
      </c>
      <c r="E271">
        <v>0</v>
      </c>
      <c r="F271" t="str">
        <f>Tabla1[[#This Row],[fieldCode]]&amp;":E"&amp;Tabla1[[#This Row],[station]]&amp;":"&amp;Tabla1[[#This Row],[Depth]]</f>
        <v>SP-23-0540:E16:0</v>
      </c>
      <c r="G271">
        <f t="shared" si="6"/>
        <v>20</v>
      </c>
      <c r="H271" s="1">
        <v>45230</v>
      </c>
      <c r="I271" s="2">
        <v>0.95486111111111116</v>
      </c>
      <c r="J271" s="4">
        <v>3</v>
      </c>
      <c r="K271" s="3">
        <v>-78</v>
      </c>
    </row>
    <row r="272" spans="1:11" x14ac:dyDescent="0.25">
      <c r="A272" t="s">
        <v>33</v>
      </c>
      <c r="B272">
        <v>5</v>
      </c>
      <c r="C272" t="s">
        <v>124</v>
      </c>
      <c r="D272" s="14">
        <v>16</v>
      </c>
      <c r="E272">
        <v>0</v>
      </c>
      <c r="F272" t="str">
        <f>Tabla1[[#This Row],[fieldCode]]&amp;":E"&amp;Tabla1[[#This Row],[station]]&amp;":"&amp;Tabla1[[#This Row],[Depth]]</f>
        <v>SP-23-0540:E16:0</v>
      </c>
      <c r="G272">
        <f t="shared" si="6"/>
        <v>50</v>
      </c>
      <c r="H272" s="1">
        <v>45230</v>
      </c>
      <c r="I272" s="2">
        <v>0.95486111111111116</v>
      </c>
      <c r="J272" s="4">
        <v>3</v>
      </c>
      <c r="K272" s="3">
        <v>-78</v>
      </c>
    </row>
    <row r="273" spans="1:11" x14ac:dyDescent="0.25">
      <c r="A273" t="s">
        <v>96</v>
      </c>
      <c r="B273">
        <v>1</v>
      </c>
      <c r="C273" t="s">
        <v>124</v>
      </c>
      <c r="D273" s="14">
        <v>16</v>
      </c>
      <c r="E273">
        <v>0</v>
      </c>
      <c r="F273" t="str">
        <f>Tabla1[[#This Row],[fieldCode]]&amp;":E"&amp;Tabla1[[#This Row],[station]]&amp;":"&amp;Tabla1[[#This Row],[Depth]]</f>
        <v>SP-23-0540:E16:0</v>
      </c>
      <c r="G273">
        <f t="shared" si="6"/>
        <v>10</v>
      </c>
      <c r="H273" s="1">
        <v>45230</v>
      </c>
      <c r="I273" s="2">
        <v>0.95486111111111116</v>
      </c>
      <c r="J273" s="4">
        <v>3</v>
      </c>
      <c r="K273" s="3">
        <v>-78</v>
      </c>
    </row>
    <row r="274" spans="1:11" x14ac:dyDescent="0.25">
      <c r="A274" t="s">
        <v>36</v>
      </c>
      <c r="B274">
        <v>13</v>
      </c>
      <c r="C274" t="s">
        <v>124</v>
      </c>
      <c r="D274" s="14">
        <v>16</v>
      </c>
      <c r="E274">
        <v>0</v>
      </c>
      <c r="F274" t="str">
        <f>Tabla1[[#This Row],[fieldCode]]&amp;":E"&amp;Tabla1[[#This Row],[station]]&amp;":"&amp;Tabla1[[#This Row],[Depth]]</f>
        <v>SP-23-0540:E16:0</v>
      </c>
      <c r="G274">
        <f t="shared" si="6"/>
        <v>130</v>
      </c>
      <c r="H274" s="1">
        <v>45230</v>
      </c>
      <c r="I274" s="2">
        <v>0.95486111111111116</v>
      </c>
      <c r="J274" s="4">
        <v>3</v>
      </c>
      <c r="K274" s="3">
        <v>-78</v>
      </c>
    </row>
    <row r="275" spans="1:11" x14ac:dyDescent="0.25">
      <c r="A275" t="s">
        <v>14</v>
      </c>
      <c r="B275">
        <v>10</v>
      </c>
      <c r="C275" t="s">
        <v>124</v>
      </c>
      <c r="D275" s="14">
        <v>16</v>
      </c>
      <c r="E275">
        <v>0</v>
      </c>
      <c r="F275" t="str">
        <f>Tabla1[[#This Row],[fieldCode]]&amp;":E"&amp;Tabla1[[#This Row],[station]]&amp;":"&amp;Tabla1[[#This Row],[Depth]]</f>
        <v>SP-23-0540:E16:0</v>
      </c>
      <c r="G275">
        <f t="shared" si="6"/>
        <v>100</v>
      </c>
      <c r="H275" s="1">
        <v>45230</v>
      </c>
      <c r="I275" s="2">
        <v>0.95486111111111116</v>
      </c>
      <c r="J275" s="4">
        <v>3</v>
      </c>
      <c r="K275" s="3">
        <v>-78</v>
      </c>
    </row>
    <row r="276" spans="1:11" x14ac:dyDescent="0.25">
      <c r="A276" t="s">
        <v>304</v>
      </c>
      <c r="B276">
        <v>1</v>
      </c>
      <c r="C276" t="s">
        <v>124</v>
      </c>
      <c r="D276" s="14">
        <v>16</v>
      </c>
      <c r="E276">
        <v>0</v>
      </c>
      <c r="F276" t="str">
        <f>Tabla1[[#This Row],[fieldCode]]&amp;":E"&amp;Tabla1[[#This Row],[station]]&amp;":"&amp;Tabla1[[#This Row],[Depth]]</f>
        <v>SP-23-0540:E16:0</v>
      </c>
      <c r="G276">
        <f t="shared" si="6"/>
        <v>10</v>
      </c>
      <c r="H276" s="1">
        <v>45230</v>
      </c>
      <c r="I276" s="2">
        <v>0.95486111111111116</v>
      </c>
      <c r="J276" s="4">
        <v>3</v>
      </c>
      <c r="K276" s="3">
        <v>-78</v>
      </c>
    </row>
    <row r="277" spans="1:11" x14ac:dyDescent="0.25">
      <c r="A277" t="s">
        <v>26</v>
      </c>
      <c r="B277">
        <v>14</v>
      </c>
      <c r="C277" t="s">
        <v>124</v>
      </c>
      <c r="D277" s="14">
        <v>16</v>
      </c>
      <c r="E277">
        <v>0</v>
      </c>
      <c r="F277" t="str">
        <f>Tabla1[[#This Row],[fieldCode]]&amp;":E"&amp;Tabla1[[#This Row],[station]]&amp;":"&amp;Tabla1[[#This Row],[Depth]]</f>
        <v>SP-23-0540:E16:0</v>
      </c>
      <c r="G277">
        <f t="shared" si="6"/>
        <v>140</v>
      </c>
      <c r="H277" s="1">
        <v>45230</v>
      </c>
      <c r="I277" s="2">
        <v>0.95486111111111116</v>
      </c>
      <c r="J277" s="4">
        <v>3</v>
      </c>
      <c r="K277" s="3">
        <v>-78</v>
      </c>
    </row>
    <row r="278" spans="1:11" x14ac:dyDescent="0.25">
      <c r="A278" t="s">
        <v>83</v>
      </c>
      <c r="B278">
        <v>2</v>
      </c>
      <c r="C278" t="s">
        <v>124</v>
      </c>
      <c r="D278" s="14">
        <v>16</v>
      </c>
      <c r="E278">
        <v>0</v>
      </c>
      <c r="F278" t="str">
        <f>Tabla1[[#This Row],[fieldCode]]&amp;":E"&amp;Tabla1[[#This Row],[station]]&amp;":"&amp;Tabla1[[#This Row],[Depth]]</f>
        <v>SP-23-0540:E16:0</v>
      </c>
      <c r="G278">
        <f t="shared" si="6"/>
        <v>20</v>
      </c>
      <c r="H278" s="1">
        <v>45230</v>
      </c>
      <c r="I278" s="2">
        <v>0.95486111111111116</v>
      </c>
      <c r="J278" s="4">
        <v>3</v>
      </c>
      <c r="K278" s="3">
        <v>-78</v>
      </c>
    </row>
    <row r="279" spans="1:11" x14ac:dyDescent="0.25">
      <c r="A279" t="s">
        <v>4</v>
      </c>
      <c r="B279">
        <v>5</v>
      </c>
      <c r="C279" t="s">
        <v>124</v>
      </c>
      <c r="D279" s="14">
        <v>16</v>
      </c>
      <c r="E279">
        <v>0</v>
      </c>
      <c r="F279" t="str">
        <f>Tabla1[[#This Row],[fieldCode]]&amp;":E"&amp;Tabla1[[#This Row],[station]]&amp;":"&amp;Tabla1[[#This Row],[Depth]]</f>
        <v>SP-23-0540:E16:0</v>
      </c>
      <c r="G279">
        <f t="shared" si="6"/>
        <v>50</v>
      </c>
      <c r="H279" s="1">
        <v>45230</v>
      </c>
      <c r="I279" s="2">
        <v>0.95486111111111116</v>
      </c>
      <c r="J279" s="4">
        <v>3</v>
      </c>
      <c r="K279" s="3">
        <v>-78</v>
      </c>
    </row>
    <row r="280" spans="1:11" x14ac:dyDescent="0.25">
      <c r="A280" t="s">
        <v>296</v>
      </c>
      <c r="B280">
        <v>1</v>
      </c>
      <c r="C280" t="s">
        <v>124</v>
      </c>
      <c r="D280" s="14">
        <v>16</v>
      </c>
      <c r="E280">
        <v>0</v>
      </c>
      <c r="F280" t="str">
        <f>Tabla1[[#This Row],[fieldCode]]&amp;":E"&amp;Tabla1[[#This Row],[station]]&amp;":"&amp;Tabla1[[#This Row],[Depth]]</f>
        <v>SP-23-0540:E16:0</v>
      </c>
      <c r="G280">
        <f t="shared" si="6"/>
        <v>10</v>
      </c>
      <c r="H280" s="1">
        <v>45230</v>
      </c>
      <c r="I280" s="2">
        <v>0.95486111111111116</v>
      </c>
      <c r="J280" s="4">
        <v>3</v>
      </c>
      <c r="K280" s="3">
        <v>-78</v>
      </c>
    </row>
    <row r="281" spans="1:11" x14ac:dyDescent="0.25">
      <c r="A281" t="s">
        <v>27</v>
      </c>
      <c r="B281">
        <v>1</v>
      </c>
      <c r="C281" t="s">
        <v>124</v>
      </c>
      <c r="D281" s="14">
        <v>16</v>
      </c>
      <c r="E281">
        <v>0</v>
      </c>
      <c r="F281" t="str">
        <f>Tabla1[[#This Row],[fieldCode]]&amp;":E"&amp;Tabla1[[#This Row],[station]]&amp;":"&amp;Tabla1[[#This Row],[Depth]]</f>
        <v>SP-23-0540:E16:0</v>
      </c>
      <c r="G281">
        <f t="shared" si="6"/>
        <v>10</v>
      </c>
      <c r="H281" s="1">
        <v>45230</v>
      </c>
      <c r="I281" s="2">
        <v>0.95486111111111116</v>
      </c>
      <c r="J281" s="4">
        <v>3</v>
      </c>
      <c r="K281" s="3">
        <v>-78</v>
      </c>
    </row>
    <row r="282" spans="1:11" x14ac:dyDescent="0.25">
      <c r="A282" t="s">
        <v>142</v>
      </c>
      <c r="B282">
        <v>3</v>
      </c>
      <c r="C282" t="s">
        <v>124</v>
      </c>
      <c r="D282" s="14">
        <v>16</v>
      </c>
      <c r="E282">
        <v>0</v>
      </c>
      <c r="F282" t="str">
        <f>Tabla1[[#This Row],[fieldCode]]&amp;":E"&amp;Tabla1[[#This Row],[station]]&amp;":"&amp;Tabla1[[#This Row],[Depth]]</f>
        <v>SP-23-0540:E16:0</v>
      </c>
      <c r="G282">
        <f t="shared" si="6"/>
        <v>30</v>
      </c>
      <c r="H282" s="1">
        <v>45230</v>
      </c>
      <c r="I282" s="2">
        <v>0.95486111111111116</v>
      </c>
      <c r="J282" s="4">
        <v>3</v>
      </c>
      <c r="K282" s="3">
        <v>-78</v>
      </c>
    </row>
    <row r="283" spans="1:11" x14ac:dyDescent="0.25">
      <c r="A283" t="s">
        <v>305</v>
      </c>
      <c r="B283">
        <v>2</v>
      </c>
      <c r="C283" t="s">
        <v>124</v>
      </c>
      <c r="D283" s="14">
        <v>16</v>
      </c>
      <c r="E283">
        <v>0</v>
      </c>
      <c r="F283" t="str">
        <f>Tabla1[[#This Row],[fieldCode]]&amp;":E"&amp;Tabla1[[#This Row],[station]]&amp;":"&amp;Tabla1[[#This Row],[Depth]]</f>
        <v>SP-23-0540:E16:0</v>
      </c>
      <c r="G283">
        <f t="shared" si="6"/>
        <v>20</v>
      </c>
      <c r="H283" s="1">
        <v>45230</v>
      </c>
      <c r="I283" s="2">
        <v>0.95486111111111116</v>
      </c>
      <c r="J283" s="4">
        <v>3</v>
      </c>
      <c r="K283" s="3">
        <v>-78</v>
      </c>
    </row>
    <row r="284" spans="1:11" x14ac:dyDescent="0.25">
      <c r="A284" t="s">
        <v>125</v>
      </c>
      <c r="B284">
        <v>2</v>
      </c>
      <c r="C284" t="s">
        <v>124</v>
      </c>
      <c r="D284" s="14">
        <v>16</v>
      </c>
      <c r="E284">
        <v>0</v>
      </c>
      <c r="F284" t="str">
        <f>Tabla1[[#This Row],[fieldCode]]&amp;":E"&amp;Tabla1[[#This Row],[station]]&amp;":"&amp;Tabla1[[#This Row],[Depth]]</f>
        <v>SP-23-0540:E16:0</v>
      </c>
      <c r="G284">
        <f t="shared" si="6"/>
        <v>20</v>
      </c>
      <c r="H284" s="1">
        <v>45230</v>
      </c>
      <c r="I284" s="2">
        <v>0.95486111111111116</v>
      </c>
      <c r="J284" s="4">
        <v>3</v>
      </c>
      <c r="K284" s="3">
        <v>-78</v>
      </c>
    </row>
    <row r="285" spans="1:11" x14ac:dyDescent="0.25">
      <c r="A285" t="s">
        <v>126</v>
      </c>
      <c r="B285">
        <v>5</v>
      </c>
      <c r="C285" t="s">
        <v>124</v>
      </c>
      <c r="D285" s="14">
        <v>16</v>
      </c>
      <c r="E285">
        <v>0</v>
      </c>
      <c r="F285" t="str">
        <f>Tabla1[[#This Row],[fieldCode]]&amp;":E"&amp;Tabla1[[#This Row],[station]]&amp;":"&amp;Tabla1[[#This Row],[Depth]]</f>
        <v>SP-23-0540:E16:0</v>
      </c>
      <c r="G285">
        <f t="shared" si="6"/>
        <v>50</v>
      </c>
      <c r="H285" s="1">
        <v>45230</v>
      </c>
      <c r="I285" s="2">
        <v>0.95486111111111116</v>
      </c>
      <c r="J285" s="4">
        <v>3</v>
      </c>
      <c r="K285" s="3">
        <v>-78</v>
      </c>
    </row>
    <row r="286" spans="1:11" x14ac:dyDescent="0.25">
      <c r="A286" t="s">
        <v>1556</v>
      </c>
      <c r="B286">
        <v>1</v>
      </c>
      <c r="C286" t="s">
        <v>124</v>
      </c>
      <c r="D286" s="14">
        <v>16</v>
      </c>
      <c r="E286">
        <v>0</v>
      </c>
      <c r="F286" t="str">
        <f>Tabla1[[#This Row],[fieldCode]]&amp;":E"&amp;Tabla1[[#This Row],[station]]&amp;":"&amp;Tabla1[[#This Row],[Depth]]</f>
        <v>SP-23-0540:E16:0</v>
      </c>
      <c r="G286">
        <f t="shared" si="6"/>
        <v>10</v>
      </c>
      <c r="H286" s="1">
        <v>45230</v>
      </c>
      <c r="I286" s="2">
        <v>0.95486111111111116</v>
      </c>
      <c r="J286" s="4">
        <v>3</v>
      </c>
      <c r="K286" s="3">
        <v>-78</v>
      </c>
    </row>
    <row r="287" spans="1:11" x14ac:dyDescent="0.25">
      <c r="A287" t="s">
        <v>143</v>
      </c>
      <c r="B287">
        <v>1</v>
      </c>
      <c r="C287" t="s">
        <v>124</v>
      </c>
      <c r="D287" s="14">
        <v>16</v>
      </c>
      <c r="E287">
        <v>0</v>
      </c>
      <c r="F287" t="str">
        <f>Tabla1[[#This Row],[fieldCode]]&amp;":E"&amp;Tabla1[[#This Row],[station]]&amp;":"&amp;Tabla1[[#This Row],[Depth]]</f>
        <v>SP-23-0540:E16:0</v>
      </c>
      <c r="G287">
        <f t="shared" si="6"/>
        <v>10</v>
      </c>
      <c r="H287" s="1">
        <v>45230</v>
      </c>
      <c r="I287" s="2">
        <v>0.95486111111111116</v>
      </c>
      <c r="J287" s="4">
        <v>3</v>
      </c>
      <c r="K287" s="3">
        <v>-78</v>
      </c>
    </row>
    <row r="288" spans="1:11" x14ac:dyDescent="0.25">
      <c r="A288" t="s">
        <v>29</v>
      </c>
      <c r="B288">
        <v>3</v>
      </c>
      <c r="C288" t="s">
        <v>124</v>
      </c>
      <c r="D288" s="14">
        <v>16</v>
      </c>
      <c r="E288">
        <v>0</v>
      </c>
      <c r="F288" t="str">
        <f>Tabla1[[#This Row],[fieldCode]]&amp;":E"&amp;Tabla1[[#This Row],[station]]&amp;":"&amp;Tabla1[[#This Row],[Depth]]</f>
        <v>SP-23-0540:E16:0</v>
      </c>
      <c r="G288">
        <f t="shared" si="6"/>
        <v>30</v>
      </c>
      <c r="H288" s="1">
        <v>45230</v>
      </c>
      <c r="I288" s="2">
        <v>0.95486111111111116</v>
      </c>
      <c r="J288" s="4">
        <v>3</v>
      </c>
      <c r="K288" s="3">
        <v>-78</v>
      </c>
    </row>
    <row r="289" spans="1:11" x14ac:dyDescent="0.25">
      <c r="A289" t="s">
        <v>6</v>
      </c>
      <c r="B289">
        <v>4</v>
      </c>
      <c r="C289" t="s">
        <v>124</v>
      </c>
      <c r="D289" s="14">
        <v>16</v>
      </c>
      <c r="E289">
        <v>0</v>
      </c>
      <c r="F289" t="str">
        <f>Tabla1[[#This Row],[fieldCode]]&amp;":E"&amp;Tabla1[[#This Row],[station]]&amp;":"&amp;Tabla1[[#This Row],[Depth]]</f>
        <v>SP-23-0540:E16:0</v>
      </c>
      <c r="G289">
        <f t="shared" si="6"/>
        <v>40</v>
      </c>
      <c r="H289" s="1">
        <v>45230</v>
      </c>
      <c r="I289" s="2">
        <v>0.95486111111111116</v>
      </c>
      <c r="J289" s="4">
        <v>3</v>
      </c>
      <c r="K289" s="3">
        <v>-78</v>
      </c>
    </row>
    <row r="290" spans="1:11" x14ac:dyDescent="0.25">
      <c r="A290" t="s">
        <v>144</v>
      </c>
      <c r="B290">
        <v>1</v>
      </c>
      <c r="C290" t="s">
        <v>124</v>
      </c>
      <c r="D290" s="14">
        <v>16</v>
      </c>
      <c r="E290">
        <v>0</v>
      </c>
      <c r="F290" t="str">
        <f>Tabla1[[#This Row],[fieldCode]]&amp;":E"&amp;Tabla1[[#This Row],[station]]&amp;":"&amp;Tabla1[[#This Row],[Depth]]</f>
        <v>SP-23-0540:E16:0</v>
      </c>
      <c r="G290">
        <f t="shared" si="6"/>
        <v>10</v>
      </c>
      <c r="H290" s="1">
        <v>45230</v>
      </c>
      <c r="I290" s="2">
        <v>0.95486111111111116</v>
      </c>
      <c r="J290" s="4">
        <v>3</v>
      </c>
      <c r="K290" s="3">
        <v>-78</v>
      </c>
    </row>
    <row r="291" spans="1:11" x14ac:dyDescent="0.25">
      <c r="A291" t="s">
        <v>37</v>
      </c>
      <c r="B291">
        <v>1</v>
      </c>
      <c r="C291" t="s">
        <v>124</v>
      </c>
      <c r="D291" s="14">
        <v>16</v>
      </c>
      <c r="E291">
        <v>0</v>
      </c>
      <c r="F291" t="str">
        <f>Tabla1[[#This Row],[fieldCode]]&amp;":E"&amp;Tabla1[[#This Row],[station]]&amp;":"&amp;Tabla1[[#This Row],[Depth]]</f>
        <v>SP-23-0540:E16:0</v>
      </c>
      <c r="G291">
        <f t="shared" si="6"/>
        <v>10</v>
      </c>
      <c r="H291" s="1">
        <v>45230</v>
      </c>
      <c r="I291" s="2">
        <v>0.95486111111111116</v>
      </c>
      <c r="J291" s="4">
        <v>3</v>
      </c>
      <c r="K291" s="3">
        <v>-78</v>
      </c>
    </row>
    <row r="292" spans="1:11" x14ac:dyDescent="0.25">
      <c r="A292" t="s">
        <v>73</v>
      </c>
      <c r="B292">
        <v>2</v>
      </c>
      <c r="C292" t="s">
        <v>124</v>
      </c>
      <c r="D292" s="14">
        <v>16</v>
      </c>
      <c r="E292">
        <v>0</v>
      </c>
      <c r="F292" t="str">
        <f>Tabla1[[#This Row],[fieldCode]]&amp;":E"&amp;Tabla1[[#This Row],[station]]&amp;":"&amp;Tabla1[[#This Row],[Depth]]</f>
        <v>SP-23-0540:E16:0</v>
      </c>
      <c r="G292">
        <f t="shared" si="6"/>
        <v>20</v>
      </c>
      <c r="H292" s="1">
        <v>45230</v>
      </c>
      <c r="I292" s="2">
        <v>0.95486111111111116</v>
      </c>
      <c r="J292" s="4">
        <v>3</v>
      </c>
      <c r="K292" s="3">
        <v>-78</v>
      </c>
    </row>
    <row r="293" spans="1:11" x14ac:dyDescent="0.25">
      <c r="A293" t="s">
        <v>1551</v>
      </c>
      <c r="B293">
        <v>1</v>
      </c>
      <c r="C293" t="s">
        <v>124</v>
      </c>
      <c r="D293" s="14">
        <v>16</v>
      </c>
      <c r="E293">
        <v>0</v>
      </c>
      <c r="F293" t="str">
        <f>Tabla1[[#This Row],[fieldCode]]&amp;":E"&amp;Tabla1[[#This Row],[station]]&amp;":"&amp;Tabla1[[#This Row],[Depth]]</f>
        <v>SP-23-0540:E16:0</v>
      </c>
      <c r="G293">
        <f t="shared" si="6"/>
        <v>10</v>
      </c>
      <c r="H293" s="1">
        <v>45230</v>
      </c>
      <c r="I293" s="2">
        <v>0.95486111111111116</v>
      </c>
      <c r="J293" s="4">
        <v>3</v>
      </c>
      <c r="K293" s="3">
        <v>-78</v>
      </c>
    </row>
    <row r="294" spans="1:11" x14ac:dyDescent="0.25">
      <c r="A294" t="s">
        <v>95</v>
      </c>
      <c r="B294">
        <v>1</v>
      </c>
      <c r="C294" t="s">
        <v>124</v>
      </c>
      <c r="D294" s="14">
        <v>16</v>
      </c>
      <c r="E294">
        <v>0</v>
      </c>
      <c r="F294" t="str">
        <f>Tabla1[[#This Row],[fieldCode]]&amp;":E"&amp;Tabla1[[#This Row],[station]]&amp;":"&amp;Tabla1[[#This Row],[Depth]]</f>
        <v>SP-23-0540:E16:0</v>
      </c>
      <c r="G294">
        <f t="shared" si="6"/>
        <v>10</v>
      </c>
      <c r="H294" s="1">
        <v>45230</v>
      </c>
      <c r="I294" s="2">
        <v>0.95486111111111116</v>
      </c>
      <c r="J294" s="4">
        <v>3</v>
      </c>
      <c r="K294" s="3">
        <v>-78</v>
      </c>
    </row>
    <row r="295" spans="1:11" x14ac:dyDescent="0.25">
      <c r="A295" t="s">
        <v>18</v>
      </c>
      <c r="B295">
        <v>1</v>
      </c>
      <c r="C295" t="s">
        <v>129</v>
      </c>
      <c r="D295" s="14">
        <v>45</v>
      </c>
      <c r="E295">
        <v>100</v>
      </c>
      <c r="F295" t="str">
        <f>Tabla1[[#This Row],[fieldCode]]&amp;":E"&amp;Tabla1[[#This Row],[station]]&amp;":"&amp;Tabla1[[#This Row],[Depth]]</f>
        <v>SP-23-0554:E45:100</v>
      </c>
      <c r="G295">
        <f t="shared" si="6"/>
        <v>10</v>
      </c>
      <c r="H295" s="1">
        <v>45239</v>
      </c>
      <c r="I295" s="2">
        <v>0.63541666666666663</v>
      </c>
      <c r="J295" s="4">
        <v>4</v>
      </c>
      <c r="K295" s="3">
        <v>-80</v>
      </c>
    </row>
    <row r="296" spans="1:11" x14ac:dyDescent="0.25">
      <c r="A296" t="s">
        <v>121</v>
      </c>
      <c r="B296">
        <v>1</v>
      </c>
      <c r="C296" t="s">
        <v>129</v>
      </c>
      <c r="D296" s="14">
        <v>45</v>
      </c>
      <c r="E296">
        <v>100</v>
      </c>
      <c r="F296" t="str">
        <f>Tabla1[[#This Row],[fieldCode]]&amp;":E"&amp;Tabla1[[#This Row],[station]]&amp;":"&amp;Tabla1[[#This Row],[Depth]]</f>
        <v>SP-23-0554:E45:100</v>
      </c>
      <c r="G296">
        <f t="shared" si="6"/>
        <v>10</v>
      </c>
      <c r="H296" s="1">
        <v>45239</v>
      </c>
      <c r="I296" s="2">
        <v>0.63541666666666663</v>
      </c>
      <c r="J296" s="4">
        <v>4</v>
      </c>
      <c r="K296" s="3">
        <v>-80</v>
      </c>
    </row>
    <row r="297" spans="1:11" x14ac:dyDescent="0.25">
      <c r="A297" t="s">
        <v>145</v>
      </c>
      <c r="B297">
        <v>1</v>
      </c>
      <c r="C297" t="s">
        <v>129</v>
      </c>
      <c r="D297" s="14">
        <v>45</v>
      </c>
      <c r="E297">
        <v>100</v>
      </c>
      <c r="F297" t="str">
        <f>Tabla1[[#This Row],[fieldCode]]&amp;":E"&amp;Tabla1[[#This Row],[station]]&amp;":"&amp;Tabla1[[#This Row],[Depth]]</f>
        <v>SP-23-0554:E45:100</v>
      </c>
      <c r="G297">
        <f t="shared" si="6"/>
        <v>10</v>
      </c>
      <c r="H297" s="1">
        <v>45239</v>
      </c>
      <c r="I297" s="2">
        <v>0.63541666666666663</v>
      </c>
      <c r="J297" s="4">
        <v>4</v>
      </c>
      <c r="K297" s="3">
        <v>-80</v>
      </c>
    </row>
    <row r="298" spans="1:11" x14ac:dyDescent="0.25">
      <c r="A298" t="s">
        <v>1577</v>
      </c>
      <c r="B298">
        <v>1</v>
      </c>
      <c r="C298" t="s">
        <v>130</v>
      </c>
      <c r="D298" s="14">
        <v>45</v>
      </c>
      <c r="E298">
        <v>50</v>
      </c>
      <c r="F298" t="str">
        <f>Tabla1[[#This Row],[fieldCode]]&amp;":E"&amp;Tabla1[[#This Row],[station]]&amp;":"&amp;Tabla1[[#This Row],[Depth]]</f>
        <v>SP-23-0556:E45:50</v>
      </c>
      <c r="G298">
        <f t="shared" si="6"/>
        <v>10</v>
      </c>
      <c r="H298" s="1">
        <v>45239</v>
      </c>
      <c r="I298" s="2">
        <v>0.63541666666666663</v>
      </c>
      <c r="J298" s="4">
        <v>4</v>
      </c>
      <c r="K298" s="3">
        <v>-80</v>
      </c>
    </row>
    <row r="299" spans="1:11" x14ac:dyDescent="0.25">
      <c r="A299" t="s">
        <v>1551</v>
      </c>
      <c r="B299">
        <v>1</v>
      </c>
      <c r="C299" t="s">
        <v>130</v>
      </c>
      <c r="D299" s="14">
        <v>45</v>
      </c>
      <c r="E299">
        <v>50</v>
      </c>
      <c r="F299" t="str">
        <f>Tabla1[[#This Row],[fieldCode]]&amp;":E"&amp;Tabla1[[#This Row],[station]]&amp;":"&amp;Tabla1[[#This Row],[Depth]]</f>
        <v>SP-23-0556:E45:50</v>
      </c>
      <c r="G299">
        <f t="shared" si="6"/>
        <v>10</v>
      </c>
      <c r="H299" s="1">
        <v>45239</v>
      </c>
      <c r="I299" s="2">
        <v>0.63541666666666663</v>
      </c>
      <c r="J299" s="4">
        <v>4</v>
      </c>
      <c r="K299" s="3">
        <v>-80</v>
      </c>
    </row>
    <row r="300" spans="1:11" x14ac:dyDescent="0.25">
      <c r="A300" s="5" t="s">
        <v>85</v>
      </c>
      <c r="B300">
        <v>1</v>
      </c>
      <c r="C300" t="s">
        <v>130</v>
      </c>
      <c r="D300" s="14">
        <v>45</v>
      </c>
      <c r="E300">
        <v>50</v>
      </c>
      <c r="F300" t="str">
        <f>Tabla1[[#This Row],[fieldCode]]&amp;":E"&amp;Tabla1[[#This Row],[station]]&amp;":"&amp;Tabla1[[#This Row],[Depth]]</f>
        <v>SP-23-0556:E45:50</v>
      </c>
      <c r="G300">
        <f t="shared" si="6"/>
        <v>10</v>
      </c>
      <c r="H300" s="1">
        <v>45239</v>
      </c>
      <c r="I300" s="2">
        <v>0.63541666666666663</v>
      </c>
      <c r="J300" s="4">
        <v>4</v>
      </c>
      <c r="K300" s="3">
        <v>-80</v>
      </c>
    </row>
    <row r="301" spans="1:11" x14ac:dyDescent="0.25">
      <c r="A301" t="s">
        <v>146</v>
      </c>
      <c r="B301">
        <v>1</v>
      </c>
      <c r="C301" t="s">
        <v>130</v>
      </c>
      <c r="D301" s="14">
        <v>45</v>
      </c>
      <c r="E301">
        <v>50</v>
      </c>
      <c r="F301" t="str">
        <f>Tabla1[[#This Row],[fieldCode]]&amp;":E"&amp;Tabla1[[#This Row],[station]]&amp;":"&amp;Tabla1[[#This Row],[Depth]]</f>
        <v>SP-23-0556:E45:50</v>
      </c>
      <c r="G301">
        <f t="shared" si="6"/>
        <v>10</v>
      </c>
      <c r="H301" s="1">
        <v>45239</v>
      </c>
      <c r="I301" s="2">
        <v>0.63541666666666663</v>
      </c>
      <c r="J301" s="4">
        <v>4</v>
      </c>
      <c r="K301" s="3">
        <v>-80</v>
      </c>
    </row>
    <row r="302" spans="1:11" x14ac:dyDescent="0.25">
      <c r="A302" t="s">
        <v>42</v>
      </c>
      <c r="B302">
        <v>1</v>
      </c>
      <c r="C302" t="s">
        <v>130</v>
      </c>
      <c r="D302" s="14">
        <v>45</v>
      </c>
      <c r="E302">
        <v>50</v>
      </c>
      <c r="F302" t="str">
        <f>Tabla1[[#This Row],[fieldCode]]&amp;":E"&amp;Tabla1[[#This Row],[station]]&amp;":"&amp;Tabla1[[#This Row],[Depth]]</f>
        <v>SP-23-0556:E45:50</v>
      </c>
      <c r="G302">
        <f t="shared" si="6"/>
        <v>10</v>
      </c>
      <c r="H302" s="1">
        <v>45239</v>
      </c>
      <c r="I302" s="2">
        <v>0.63541666666666663</v>
      </c>
      <c r="J302" s="4">
        <v>4</v>
      </c>
      <c r="K302" s="3">
        <v>-80</v>
      </c>
    </row>
    <row r="303" spans="1:11" x14ac:dyDescent="0.25">
      <c r="A303" t="s">
        <v>147</v>
      </c>
      <c r="B303">
        <v>1</v>
      </c>
      <c r="C303" t="s">
        <v>131</v>
      </c>
      <c r="D303" s="14">
        <v>45</v>
      </c>
      <c r="E303">
        <v>20</v>
      </c>
      <c r="F303" t="str">
        <f>Tabla1[[#This Row],[fieldCode]]&amp;":E"&amp;Tabla1[[#This Row],[station]]&amp;":"&amp;Tabla1[[#This Row],[Depth]]</f>
        <v>SP-23-0558:E45:20</v>
      </c>
      <c r="G303">
        <f t="shared" si="6"/>
        <v>10</v>
      </c>
      <c r="H303" s="1">
        <v>45239</v>
      </c>
      <c r="I303" s="2">
        <v>0.63541666666666663</v>
      </c>
      <c r="J303" s="4">
        <v>4</v>
      </c>
      <c r="K303" s="3">
        <v>-80</v>
      </c>
    </row>
    <row r="304" spans="1:11" x14ac:dyDescent="0.25">
      <c r="A304" t="s">
        <v>266</v>
      </c>
      <c r="B304">
        <v>1</v>
      </c>
      <c r="C304" t="s">
        <v>131</v>
      </c>
      <c r="D304" s="14">
        <v>45</v>
      </c>
      <c r="E304">
        <v>20</v>
      </c>
      <c r="F304" t="str">
        <f>Tabla1[[#This Row],[fieldCode]]&amp;":E"&amp;Tabla1[[#This Row],[station]]&amp;":"&amp;Tabla1[[#This Row],[Depth]]</f>
        <v>SP-23-0558:E45:20</v>
      </c>
      <c r="G304">
        <f t="shared" si="6"/>
        <v>10</v>
      </c>
      <c r="H304" s="1">
        <v>45239</v>
      </c>
      <c r="I304" s="2">
        <v>0.63541666666666663</v>
      </c>
      <c r="J304" s="4">
        <v>4</v>
      </c>
      <c r="K304" s="3">
        <v>-80</v>
      </c>
    </row>
    <row r="305" spans="1:11" x14ac:dyDescent="0.25">
      <c r="A305" t="s">
        <v>57</v>
      </c>
      <c r="B305">
        <v>1</v>
      </c>
      <c r="C305" t="s">
        <v>132</v>
      </c>
      <c r="D305" s="14">
        <v>45</v>
      </c>
      <c r="E305">
        <v>0</v>
      </c>
      <c r="F305" t="str">
        <f>Tabla1[[#This Row],[fieldCode]]&amp;":E"&amp;Tabla1[[#This Row],[station]]&amp;":"&amp;Tabla1[[#This Row],[Depth]]</f>
        <v>SP-23-0559:E45:0</v>
      </c>
      <c r="G305">
        <f t="shared" si="6"/>
        <v>10</v>
      </c>
      <c r="H305" s="1">
        <v>45239</v>
      </c>
      <c r="I305" s="2">
        <v>0.63541666666666663</v>
      </c>
      <c r="J305" s="4">
        <v>4</v>
      </c>
      <c r="K305" s="3">
        <v>-80</v>
      </c>
    </row>
    <row r="306" spans="1:11" x14ac:dyDescent="0.25">
      <c r="A306" t="s">
        <v>266</v>
      </c>
      <c r="B306">
        <v>3</v>
      </c>
      <c r="C306" t="s">
        <v>132</v>
      </c>
      <c r="D306" s="14">
        <v>45</v>
      </c>
      <c r="E306">
        <v>0</v>
      </c>
      <c r="F306" t="str">
        <f>Tabla1[[#This Row],[fieldCode]]&amp;":E"&amp;Tabla1[[#This Row],[station]]&amp;":"&amp;Tabla1[[#This Row],[Depth]]</f>
        <v>SP-23-0559:E45:0</v>
      </c>
      <c r="G306">
        <f t="shared" si="6"/>
        <v>30</v>
      </c>
      <c r="H306" s="1">
        <v>45239</v>
      </c>
      <c r="I306" s="2">
        <v>0.63541666666666663</v>
      </c>
      <c r="J306" s="4">
        <v>4</v>
      </c>
      <c r="K306" s="3">
        <v>-80</v>
      </c>
    </row>
    <row r="307" spans="1:11" x14ac:dyDescent="0.25">
      <c r="A307" t="s">
        <v>18</v>
      </c>
      <c r="B307">
        <v>1</v>
      </c>
      <c r="C307" t="s">
        <v>132</v>
      </c>
      <c r="D307" s="14">
        <v>45</v>
      </c>
      <c r="E307">
        <v>0</v>
      </c>
      <c r="F307" t="str">
        <f>Tabla1[[#This Row],[fieldCode]]&amp;":E"&amp;Tabla1[[#This Row],[station]]&amp;":"&amp;Tabla1[[#This Row],[Depth]]</f>
        <v>SP-23-0559:E45:0</v>
      </c>
      <c r="G307">
        <f t="shared" si="6"/>
        <v>10</v>
      </c>
      <c r="H307" s="1">
        <v>45239</v>
      </c>
      <c r="I307" s="2">
        <v>0.63541666666666663</v>
      </c>
      <c r="J307" s="4">
        <v>4</v>
      </c>
      <c r="K307" s="3">
        <v>-80</v>
      </c>
    </row>
    <row r="308" spans="1:11" x14ac:dyDescent="0.25">
      <c r="A308" t="s">
        <v>148</v>
      </c>
      <c r="B308">
        <v>1</v>
      </c>
      <c r="C308" t="s">
        <v>132</v>
      </c>
      <c r="D308" s="14">
        <v>45</v>
      </c>
      <c r="E308">
        <v>0</v>
      </c>
      <c r="F308" t="str">
        <f>Tabla1[[#This Row],[fieldCode]]&amp;":E"&amp;Tabla1[[#This Row],[station]]&amp;":"&amp;Tabla1[[#This Row],[Depth]]</f>
        <v>SP-23-0559:E45:0</v>
      </c>
      <c r="G308">
        <f t="shared" si="6"/>
        <v>10</v>
      </c>
      <c r="H308" s="1">
        <v>45239</v>
      </c>
      <c r="I308" s="2">
        <v>0.63541666666666663</v>
      </c>
      <c r="J308" s="4">
        <v>4</v>
      </c>
      <c r="K308" s="3">
        <v>-80</v>
      </c>
    </row>
    <row r="309" spans="1:11" x14ac:dyDescent="0.25">
      <c r="A309" s="6" t="s">
        <v>1019</v>
      </c>
      <c r="B309">
        <v>1</v>
      </c>
      <c r="C309" t="s">
        <v>132</v>
      </c>
      <c r="D309" s="14">
        <v>45</v>
      </c>
      <c r="E309">
        <v>0</v>
      </c>
      <c r="F309" t="str">
        <f>Tabla1[[#This Row],[fieldCode]]&amp;":E"&amp;Tabla1[[#This Row],[station]]&amp;":"&amp;Tabla1[[#This Row],[Depth]]</f>
        <v>SP-23-0559:E45:0</v>
      </c>
      <c r="G309">
        <f t="shared" si="6"/>
        <v>10</v>
      </c>
      <c r="H309" s="1">
        <v>45239</v>
      </c>
      <c r="I309" s="2">
        <v>0.63541666666666663</v>
      </c>
      <c r="J309" s="4">
        <v>4</v>
      </c>
      <c r="K309" s="3">
        <v>-80</v>
      </c>
    </row>
    <row r="310" spans="1:11" x14ac:dyDescent="0.25">
      <c r="A310" t="s">
        <v>1579</v>
      </c>
      <c r="B310">
        <v>3</v>
      </c>
      <c r="C310" t="s">
        <v>133</v>
      </c>
      <c r="D310" s="14">
        <v>61</v>
      </c>
      <c r="E310">
        <v>100</v>
      </c>
      <c r="F310" t="str">
        <f>Tabla1[[#This Row],[fieldCode]]&amp;":E"&amp;Tabla1[[#This Row],[station]]&amp;":"&amp;Tabla1[[#This Row],[Depth]]</f>
        <v>SP-23-0564:E61:100</v>
      </c>
      <c r="G310">
        <f t="shared" si="6"/>
        <v>30</v>
      </c>
      <c r="H310" s="1">
        <v>45240</v>
      </c>
      <c r="I310" s="2">
        <v>1.1805555555555555E-2</v>
      </c>
      <c r="J310" s="4">
        <v>4</v>
      </c>
      <c r="K310" s="3">
        <v>-81</v>
      </c>
    </row>
    <row r="311" spans="1:11" x14ac:dyDescent="0.25">
      <c r="A311" t="s">
        <v>306</v>
      </c>
      <c r="B311">
        <v>1</v>
      </c>
      <c r="C311" t="s">
        <v>133</v>
      </c>
      <c r="D311" s="14">
        <v>61</v>
      </c>
      <c r="E311">
        <v>100</v>
      </c>
      <c r="F311" t="str">
        <f>Tabla1[[#This Row],[fieldCode]]&amp;":E"&amp;Tabla1[[#This Row],[station]]&amp;":"&amp;Tabla1[[#This Row],[Depth]]</f>
        <v>SP-23-0564:E61:100</v>
      </c>
      <c r="G311">
        <f t="shared" si="6"/>
        <v>10</v>
      </c>
      <c r="H311" s="1">
        <v>45240</v>
      </c>
      <c r="I311" s="2">
        <v>1.1805555555555555E-2</v>
      </c>
      <c r="J311" s="4">
        <v>4</v>
      </c>
      <c r="K311" s="3">
        <v>-81</v>
      </c>
    </row>
    <row r="312" spans="1:11" x14ac:dyDescent="0.25">
      <c r="A312" t="s">
        <v>149</v>
      </c>
      <c r="B312">
        <v>1</v>
      </c>
      <c r="C312" t="s">
        <v>133</v>
      </c>
      <c r="D312" s="14">
        <v>61</v>
      </c>
      <c r="E312">
        <v>100</v>
      </c>
      <c r="F312" t="str">
        <f>Tabla1[[#This Row],[fieldCode]]&amp;":E"&amp;Tabla1[[#This Row],[station]]&amp;":"&amp;Tabla1[[#This Row],[Depth]]</f>
        <v>SP-23-0564:E61:100</v>
      </c>
      <c r="G312">
        <f t="shared" si="6"/>
        <v>10</v>
      </c>
      <c r="H312" s="1">
        <v>45240</v>
      </c>
      <c r="I312" s="2">
        <v>1.1805555555555555E-2</v>
      </c>
      <c r="J312" s="4">
        <v>4</v>
      </c>
      <c r="K312" s="3">
        <v>-81</v>
      </c>
    </row>
    <row r="313" spans="1:11" x14ac:dyDescent="0.25">
      <c r="A313" t="s">
        <v>0</v>
      </c>
      <c r="B313">
        <v>7</v>
      </c>
      <c r="C313" t="s">
        <v>133</v>
      </c>
      <c r="D313" s="14">
        <v>61</v>
      </c>
      <c r="E313">
        <v>100</v>
      </c>
      <c r="F313" t="str">
        <f>Tabla1[[#This Row],[fieldCode]]&amp;":E"&amp;Tabla1[[#This Row],[station]]&amp;":"&amp;Tabla1[[#This Row],[Depth]]</f>
        <v>SP-23-0564:E61:100</v>
      </c>
      <c r="G313">
        <f t="shared" si="6"/>
        <v>70</v>
      </c>
      <c r="H313" s="1">
        <v>45240</v>
      </c>
      <c r="I313" s="2">
        <v>1.1805555555555555E-2</v>
      </c>
      <c r="J313" s="4">
        <v>4</v>
      </c>
      <c r="K313" s="3">
        <v>-81</v>
      </c>
    </row>
    <row r="314" spans="1:11" x14ac:dyDescent="0.25">
      <c r="A314" t="s">
        <v>41</v>
      </c>
      <c r="B314">
        <v>2</v>
      </c>
      <c r="C314" t="s">
        <v>133</v>
      </c>
      <c r="D314" s="14">
        <v>61</v>
      </c>
      <c r="E314">
        <v>100</v>
      </c>
      <c r="F314" t="str">
        <f>Tabla1[[#This Row],[fieldCode]]&amp;":E"&amp;Tabla1[[#This Row],[station]]&amp;":"&amp;Tabla1[[#This Row],[Depth]]</f>
        <v>SP-23-0564:E61:100</v>
      </c>
      <c r="G314">
        <f t="shared" si="6"/>
        <v>20</v>
      </c>
      <c r="H314" s="1">
        <v>45240</v>
      </c>
      <c r="I314" s="2">
        <v>1.1805555555555555E-2</v>
      </c>
      <c r="J314" s="4">
        <v>4</v>
      </c>
      <c r="K314" s="3">
        <v>-81</v>
      </c>
    </row>
    <row r="315" spans="1:11" x14ac:dyDescent="0.25">
      <c r="A315" t="s">
        <v>307</v>
      </c>
      <c r="B315">
        <v>2</v>
      </c>
      <c r="C315" t="s">
        <v>134</v>
      </c>
      <c r="D315" s="14">
        <v>61</v>
      </c>
      <c r="E315">
        <v>50</v>
      </c>
      <c r="F315" t="str">
        <f>Tabla1[[#This Row],[fieldCode]]&amp;":E"&amp;Tabla1[[#This Row],[station]]&amp;":"&amp;Tabla1[[#This Row],[Depth]]</f>
        <v>SP-23-0566:E61:50</v>
      </c>
      <c r="G315">
        <f t="shared" si="6"/>
        <v>20</v>
      </c>
      <c r="H315" s="1">
        <v>45240</v>
      </c>
      <c r="I315" s="2">
        <v>1.1805555555555555E-2</v>
      </c>
      <c r="J315" s="4">
        <v>4</v>
      </c>
      <c r="K315" s="3">
        <v>-81</v>
      </c>
    </row>
    <row r="316" spans="1:11" x14ac:dyDescent="0.25">
      <c r="A316" t="s">
        <v>266</v>
      </c>
      <c r="B316">
        <v>4</v>
      </c>
      <c r="C316" t="s">
        <v>134</v>
      </c>
      <c r="D316" s="14">
        <v>61</v>
      </c>
      <c r="E316">
        <v>50</v>
      </c>
      <c r="F316" t="str">
        <f>Tabla1[[#This Row],[fieldCode]]&amp;":E"&amp;Tabla1[[#This Row],[station]]&amp;":"&amp;Tabla1[[#This Row],[Depth]]</f>
        <v>SP-23-0566:E61:50</v>
      </c>
      <c r="G316">
        <f t="shared" si="6"/>
        <v>40</v>
      </c>
      <c r="H316" s="1">
        <v>45240</v>
      </c>
      <c r="I316" s="2">
        <v>1.1805555555555555E-2</v>
      </c>
      <c r="J316" s="4">
        <v>4</v>
      </c>
      <c r="K316" s="3">
        <v>-81</v>
      </c>
    </row>
    <row r="317" spans="1:11" x14ac:dyDescent="0.25">
      <c r="A317" t="s">
        <v>1550</v>
      </c>
      <c r="B317">
        <v>1</v>
      </c>
      <c r="C317" t="s">
        <v>134</v>
      </c>
      <c r="D317" s="14">
        <v>61</v>
      </c>
      <c r="E317">
        <v>50</v>
      </c>
      <c r="F317" t="str">
        <f>Tabla1[[#This Row],[fieldCode]]&amp;":E"&amp;Tabla1[[#This Row],[station]]&amp;":"&amp;Tabla1[[#This Row],[Depth]]</f>
        <v>SP-23-0566:E61:50</v>
      </c>
      <c r="G317">
        <f t="shared" si="6"/>
        <v>10</v>
      </c>
      <c r="H317" s="1">
        <v>45240</v>
      </c>
      <c r="I317" s="2">
        <v>1.1805555555555555E-2</v>
      </c>
      <c r="J317" s="4">
        <v>4</v>
      </c>
      <c r="K317" s="3">
        <v>-81</v>
      </c>
    </row>
    <row r="318" spans="1:11" x14ac:dyDescent="0.25">
      <c r="A318" t="s">
        <v>41</v>
      </c>
      <c r="B318">
        <v>1</v>
      </c>
      <c r="C318" t="s">
        <v>134</v>
      </c>
      <c r="D318" s="14">
        <v>61</v>
      </c>
      <c r="E318">
        <v>50</v>
      </c>
      <c r="F318" t="str">
        <f>Tabla1[[#This Row],[fieldCode]]&amp;":E"&amp;Tabla1[[#This Row],[station]]&amp;":"&amp;Tabla1[[#This Row],[Depth]]</f>
        <v>SP-23-0566:E61:50</v>
      </c>
      <c r="G318">
        <f t="shared" si="6"/>
        <v>10</v>
      </c>
      <c r="H318" s="1">
        <v>45240</v>
      </c>
      <c r="I318" s="2">
        <v>1.1805555555555555E-2</v>
      </c>
      <c r="J318" s="4">
        <v>4</v>
      </c>
      <c r="K318" s="3">
        <v>-81</v>
      </c>
    </row>
    <row r="319" spans="1:11" x14ac:dyDescent="0.25">
      <c r="A319" t="s">
        <v>0</v>
      </c>
      <c r="B319">
        <v>2</v>
      </c>
      <c r="C319" t="s">
        <v>134</v>
      </c>
      <c r="D319" s="14">
        <v>61</v>
      </c>
      <c r="E319">
        <v>50</v>
      </c>
      <c r="F319" t="str">
        <f>Tabla1[[#This Row],[fieldCode]]&amp;":E"&amp;Tabla1[[#This Row],[station]]&amp;":"&amp;Tabla1[[#This Row],[Depth]]</f>
        <v>SP-23-0566:E61:50</v>
      </c>
      <c r="G319">
        <f t="shared" si="6"/>
        <v>20</v>
      </c>
      <c r="H319" s="1">
        <v>45240</v>
      </c>
      <c r="I319" s="2">
        <v>1.1805555555555555E-2</v>
      </c>
      <c r="J319" s="4">
        <v>4</v>
      </c>
      <c r="K319" s="3">
        <v>-81</v>
      </c>
    </row>
    <row r="320" spans="1:11" x14ac:dyDescent="0.25">
      <c r="A320" t="s">
        <v>121</v>
      </c>
      <c r="B320">
        <v>1</v>
      </c>
      <c r="C320" t="s">
        <v>134</v>
      </c>
      <c r="D320" s="14">
        <v>61</v>
      </c>
      <c r="E320">
        <v>50</v>
      </c>
      <c r="F320" t="str">
        <f>Tabla1[[#This Row],[fieldCode]]&amp;":E"&amp;Tabla1[[#This Row],[station]]&amp;":"&amp;Tabla1[[#This Row],[Depth]]</f>
        <v>SP-23-0566:E61:50</v>
      </c>
      <c r="G320">
        <f t="shared" si="6"/>
        <v>10</v>
      </c>
      <c r="H320" s="1">
        <v>45240</v>
      </c>
      <c r="I320" s="2">
        <v>1.1805555555555555E-2</v>
      </c>
      <c r="J320" s="4">
        <v>4</v>
      </c>
      <c r="K320" s="3">
        <v>-81</v>
      </c>
    </row>
    <row r="321" spans="1:11" x14ac:dyDescent="0.25">
      <c r="A321" t="s">
        <v>1551</v>
      </c>
      <c r="B321">
        <v>1</v>
      </c>
      <c r="C321" t="s">
        <v>134</v>
      </c>
      <c r="D321" s="14">
        <v>61</v>
      </c>
      <c r="E321">
        <v>50</v>
      </c>
      <c r="F321" t="str">
        <f>Tabla1[[#This Row],[fieldCode]]&amp;":E"&amp;Tabla1[[#This Row],[station]]&amp;":"&amp;Tabla1[[#This Row],[Depth]]</f>
        <v>SP-23-0566:E61:50</v>
      </c>
      <c r="G321">
        <f t="shared" si="6"/>
        <v>10</v>
      </c>
      <c r="H321" s="1">
        <v>45240</v>
      </c>
      <c r="I321" s="2">
        <v>1.1805555555555555E-2</v>
      </c>
      <c r="J321" s="4">
        <v>4</v>
      </c>
      <c r="K321" s="3">
        <v>-81</v>
      </c>
    </row>
    <row r="322" spans="1:11" x14ac:dyDescent="0.25">
      <c r="A322" t="s">
        <v>1580</v>
      </c>
      <c r="B322">
        <v>1</v>
      </c>
      <c r="C322" t="s">
        <v>150</v>
      </c>
      <c r="D322" s="14">
        <v>61</v>
      </c>
      <c r="E322">
        <v>20</v>
      </c>
      <c r="F322" t="str">
        <f>Tabla1[[#This Row],[fieldCode]]&amp;":E"&amp;Tabla1[[#This Row],[station]]&amp;":"&amp;Tabla1[[#This Row],[Depth]]</f>
        <v>SP-23-0568:E61:20</v>
      </c>
      <c r="G322">
        <f t="shared" si="6"/>
        <v>10</v>
      </c>
      <c r="H322" s="1">
        <v>45240</v>
      </c>
      <c r="I322" s="2">
        <v>1.1805555555555555E-2</v>
      </c>
      <c r="J322" s="4">
        <v>4</v>
      </c>
      <c r="K322" s="3">
        <v>-81</v>
      </c>
    </row>
    <row r="323" spans="1:11" x14ac:dyDescent="0.25">
      <c r="A323" t="s">
        <v>266</v>
      </c>
      <c r="B323">
        <v>2</v>
      </c>
      <c r="C323" t="s">
        <v>150</v>
      </c>
      <c r="D323" s="14">
        <v>61</v>
      </c>
      <c r="E323">
        <v>20</v>
      </c>
      <c r="F323" t="str">
        <f>Tabla1[[#This Row],[fieldCode]]&amp;":E"&amp;Tabla1[[#This Row],[station]]&amp;":"&amp;Tabla1[[#This Row],[Depth]]</f>
        <v>SP-23-0568:E61:20</v>
      </c>
      <c r="G323">
        <f t="shared" si="6"/>
        <v>20</v>
      </c>
      <c r="H323" s="1">
        <v>45240</v>
      </c>
      <c r="I323" s="2">
        <v>1.1805555555555555E-2</v>
      </c>
      <c r="J323" s="4">
        <v>4</v>
      </c>
      <c r="K323" s="3">
        <v>-81</v>
      </c>
    </row>
    <row r="324" spans="1:11" x14ac:dyDescent="0.25">
      <c r="A324" t="s">
        <v>43</v>
      </c>
      <c r="B324">
        <v>1</v>
      </c>
      <c r="C324" t="s">
        <v>150</v>
      </c>
      <c r="D324" s="14">
        <v>61</v>
      </c>
      <c r="E324">
        <v>20</v>
      </c>
      <c r="F324" t="str">
        <f>Tabla1[[#This Row],[fieldCode]]&amp;":E"&amp;Tabla1[[#This Row],[station]]&amp;":"&amp;Tabla1[[#This Row],[Depth]]</f>
        <v>SP-23-0568:E61:20</v>
      </c>
      <c r="G324">
        <f t="shared" si="6"/>
        <v>10</v>
      </c>
      <c r="H324" s="1">
        <v>45240</v>
      </c>
      <c r="I324" s="2">
        <v>1.1805555555555555E-2</v>
      </c>
      <c r="J324" s="4">
        <v>4</v>
      </c>
      <c r="K324" s="3">
        <v>-81</v>
      </c>
    </row>
    <row r="325" spans="1:11" x14ac:dyDescent="0.25">
      <c r="A325" s="6" t="s">
        <v>795</v>
      </c>
      <c r="B325">
        <v>1</v>
      </c>
      <c r="C325" t="s">
        <v>150</v>
      </c>
      <c r="D325" s="14">
        <v>61</v>
      </c>
      <c r="E325">
        <v>20</v>
      </c>
      <c r="F325" t="str">
        <f>Tabla1[[#This Row],[fieldCode]]&amp;":E"&amp;Tabla1[[#This Row],[station]]&amp;":"&amp;Tabla1[[#This Row],[Depth]]</f>
        <v>SP-23-0568:E61:20</v>
      </c>
      <c r="G325">
        <f t="shared" si="6"/>
        <v>10</v>
      </c>
      <c r="H325" s="1">
        <v>45240</v>
      </c>
      <c r="I325" s="2">
        <v>1.1805555555555555E-2</v>
      </c>
      <c r="J325" s="4">
        <v>4</v>
      </c>
      <c r="K325" s="3">
        <v>-81</v>
      </c>
    </row>
    <row r="326" spans="1:11" x14ac:dyDescent="0.25">
      <c r="A326" t="s">
        <v>1565</v>
      </c>
      <c r="B326">
        <v>1</v>
      </c>
      <c r="C326" t="s">
        <v>151</v>
      </c>
      <c r="D326" s="14">
        <v>77</v>
      </c>
      <c r="E326">
        <v>50</v>
      </c>
      <c r="F326" t="str">
        <f>Tabla1[[#This Row],[fieldCode]]&amp;":E"&amp;Tabla1[[#This Row],[station]]&amp;":"&amp;Tabla1[[#This Row],[Depth]]</f>
        <v>SP-23-0601:E77:50</v>
      </c>
      <c r="G326">
        <f t="shared" ref="G326:G389" si="7">B326*1000/100</f>
        <v>10</v>
      </c>
      <c r="H326" s="1">
        <v>45241</v>
      </c>
      <c r="I326" s="2">
        <v>8.1250000000000003E-2</v>
      </c>
      <c r="J326" s="4">
        <v>4</v>
      </c>
      <c r="K326" s="3">
        <v>-82</v>
      </c>
    </row>
    <row r="327" spans="1:11" x14ac:dyDescent="0.25">
      <c r="A327" t="s">
        <v>13</v>
      </c>
      <c r="B327">
        <v>1</v>
      </c>
      <c r="C327" t="s">
        <v>151</v>
      </c>
      <c r="D327" s="14">
        <v>77</v>
      </c>
      <c r="E327">
        <v>50</v>
      </c>
      <c r="F327" t="str">
        <f>Tabla1[[#This Row],[fieldCode]]&amp;":E"&amp;Tabla1[[#This Row],[station]]&amp;":"&amp;Tabla1[[#This Row],[Depth]]</f>
        <v>SP-23-0601:E77:50</v>
      </c>
      <c r="G327">
        <f t="shared" si="7"/>
        <v>10</v>
      </c>
      <c r="H327" s="1">
        <v>45241</v>
      </c>
      <c r="I327" s="2">
        <v>8.1250000000000003E-2</v>
      </c>
      <c r="J327" s="4">
        <v>4</v>
      </c>
      <c r="K327" s="3">
        <v>-82</v>
      </c>
    </row>
    <row r="328" spans="1:11" x14ac:dyDescent="0.25">
      <c r="A328" t="s">
        <v>41</v>
      </c>
      <c r="B328">
        <v>1</v>
      </c>
      <c r="C328" t="s">
        <v>151</v>
      </c>
      <c r="D328" s="14">
        <v>77</v>
      </c>
      <c r="E328">
        <v>50</v>
      </c>
      <c r="F328" t="str">
        <f>Tabla1[[#This Row],[fieldCode]]&amp;":E"&amp;Tabla1[[#This Row],[station]]&amp;":"&amp;Tabla1[[#This Row],[Depth]]</f>
        <v>SP-23-0601:E77:50</v>
      </c>
      <c r="G328">
        <f t="shared" si="7"/>
        <v>10</v>
      </c>
      <c r="H328" s="1">
        <v>45241</v>
      </c>
      <c r="I328" s="2">
        <v>8.1250000000000003E-2</v>
      </c>
      <c r="J328" s="4">
        <v>4</v>
      </c>
      <c r="K328" s="3">
        <v>-82</v>
      </c>
    </row>
    <row r="329" spans="1:11" x14ac:dyDescent="0.25">
      <c r="A329" t="s">
        <v>41</v>
      </c>
      <c r="B329">
        <v>1</v>
      </c>
      <c r="C329" t="s">
        <v>152</v>
      </c>
      <c r="D329" s="14">
        <v>77</v>
      </c>
      <c r="E329">
        <v>20</v>
      </c>
      <c r="F329" t="str">
        <f>Tabla1[[#This Row],[fieldCode]]&amp;":E"&amp;Tabla1[[#This Row],[station]]&amp;":"&amp;Tabla1[[#This Row],[Depth]]</f>
        <v>SP-23-0603:E77:20</v>
      </c>
      <c r="G329">
        <f t="shared" si="7"/>
        <v>10</v>
      </c>
      <c r="H329" s="1">
        <v>45241</v>
      </c>
      <c r="I329" s="2">
        <v>8.1250000000000003E-2</v>
      </c>
      <c r="J329" s="4">
        <v>4</v>
      </c>
      <c r="K329" s="3">
        <v>-82</v>
      </c>
    </row>
    <row r="330" spans="1:11" x14ac:dyDescent="0.25">
      <c r="A330" t="s">
        <v>18</v>
      </c>
      <c r="B330">
        <v>12</v>
      </c>
      <c r="C330" t="s">
        <v>152</v>
      </c>
      <c r="D330" s="14">
        <v>77</v>
      </c>
      <c r="E330">
        <v>20</v>
      </c>
      <c r="F330" t="str">
        <f>Tabla1[[#This Row],[fieldCode]]&amp;":E"&amp;Tabla1[[#This Row],[station]]&amp;":"&amp;Tabla1[[#This Row],[Depth]]</f>
        <v>SP-23-0603:E77:20</v>
      </c>
      <c r="G330">
        <f t="shared" si="7"/>
        <v>120</v>
      </c>
      <c r="H330" s="1">
        <v>45241</v>
      </c>
      <c r="I330" s="2">
        <v>8.1250000000000003E-2</v>
      </c>
      <c r="J330" s="4">
        <v>4</v>
      </c>
      <c r="K330" s="3">
        <v>-82</v>
      </c>
    </row>
    <row r="331" spans="1:11" x14ac:dyDescent="0.25">
      <c r="A331" t="s">
        <v>266</v>
      </c>
      <c r="B331">
        <v>4</v>
      </c>
      <c r="C331" t="s">
        <v>152</v>
      </c>
      <c r="D331" s="14">
        <v>77</v>
      </c>
      <c r="E331">
        <v>20</v>
      </c>
      <c r="F331" t="str">
        <f>Tabla1[[#This Row],[fieldCode]]&amp;":E"&amp;Tabla1[[#This Row],[station]]&amp;":"&amp;Tabla1[[#This Row],[Depth]]</f>
        <v>SP-23-0603:E77:20</v>
      </c>
      <c r="G331">
        <f t="shared" si="7"/>
        <v>40</v>
      </c>
      <c r="H331" s="1">
        <v>45241</v>
      </c>
      <c r="I331" s="2">
        <v>8.1250000000000003E-2</v>
      </c>
      <c r="J331" s="4">
        <v>4</v>
      </c>
      <c r="K331" s="3">
        <v>-82</v>
      </c>
    </row>
    <row r="332" spans="1:11" x14ac:dyDescent="0.25">
      <c r="A332" t="s">
        <v>1547</v>
      </c>
      <c r="B332">
        <v>3</v>
      </c>
      <c r="C332" t="s">
        <v>152</v>
      </c>
      <c r="D332" s="14">
        <v>77</v>
      </c>
      <c r="E332">
        <v>20</v>
      </c>
      <c r="F332" t="str">
        <f>Tabla1[[#This Row],[fieldCode]]&amp;":E"&amp;Tabla1[[#This Row],[station]]&amp;":"&amp;Tabla1[[#This Row],[Depth]]</f>
        <v>SP-23-0603:E77:20</v>
      </c>
      <c r="G332">
        <f t="shared" si="7"/>
        <v>30</v>
      </c>
      <c r="H332" s="1">
        <v>45241</v>
      </c>
      <c r="I332" s="2">
        <v>8.1250000000000003E-2</v>
      </c>
      <c r="J332" s="4">
        <v>4</v>
      </c>
      <c r="K332" s="3">
        <v>-82</v>
      </c>
    </row>
    <row r="333" spans="1:11" x14ac:dyDescent="0.25">
      <c r="A333" t="s">
        <v>307</v>
      </c>
      <c r="B333">
        <v>1</v>
      </c>
      <c r="C333" t="s">
        <v>152</v>
      </c>
      <c r="D333" s="14">
        <v>77</v>
      </c>
      <c r="E333">
        <v>20</v>
      </c>
      <c r="F333" t="str">
        <f>Tabla1[[#This Row],[fieldCode]]&amp;":E"&amp;Tabla1[[#This Row],[station]]&amp;":"&amp;Tabla1[[#This Row],[Depth]]</f>
        <v>SP-23-0603:E77:20</v>
      </c>
      <c r="G333">
        <f t="shared" si="7"/>
        <v>10</v>
      </c>
      <c r="H333" s="1">
        <v>45241</v>
      </c>
      <c r="I333" s="2">
        <v>8.1250000000000003E-2</v>
      </c>
      <c r="J333" s="4">
        <v>4</v>
      </c>
      <c r="K333" s="3">
        <v>-82</v>
      </c>
    </row>
    <row r="334" spans="1:11" x14ac:dyDescent="0.25">
      <c r="A334" t="s">
        <v>119</v>
      </c>
      <c r="B334">
        <v>1</v>
      </c>
      <c r="C334" t="s">
        <v>152</v>
      </c>
      <c r="D334" s="14">
        <v>77</v>
      </c>
      <c r="E334">
        <v>20</v>
      </c>
      <c r="F334" t="str">
        <f>Tabla1[[#This Row],[fieldCode]]&amp;":E"&amp;Tabla1[[#This Row],[station]]&amp;":"&amp;Tabla1[[#This Row],[Depth]]</f>
        <v>SP-23-0603:E77:20</v>
      </c>
      <c r="G334">
        <f t="shared" si="7"/>
        <v>10</v>
      </c>
      <c r="H334" s="1">
        <v>45241</v>
      </c>
      <c r="I334" s="2">
        <v>8.1250000000000003E-2</v>
      </c>
      <c r="J334" s="4">
        <v>4</v>
      </c>
      <c r="K334" s="3">
        <v>-82</v>
      </c>
    </row>
    <row r="335" spans="1:11" x14ac:dyDescent="0.25">
      <c r="A335" t="s">
        <v>153</v>
      </c>
      <c r="B335">
        <v>1</v>
      </c>
      <c r="C335" t="s">
        <v>152</v>
      </c>
      <c r="D335" s="14">
        <v>77</v>
      </c>
      <c r="E335">
        <v>20</v>
      </c>
      <c r="F335" t="str">
        <f>Tabla1[[#This Row],[fieldCode]]&amp;":E"&amp;Tabla1[[#This Row],[station]]&amp;":"&amp;Tabla1[[#This Row],[Depth]]</f>
        <v>SP-23-0603:E77:20</v>
      </c>
      <c r="G335">
        <f t="shared" si="7"/>
        <v>10</v>
      </c>
      <c r="H335" s="1">
        <v>45241</v>
      </c>
      <c r="I335" s="2">
        <v>8.1250000000000003E-2</v>
      </c>
      <c r="J335" s="4">
        <v>4</v>
      </c>
      <c r="K335" s="3">
        <v>-82</v>
      </c>
    </row>
    <row r="336" spans="1:11" x14ac:dyDescent="0.25">
      <c r="A336" t="s">
        <v>92</v>
      </c>
      <c r="B336">
        <v>2</v>
      </c>
      <c r="C336" t="s">
        <v>152</v>
      </c>
      <c r="D336" s="14">
        <v>77</v>
      </c>
      <c r="E336">
        <v>20</v>
      </c>
      <c r="F336" t="str">
        <f>Tabla1[[#This Row],[fieldCode]]&amp;":E"&amp;Tabla1[[#This Row],[station]]&amp;":"&amp;Tabla1[[#This Row],[Depth]]</f>
        <v>SP-23-0603:E77:20</v>
      </c>
      <c r="G336">
        <f t="shared" si="7"/>
        <v>20</v>
      </c>
      <c r="H336" s="1">
        <v>45241</v>
      </c>
      <c r="I336" s="2">
        <v>8.1250000000000003E-2</v>
      </c>
      <c r="J336" s="4">
        <v>4</v>
      </c>
      <c r="K336" s="3">
        <v>-82</v>
      </c>
    </row>
    <row r="337" spans="1:11" x14ac:dyDescent="0.25">
      <c r="A337" t="s">
        <v>154</v>
      </c>
      <c r="B337">
        <v>1</v>
      </c>
      <c r="C337" t="s">
        <v>152</v>
      </c>
      <c r="D337" s="14">
        <v>77</v>
      </c>
      <c r="E337">
        <v>20</v>
      </c>
      <c r="F337" t="str">
        <f>Tabla1[[#This Row],[fieldCode]]&amp;":E"&amp;Tabla1[[#This Row],[station]]&amp;":"&amp;Tabla1[[#This Row],[Depth]]</f>
        <v>SP-23-0603:E77:20</v>
      </c>
      <c r="G337">
        <f t="shared" si="7"/>
        <v>10</v>
      </c>
      <c r="H337" s="1">
        <v>45241</v>
      </c>
      <c r="I337" s="2">
        <v>8.1250000000000003E-2</v>
      </c>
      <c r="J337" s="4">
        <v>4</v>
      </c>
      <c r="K337" s="3">
        <v>-82</v>
      </c>
    </row>
    <row r="338" spans="1:11" x14ac:dyDescent="0.25">
      <c r="A338" t="s">
        <v>308</v>
      </c>
      <c r="B338">
        <v>1</v>
      </c>
      <c r="C338" t="s">
        <v>152</v>
      </c>
      <c r="D338" s="14">
        <v>77</v>
      </c>
      <c r="E338">
        <v>20</v>
      </c>
      <c r="F338" t="str">
        <f>Tabla1[[#This Row],[fieldCode]]&amp;":E"&amp;Tabla1[[#This Row],[station]]&amp;":"&amp;Tabla1[[#This Row],[Depth]]</f>
        <v>SP-23-0603:E77:20</v>
      </c>
      <c r="G338">
        <f t="shared" si="7"/>
        <v>10</v>
      </c>
      <c r="H338" s="1">
        <v>45241</v>
      </c>
      <c r="I338" s="2">
        <v>8.1250000000000003E-2</v>
      </c>
      <c r="J338" s="4">
        <v>4</v>
      </c>
      <c r="K338" s="3">
        <v>-82</v>
      </c>
    </row>
    <row r="339" spans="1:11" x14ac:dyDescent="0.25">
      <c r="A339" t="s">
        <v>309</v>
      </c>
      <c r="B339">
        <v>1</v>
      </c>
      <c r="C339" t="s">
        <v>155</v>
      </c>
      <c r="D339" s="14">
        <v>77</v>
      </c>
      <c r="E339">
        <v>0</v>
      </c>
      <c r="F339" t="str">
        <f>Tabla1[[#This Row],[fieldCode]]&amp;":E"&amp;Tabla1[[#This Row],[station]]&amp;":"&amp;Tabla1[[#This Row],[Depth]]</f>
        <v>SP-23-0604:E77:0</v>
      </c>
      <c r="G339">
        <f t="shared" si="7"/>
        <v>10</v>
      </c>
      <c r="H339" s="1">
        <v>45241</v>
      </c>
      <c r="I339" s="2">
        <v>8.1250000000000003E-2</v>
      </c>
      <c r="J339" s="4">
        <v>4</v>
      </c>
      <c r="K339" s="3">
        <v>-82</v>
      </c>
    </row>
    <row r="340" spans="1:11" x14ac:dyDescent="0.25">
      <c r="A340" t="s">
        <v>1</v>
      </c>
      <c r="B340">
        <v>1</v>
      </c>
      <c r="C340" t="s">
        <v>155</v>
      </c>
      <c r="D340" s="14">
        <v>77</v>
      </c>
      <c r="E340">
        <v>0</v>
      </c>
      <c r="F340" t="str">
        <f>Tabla1[[#This Row],[fieldCode]]&amp;":E"&amp;Tabla1[[#This Row],[station]]&amp;":"&amp;Tabla1[[#This Row],[Depth]]</f>
        <v>SP-23-0604:E77:0</v>
      </c>
      <c r="G340">
        <f t="shared" si="7"/>
        <v>10</v>
      </c>
      <c r="H340" s="1">
        <v>45241</v>
      </c>
      <c r="I340" s="2">
        <v>8.1250000000000003E-2</v>
      </c>
      <c r="J340" s="4">
        <v>4</v>
      </c>
      <c r="K340" s="3">
        <v>-82</v>
      </c>
    </row>
    <row r="341" spans="1:11" x14ac:dyDescent="0.25">
      <c r="A341" t="s">
        <v>0</v>
      </c>
      <c r="B341">
        <v>1</v>
      </c>
      <c r="C341" t="s">
        <v>155</v>
      </c>
      <c r="D341" s="14">
        <v>77</v>
      </c>
      <c r="E341">
        <v>0</v>
      </c>
      <c r="F341" t="str">
        <f>Tabla1[[#This Row],[fieldCode]]&amp;":E"&amp;Tabla1[[#This Row],[station]]&amp;":"&amp;Tabla1[[#This Row],[Depth]]</f>
        <v>SP-23-0604:E77:0</v>
      </c>
      <c r="G341">
        <f t="shared" si="7"/>
        <v>10</v>
      </c>
      <c r="H341" s="1">
        <v>45241</v>
      </c>
      <c r="I341" s="2">
        <v>8.1250000000000003E-2</v>
      </c>
      <c r="J341" s="4">
        <v>4</v>
      </c>
      <c r="K341" s="3">
        <v>-82</v>
      </c>
    </row>
    <row r="342" spans="1:11" x14ac:dyDescent="0.25">
      <c r="A342" t="s">
        <v>58</v>
      </c>
      <c r="B342">
        <v>1</v>
      </c>
      <c r="C342" t="s">
        <v>155</v>
      </c>
      <c r="D342" s="14">
        <v>77</v>
      </c>
      <c r="E342">
        <v>0</v>
      </c>
      <c r="F342" t="str">
        <f>Tabla1[[#This Row],[fieldCode]]&amp;":E"&amp;Tabla1[[#This Row],[station]]&amp;":"&amp;Tabla1[[#This Row],[Depth]]</f>
        <v>SP-23-0604:E77:0</v>
      </c>
      <c r="G342">
        <f t="shared" si="7"/>
        <v>10</v>
      </c>
      <c r="H342" s="1">
        <v>45241</v>
      </c>
      <c r="I342" s="2">
        <v>8.1250000000000003E-2</v>
      </c>
      <c r="J342" s="4">
        <v>4</v>
      </c>
      <c r="K342" s="3">
        <v>-82</v>
      </c>
    </row>
    <row r="343" spans="1:11" x14ac:dyDescent="0.25">
      <c r="A343" t="s">
        <v>266</v>
      </c>
      <c r="B343">
        <v>1</v>
      </c>
      <c r="C343" t="s">
        <v>155</v>
      </c>
      <c r="D343" s="14">
        <v>77</v>
      </c>
      <c r="E343">
        <v>0</v>
      </c>
      <c r="F343" t="str">
        <f>Tabla1[[#This Row],[fieldCode]]&amp;":E"&amp;Tabla1[[#This Row],[station]]&amp;":"&amp;Tabla1[[#This Row],[Depth]]</f>
        <v>SP-23-0604:E77:0</v>
      </c>
      <c r="G343">
        <f t="shared" si="7"/>
        <v>10</v>
      </c>
      <c r="H343" s="1">
        <v>45241</v>
      </c>
      <c r="I343" s="2">
        <v>8.1250000000000003E-2</v>
      </c>
      <c r="J343" s="4">
        <v>4</v>
      </c>
      <c r="K343" s="3">
        <v>-82</v>
      </c>
    </row>
    <row r="344" spans="1:11" x14ac:dyDescent="0.25">
      <c r="A344" t="s">
        <v>287</v>
      </c>
      <c r="B344">
        <v>1</v>
      </c>
      <c r="C344" t="s">
        <v>155</v>
      </c>
      <c r="D344" s="14">
        <v>77</v>
      </c>
      <c r="E344">
        <v>0</v>
      </c>
      <c r="F344" t="str">
        <f>Tabla1[[#This Row],[fieldCode]]&amp;":E"&amp;Tabla1[[#This Row],[station]]&amp;":"&amp;Tabla1[[#This Row],[Depth]]</f>
        <v>SP-23-0604:E77:0</v>
      </c>
      <c r="G344">
        <f t="shared" si="7"/>
        <v>10</v>
      </c>
      <c r="H344" s="1">
        <v>45241</v>
      </c>
      <c r="I344" s="2">
        <v>8.1250000000000003E-2</v>
      </c>
      <c r="J344" s="4">
        <v>4</v>
      </c>
      <c r="K344" s="3">
        <v>-82</v>
      </c>
    </row>
    <row r="345" spans="1:11" x14ac:dyDescent="0.25">
      <c r="A345" t="s">
        <v>1577</v>
      </c>
      <c r="B345">
        <v>1</v>
      </c>
      <c r="C345" t="s">
        <v>156</v>
      </c>
      <c r="D345" s="14">
        <v>93</v>
      </c>
      <c r="E345">
        <v>100</v>
      </c>
      <c r="F345" t="str">
        <f>Tabla1[[#This Row],[fieldCode]]&amp;":E"&amp;Tabla1[[#This Row],[station]]&amp;":"&amp;Tabla1[[#This Row],[Depth]]</f>
        <v>SP-23-0609:E93:100</v>
      </c>
      <c r="G345">
        <f t="shared" si="7"/>
        <v>10</v>
      </c>
      <c r="H345" s="1">
        <v>45241</v>
      </c>
      <c r="I345" s="2">
        <v>0.58402777777777781</v>
      </c>
      <c r="J345" s="4">
        <v>4</v>
      </c>
      <c r="K345" s="3">
        <v>-83</v>
      </c>
    </row>
    <row r="346" spans="1:11" x14ac:dyDescent="0.25">
      <c r="A346" t="s">
        <v>41</v>
      </c>
      <c r="B346">
        <v>3</v>
      </c>
      <c r="C346" t="s">
        <v>156</v>
      </c>
      <c r="D346" s="14">
        <v>93</v>
      </c>
      <c r="E346">
        <v>100</v>
      </c>
      <c r="F346" t="str">
        <f>Tabla1[[#This Row],[fieldCode]]&amp;":E"&amp;Tabla1[[#This Row],[station]]&amp;":"&amp;Tabla1[[#This Row],[Depth]]</f>
        <v>SP-23-0609:E93:100</v>
      </c>
      <c r="G346">
        <f t="shared" si="7"/>
        <v>30</v>
      </c>
      <c r="H346" s="1">
        <v>45241</v>
      </c>
      <c r="I346" s="2">
        <v>0.58402777777777781</v>
      </c>
      <c r="J346" s="4">
        <v>4</v>
      </c>
      <c r="K346" s="3">
        <v>-83</v>
      </c>
    </row>
    <row r="347" spans="1:11" x14ac:dyDescent="0.25">
      <c r="A347" t="s">
        <v>310</v>
      </c>
      <c r="B347">
        <v>1</v>
      </c>
      <c r="C347" t="s">
        <v>156</v>
      </c>
      <c r="D347" s="14">
        <v>93</v>
      </c>
      <c r="E347">
        <v>100</v>
      </c>
      <c r="F347" t="str">
        <f>Tabla1[[#This Row],[fieldCode]]&amp;":E"&amp;Tabla1[[#This Row],[station]]&amp;":"&amp;Tabla1[[#This Row],[Depth]]</f>
        <v>SP-23-0609:E93:100</v>
      </c>
      <c r="G347">
        <f t="shared" si="7"/>
        <v>10</v>
      </c>
      <c r="H347" s="1">
        <v>45241</v>
      </c>
      <c r="I347" s="2">
        <v>0.58402777777777781</v>
      </c>
      <c r="J347" s="4">
        <v>4</v>
      </c>
      <c r="K347" s="3">
        <v>-83</v>
      </c>
    </row>
    <row r="348" spans="1:11" x14ac:dyDescent="0.25">
      <c r="A348" t="s">
        <v>79</v>
      </c>
      <c r="B348">
        <v>1</v>
      </c>
      <c r="C348" t="s">
        <v>156</v>
      </c>
      <c r="D348" s="14">
        <v>93</v>
      </c>
      <c r="E348">
        <v>100</v>
      </c>
      <c r="F348" t="str">
        <f>Tabla1[[#This Row],[fieldCode]]&amp;":E"&amp;Tabla1[[#This Row],[station]]&amp;":"&amp;Tabla1[[#This Row],[Depth]]</f>
        <v>SP-23-0609:E93:100</v>
      </c>
      <c r="G348">
        <f t="shared" si="7"/>
        <v>10</v>
      </c>
      <c r="H348" s="1">
        <v>45241</v>
      </c>
      <c r="I348" s="2">
        <v>0.58402777777777781</v>
      </c>
      <c r="J348" s="4">
        <v>4</v>
      </c>
      <c r="K348" s="3">
        <v>-83</v>
      </c>
    </row>
    <row r="349" spans="1:11" x14ac:dyDescent="0.25">
      <c r="A349" t="s">
        <v>15</v>
      </c>
      <c r="B349">
        <v>1</v>
      </c>
      <c r="C349" t="s">
        <v>156</v>
      </c>
      <c r="D349" s="14">
        <v>93</v>
      </c>
      <c r="E349">
        <v>100</v>
      </c>
      <c r="F349" t="str">
        <f>Tabla1[[#This Row],[fieldCode]]&amp;":E"&amp;Tabla1[[#This Row],[station]]&amp;":"&amp;Tabla1[[#This Row],[Depth]]</f>
        <v>SP-23-0609:E93:100</v>
      </c>
      <c r="G349">
        <f t="shared" si="7"/>
        <v>10</v>
      </c>
      <c r="H349" s="1">
        <v>45241</v>
      </c>
      <c r="I349" s="2">
        <v>0.58402777777777781</v>
      </c>
      <c r="J349" s="4">
        <v>4</v>
      </c>
      <c r="K349" s="3">
        <v>-83</v>
      </c>
    </row>
    <row r="350" spans="1:11" x14ac:dyDescent="0.25">
      <c r="A350" t="s">
        <v>46</v>
      </c>
      <c r="B350">
        <v>1</v>
      </c>
      <c r="C350" t="s">
        <v>157</v>
      </c>
      <c r="D350" s="14">
        <v>93</v>
      </c>
      <c r="E350">
        <v>50</v>
      </c>
      <c r="F350" t="str">
        <f>Tabla1[[#This Row],[fieldCode]]&amp;":E"&amp;Tabla1[[#This Row],[station]]&amp;":"&amp;Tabla1[[#This Row],[Depth]]</f>
        <v>SP-23-0611:E93:50</v>
      </c>
      <c r="G350">
        <f t="shared" si="7"/>
        <v>10</v>
      </c>
      <c r="H350" s="1">
        <v>45241</v>
      </c>
      <c r="I350" s="2">
        <v>0.58402777777777781</v>
      </c>
      <c r="J350" s="4">
        <v>4</v>
      </c>
      <c r="K350" s="3">
        <v>-83</v>
      </c>
    </row>
    <row r="351" spans="1:11" x14ac:dyDescent="0.25">
      <c r="A351" t="s">
        <v>1549</v>
      </c>
      <c r="B351">
        <v>1</v>
      </c>
      <c r="C351" t="s">
        <v>157</v>
      </c>
      <c r="D351" s="14">
        <v>93</v>
      </c>
      <c r="E351">
        <v>50</v>
      </c>
      <c r="F351" t="str">
        <f>Tabla1[[#This Row],[fieldCode]]&amp;":E"&amp;Tabla1[[#This Row],[station]]&amp;":"&amp;Tabla1[[#This Row],[Depth]]</f>
        <v>SP-23-0611:E93:50</v>
      </c>
      <c r="G351">
        <f t="shared" si="7"/>
        <v>10</v>
      </c>
      <c r="H351" s="1">
        <v>45241</v>
      </c>
      <c r="I351" s="2">
        <v>0.58402777777777781</v>
      </c>
      <c r="J351" s="4">
        <v>4</v>
      </c>
      <c r="K351" s="3">
        <v>-83</v>
      </c>
    </row>
    <row r="352" spans="1:11" x14ac:dyDescent="0.25">
      <c r="A352" t="s">
        <v>36</v>
      </c>
      <c r="B352">
        <v>4</v>
      </c>
      <c r="C352" t="s">
        <v>157</v>
      </c>
      <c r="D352" s="14">
        <v>93</v>
      </c>
      <c r="E352">
        <v>50</v>
      </c>
      <c r="F352" t="str">
        <f>Tabla1[[#This Row],[fieldCode]]&amp;":E"&amp;Tabla1[[#This Row],[station]]&amp;":"&amp;Tabla1[[#This Row],[Depth]]</f>
        <v>SP-23-0611:E93:50</v>
      </c>
      <c r="G352">
        <f t="shared" si="7"/>
        <v>40</v>
      </c>
      <c r="H352" s="1">
        <v>45241</v>
      </c>
      <c r="I352" s="2">
        <v>0.58402777777777781</v>
      </c>
      <c r="J352" s="4">
        <v>4</v>
      </c>
      <c r="K352" s="3">
        <v>-83</v>
      </c>
    </row>
    <row r="353" spans="1:11" x14ac:dyDescent="0.25">
      <c r="A353" t="s">
        <v>33</v>
      </c>
      <c r="B353">
        <v>1</v>
      </c>
      <c r="C353" t="s">
        <v>157</v>
      </c>
      <c r="D353" s="14">
        <v>93</v>
      </c>
      <c r="E353">
        <v>50</v>
      </c>
      <c r="F353" t="str">
        <f>Tabla1[[#This Row],[fieldCode]]&amp;":E"&amp;Tabla1[[#This Row],[station]]&amp;":"&amp;Tabla1[[#This Row],[Depth]]</f>
        <v>SP-23-0611:E93:50</v>
      </c>
      <c r="G353">
        <f t="shared" si="7"/>
        <v>10</v>
      </c>
      <c r="H353" s="1">
        <v>45241</v>
      </c>
      <c r="I353" s="2">
        <v>0.58402777777777781</v>
      </c>
      <c r="J353" s="4">
        <v>4</v>
      </c>
      <c r="K353" s="3">
        <v>-83</v>
      </c>
    </row>
    <row r="354" spans="1:11" x14ac:dyDescent="0.25">
      <c r="A354" t="s">
        <v>41</v>
      </c>
      <c r="B354">
        <v>1</v>
      </c>
      <c r="C354" t="s">
        <v>157</v>
      </c>
      <c r="D354" s="14">
        <v>93</v>
      </c>
      <c r="E354">
        <v>50</v>
      </c>
      <c r="F354" t="str">
        <f>Tabla1[[#This Row],[fieldCode]]&amp;":E"&amp;Tabla1[[#This Row],[station]]&amp;":"&amp;Tabla1[[#This Row],[Depth]]</f>
        <v>SP-23-0611:E93:50</v>
      </c>
      <c r="G354">
        <f t="shared" si="7"/>
        <v>10</v>
      </c>
      <c r="H354" s="1">
        <v>45241</v>
      </c>
      <c r="I354" s="2">
        <v>0.58402777777777781</v>
      </c>
      <c r="J354" s="4">
        <v>4</v>
      </c>
      <c r="K354" s="3">
        <v>-83</v>
      </c>
    </row>
    <row r="355" spans="1:11" x14ac:dyDescent="0.25">
      <c r="A355" t="s">
        <v>159</v>
      </c>
      <c r="B355">
        <v>1</v>
      </c>
      <c r="C355" t="s">
        <v>157</v>
      </c>
      <c r="D355" s="14">
        <v>93</v>
      </c>
      <c r="E355">
        <v>50</v>
      </c>
      <c r="F355" t="str">
        <f>Tabla1[[#This Row],[fieldCode]]&amp;":E"&amp;Tabla1[[#This Row],[station]]&amp;":"&amp;Tabla1[[#This Row],[Depth]]</f>
        <v>SP-23-0611:E93:50</v>
      </c>
      <c r="G355">
        <f t="shared" si="7"/>
        <v>10</v>
      </c>
      <c r="H355" s="1">
        <v>45241</v>
      </c>
      <c r="I355" s="2">
        <v>0.58402777777777781</v>
      </c>
      <c r="J355" s="4">
        <v>4</v>
      </c>
      <c r="K355" s="3">
        <v>-83</v>
      </c>
    </row>
    <row r="356" spans="1:11" x14ac:dyDescent="0.25">
      <c r="A356" t="s">
        <v>18</v>
      </c>
      <c r="B356">
        <v>2</v>
      </c>
      <c r="C356" t="s">
        <v>157</v>
      </c>
      <c r="D356" s="14">
        <v>93</v>
      </c>
      <c r="E356">
        <v>50</v>
      </c>
      <c r="F356" t="str">
        <f>Tabla1[[#This Row],[fieldCode]]&amp;":E"&amp;Tabla1[[#This Row],[station]]&amp;":"&amp;Tabla1[[#This Row],[Depth]]</f>
        <v>SP-23-0611:E93:50</v>
      </c>
      <c r="G356">
        <f t="shared" si="7"/>
        <v>20</v>
      </c>
      <c r="H356" s="1">
        <v>45241</v>
      </c>
      <c r="I356" s="2">
        <v>0.58402777777777781</v>
      </c>
      <c r="J356" s="4">
        <v>4</v>
      </c>
      <c r="K356" s="3">
        <v>-83</v>
      </c>
    </row>
    <row r="357" spans="1:11" x14ac:dyDescent="0.25">
      <c r="A357" t="s">
        <v>1</v>
      </c>
      <c r="B357">
        <v>1</v>
      </c>
      <c r="C357" t="s">
        <v>157</v>
      </c>
      <c r="D357" s="14">
        <v>93</v>
      </c>
      <c r="E357">
        <v>50</v>
      </c>
      <c r="F357" t="str">
        <f>Tabla1[[#This Row],[fieldCode]]&amp;":E"&amp;Tabla1[[#This Row],[station]]&amp;":"&amp;Tabla1[[#This Row],[Depth]]</f>
        <v>SP-23-0611:E93:50</v>
      </c>
      <c r="G357">
        <f t="shared" si="7"/>
        <v>10</v>
      </c>
      <c r="H357" s="1">
        <v>45241</v>
      </c>
      <c r="I357" s="2">
        <v>0.58402777777777781</v>
      </c>
      <c r="J357" s="4">
        <v>4</v>
      </c>
      <c r="K357" s="3">
        <v>-83</v>
      </c>
    </row>
    <row r="358" spans="1:11" x14ac:dyDescent="0.25">
      <c r="A358" t="s">
        <v>1551</v>
      </c>
      <c r="B358">
        <v>1</v>
      </c>
      <c r="C358" t="s">
        <v>157</v>
      </c>
      <c r="D358" s="14">
        <v>93</v>
      </c>
      <c r="E358">
        <v>50</v>
      </c>
      <c r="F358" t="str">
        <f>Tabla1[[#This Row],[fieldCode]]&amp;":E"&amp;Tabla1[[#This Row],[station]]&amp;":"&amp;Tabla1[[#This Row],[Depth]]</f>
        <v>SP-23-0611:E93:50</v>
      </c>
      <c r="G358">
        <f t="shared" si="7"/>
        <v>10</v>
      </c>
      <c r="H358" s="1">
        <v>45241</v>
      </c>
      <c r="I358" s="2">
        <v>0.58402777777777781</v>
      </c>
      <c r="J358" s="4">
        <v>4</v>
      </c>
      <c r="K358" s="3">
        <v>-83</v>
      </c>
    </row>
    <row r="359" spans="1:11" x14ac:dyDescent="0.25">
      <c r="A359" t="s">
        <v>307</v>
      </c>
      <c r="B359">
        <v>1</v>
      </c>
      <c r="C359" t="s">
        <v>157</v>
      </c>
      <c r="D359" s="14">
        <v>93</v>
      </c>
      <c r="E359">
        <v>50</v>
      </c>
      <c r="F359" t="str">
        <f>Tabla1[[#This Row],[fieldCode]]&amp;":E"&amp;Tabla1[[#This Row],[station]]&amp;":"&amp;Tabla1[[#This Row],[Depth]]</f>
        <v>SP-23-0611:E93:50</v>
      </c>
      <c r="G359">
        <f t="shared" si="7"/>
        <v>10</v>
      </c>
      <c r="H359" s="1">
        <v>45241</v>
      </c>
      <c r="I359" s="2">
        <v>0.58402777777777781</v>
      </c>
      <c r="J359" s="4">
        <v>4</v>
      </c>
      <c r="K359" s="3">
        <v>-83</v>
      </c>
    </row>
    <row r="360" spans="1:11" x14ac:dyDescent="0.25">
      <c r="A360" t="s">
        <v>311</v>
      </c>
      <c r="B360">
        <v>1</v>
      </c>
      <c r="C360" t="s">
        <v>157</v>
      </c>
      <c r="D360" s="14">
        <v>93</v>
      </c>
      <c r="E360">
        <v>50</v>
      </c>
      <c r="F360" t="str">
        <f>Tabla1[[#This Row],[fieldCode]]&amp;":E"&amp;Tabla1[[#This Row],[station]]&amp;":"&amp;Tabla1[[#This Row],[Depth]]</f>
        <v>SP-23-0611:E93:50</v>
      </c>
      <c r="G360">
        <f t="shared" si="7"/>
        <v>10</v>
      </c>
      <c r="H360" s="1">
        <v>45241</v>
      </c>
      <c r="I360" s="2">
        <v>0.58402777777777781</v>
      </c>
      <c r="J360" s="4">
        <v>4</v>
      </c>
      <c r="K360" s="3">
        <v>-83</v>
      </c>
    </row>
    <row r="361" spans="1:11" x14ac:dyDescent="0.25">
      <c r="A361" t="s">
        <v>71</v>
      </c>
      <c r="B361">
        <v>1</v>
      </c>
      <c r="C361" t="s">
        <v>157</v>
      </c>
      <c r="D361" s="14">
        <v>93</v>
      </c>
      <c r="E361">
        <v>50</v>
      </c>
      <c r="F361" t="str">
        <f>Tabla1[[#This Row],[fieldCode]]&amp;":E"&amp;Tabla1[[#This Row],[station]]&amp;":"&amp;Tabla1[[#This Row],[Depth]]</f>
        <v>SP-23-0611:E93:50</v>
      </c>
      <c r="G361">
        <f t="shared" si="7"/>
        <v>10</v>
      </c>
      <c r="H361" s="1">
        <v>45241</v>
      </c>
      <c r="I361" s="2">
        <v>0.58402777777777781</v>
      </c>
      <c r="J361" s="4">
        <v>4</v>
      </c>
      <c r="K361" s="3">
        <v>-83</v>
      </c>
    </row>
    <row r="362" spans="1:11" x14ac:dyDescent="0.25">
      <c r="A362" t="s">
        <v>127</v>
      </c>
      <c r="B362">
        <v>1</v>
      </c>
      <c r="C362" t="s">
        <v>158</v>
      </c>
      <c r="D362" s="14">
        <v>93</v>
      </c>
      <c r="E362">
        <v>20</v>
      </c>
      <c r="F362" t="str">
        <f>Tabla1[[#This Row],[fieldCode]]&amp;":E"&amp;Tabla1[[#This Row],[station]]&amp;":"&amp;Tabla1[[#This Row],[Depth]]</f>
        <v>SP-23-0613:E93:20</v>
      </c>
      <c r="G362">
        <f t="shared" si="7"/>
        <v>10</v>
      </c>
      <c r="H362" s="1">
        <v>45241</v>
      </c>
      <c r="I362" s="2">
        <v>0.58402777777777781</v>
      </c>
      <c r="J362" s="4">
        <v>4</v>
      </c>
      <c r="K362" s="3">
        <v>-83</v>
      </c>
    </row>
    <row r="363" spans="1:11" x14ac:dyDescent="0.25">
      <c r="A363" t="s">
        <v>266</v>
      </c>
      <c r="B363">
        <v>4</v>
      </c>
      <c r="C363" t="s">
        <v>158</v>
      </c>
      <c r="D363" s="14">
        <v>93</v>
      </c>
      <c r="E363">
        <v>20</v>
      </c>
      <c r="F363" t="str">
        <f>Tabla1[[#This Row],[fieldCode]]&amp;":E"&amp;Tabla1[[#This Row],[station]]&amp;":"&amp;Tabla1[[#This Row],[Depth]]</f>
        <v>SP-23-0613:E93:20</v>
      </c>
      <c r="G363">
        <f t="shared" si="7"/>
        <v>40</v>
      </c>
      <c r="H363" s="1">
        <v>45241</v>
      </c>
      <c r="I363" s="2">
        <v>0.58402777777777781</v>
      </c>
      <c r="J363" s="4">
        <v>4</v>
      </c>
      <c r="K363" s="3">
        <v>-83</v>
      </c>
    </row>
    <row r="364" spans="1:11" x14ac:dyDescent="0.25">
      <c r="A364" t="s">
        <v>41</v>
      </c>
      <c r="B364">
        <v>3</v>
      </c>
      <c r="C364" t="s">
        <v>158</v>
      </c>
      <c r="D364" s="14">
        <v>93</v>
      </c>
      <c r="E364">
        <v>20</v>
      </c>
      <c r="F364" t="str">
        <f>Tabla1[[#This Row],[fieldCode]]&amp;":E"&amp;Tabla1[[#This Row],[station]]&amp;":"&amp;Tabla1[[#This Row],[Depth]]</f>
        <v>SP-23-0613:E93:20</v>
      </c>
      <c r="G364">
        <f t="shared" si="7"/>
        <v>30</v>
      </c>
      <c r="H364" s="1">
        <v>45241</v>
      </c>
      <c r="I364" s="2">
        <v>0.58402777777777781</v>
      </c>
      <c r="J364" s="4">
        <v>4</v>
      </c>
      <c r="K364" s="3">
        <v>-83</v>
      </c>
    </row>
    <row r="365" spans="1:11" x14ac:dyDescent="0.25">
      <c r="A365" t="s">
        <v>1567</v>
      </c>
      <c r="B365">
        <v>2</v>
      </c>
      <c r="C365" t="s">
        <v>158</v>
      </c>
      <c r="D365" s="14">
        <v>93</v>
      </c>
      <c r="E365">
        <v>20</v>
      </c>
      <c r="F365" t="str">
        <f>Tabla1[[#This Row],[fieldCode]]&amp;":E"&amp;Tabla1[[#This Row],[station]]&amp;":"&amp;Tabla1[[#This Row],[Depth]]</f>
        <v>SP-23-0613:E93:20</v>
      </c>
      <c r="G365">
        <f t="shared" si="7"/>
        <v>20</v>
      </c>
      <c r="H365" s="1">
        <v>45241</v>
      </c>
      <c r="I365" s="2">
        <v>0.58402777777777781</v>
      </c>
      <c r="J365" s="4">
        <v>4</v>
      </c>
      <c r="K365" s="3">
        <v>-83</v>
      </c>
    </row>
    <row r="366" spans="1:11" x14ac:dyDescent="0.25">
      <c r="A366" t="s">
        <v>293</v>
      </c>
      <c r="B366">
        <v>1</v>
      </c>
      <c r="C366" t="s">
        <v>158</v>
      </c>
      <c r="D366" s="14">
        <v>93</v>
      </c>
      <c r="E366">
        <v>20</v>
      </c>
      <c r="F366" t="str">
        <f>Tabla1[[#This Row],[fieldCode]]&amp;":E"&amp;Tabla1[[#This Row],[station]]&amp;":"&amp;Tabla1[[#This Row],[Depth]]</f>
        <v>SP-23-0613:E93:20</v>
      </c>
      <c r="G366">
        <f t="shared" si="7"/>
        <v>10</v>
      </c>
      <c r="H366" s="1">
        <v>45241</v>
      </c>
      <c r="I366" s="2">
        <v>0.58402777777777781</v>
      </c>
      <c r="J366" s="4">
        <v>4</v>
      </c>
      <c r="K366" s="3">
        <v>-83</v>
      </c>
    </row>
    <row r="367" spans="1:11" x14ac:dyDescent="0.25">
      <c r="A367" t="s">
        <v>163</v>
      </c>
      <c r="B367">
        <v>1</v>
      </c>
      <c r="C367" t="s">
        <v>158</v>
      </c>
      <c r="D367" s="14">
        <v>93</v>
      </c>
      <c r="E367">
        <v>20</v>
      </c>
      <c r="F367" t="str">
        <f>Tabla1[[#This Row],[fieldCode]]&amp;":E"&amp;Tabla1[[#This Row],[station]]&amp;":"&amp;Tabla1[[#This Row],[Depth]]</f>
        <v>SP-23-0613:E93:20</v>
      </c>
      <c r="G367">
        <f t="shared" si="7"/>
        <v>10</v>
      </c>
      <c r="H367" s="1">
        <v>45241</v>
      </c>
      <c r="I367" s="2">
        <v>0.58402777777777781</v>
      </c>
      <c r="J367" s="4">
        <v>4</v>
      </c>
      <c r="K367" s="3">
        <v>-83</v>
      </c>
    </row>
    <row r="368" spans="1:11" x14ac:dyDescent="0.25">
      <c r="A368" t="s">
        <v>1554</v>
      </c>
      <c r="B368">
        <v>1</v>
      </c>
      <c r="C368" t="s">
        <v>158</v>
      </c>
      <c r="D368" s="14">
        <v>93</v>
      </c>
      <c r="E368">
        <v>20</v>
      </c>
      <c r="F368" t="str">
        <f>Tabla1[[#This Row],[fieldCode]]&amp;":E"&amp;Tabla1[[#This Row],[station]]&amp;":"&amp;Tabla1[[#This Row],[Depth]]</f>
        <v>SP-23-0613:E93:20</v>
      </c>
      <c r="G368">
        <f t="shared" si="7"/>
        <v>10</v>
      </c>
      <c r="H368" s="1">
        <v>45241</v>
      </c>
      <c r="I368" s="2">
        <v>0.58402777777777781</v>
      </c>
      <c r="J368" s="4">
        <v>4</v>
      </c>
      <c r="K368" s="3">
        <v>-83</v>
      </c>
    </row>
    <row r="369" spans="1:11" x14ac:dyDescent="0.25">
      <c r="A369" s="5" t="s">
        <v>85</v>
      </c>
      <c r="B369">
        <v>1</v>
      </c>
      <c r="C369" t="s">
        <v>158</v>
      </c>
      <c r="D369" s="14">
        <v>93</v>
      </c>
      <c r="E369">
        <v>20</v>
      </c>
      <c r="F369" t="str">
        <f>Tabla1[[#This Row],[fieldCode]]&amp;":E"&amp;Tabla1[[#This Row],[station]]&amp;":"&amp;Tabla1[[#This Row],[Depth]]</f>
        <v>SP-23-0613:E93:20</v>
      </c>
      <c r="G369">
        <f t="shared" si="7"/>
        <v>10</v>
      </c>
      <c r="H369" s="1">
        <v>45241</v>
      </c>
      <c r="I369" s="2">
        <v>0.58402777777777781</v>
      </c>
      <c r="J369" s="4">
        <v>4</v>
      </c>
      <c r="K369" s="3">
        <v>-83</v>
      </c>
    </row>
    <row r="370" spans="1:11" x14ac:dyDescent="0.25">
      <c r="A370" t="s">
        <v>98</v>
      </c>
      <c r="B370">
        <v>1</v>
      </c>
      <c r="C370" t="s">
        <v>158</v>
      </c>
      <c r="D370" s="14">
        <v>93</v>
      </c>
      <c r="E370">
        <v>20</v>
      </c>
      <c r="F370" t="str">
        <f>Tabla1[[#This Row],[fieldCode]]&amp;":E"&amp;Tabla1[[#This Row],[station]]&amp;":"&amp;Tabla1[[#This Row],[Depth]]</f>
        <v>SP-23-0613:E93:20</v>
      </c>
      <c r="G370">
        <f t="shared" si="7"/>
        <v>10</v>
      </c>
      <c r="H370" s="1">
        <v>45241</v>
      </c>
      <c r="I370" s="2">
        <v>0.58402777777777781</v>
      </c>
      <c r="J370" s="4">
        <v>4</v>
      </c>
      <c r="K370" s="3">
        <v>-83</v>
      </c>
    </row>
    <row r="371" spans="1:11" x14ac:dyDescent="0.25">
      <c r="A371" t="s">
        <v>109</v>
      </c>
      <c r="B371">
        <v>1</v>
      </c>
      <c r="C371" t="s">
        <v>158</v>
      </c>
      <c r="D371" s="14">
        <v>93</v>
      </c>
      <c r="E371">
        <v>20</v>
      </c>
      <c r="F371" t="str">
        <f>Tabla1[[#This Row],[fieldCode]]&amp;":E"&amp;Tabla1[[#This Row],[station]]&amp;":"&amp;Tabla1[[#This Row],[Depth]]</f>
        <v>SP-23-0613:E93:20</v>
      </c>
      <c r="G371">
        <f t="shared" si="7"/>
        <v>10</v>
      </c>
      <c r="H371" s="1">
        <v>45241</v>
      </c>
      <c r="I371" s="2">
        <v>0.58402777777777781</v>
      </c>
      <c r="J371" s="4">
        <v>4</v>
      </c>
      <c r="K371" s="3">
        <v>-83</v>
      </c>
    </row>
    <row r="372" spans="1:11" x14ac:dyDescent="0.25">
      <c r="A372" t="s">
        <v>299</v>
      </c>
      <c r="B372">
        <v>2</v>
      </c>
      <c r="C372" t="s">
        <v>158</v>
      </c>
      <c r="D372" s="14">
        <v>93</v>
      </c>
      <c r="E372">
        <v>20</v>
      </c>
      <c r="F372" t="str">
        <f>Tabla1[[#This Row],[fieldCode]]&amp;":E"&amp;Tabla1[[#This Row],[station]]&amp;":"&amp;Tabla1[[#This Row],[Depth]]</f>
        <v>SP-23-0613:E93:20</v>
      </c>
      <c r="G372">
        <f t="shared" si="7"/>
        <v>20</v>
      </c>
      <c r="H372" s="1">
        <v>45241</v>
      </c>
      <c r="I372" s="2">
        <v>0.58402777777777781</v>
      </c>
      <c r="J372" s="4">
        <v>4</v>
      </c>
      <c r="K372" s="3">
        <v>-83</v>
      </c>
    </row>
    <row r="373" spans="1:11" x14ac:dyDescent="0.25">
      <c r="A373" t="s">
        <v>56</v>
      </c>
      <c r="B373">
        <v>1</v>
      </c>
      <c r="C373" t="s">
        <v>158</v>
      </c>
      <c r="D373" s="14">
        <v>93</v>
      </c>
      <c r="E373">
        <v>20</v>
      </c>
      <c r="F373" t="str">
        <f>Tabla1[[#This Row],[fieldCode]]&amp;":E"&amp;Tabla1[[#This Row],[station]]&amp;":"&amp;Tabla1[[#This Row],[Depth]]</f>
        <v>SP-23-0613:E93:20</v>
      </c>
      <c r="G373">
        <f t="shared" si="7"/>
        <v>10</v>
      </c>
      <c r="H373" s="1">
        <v>45241</v>
      </c>
      <c r="I373" s="2">
        <v>0.58402777777777781</v>
      </c>
      <c r="J373" s="4">
        <v>4</v>
      </c>
      <c r="K373" s="3">
        <v>-83</v>
      </c>
    </row>
    <row r="374" spans="1:11" x14ac:dyDescent="0.25">
      <c r="A374" t="s">
        <v>74</v>
      </c>
      <c r="B374">
        <v>1</v>
      </c>
      <c r="C374" t="s">
        <v>158</v>
      </c>
      <c r="D374" s="14">
        <v>93</v>
      </c>
      <c r="E374">
        <v>20</v>
      </c>
      <c r="F374" t="str">
        <f>Tabla1[[#This Row],[fieldCode]]&amp;":E"&amp;Tabla1[[#This Row],[station]]&amp;":"&amp;Tabla1[[#This Row],[Depth]]</f>
        <v>SP-23-0613:E93:20</v>
      </c>
      <c r="G374">
        <f t="shared" si="7"/>
        <v>10</v>
      </c>
      <c r="H374" s="1">
        <v>45241</v>
      </c>
      <c r="I374" s="2">
        <v>0.58402777777777781</v>
      </c>
      <c r="J374" s="4">
        <v>4</v>
      </c>
      <c r="K374" s="3">
        <v>-83</v>
      </c>
    </row>
    <row r="375" spans="1:11" x14ac:dyDescent="0.25">
      <c r="A375" t="s">
        <v>312</v>
      </c>
      <c r="B375">
        <v>2</v>
      </c>
      <c r="C375" t="s">
        <v>158</v>
      </c>
      <c r="D375" s="14">
        <v>93</v>
      </c>
      <c r="E375">
        <v>20</v>
      </c>
      <c r="F375" t="str">
        <f>Tabla1[[#This Row],[fieldCode]]&amp;":E"&amp;Tabla1[[#This Row],[station]]&amp;":"&amp;Tabla1[[#This Row],[Depth]]</f>
        <v>SP-23-0613:E93:20</v>
      </c>
      <c r="G375">
        <f t="shared" si="7"/>
        <v>20</v>
      </c>
      <c r="H375" s="1">
        <v>45241</v>
      </c>
      <c r="I375" s="2">
        <v>0.58402777777777781</v>
      </c>
      <c r="J375" s="4">
        <v>4</v>
      </c>
      <c r="K375" s="3">
        <v>-83</v>
      </c>
    </row>
    <row r="376" spans="1:11" x14ac:dyDescent="0.25">
      <c r="A376" t="s">
        <v>33</v>
      </c>
      <c r="B376">
        <v>1</v>
      </c>
      <c r="C376" t="s">
        <v>160</v>
      </c>
      <c r="D376" s="14">
        <v>93</v>
      </c>
      <c r="E376">
        <v>0</v>
      </c>
      <c r="F376" t="str">
        <f>Tabla1[[#This Row],[fieldCode]]&amp;":E"&amp;Tabla1[[#This Row],[station]]&amp;":"&amp;Tabla1[[#This Row],[Depth]]</f>
        <v>SP-23-0614:E93:0</v>
      </c>
      <c r="G376">
        <f t="shared" si="7"/>
        <v>10</v>
      </c>
      <c r="H376" s="1">
        <v>45241</v>
      </c>
      <c r="I376" s="2">
        <v>0.58402777777777781</v>
      </c>
      <c r="J376" s="4">
        <v>4</v>
      </c>
      <c r="K376" s="3">
        <v>-83</v>
      </c>
    </row>
    <row r="377" spans="1:11" x14ac:dyDescent="0.25">
      <c r="A377" t="s">
        <v>18</v>
      </c>
      <c r="B377">
        <v>444</v>
      </c>
      <c r="C377" t="s">
        <v>160</v>
      </c>
      <c r="D377" s="14">
        <v>93</v>
      </c>
      <c r="E377">
        <v>0</v>
      </c>
      <c r="F377" t="str">
        <f>Tabla1[[#This Row],[fieldCode]]&amp;":E"&amp;Tabla1[[#This Row],[station]]&amp;":"&amp;Tabla1[[#This Row],[Depth]]</f>
        <v>SP-23-0614:E93:0</v>
      </c>
      <c r="G377">
        <f t="shared" si="7"/>
        <v>4440</v>
      </c>
      <c r="H377" s="1">
        <v>45241</v>
      </c>
      <c r="I377" s="2">
        <v>0.58402777777777781</v>
      </c>
      <c r="J377" s="4">
        <v>4</v>
      </c>
      <c r="K377" s="3">
        <v>-83</v>
      </c>
    </row>
    <row r="378" spans="1:11" x14ac:dyDescent="0.25">
      <c r="A378" t="s">
        <v>145</v>
      </c>
      <c r="B378">
        <v>1</v>
      </c>
      <c r="C378" t="s">
        <v>160</v>
      </c>
      <c r="D378" s="14">
        <v>93</v>
      </c>
      <c r="E378">
        <v>0</v>
      </c>
      <c r="F378" t="str">
        <f>Tabla1[[#This Row],[fieldCode]]&amp;":E"&amp;Tabla1[[#This Row],[station]]&amp;":"&amp;Tabla1[[#This Row],[Depth]]</f>
        <v>SP-23-0614:E93:0</v>
      </c>
      <c r="G378">
        <f t="shared" si="7"/>
        <v>10</v>
      </c>
      <c r="H378" s="1">
        <v>45241</v>
      </c>
      <c r="I378" s="2">
        <v>0.58402777777777781</v>
      </c>
      <c r="J378" s="4">
        <v>4</v>
      </c>
      <c r="K378" s="3">
        <v>-83</v>
      </c>
    </row>
    <row r="379" spans="1:11" x14ac:dyDescent="0.25">
      <c r="A379" t="s">
        <v>1</v>
      </c>
      <c r="B379">
        <v>2</v>
      </c>
      <c r="C379" t="s">
        <v>160</v>
      </c>
      <c r="D379" s="14">
        <v>93</v>
      </c>
      <c r="E379">
        <v>0</v>
      </c>
      <c r="F379" t="str">
        <f>Tabla1[[#This Row],[fieldCode]]&amp;":E"&amp;Tabla1[[#This Row],[station]]&amp;":"&amp;Tabla1[[#This Row],[Depth]]</f>
        <v>SP-23-0614:E93:0</v>
      </c>
      <c r="G379">
        <f t="shared" si="7"/>
        <v>20</v>
      </c>
      <c r="H379" s="1">
        <v>45241</v>
      </c>
      <c r="I379" s="2">
        <v>0.58402777777777781</v>
      </c>
      <c r="J379" s="4">
        <v>4</v>
      </c>
      <c r="K379" s="3">
        <v>-83</v>
      </c>
    </row>
    <row r="380" spans="1:11" x14ac:dyDescent="0.25">
      <c r="A380" t="s">
        <v>266</v>
      </c>
      <c r="B380">
        <v>1</v>
      </c>
      <c r="C380" t="s">
        <v>160</v>
      </c>
      <c r="D380" s="14">
        <v>93</v>
      </c>
      <c r="E380">
        <v>0</v>
      </c>
      <c r="F380" t="str">
        <f>Tabla1[[#This Row],[fieldCode]]&amp;":E"&amp;Tabla1[[#This Row],[station]]&amp;":"&amp;Tabla1[[#This Row],[Depth]]</f>
        <v>SP-23-0614:E93:0</v>
      </c>
      <c r="G380">
        <f t="shared" si="7"/>
        <v>10</v>
      </c>
      <c r="H380" s="1">
        <v>45241</v>
      </c>
      <c r="I380" s="2">
        <v>0.58402777777777781</v>
      </c>
      <c r="J380" s="4">
        <v>4</v>
      </c>
      <c r="K380" s="3">
        <v>-83</v>
      </c>
    </row>
    <row r="381" spans="1:11" x14ac:dyDescent="0.25">
      <c r="A381" t="s">
        <v>12</v>
      </c>
      <c r="B381">
        <v>1</v>
      </c>
      <c r="C381" t="s">
        <v>160</v>
      </c>
      <c r="D381" s="14">
        <v>93</v>
      </c>
      <c r="E381">
        <v>0</v>
      </c>
      <c r="F381" t="str">
        <f>Tabla1[[#This Row],[fieldCode]]&amp;":E"&amp;Tabla1[[#This Row],[station]]&amp;":"&amp;Tabla1[[#This Row],[Depth]]</f>
        <v>SP-23-0614:E93:0</v>
      </c>
      <c r="G381">
        <f t="shared" si="7"/>
        <v>10</v>
      </c>
      <c r="H381" s="1">
        <v>45241</v>
      </c>
      <c r="I381" s="2">
        <v>0.58402777777777781</v>
      </c>
      <c r="J381" s="4">
        <v>4</v>
      </c>
      <c r="K381" s="3">
        <v>-83</v>
      </c>
    </row>
    <row r="382" spans="1:11" x14ac:dyDescent="0.25">
      <c r="A382" t="s">
        <v>41</v>
      </c>
      <c r="B382">
        <v>1</v>
      </c>
      <c r="C382" t="s">
        <v>160</v>
      </c>
      <c r="D382" s="14">
        <v>93</v>
      </c>
      <c r="E382">
        <v>0</v>
      </c>
      <c r="F382" t="str">
        <f>Tabla1[[#This Row],[fieldCode]]&amp;":E"&amp;Tabla1[[#This Row],[station]]&amp;":"&amp;Tabla1[[#This Row],[Depth]]</f>
        <v>SP-23-0614:E93:0</v>
      </c>
      <c r="G382">
        <f t="shared" si="7"/>
        <v>10</v>
      </c>
      <c r="H382" s="1">
        <v>45241</v>
      </c>
      <c r="I382" s="2">
        <v>0.58402777777777781</v>
      </c>
      <c r="J382" s="4">
        <v>4</v>
      </c>
      <c r="K382" s="3">
        <v>-83</v>
      </c>
    </row>
    <row r="383" spans="1:11" x14ac:dyDescent="0.25">
      <c r="A383" t="s">
        <v>0</v>
      </c>
      <c r="B383">
        <v>1</v>
      </c>
      <c r="C383" t="s">
        <v>161</v>
      </c>
      <c r="D383" s="14">
        <v>109</v>
      </c>
      <c r="E383">
        <v>100</v>
      </c>
      <c r="F383" t="str">
        <f>Tabla1[[#This Row],[fieldCode]]&amp;":E"&amp;Tabla1[[#This Row],[station]]&amp;":"&amp;Tabla1[[#This Row],[Depth]]</f>
        <v>SP-23-0619:E109:100</v>
      </c>
      <c r="G383">
        <f t="shared" si="7"/>
        <v>10</v>
      </c>
      <c r="H383" s="1">
        <v>45242</v>
      </c>
      <c r="I383" s="2">
        <v>0.11666666666666665</v>
      </c>
      <c r="J383" s="4">
        <v>4</v>
      </c>
      <c r="K383" s="3">
        <v>-84</v>
      </c>
    </row>
    <row r="384" spans="1:11" x14ac:dyDescent="0.25">
      <c r="A384" s="5" t="s">
        <v>85</v>
      </c>
      <c r="B384">
        <v>1</v>
      </c>
      <c r="C384" t="s">
        <v>161</v>
      </c>
      <c r="D384" s="14">
        <v>109</v>
      </c>
      <c r="E384">
        <v>100</v>
      </c>
      <c r="F384" t="str">
        <f>Tabla1[[#This Row],[fieldCode]]&amp;":E"&amp;Tabla1[[#This Row],[station]]&amp;":"&amp;Tabla1[[#This Row],[Depth]]</f>
        <v>SP-23-0619:E109:100</v>
      </c>
      <c r="G384">
        <f t="shared" si="7"/>
        <v>10</v>
      </c>
      <c r="H384" s="1">
        <v>45242</v>
      </c>
      <c r="I384" s="2">
        <v>0.11666666666666665</v>
      </c>
      <c r="J384" s="4">
        <v>4</v>
      </c>
      <c r="K384" s="3">
        <v>-84</v>
      </c>
    </row>
    <row r="385" spans="1:11" x14ac:dyDescent="0.25">
      <c r="A385" t="s">
        <v>46</v>
      </c>
      <c r="B385">
        <v>1</v>
      </c>
      <c r="C385" t="s">
        <v>162</v>
      </c>
      <c r="D385" s="14">
        <v>109</v>
      </c>
      <c r="E385">
        <v>50</v>
      </c>
      <c r="F385" t="str">
        <f>Tabla1[[#This Row],[fieldCode]]&amp;":E"&amp;Tabla1[[#This Row],[station]]&amp;":"&amp;Tabla1[[#This Row],[Depth]]</f>
        <v>SP-23-0621:E109:50</v>
      </c>
      <c r="G385">
        <f t="shared" si="7"/>
        <v>10</v>
      </c>
      <c r="H385" s="1">
        <v>45242</v>
      </c>
      <c r="I385" s="2">
        <v>0.11666666666666665</v>
      </c>
      <c r="J385" s="4">
        <v>4</v>
      </c>
      <c r="K385" s="3">
        <v>-84</v>
      </c>
    </row>
    <row r="386" spans="1:11" x14ac:dyDescent="0.25">
      <c r="A386" t="s">
        <v>41</v>
      </c>
      <c r="B386">
        <v>5</v>
      </c>
      <c r="C386" t="s">
        <v>162</v>
      </c>
      <c r="D386" s="14">
        <v>109</v>
      </c>
      <c r="E386">
        <v>50</v>
      </c>
      <c r="F386" t="str">
        <f>Tabla1[[#This Row],[fieldCode]]&amp;":E"&amp;Tabla1[[#This Row],[station]]&amp;":"&amp;Tabla1[[#This Row],[Depth]]</f>
        <v>SP-23-0621:E109:50</v>
      </c>
      <c r="G386">
        <f t="shared" si="7"/>
        <v>50</v>
      </c>
      <c r="H386" s="1">
        <v>45242</v>
      </c>
      <c r="I386" s="2">
        <v>0.11666666666666665</v>
      </c>
      <c r="J386" s="4">
        <v>4</v>
      </c>
      <c r="K386" s="3">
        <v>-84</v>
      </c>
    </row>
    <row r="387" spans="1:11" x14ac:dyDescent="0.25">
      <c r="A387" t="s">
        <v>313</v>
      </c>
      <c r="B387">
        <v>1</v>
      </c>
      <c r="C387" t="s">
        <v>162</v>
      </c>
      <c r="D387" s="14">
        <v>109</v>
      </c>
      <c r="E387">
        <v>50</v>
      </c>
      <c r="F387" t="str">
        <f>Tabla1[[#This Row],[fieldCode]]&amp;":E"&amp;Tabla1[[#This Row],[station]]&amp;":"&amp;Tabla1[[#This Row],[Depth]]</f>
        <v>SP-23-0621:E109:50</v>
      </c>
      <c r="G387">
        <f t="shared" si="7"/>
        <v>10</v>
      </c>
      <c r="H387" s="1">
        <v>45242</v>
      </c>
      <c r="I387" s="2">
        <v>0.11666666666666665</v>
      </c>
      <c r="J387" s="4">
        <v>4</v>
      </c>
      <c r="K387" s="3">
        <v>-84</v>
      </c>
    </row>
    <row r="388" spans="1:11" x14ac:dyDescent="0.25">
      <c r="A388" t="s">
        <v>166</v>
      </c>
      <c r="B388">
        <v>2</v>
      </c>
      <c r="C388" t="s">
        <v>162</v>
      </c>
      <c r="D388" s="14">
        <v>109</v>
      </c>
      <c r="E388">
        <v>50</v>
      </c>
      <c r="F388" t="str">
        <f>Tabla1[[#This Row],[fieldCode]]&amp;":E"&amp;Tabla1[[#This Row],[station]]&amp;":"&amp;Tabla1[[#This Row],[Depth]]</f>
        <v>SP-23-0621:E109:50</v>
      </c>
      <c r="G388">
        <f t="shared" si="7"/>
        <v>20</v>
      </c>
      <c r="H388" s="1">
        <v>45242</v>
      </c>
      <c r="I388" s="2">
        <v>0.11666666666666665</v>
      </c>
      <c r="J388" s="4">
        <v>4</v>
      </c>
      <c r="K388" s="3">
        <v>-84</v>
      </c>
    </row>
    <row r="389" spans="1:11" x14ac:dyDescent="0.25">
      <c r="A389" t="s">
        <v>92</v>
      </c>
      <c r="B389">
        <v>2</v>
      </c>
      <c r="C389" t="s">
        <v>162</v>
      </c>
      <c r="D389" s="14">
        <v>109</v>
      </c>
      <c r="E389">
        <v>50</v>
      </c>
      <c r="F389" t="str">
        <f>Tabla1[[#This Row],[fieldCode]]&amp;":E"&amp;Tabla1[[#This Row],[station]]&amp;":"&amp;Tabla1[[#This Row],[Depth]]</f>
        <v>SP-23-0621:E109:50</v>
      </c>
      <c r="G389">
        <f t="shared" si="7"/>
        <v>20</v>
      </c>
      <c r="H389" s="1">
        <v>45242</v>
      </c>
      <c r="I389" s="2">
        <v>0.11666666666666665</v>
      </c>
      <c r="J389" s="4">
        <v>4</v>
      </c>
      <c r="K389" s="3">
        <v>-84</v>
      </c>
    </row>
    <row r="390" spans="1:11" x14ac:dyDescent="0.25">
      <c r="A390" t="s">
        <v>314</v>
      </c>
      <c r="B390">
        <v>1</v>
      </c>
      <c r="C390" t="s">
        <v>162</v>
      </c>
      <c r="D390" s="14">
        <v>109</v>
      </c>
      <c r="E390">
        <v>50</v>
      </c>
      <c r="F390" t="str">
        <f>Tabla1[[#This Row],[fieldCode]]&amp;":E"&amp;Tabla1[[#This Row],[station]]&amp;":"&amp;Tabla1[[#This Row],[Depth]]</f>
        <v>SP-23-0621:E109:50</v>
      </c>
      <c r="G390">
        <f t="shared" ref="G390:G453" si="8">B390*1000/100</f>
        <v>10</v>
      </c>
      <c r="H390" s="1">
        <v>45242</v>
      </c>
      <c r="I390" s="2">
        <v>0.11666666666666665</v>
      </c>
      <c r="J390" s="4">
        <v>4</v>
      </c>
      <c r="K390" s="3">
        <v>-84</v>
      </c>
    </row>
    <row r="391" spans="1:11" x14ac:dyDescent="0.25">
      <c r="A391" t="s">
        <v>296</v>
      </c>
      <c r="B391">
        <v>1</v>
      </c>
      <c r="C391" t="s">
        <v>162</v>
      </c>
      <c r="D391" s="14">
        <v>109</v>
      </c>
      <c r="E391">
        <v>50</v>
      </c>
      <c r="F391" t="str">
        <f>Tabla1[[#This Row],[fieldCode]]&amp;":E"&amp;Tabla1[[#This Row],[station]]&amp;":"&amp;Tabla1[[#This Row],[Depth]]</f>
        <v>SP-23-0621:E109:50</v>
      </c>
      <c r="G391">
        <f t="shared" si="8"/>
        <v>10</v>
      </c>
      <c r="H391" s="1">
        <v>45242</v>
      </c>
      <c r="I391" s="2">
        <v>0.11666666666666665</v>
      </c>
      <c r="J391" s="4">
        <v>4</v>
      </c>
      <c r="K391" s="3">
        <v>-84</v>
      </c>
    </row>
    <row r="392" spans="1:11" x14ac:dyDescent="0.25">
      <c r="A392" t="s">
        <v>0</v>
      </c>
      <c r="B392">
        <v>1</v>
      </c>
      <c r="C392" t="s">
        <v>162</v>
      </c>
      <c r="D392" s="14">
        <v>109</v>
      </c>
      <c r="E392">
        <v>50</v>
      </c>
      <c r="F392" t="str">
        <f>Tabla1[[#This Row],[fieldCode]]&amp;":E"&amp;Tabla1[[#This Row],[station]]&amp;":"&amp;Tabla1[[#This Row],[Depth]]</f>
        <v>SP-23-0621:E109:50</v>
      </c>
      <c r="G392">
        <f t="shared" si="8"/>
        <v>10</v>
      </c>
      <c r="H392" s="1">
        <v>45242</v>
      </c>
      <c r="I392" s="2">
        <v>0.11666666666666665</v>
      </c>
      <c r="J392" s="4">
        <v>4</v>
      </c>
      <c r="K392" s="3">
        <v>-84</v>
      </c>
    </row>
    <row r="393" spans="1:11" x14ac:dyDescent="0.25">
      <c r="A393" t="s">
        <v>307</v>
      </c>
      <c r="B393">
        <v>1</v>
      </c>
      <c r="C393" t="s">
        <v>162</v>
      </c>
      <c r="D393" s="14">
        <v>109</v>
      </c>
      <c r="E393">
        <v>50</v>
      </c>
      <c r="F393" t="str">
        <f>Tabla1[[#This Row],[fieldCode]]&amp;":E"&amp;Tabla1[[#This Row],[station]]&amp;":"&amp;Tabla1[[#This Row],[Depth]]</f>
        <v>SP-23-0621:E109:50</v>
      </c>
      <c r="G393">
        <f t="shared" si="8"/>
        <v>10</v>
      </c>
      <c r="H393" s="1">
        <v>45242</v>
      </c>
      <c r="I393" s="2">
        <v>0.11666666666666665</v>
      </c>
      <c r="J393" s="4">
        <v>4</v>
      </c>
      <c r="K393" s="3">
        <v>-84</v>
      </c>
    </row>
    <row r="394" spans="1:11" x14ac:dyDescent="0.25">
      <c r="A394" t="s">
        <v>266</v>
      </c>
      <c r="B394">
        <v>1</v>
      </c>
      <c r="C394" t="s">
        <v>162</v>
      </c>
      <c r="D394" s="14">
        <v>109</v>
      </c>
      <c r="E394">
        <v>50</v>
      </c>
      <c r="F394" t="str">
        <f>Tabla1[[#This Row],[fieldCode]]&amp;":E"&amp;Tabla1[[#This Row],[station]]&amp;":"&amp;Tabla1[[#This Row],[Depth]]</f>
        <v>SP-23-0621:E109:50</v>
      </c>
      <c r="G394">
        <f t="shared" si="8"/>
        <v>10</v>
      </c>
      <c r="H394" s="1">
        <v>45242</v>
      </c>
      <c r="I394" s="2">
        <v>0.11666666666666665</v>
      </c>
      <c r="J394" s="4">
        <v>4</v>
      </c>
      <c r="K394" s="3">
        <v>-84</v>
      </c>
    </row>
    <row r="395" spans="1:11" x14ac:dyDescent="0.25">
      <c r="A395" t="s">
        <v>1552</v>
      </c>
      <c r="B395">
        <v>7</v>
      </c>
      <c r="C395" t="s">
        <v>162</v>
      </c>
      <c r="D395" s="14">
        <v>109</v>
      </c>
      <c r="E395">
        <v>50</v>
      </c>
      <c r="F395" t="str">
        <f>Tabla1[[#This Row],[fieldCode]]&amp;":E"&amp;Tabla1[[#This Row],[station]]&amp;":"&amp;Tabla1[[#This Row],[Depth]]</f>
        <v>SP-23-0621:E109:50</v>
      </c>
      <c r="G395">
        <f t="shared" si="8"/>
        <v>70</v>
      </c>
      <c r="H395" s="1">
        <v>45242</v>
      </c>
      <c r="I395" s="2">
        <v>0.11666666666666665</v>
      </c>
      <c r="J395" s="4">
        <v>4</v>
      </c>
      <c r="K395" s="3">
        <v>-84</v>
      </c>
    </row>
    <row r="396" spans="1:11" x14ac:dyDescent="0.25">
      <c r="A396" t="s">
        <v>18</v>
      </c>
      <c r="B396">
        <v>1681</v>
      </c>
      <c r="C396" t="s">
        <v>164</v>
      </c>
      <c r="D396" s="14">
        <v>109</v>
      </c>
      <c r="E396">
        <v>20</v>
      </c>
      <c r="F396" t="str">
        <f>Tabla1[[#This Row],[fieldCode]]&amp;":E"&amp;Tabla1[[#This Row],[station]]&amp;":"&amp;Tabla1[[#This Row],[Depth]]</f>
        <v>SP-23-0623:E109:20</v>
      </c>
      <c r="G396">
        <f t="shared" si="8"/>
        <v>16810</v>
      </c>
      <c r="H396" s="1">
        <v>45242</v>
      </c>
      <c r="I396" s="2">
        <v>0.11666666666666665</v>
      </c>
      <c r="J396" s="4">
        <v>4</v>
      </c>
      <c r="K396" s="3">
        <v>-84</v>
      </c>
    </row>
    <row r="397" spans="1:11" x14ac:dyDescent="0.25">
      <c r="A397" t="s">
        <v>0</v>
      </c>
      <c r="B397">
        <v>1</v>
      </c>
      <c r="C397" t="s">
        <v>164</v>
      </c>
      <c r="D397" s="14">
        <v>109</v>
      </c>
      <c r="E397">
        <v>20</v>
      </c>
      <c r="F397" t="str">
        <f>Tabla1[[#This Row],[fieldCode]]&amp;":E"&amp;Tabla1[[#This Row],[station]]&amp;":"&amp;Tabla1[[#This Row],[Depth]]</f>
        <v>SP-23-0623:E109:20</v>
      </c>
      <c r="G397">
        <f t="shared" si="8"/>
        <v>10</v>
      </c>
      <c r="H397" s="1">
        <v>45242</v>
      </c>
      <c r="I397" s="2">
        <v>0.11666666666666665</v>
      </c>
      <c r="J397" s="4">
        <v>4</v>
      </c>
      <c r="K397" s="3">
        <v>-84</v>
      </c>
    </row>
    <row r="398" spans="1:11" x14ac:dyDescent="0.25">
      <c r="A398" t="s">
        <v>169</v>
      </c>
      <c r="B398">
        <v>1</v>
      </c>
      <c r="C398" t="s">
        <v>164</v>
      </c>
      <c r="D398" s="14">
        <v>109</v>
      </c>
      <c r="E398">
        <v>20</v>
      </c>
      <c r="F398" t="str">
        <f>Tabla1[[#This Row],[fieldCode]]&amp;":E"&amp;Tabla1[[#This Row],[station]]&amp;":"&amp;Tabla1[[#This Row],[Depth]]</f>
        <v>SP-23-0623:E109:20</v>
      </c>
      <c r="G398">
        <f t="shared" si="8"/>
        <v>10</v>
      </c>
      <c r="H398" s="1">
        <v>45242</v>
      </c>
      <c r="I398" s="2">
        <v>0.11666666666666665</v>
      </c>
      <c r="J398" s="4">
        <v>4</v>
      </c>
      <c r="K398" s="3">
        <v>-84</v>
      </c>
    </row>
    <row r="399" spans="1:11" x14ac:dyDescent="0.25">
      <c r="A399" t="s">
        <v>1577</v>
      </c>
      <c r="B399">
        <v>2</v>
      </c>
      <c r="C399" t="s">
        <v>164</v>
      </c>
      <c r="D399" s="14">
        <v>109</v>
      </c>
      <c r="E399">
        <v>20</v>
      </c>
      <c r="F399" t="str">
        <f>Tabla1[[#This Row],[fieldCode]]&amp;":E"&amp;Tabla1[[#This Row],[station]]&amp;":"&amp;Tabla1[[#This Row],[Depth]]</f>
        <v>SP-23-0623:E109:20</v>
      </c>
      <c r="G399">
        <f t="shared" si="8"/>
        <v>20</v>
      </c>
      <c r="H399" s="1">
        <v>45242</v>
      </c>
      <c r="I399" s="2">
        <v>0.11666666666666665</v>
      </c>
      <c r="J399" s="4">
        <v>4</v>
      </c>
      <c r="K399" s="3">
        <v>-84</v>
      </c>
    </row>
    <row r="400" spans="1:11" x14ac:dyDescent="0.25">
      <c r="A400" t="s">
        <v>266</v>
      </c>
      <c r="B400">
        <v>3</v>
      </c>
      <c r="C400" t="s">
        <v>164</v>
      </c>
      <c r="D400" s="14">
        <v>109</v>
      </c>
      <c r="E400">
        <v>20</v>
      </c>
      <c r="F400" t="str">
        <f>Tabla1[[#This Row],[fieldCode]]&amp;":E"&amp;Tabla1[[#This Row],[station]]&amp;":"&amp;Tabla1[[#This Row],[Depth]]</f>
        <v>SP-23-0623:E109:20</v>
      </c>
      <c r="G400">
        <f t="shared" si="8"/>
        <v>30</v>
      </c>
      <c r="H400" s="1">
        <v>45242</v>
      </c>
      <c r="I400" s="2">
        <v>0.11666666666666665</v>
      </c>
      <c r="J400" s="4">
        <v>4</v>
      </c>
      <c r="K400" s="3">
        <v>-84</v>
      </c>
    </row>
    <row r="401" spans="1:11" x14ac:dyDescent="0.25">
      <c r="A401" t="s">
        <v>24</v>
      </c>
      <c r="B401">
        <v>1</v>
      </c>
      <c r="C401" t="s">
        <v>164</v>
      </c>
      <c r="D401" s="14">
        <v>109</v>
      </c>
      <c r="E401">
        <v>20</v>
      </c>
      <c r="F401" t="str">
        <f>Tabla1[[#This Row],[fieldCode]]&amp;":E"&amp;Tabla1[[#This Row],[station]]&amp;":"&amp;Tabla1[[#This Row],[Depth]]</f>
        <v>SP-23-0623:E109:20</v>
      </c>
      <c r="G401">
        <f t="shared" si="8"/>
        <v>10</v>
      </c>
      <c r="H401" s="1">
        <v>45242</v>
      </c>
      <c r="I401" s="2">
        <v>0.11666666666666665</v>
      </c>
      <c r="J401" s="4">
        <v>4</v>
      </c>
      <c r="K401" s="3">
        <v>-84</v>
      </c>
    </row>
    <row r="402" spans="1:11" x14ac:dyDescent="0.25">
      <c r="A402" t="s">
        <v>1</v>
      </c>
      <c r="B402">
        <v>1</v>
      </c>
      <c r="C402" t="s">
        <v>164</v>
      </c>
      <c r="D402" s="14">
        <v>109</v>
      </c>
      <c r="E402">
        <v>20</v>
      </c>
      <c r="F402" t="str">
        <f>Tabla1[[#This Row],[fieldCode]]&amp;":E"&amp;Tabla1[[#This Row],[station]]&amp;":"&amp;Tabla1[[#This Row],[Depth]]</f>
        <v>SP-23-0623:E109:20</v>
      </c>
      <c r="G402">
        <f t="shared" si="8"/>
        <v>10</v>
      </c>
      <c r="H402" s="1">
        <v>45242</v>
      </c>
      <c r="I402" s="2">
        <v>0.11666666666666665</v>
      </c>
      <c r="J402" s="4">
        <v>4</v>
      </c>
      <c r="K402" s="3">
        <v>-84</v>
      </c>
    </row>
    <row r="403" spans="1:11" x14ac:dyDescent="0.25">
      <c r="A403" t="s">
        <v>804</v>
      </c>
      <c r="B403">
        <v>1</v>
      </c>
      <c r="C403" t="s">
        <v>164</v>
      </c>
      <c r="D403" s="14">
        <v>109</v>
      </c>
      <c r="E403">
        <v>20</v>
      </c>
      <c r="F403" t="str">
        <f>Tabla1[[#This Row],[fieldCode]]&amp;":E"&amp;Tabla1[[#This Row],[station]]&amp;":"&amp;Tabla1[[#This Row],[Depth]]</f>
        <v>SP-23-0623:E109:20</v>
      </c>
      <c r="G403">
        <f t="shared" si="8"/>
        <v>10</v>
      </c>
      <c r="H403" s="1">
        <v>45242</v>
      </c>
      <c r="I403" s="2">
        <v>0.11666666666666665</v>
      </c>
      <c r="J403" s="4">
        <v>4</v>
      </c>
      <c r="K403" s="3">
        <v>-84</v>
      </c>
    </row>
    <row r="404" spans="1:11" x14ac:dyDescent="0.25">
      <c r="A404" t="s">
        <v>43</v>
      </c>
      <c r="B404">
        <v>1</v>
      </c>
      <c r="C404" t="s">
        <v>164</v>
      </c>
      <c r="D404" s="14">
        <v>109</v>
      </c>
      <c r="E404">
        <v>20</v>
      </c>
      <c r="F404" t="str">
        <f>Tabla1[[#This Row],[fieldCode]]&amp;":E"&amp;Tabla1[[#This Row],[station]]&amp;":"&amp;Tabla1[[#This Row],[Depth]]</f>
        <v>SP-23-0623:E109:20</v>
      </c>
      <c r="G404">
        <f t="shared" si="8"/>
        <v>10</v>
      </c>
      <c r="H404" s="1">
        <v>45242</v>
      </c>
      <c r="I404" s="2">
        <v>0.11666666666666665</v>
      </c>
      <c r="J404" s="4">
        <v>4</v>
      </c>
      <c r="K404" s="3">
        <v>-84</v>
      </c>
    </row>
    <row r="405" spans="1:11" x14ac:dyDescent="0.25">
      <c r="A405" s="5" t="s">
        <v>85</v>
      </c>
      <c r="B405">
        <v>1</v>
      </c>
      <c r="C405" t="s">
        <v>164</v>
      </c>
      <c r="D405" s="14">
        <v>109</v>
      </c>
      <c r="E405">
        <v>20</v>
      </c>
      <c r="F405" t="str">
        <f>Tabla1[[#This Row],[fieldCode]]&amp;":E"&amp;Tabla1[[#This Row],[station]]&amp;":"&amp;Tabla1[[#This Row],[Depth]]</f>
        <v>SP-23-0623:E109:20</v>
      </c>
      <c r="G405">
        <f t="shared" si="8"/>
        <v>10</v>
      </c>
      <c r="H405" s="1">
        <v>45242</v>
      </c>
      <c r="I405" s="2">
        <v>0.11666666666666665</v>
      </c>
      <c r="J405" s="4">
        <v>4</v>
      </c>
      <c r="K405" s="3">
        <v>-84</v>
      </c>
    </row>
    <row r="406" spans="1:11" x14ac:dyDescent="0.25">
      <c r="A406" t="s">
        <v>1565</v>
      </c>
      <c r="B406">
        <v>1</v>
      </c>
      <c r="C406" t="s">
        <v>164</v>
      </c>
      <c r="D406" s="14">
        <v>109</v>
      </c>
      <c r="E406">
        <v>20</v>
      </c>
      <c r="F406" t="str">
        <f>Tabla1[[#This Row],[fieldCode]]&amp;":E"&amp;Tabla1[[#This Row],[station]]&amp;":"&amp;Tabla1[[#This Row],[Depth]]</f>
        <v>SP-23-0623:E109:20</v>
      </c>
      <c r="G406">
        <f t="shared" si="8"/>
        <v>10</v>
      </c>
      <c r="H406" s="1">
        <v>45242</v>
      </c>
      <c r="I406" s="2">
        <v>0.11666666666666665</v>
      </c>
      <c r="J406" s="4">
        <v>4</v>
      </c>
      <c r="K406" s="3">
        <v>-84</v>
      </c>
    </row>
    <row r="407" spans="1:11" x14ac:dyDescent="0.25">
      <c r="A407" t="s">
        <v>58</v>
      </c>
      <c r="B407">
        <v>1</v>
      </c>
      <c r="C407" t="s">
        <v>164</v>
      </c>
      <c r="D407" s="14">
        <v>109</v>
      </c>
      <c r="E407">
        <v>20</v>
      </c>
      <c r="F407" t="str">
        <f>Tabla1[[#This Row],[fieldCode]]&amp;":E"&amp;Tabla1[[#This Row],[station]]&amp;":"&amp;Tabla1[[#This Row],[Depth]]</f>
        <v>SP-23-0623:E109:20</v>
      </c>
      <c r="G407">
        <f t="shared" si="8"/>
        <v>10</v>
      </c>
      <c r="H407" s="1">
        <v>45242</v>
      </c>
      <c r="I407" s="2">
        <v>0.11666666666666665</v>
      </c>
      <c r="J407" s="4">
        <v>4</v>
      </c>
      <c r="K407" s="3">
        <v>-84</v>
      </c>
    </row>
    <row r="408" spans="1:11" x14ac:dyDescent="0.25">
      <c r="A408" t="s">
        <v>45</v>
      </c>
      <c r="B408">
        <v>2</v>
      </c>
      <c r="C408" t="s">
        <v>165</v>
      </c>
      <c r="D408" s="14">
        <v>109</v>
      </c>
      <c r="E408">
        <v>0</v>
      </c>
      <c r="F408" t="str">
        <f>Tabla1[[#This Row],[fieldCode]]&amp;":E"&amp;Tabla1[[#This Row],[station]]&amp;":"&amp;Tabla1[[#This Row],[Depth]]</f>
        <v>SP-23-0624:E109:0</v>
      </c>
      <c r="G408">
        <f t="shared" si="8"/>
        <v>20</v>
      </c>
      <c r="H408" s="1">
        <v>45242</v>
      </c>
      <c r="I408" s="2">
        <v>0.11666666666666665</v>
      </c>
      <c r="J408" s="4">
        <v>4</v>
      </c>
      <c r="K408" s="3">
        <v>-84</v>
      </c>
    </row>
    <row r="409" spans="1:11" x14ac:dyDescent="0.25">
      <c r="A409" t="s">
        <v>71</v>
      </c>
      <c r="B409">
        <v>1</v>
      </c>
      <c r="C409" t="s">
        <v>165</v>
      </c>
      <c r="D409" s="14">
        <v>109</v>
      </c>
      <c r="E409">
        <v>0</v>
      </c>
      <c r="F409" t="str">
        <f>Tabla1[[#This Row],[fieldCode]]&amp;":E"&amp;Tabla1[[#This Row],[station]]&amp;":"&amp;Tabla1[[#This Row],[Depth]]</f>
        <v>SP-23-0624:E109:0</v>
      </c>
      <c r="G409">
        <f t="shared" si="8"/>
        <v>10</v>
      </c>
      <c r="H409" s="1">
        <v>45242</v>
      </c>
      <c r="I409" s="2">
        <v>0.11666666666666665</v>
      </c>
      <c r="J409" s="4">
        <v>4</v>
      </c>
      <c r="K409" s="3">
        <v>-84</v>
      </c>
    </row>
    <row r="410" spans="1:11" x14ac:dyDescent="0.25">
      <c r="A410" t="s">
        <v>172</v>
      </c>
      <c r="B410">
        <v>1</v>
      </c>
      <c r="C410" t="s">
        <v>165</v>
      </c>
      <c r="D410" s="14">
        <v>109</v>
      </c>
      <c r="E410">
        <v>0</v>
      </c>
      <c r="F410" t="str">
        <f>Tabla1[[#This Row],[fieldCode]]&amp;":E"&amp;Tabla1[[#This Row],[station]]&amp;":"&amp;Tabla1[[#This Row],[Depth]]</f>
        <v>SP-23-0624:E109:0</v>
      </c>
      <c r="G410">
        <f t="shared" si="8"/>
        <v>10</v>
      </c>
      <c r="H410" s="1">
        <v>45242</v>
      </c>
      <c r="I410" s="2">
        <v>0.11666666666666665</v>
      </c>
      <c r="J410" s="4">
        <v>4</v>
      </c>
      <c r="K410" s="3">
        <v>-84</v>
      </c>
    </row>
    <row r="411" spans="1:11" x14ac:dyDescent="0.25">
      <c r="A411" t="s">
        <v>266</v>
      </c>
      <c r="B411">
        <v>1</v>
      </c>
      <c r="C411" t="s">
        <v>165</v>
      </c>
      <c r="D411" s="14">
        <v>109</v>
      </c>
      <c r="E411">
        <v>0</v>
      </c>
      <c r="F411" t="str">
        <f>Tabla1[[#This Row],[fieldCode]]&amp;":E"&amp;Tabla1[[#This Row],[station]]&amp;":"&amp;Tabla1[[#This Row],[Depth]]</f>
        <v>SP-23-0624:E109:0</v>
      </c>
      <c r="G411">
        <f t="shared" si="8"/>
        <v>10</v>
      </c>
      <c r="H411" s="1">
        <v>45242</v>
      </c>
      <c r="I411" s="2">
        <v>0.11666666666666665</v>
      </c>
      <c r="J411" s="4">
        <v>4</v>
      </c>
      <c r="K411" s="3">
        <v>-84</v>
      </c>
    </row>
    <row r="412" spans="1:11" x14ac:dyDescent="0.25">
      <c r="A412" t="s">
        <v>57</v>
      </c>
      <c r="B412">
        <v>1</v>
      </c>
      <c r="C412" t="s">
        <v>165</v>
      </c>
      <c r="D412" s="14">
        <v>109</v>
      </c>
      <c r="E412">
        <v>0</v>
      </c>
      <c r="F412" t="str">
        <f>Tabla1[[#This Row],[fieldCode]]&amp;":E"&amp;Tabla1[[#This Row],[station]]&amp;":"&amp;Tabla1[[#This Row],[Depth]]</f>
        <v>SP-23-0624:E109:0</v>
      </c>
      <c r="G412">
        <f t="shared" si="8"/>
        <v>10</v>
      </c>
      <c r="H412" s="1">
        <v>45242</v>
      </c>
      <c r="I412" s="2">
        <v>0.11666666666666665</v>
      </c>
      <c r="J412" s="4">
        <v>4</v>
      </c>
      <c r="K412" s="3">
        <v>-84</v>
      </c>
    </row>
    <row r="413" spans="1:11" x14ac:dyDescent="0.25">
      <c r="A413" t="s">
        <v>1581</v>
      </c>
      <c r="B413">
        <v>1</v>
      </c>
      <c r="C413" t="s">
        <v>165</v>
      </c>
      <c r="D413" s="14">
        <v>109</v>
      </c>
      <c r="E413">
        <v>0</v>
      </c>
      <c r="F413" t="str">
        <f>Tabla1[[#This Row],[fieldCode]]&amp;":E"&amp;Tabla1[[#This Row],[station]]&amp;":"&amp;Tabla1[[#This Row],[Depth]]</f>
        <v>SP-23-0624:E109:0</v>
      </c>
      <c r="G413">
        <f t="shared" si="8"/>
        <v>10</v>
      </c>
      <c r="H413" s="1">
        <v>45242</v>
      </c>
      <c r="I413" s="2">
        <v>0.11666666666666665</v>
      </c>
      <c r="J413" s="4">
        <v>4</v>
      </c>
      <c r="K413" s="3">
        <v>-84</v>
      </c>
    </row>
    <row r="414" spans="1:11" x14ac:dyDescent="0.25">
      <c r="A414" t="s">
        <v>18</v>
      </c>
      <c r="B414">
        <v>1</v>
      </c>
      <c r="C414" t="s">
        <v>165</v>
      </c>
      <c r="D414" s="14">
        <v>109</v>
      </c>
      <c r="E414">
        <v>0</v>
      </c>
      <c r="F414" t="str">
        <f>Tabla1[[#This Row],[fieldCode]]&amp;":E"&amp;Tabla1[[#This Row],[station]]&amp;":"&amp;Tabla1[[#This Row],[Depth]]</f>
        <v>SP-23-0624:E109:0</v>
      </c>
      <c r="G414">
        <f t="shared" si="8"/>
        <v>10</v>
      </c>
      <c r="H414" s="1">
        <v>45242</v>
      </c>
      <c r="I414" s="2">
        <v>0.11666666666666665</v>
      </c>
      <c r="J414" s="4">
        <v>4</v>
      </c>
      <c r="K414" s="3">
        <v>-84</v>
      </c>
    </row>
    <row r="415" spans="1:11" x14ac:dyDescent="0.25">
      <c r="A415" t="s">
        <v>51</v>
      </c>
      <c r="B415">
        <v>1</v>
      </c>
      <c r="C415" t="s">
        <v>167</v>
      </c>
      <c r="D415" s="14">
        <v>107</v>
      </c>
      <c r="E415">
        <v>100</v>
      </c>
      <c r="F415" t="str">
        <f>Tabla1[[#This Row],[fieldCode]]&amp;":E"&amp;Tabla1[[#This Row],[station]]&amp;":"&amp;Tabla1[[#This Row],[Depth]]</f>
        <v>SP-23-0629:E107:100</v>
      </c>
      <c r="G415">
        <f t="shared" si="8"/>
        <v>10</v>
      </c>
      <c r="H415" s="1">
        <v>45242</v>
      </c>
      <c r="I415" s="2">
        <v>0.54305555555555551</v>
      </c>
      <c r="J415" s="4">
        <v>5</v>
      </c>
      <c r="K415" s="3">
        <v>-84</v>
      </c>
    </row>
    <row r="416" spans="1:11" x14ac:dyDescent="0.25">
      <c r="A416" t="s">
        <v>58</v>
      </c>
      <c r="B416">
        <v>1</v>
      </c>
      <c r="C416" t="s">
        <v>167</v>
      </c>
      <c r="D416" s="14">
        <v>107</v>
      </c>
      <c r="E416">
        <v>100</v>
      </c>
      <c r="F416" t="str">
        <f>Tabla1[[#This Row],[fieldCode]]&amp;":E"&amp;Tabla1[[#This Row],[station]]&amp;":"&amp;Tabla1[[#This Row],[Depth]]</f>
        <v>SP-23-0629:E107:100</v>
      </c>
      <c r="G416">
        <f t="shared" si="8"/>
        <v>10</v>
      </c>
      <c r="H416" s="1">
        <v>45242</v>
      </c>
      <c r="I416" s="2">
        <v>0.54305555555555551</v>
      </c>
      <c r="J416" s="4">
        <v>5</v>
      </c>
      <c r="K416" s="3">
        <v>-84</v>
      </c>
    </row>
    <row r="417" spans="1:11" x14ac:dyDescent="0.25">
      <c r="A417" t="s">
        <v>273</v>
      </c>
      <c r="B417">
        <v>1</v>
      </c>
      <c r="C417" t="s">
        <v>167</v>
      </c>
      <c r="D417" s="14">
        <v>107</v>
      </c>
      <c r="E417">
        <v>100</v>
      </c>
      <c r="F417" t="str">
        <f>Tabla1[[#This Row],[fieldCode]]&amp;":E"&amp;Tabla1[[#This Row],[station]]&amp;":"&amp;Tabla1[[#This Row],[Depth]]</f>
        <v>SP-23-0629:E107:100</v>
      </c>
      <c r="G417">
        <f t="shared" si="8"/>
        <v>10</v>
      </c>
      <c r="H417" s="1">
        <v>45242</v>
      </c>
      <c r="I417" s="2">
        <v>0.54305555555555551</v>
      </c>
      <c r="J417" s="4">
        <v>5</v>
      </c>
      <c r="K417" s="3">
        <v>-84</v>
      </c>
    </row>
    <row r="418" spans="1:11" x14ac:dyDescent="0.25">
      <c r="A418" t="s">
        <v>1576</v>
      </c>
      <c r="B418">
        <v>28</v>
      </c>
      <c r="C418" t="s">
        <v>168</v>
      </c>
      <c r="D418" s="14">
        <v>107</v>
      </c>
      <c r="E418">
        <v>50</v>
      </c>
      <c r="F418" t="str">
        <f>Tabla1[[#This Row],[fieldCode]]&amp;":E"&amp;Tabla1[[#This Row],[station]]&amp;":"&amp;Tabla1[[#This Row],[Depth]]</f>
        <v>SP-23-0631:E107:50</v>
      </c>
      <c r="G418">
        <f t="shared" si="8"/>
        <v>280</v>
      </c>
      <c r="H418" s="1">
        <v>45242</v>
      </c>
      <c r="I418" s="2">
        <v>0.54305555555555551</v>
      </c>
      <c r="J418" s="4">
        <v>5</v>
      </c>
      <c r="K418" s="3">
        <v>-84</v>
      </c>
    </row>
    <row r="419" spans="1:11" x14ac:dyDescent="0.25">
      <c r="A419" t="s">
        <v>1554</v>
      </c>
      <c r="B419">
        <v>1</v>
      </c>
      <c r="C419" t="s">
        <v>168</v>
      </c>
      <c r="D419" s="14">
        <v>107</v>
      </c>
      <c r="E419">
        <v>50</v>
      </c>
      <c r="F419" t="str">
        <f>Tabla1[[#This Row],[fieldCode]]&amp;":E"&amp;Tabla1[[#This Row],[station]]&amp;":"&amp;Tabla1[[#This Row],[Depth]]</f>
        <v>SP-23-0631:E107:50</v>
      </c>
      <c r="G419">
        <f t="shared" si="8"/>
        <v>10</v>
      </c>
      <c r="H419" s="1">
        <v>45242</v>
      </c>
      <c r="I419" s="2">
        <v>0.54305555555555551</v>
      </c>
      <c r="J419" s="4">
        <v>5</v>
      </c>
      <c r="K419" s="3">
        <v>-84</v>
      </c>
    </row>
    <row r="420" spans="1:11" x14ac:dyDescent="0.25">
      <c r="A420" t="s">
        <v>4</v>
      </c>
      <c r="B420">
        <v>5</v>
      </c>
      <c r="C420" t="s">
        <v>168</v>
      </c>
      <c r="D420" s="14">
        <v>107</v>
      </c>
      <c r="E420">
        <v>50</v>
      </c>
      <c r="F420" t="str">
        <f>Tabla1[[#This Row],[fieldCode]]&amp;":E"&amp;Tabla1[[#This Row],[station]]&amp;":"&amp;Tabla1[[#This Row],[Depth]]</f>
        <v>SP-23-0631:E107:50</v>
      </c>
      <c r="G420">
        <f t="shared" si="8"/>
        <v>50</v>
      </c>
      <c r="H420" s="1">
        <v>45242</v>
      </c>
      <c r="I420" s="2">
        <v>0.54305555555555551</v>
      </c>
      <c r="J420" s="4">
        <v>5</v>
      </c>
      <c r="K420" s="3">
        <v>-84</v>
      </c>
    </row>
    <row r="421" spans="1:11" x14ac:dyDescent="0.25">
      <c r="A421" t="s">
        <v>41</v>
      </c>
      <c r="B421">
        <v>2</v>
      </c>
      <c r="C421" t="s">
        <v>168</v>
      </c>
      <c r="D421" s="14">
        <v>107</v>
      </c>
      <c r="E421">
        <v>50</v>
      </c>
      <c r="F421" t="str">
        <f>Tabla1[[#This Row],[fieldCode]]&amp;":E"&amp;Tabla1[[#This Row],[station]]&amp;":"&amp;Tabla1[[#This Row],[Depth]]</f>
        <v>SP-23-0631:E107:50</v>
      </c>
      <c r="G421">
        <f t="shared" si="8"/>
        <v>20</v>
      </c>
      <c r="H421" s="1">
        <v>45242</v>
      </c>
      <c r="I421" s="2">
        <v>0.54305555555555551</v>
      </c>
      <c r="J421" s="4">
        <v>5</v>
      </c>
      <c r="K421" s="3">
        <v>-84</v>
      </c>
    </row>
    <row r="422" spans="1:11" x14ac:dyDescent="0.25">
      <c r="A422" t="s">
        <v>272</v>
      </c>
      <c r="B422">
        <v>1</v>
      </c>
      <c r="C422" t="s">
        <v>168</v>
      </c>
      <c r="D422" s="14">
        <v>107</v>
      </c>
      <c r="E422">
        <v>50</v>
      </c>
      <c r="F422" t="str">
        <f>Tabla1[[#This Row],[fieldCode]]&amp;":E"&amp;Tabla1[[#This Row],[station]]&amp;":"&amp;Tabla1[[#This Row],[Depth]]</f>
        <v>SP-23-0631:E107:50</v>
      </c>
      <c r="G422">
        <f t="shared" si="8"/>
        <v>10</v>
      </c>
      <c r="H422" s="1">
        <v>45242</v>
      </c>
      <c r="I422" s="2">
        <v>0.54305555555555551</v>
      </c>
      <c r="J422" s="4">
        <v>5</v>
      </c>
      <c r="K422" s="3">
        <v>-84</v>
      </c>
    </row>
    <row r="423" spans="1:11" x14ac:dyDescent="0.25">
      <c r="A423" t="s">
        <v>1557</v>
      </c>
      <c r="B423">
        <v>1</v>
      </c>
      <c r="C423" t="s">
        <v>170</v>
      </c>
      <c r="D423" s="14">
        <v>107</v>
      </c>
      <c r="E423">
        <v>20</v>
      </c>
      <c r="F423" t="str">
        <f>Tabla1[[#This Row],[fieldCode]]&amp;":E"&amp;Tabla1[[#This Row],[station]]&amp;":"&amp;Tabla1[[#This Row],[Depth]]</f>
        <v>SP-23-0633:E107:20</v>
      </c>
      <c r="G423">
        <f t="shared" si="8"/>
        <v>10</v>
      </c>
      <c r="H423" s="1">
        <v>45242</v>
      </c>
      <c r="I423" s="2">
        <v>0.54305555555555551</v>
      </c>
      <c r="J423" s="4">
        <v>5</v>
      </c>
      <c r="K423" s="3">
        <v>-84</v>
      </c>
    </row>
    <row r="424" spans="1:11" x14ac:dyDescent="0.25">
      <c r="A424" t="s">
        <v>173</v>
      </c>
      <c r="B424">
        <v>1</v>
      </c>
      <c r="C424" t="s">
        <v>170</v>
      </c>
      <c r="D424" s="14">
        <v>107</v>
      </c>
      <c r="E424">
        <v>20</v>
      </c>
      <c r="F424" t="str">
        <f>Tabla1[[#This Row],[fieldCode]]&amp;":E"&amp;Tabla1[[#This Row],[station]]&amp;":"&amp;Tabla1[[#This Row],[Depth]]</f>
        <v>SP-23-0633:E107:20</v>
      </c>
      <c r="G424">
        <f t="shared" si="8"/>
        <v>10</v>
      </c>
      <c r="H424" s="1">
        <v>45242</v>
      </c>
      <c r="I424" s="2">
        <v>0.54305555555555551</v>
      </c>
      <c r="J424" s="4">
        <v>5</v>
      </c>
      <c r="K424" s="3">
        <v>-84</v>
      </c>
    </row>
    <row r="425" spans="1:11" x14ac:dyDescent="0.25">
      <c r="A425" t="s">
        <v>58</v>
      </c>
      <c r="B425">
        <v>1</v>
      </c>
      <c r="C425" t="s">
        <v>170</v>
      </c>
      <c r="D425" s="14">
        <v>107</v>
      </c>
      <c r="E425">
        <v>20</v>
      </c>
      <c r="F425" t="str">
        <f>Tabla1[[#This Row],[fieldCode]]&amp;":E"&amp;Tabla1[[#This Row],[station]]&amp;":"&amp;Tabla1[[#This Row],[Depth]]</f>
        <v>SP-23-0633:E107:20</v>
      </c>
      <c r="G425">
        <f t="shared" si="8"/>
        <v>10</v>
      </c>
      <c r="H425" s="1">
        <v>45242</v>
      </c>
      <c r="I425" s="2">
        <v>0.54305555555555551</v>
      </c>
      <c r="J425" s="4">
        <v>5</v>
      </c>
      <c r="K425" s="3">
        <v>-84</v>
      </c>
    </row>
    <row r="426" spans="1:11" x14ac:dyDescent="0.25">
      <c r="A426" t="s">
        <v>13</v>
      </c>
      <c r="B426">
        <v>1</v>
      </c>
      <c r="C426" t="s">
        <v>170</v>
      </c>
      <c r="D426" s="14">
        <v>107</v>
      </c>
      <c r="E426">
        <v>20</v>
      </c>
      <c r="F426" t="str">
        <f>Tabla1[[#This Row],[fieldCode]]&amp;":E"&amp;Tabla1[[#This Row],[station]]&amp;":"&amp;Tabla1[[#This Row],[Depth]]</f>
        <v>SP-23-0633:E107:20</v>
      </c>
      <c r="G426">
        <f t="shared" si="8"/>
        <v>10</v>
      </c>
      <c r="H426" s="1">
        <v>45242</v>
      </c>
      <c r="I426" s="2">
        <v>0.54305555555555551</v>
      </c>
      <c r="J426" s="4">
        <v>5</v>
      </c>
      <c r="K426" s="3">
        <v>-84</v>
      </c>
    </row>
    <row r="427" spans="1:11" x14ac:dyDescent="0.25">
      <c r="A427" t="s">
        <v>56</v>
      </c>
      <c r="B427">
        <v>1</v>
      </c>
      <c r="C427" t="s">
        <v>170</v>
      </c>
      <c r="D427" s="14">
        <v>107</v>
      </c>
      <c r="E427">
        <v>20</v>
      </c>
      <c r="F427" t="str">
        <f>Tabla1[[#This Row],[fieldCode]]&amp;":E"&amp;Tabla1[[#This Row],[station]]&amp;":"&amp;Tabla1[[#This Row],[Depth]]</f>
        <v>SP-23-0633:E107:20</v>
      </c>
      <c r="G427">
        <f t="shared" si="8"/>
        <v>10</v>
      </c>
      <c r="H427" s="1">
        <v>45242</v>
      </c>
      <c r="I427" s="2">
        <v>0.54305555555555551</v>
      </c>
      <c r="J427" s="4">
        <v>5</v>
      </c>
      <c r="K427" s="3">
        <v>-84</v>
      </c>
    </row>
    <row r="428" spans="1:11" x14ac:dyDescent="0.25">
      <c r="A428" t="s">
        <v>1558</v>
      </c>
      <c r="B428">
        <v>1</v>
      </c>
      <c r="C428" t="s">
        <v>170</v>
      </c>
      <c r="D428" s="14">
        <v>107</v>
      </c>
      <c r="E428">
        <v>20</v>
      </c>
      <c r="F428" t="str">
        <f>Tabla1[[#This Row],[fieldCode]]&amp;":E"&amp;Tabla1[[#This Row],[station]]&amp;":"&amp;Tabla1[[#This Row],[Depth]]</f>
        <v>SP-23-0633:E107:20</v>
      </c>
      <c r="G428">
        <f t="shared" si="8"/>
        <v>10</v>
      </c>
      <c r="H428" s="1">
        <v>45242</v>
      </c>
      <c r="I428" s="2">
        <v>0.54305555555555551</v>
      </c>
      <c r="J428" s="4">
        <v>5</v>
      </c>
      <c r="K428" s="3">
        <v>-84</v>
      </c>
    </row>
    <row r="429" spans="1:11" x14ac:dyDescent="0.25">
      <c r="A429" t="s">
        <v>148</v>
      </c>
      <c r="B429">
        <v>1</v>
      </c>
      <c r="C429" t="s">
        <v>170</v>
      </c>
      <c r="D429" s="14">
        <v>107</v>
      </c>
      <c r="E429">
        <v>20</v>
      </c>
      <c r="F429" t="str">
        <f>Tabla1[[#This Row],[fieldCode]]&amp;":E"&amp;Tabla1[[#This Row],[station]]&amp;":"&amp;Tabla1[[#This Row],[Depth]]</f>
        <v>SP-23-0633:E107:20</v>
      </c>
      <c r="G429">
        <f t="shared" si="8"/>
        <v>10</v>
      </c>
      <c r="H429" s="1">
        <v>45242</v>
      </c>
      <c r="I429" s="2">
        <v>0.54305555555555551</v>
      </c>
      <c r="J429" s="4">
        <v>5</v>
      </c>
      <c r="K429" s="3">
        <v>-84</v>
      </c>
    </row>
    <row r="430" spans="1:11" x14ac:dyDescent="0.25">
      <c r="A430" t="s">
        <v>1567</v>
      </c>
      <c r="B430">
        <v>1</v>
      </c>
      <c r="C430" t="s">
        <v>170</v>
      </c>
      <c r="D430" s="14">
        <v>107</v>
      </c>
      <c r="E430">
        <v>20</v>
      </c>
      <c r="F430" t="str">
        <f>Tabla1[[#This Row],[fieldCode]]&amp;":E"&amp;Tabla1[[#This Row],[station]]&amp;":"&amp;Tabla1[[#This Row],[Depth]]</f>
        <v>SP-23-0633:E107:20</v>
      </c>
      <c r="G430">
        <f t="shared" si="8"/>
        <v>10</v>
      </c>
      <c r="H430" s="1">
        <v>45242</v>
      </c>
      <c r="I430" s="2">
        <v>0.54305555555555551</v>
      </c>
      <c r="J430" s="4">
        <v>5</v>
      </c>
      <c r="K430" s="3">
        <v>-84</v>
      </c>
    </row>
    <row r="431" spans="1:11" x14ac:dyDescent="0.25">
      <c r="A431" t="s">
        <v>119</v>
      </c>
      <c r="B431">
        <v>1</v>
      </c>
      <c r="C431" t="s">
        <v>170</v>
      </c>
      <c r="D431" s="14">
        <v>107</v>
      </c>
      <c r="E431">
        <v>20</v>
      </c>
      <c r="F431" t="str">
        <f>Tabla1[[#This Row],[fieldCode]]&amp;":E"&amp;Tabla1[[#This Row],[station]]&amp;":"&amp;Tabla1[[#This Row],[Depth]]</f>
        <v>SP-23-0633:E107:20</v>
      </c>
      <c r="G431">
        <f t="shared" si="8"/>
        <v>10</v>
      </c>
      <c r="H431" s="1">
        <v>45242</v>
      </c>
      <c r="I431" s="2">
        <v>0.54305555555555551</v>
      </c>
      <c r="J431" s="4">
        <v>5</v>
      </c>
      <c r="K431" s="3">
        <v>-84</v>
      </c>
    </row>
    <row r="432" spans="1:11" x14ac:dyDescent="0.25">
      <c r="A432" t="s">
        <v>173</v>
      </c>
      <c r="B432">
        <v>1</v>
      </c>
      <c r="C432" t="s">
        <v>171</v>
      </c>
      <c r="D432" s="14">
        <v>107</v>
      </c>
      <c r="E432">
        <v>0</v>
      </c>
      <c r="F432" t="str">
        <f>Tabla1[[#This Row],[fieldCode]]&amp;":E"&amp;Tabla1[[#This Row],[station]]&amp;":"&amp;Tabla1[[#This Row],[Depth]]</f>
        <v>SP-23-0634:E107:0</v>
      </c>
      <c r="G432">
        <f t="shared" si="8"/>
        <v>10</v>
      </c>
      <c r="H432" s="1">
        <v>45242</v>
      </c>
      <c r="I432" s="2">
        <v>0.54305555555555551</v>
      </c>
      <c r="J432" s="4">
        <v>5</v>
      </c>
      <c r="K432" s="3">
        <v>-84</v>
      </c>
    </row>
    <row r="433" spans="1:11" x14ac:dyDescent="0.25">
      <c r="A433" t="s">
        <v>266</v>
      </c>
      <c r="B433">
        <v>2</v>
      </c>
      <c r="C433" t="s">
        <v>171</v>
      </c>
      <c r="D433" s="14">
        <v>107</v>
      </c>
      <c r="E433">
        <v>0</v>
      </c>
      <c r="F433" t="str">
        <f>Tabla1[[#This Row],[fieldCode]]&amp;":E"&amp;Tabla1[[#This Row],[station]]&amp;":"&amp;Tabla1[[#This Row],[Depth]]</f>
        <v>SP-23-0634:E107:0</v>
      </c>
      <c r="G433">
        <f t="shared" si="8"/>
        <v>20</v>
      </c>
      <c r="H433" s="1">
        <v>45242</v>
      </c>
      <c r="I433" s="2">
        <v>0.54305555555555551</v>
      </c>
      <c r="J433" s="4">
        <v>5</v>
      </c>
      <c r="K433" s="3">
        <v>-84</v>
      </c>
    </row>
    <row r="434" spans="1:11" x14ac:dyDescent="0.25">
      <c r="A434" t="s">
        <v>58</v>
      </c>
      <c r="B434">
        <v>1</v>
      </c>
      <c r="C434" t="s">
        <v>171</v>
      </c>
      <c r="D434" s="14">
        <v>107</v>
      </c>
      <c r="E434">
        <v>0</v>
      </c>
      <c r="F434" t="str">
        <f>Tabla1[[#This Row],[fieldCode]]&amp;":E"&amp;Tabla1[[#This Row],[station]]&amp;":"&amp;Tabla1[[#This Row],[Depth]]</f>
        <v>SP-23-0634:E107:0</v>
      </c>
      <c r="G434">
        <f t="shared" si="8"/>
        <v>10</v>
      </c>
      <c r="H434" s="1">
        <v>45242</v>
      </c>
      <c r="I434" s="2">
        <v>0.54305555555555551</v>
      </c>
      <c r="J434" s="4">
        <v>5</v>
      </c>
      <c r="K434" s="3">
        <v>-84</v>
      </c>
    </row>
    <row r="435" spans="1:11" x14ac:dyDescent="0.25">
      <c r="A435" t="s">
        <v>166</v>
      </c>
      <c r="B435">
        <v>1</v>
      </c>
      <c r="C435" t="s">
        <v>174</v>
      </c>
      <c r="D435" s="14">
        <v>91</v>
      </c>
      <c r="E435">
        <v>100</v>
      </c>
      <c r="F435" t="str">
        <f>Tabla1[[#This Row],[fieldCode]]&amp;":E"&amp;Tabla1[[#This Row],[station]]&amp;":"&amp;Tabla1[[#This Row],[Depth]]</f>
        <v>SP-23-0639:E91:100</v>
      </c>
      <c r="G435">
        <f t="shared" si="8"/>
        <v>10</v>
      </c>
      <c r="H435" s="1">
        <v>45242</v>
      </c>
      <c r="I435" s="2">
        <v>0.88402777777777775</v>
      </c>
      <c r="J435" s="4">
        <v>5</v>
      </c>
      <c r="K435" s="3">
        <v>-83</v>
      </c>
    </row>
    <row r="436" spans="1:11" x14ac:dyDescent="0.25">
      <c r="A436" t="s">
        <v>275</v>
      </c>
      <c r="B436">
        <v>1</v>
      </c>
      <c r="C436" t="s">
        <v>175</v>
      </c>
      <c r="D436" s="14">
        <v>91</v>
      </c>
      <c r="E436">
        <v>50</v>
      </c>
      <c r="F436" t="str">
        <f>Tabla1[[#This Row],[fieldCode]]&amp;":E"&amp;Tabla1[[#This Row],[station]]&amp;":"&amp;Tabla1[[#This Row],[Depth]]</f>
        <v>SP-23-0641:E91:50</v>
      </c>
      <c r="G436">
        <f t="shared" si="8"/>
        <v>10</v>
      </c>
      <c r="H436" s="1">
        <v>45242</v>
      </c>
      <c r="I436" s="2">
        <v>0.88402777777777775</v>
      </c>
      <c r="J436" s="4">
        <v>5</v>
      </c>
      <c r="K436" s="3">
        <v>-83</v>
      </c>
    </row>
    <row r="437" spans="1:11" x14ac:dyDescent="0.25">
      <c r="A437" t="s">
        <v>58</v>
      </c>
      <c r="B437">
        <v>1</v>
      </c>
      <c r="C437" t="s">
        <v>175</v>
      </c>
      <c r="D437" s="14">
        <v>91</v>
      </c>
      <c r="E437">
        <v>50</v>
      </c>
      <c r="F437" t="str">
        <f>Tabla1[[#This Row],[fieldCode]]&amp;":E"&amp;Tabla1[[#This Row],[station]]&amp;":"&amp;Tabla1[[#This Row],[Depth]]</f>
        <v>SP-23-0641:E91:50</v>
      </c>
      <c r="G437">
        <f t="shared" si="8"/>
        <v>10</v>
      </c>
      <c r="H437" s="1">
        <v>45242</v>
      </c>
      <c r="I437" s="2">
        <v>0.88402777777777775</v>
      </c>
      <c r="J437" s="4">
        <v>5</v>
      </c>
      <c r="K437" s="3">
        <v>-83</v>
      </c>
    </row>
    <row r="438" spans="1:11" x14ac:dyDescent="0.25">
      <c r="A438" t="s">
        <v>1568</v>
      </c>
      <c r="B438">
        <v>10</v>
      </c>
      <c r="C438" t="s">
        <v>175</v>
      </c>
      <c r="D438" s="14">
        <v>91</v>
      </c>
      <c r="E438">
        <v>50</v>
      </c>
      <c r="F438" t="str">
        <f>Tabla1[[#This Row],[fieldCode]]&amp;":E"&amp;Tabla1[[#This Row],[station]]&amp;":"&amp;Tabla1[[#This Row],[Depth]]</f>
        <v>SP-23-0641:E91:50</v>
      </c>
      <c r="G438">
        <f t="shared" si="8"/>
        <v>100</v>
      </c>
      <c r="H438" s="1">
        <v>45242</v>
      </c>
      <c r="I438" s="2">
        <v>0.88402777777777775</v>
      </c>
      <c r="J438" s="4">
        <v>5</v>
      </c>
      <c r="K438" s="3">
        <v>-83</v>
      </c>
    </row>
    <row r="439" spans="1:11" x14ac:dyDescent="0.25">
      <c r="A439" t="s">
        <v>46</v>
      </c>
      <c r="B439">
        <v>1</v>
      </c>
      <c r="C439" t="s">
        <v>175</v>
      </c>
      <c r="D439" s="14">
        <v>91</v>
      </c>
      <c r="E439">
        <v>50</v>
      </c>
      <c r="F439" t="str">
        <f>Tabla1[[#This Row],[fieldCode]]&amp;":E"&amp;Tabla1[[#This Row],[station]]&amp;":"&amp;Tabla1[[#This Row],[Depth]]</f>
        <v>SP-23-0641:E91:50</v>
      </c>
      <c r="G439">
        <f t="shared" si="8"/>
        <v>10</v>
      </c>
      <c r="H439" s="1">
        <v>45242</v>
      </c>
      <c r="I439" s="2">
        <v>0.88402777777777775</v>
      </c>
      <c r="J439" s="4">
        <v>5</v>
      </c>
      <c r="K439" s="3">
        <v>-83</v>
      </c>
    </row>
    <row r="440" spans="1:11" x14ac:dyDescent="0.25">
      <c r="A440" t="s">
        <v>0</v>
      </c>
      <c r="B440">
        <v>1</v>
      </c>
      <c r="C440" t="s">
        <v>175</v>
      </c>
      <c r="D440" s="14">
        <v>91</v>
      </c>
      <c r="E440">
        <v>50</v>
      </c>
      <c r="F440" t="str">
        <f>Tabla1[[#This Row],[fieldCode]]&amp;":E"&amp;Tabla1[[#This Row],[station]]&amp;":"&amp;Tabla1[[#This Row],[Depth]]</f>
        <v>SP-23-0641:E91:50</v>
      </c>
      <c r="G440">
        <f t="shared" si="8"/>
        <v>10</v>
      </c>
      <c r="H440" s="1">
        <v>45242</v>
      </c>
      <c r="I440" s="2">
        <v>0.88402777777777775</v>
      </c>
      <c r="J440" s="4">
        <v>5</v>
      </c>
      <c r="K440" s="3">
        <v>-83</v>
      </c>
    </row>
    <row r="441" spans="1:11" x14ac:dyDescent="0.25">
      <c r="A441" t="s">
        <v>266</v>
      </c>
      <c r="B441">
        <v>2</v>
      </c>
      <c r="C441" t="s">
        <v>176</v>
      </c>
      <c r="D441" s="14">
        <v>91</v>
      </c>
      <c r="E441">
        <v>20</v>
      </c>
      <c r="F441" t="str">
        <f>Tabla1[[#This Row],[fieldCode]]&amp;":E"&amp;Tabla1[[#This Row],[station]]&amp;":"&amp;Tabla1[[#This Row],[Depth]]</f>
        <v>SP-23-0643:E91:20</v>
      </c>
      <c r="G441">
        <f t="shared" si="8"/>
        <v>20</v>
      </c>
      <c r="H441" s="1">
        <v>45242</v>
      </c>
      <c r="I441" s="2">
        <v>0.88402777777777775</v>
      </c>
      <c r="J441" s="4">
        <v>5</v>
      </c>
      <c r="K441" s="3">
        <v>-83</v>
      </c>
    </row>
    <row r="442" spans="1:11" x14ac:dyDescent="0.25">
      <c r="A442" t="s">
        <v>286</v>
      </c>
      <c r="B442">
        <v>1</v>
      </c>
      <c r="C442" t="s">
        <v>176</v>
      </c>
      <c r="D442" s="14">
        <v>91</v>
      </c>
      <c r="E442">
        <v>20</v>
      </c>
      <c r="F442" t="str">
        <f>Tabla1[[#This Row],[fieldCode]]&amp;":E"&amp;Tabla1[[#This Row],[station]]&amp;":"&amp;Tabla1[[#This Row],[Depth]]</f>
        <v>SP-23-0643:E91:20</v>
      </c>
      <c r="G442">
        <f t="shared" si="8"/>
        <v>10</v>
      </c>
      <c r="H442" s="1">
        <v>45242</v>
      </c>
      <c r="I442" s="2">
        <v>0.88402777777777775</v>
      </c>
      <c r="J442" s="4">
        <v>5</v>
      </c>
      <c r="K442" s="3">
        <v>-83</v>
      </c>
    </row>
    <row r="443" spans="1:11" x14ac:dyDescent="0.25">
      <c r="A443" t="s">
        <v>57</v>
      </c>
      <c r="B443">
        <v>3</v>
      </c>
      <c r="C443" t="s">
        <v>176</v>
      </c>
      <c r="D443" s="14">
        <v>91</v>
      </c>
      <c r="E443">
        <v>20</v>
      </c>
      <c r="F443" t="str">
        <f>Tabla1[[#This Row],[fieldCode]]&amp;":E"&amp;Tabla1[[#This Row],[station]]&amp;":"&amp;Tabla1[[#This Row],[Depth]]</f>
        <v>SP-23-0643:E91:20</v>
      </c>
      <c r="G443">
        <f t="shared" si="8"/>
        <v>30</v>
      </c>
      <c r="H443" s="1">
        <v>45242</v>
      </c>
      <c r="I443" s="2">
        <v>0.88402777777777775</v>
      </c>
      <c r="J443" s="4">
        <v>5</v>
      </c>
      <c r="K443" s="3">
        <v>-83</v>
      </c>
    </row>
    <row r="444" spans="1:11" x14ac:dyDescent="0.25">
      <c r="A444" t="s">
        <v>1550</v>
      </c>
      <c r="B444">
        <v>1</v>
      </c>
      <c r="C444" t="s">
        <v>176</v>
      </c>
      <c r="D444" s="14">
        <v>91</v>
      </c>
      <c r="E444">
        <v>20</v>
      </c>
      <c r="F444" t="str">
        <f>Tabla1[[#This Row],[fieldCode]]&amp;":E"&amp;Tabla1[[#This Row],[station]]&amp;":"&amp;Tabla1[[#This Row],[Depth]]</f>
        <v>SP-23-0643:E91:20</v>
      </c>
      <c r="G444">
        <f t="shared" si="8"/>
        <v>10</v>
      </c>
      <c r="H444" s="1">
        <v>45242</v>
      </c>
      <c r="I444" s="2">
        <v>0.88402777777777775</v>
      </c>
      <c r="J444" s="4">
        <v>5</v>
      </c>
      <c r="K444" s="3">
        <v>-83</v>
      </c>
    </row>
    <row r="445" spans="1:11" x14ac:dyDescent="0.25">
      <c r="A445" t="s">
        <v>178</v>
      </c>
      <c r="B445">
        <v>2</v>
      </c>
      <c r="C445" t="s">
        <v>176</v>
      </c>
      <c r="D445" s="14">
        <v>91</v>
      </c>
      <c r="E445">
        <v>20</v>
      </c>
      <c r="F445" t="str">
        <f>Tabla1[[#This Row],[fieldCode]]&amp;":E"&amp;Tabla1[[#This Row],[station]]&amp;":"&amp;Tabla1[[#This Row],[Depth]]</f>
        <v>SP-23-0643:E91:20</v>
      </c>
      <c r="G445">
        <f t="shared" si="8"/>
        <v>20</v>
      </c>
      <c r="H445" s="1">
        <v>45242</v>
      </c>
      <c r="I445" s="2">
        <v>0.88402777777777775</v>
      </c>
      <c r="J445" s="4">
        <v>5</v>
      </c>
      <c r="K445" s="3">
        <v>-83</v>
      </c>
    </row>
    <row r="446" spans="1:11" x14ac:dyDescent="0.25">
      <c r="A446" t="s">
        <v>18</v>
      </c>
      <c r="B446">
        <v>7</v>
      </c>
      <c r="C446" t="s">
        <v>177</v>
      </c>
      <c r="D446" s="14">
        <v>91</v>
      </c>
      <c r="E446">
        <v>0</v>
      </c>
      <c r="F446" t="str">
        <f>Tabla1[[#This Row],[fieldCode]]&amp;":E"&amp;Tabla1[[#This Row],[station]]&amp;":"&amp;Tabla1[[#This Row],[Depth]]</f>
        <v>SP-23-0644:E91:0</v>
      </c>
      <c r="G446">
        <f t="shared" si="8"/>
        <v>70</v>
      </c>
      <c r="H446" s="1">
        <v>45242</v>
      </c>
      <c r="I446" s="2">
        <v>0.88402777777777775</v>
      </c>
      <c r="J446" s="4">
        <v>5</v>
      </c>
      <c r="K446" s="3">
        <v>-83</v>
      </c>
    </row>
    <row r="447" spans="1:11" x14ac:dyDescent="0.25">
      <c r="A447" t="s">
        <v>1559</v>
      </c>
      <c r="B447">
        <v>2</v>
      </c>
      <c r="C447" t="s">
        <v>177</v>
      </c>
      <c r="D447" s="14">
        <v>91</v>
      </c>
      <c r="E447">
        <v>0</v>
      </c>
      <c r="F447" t="str">
        <f>Tabla1[[#This Row],[fieldCode]]&amp;":E"&amp;Tabla1[[#This Row],[station]]&amp;":"&amp;Tabla1[[#This Row],[Depth]]</f>
        <v>SP-23-0644:E91:0</v>
      </c>
      <c r="G447">
        <f t="shared" si="8"/>
        <v>20</v>
      </c>
      <c r="H447" s="1">
        <v>45242</v>
      </c>
      <c r="I447" s="2">
        <v>0.88402777777777775</v>
      </c>
      <c r="J447" s="4">
        <v>5</v>
      </c>
      <c r="K447" s="3">
        <v>-83</v>
      </c>
    </row>
    <row r="448" spans="1:11" x14ac:dyDescent="0.25">
      <c r="A448" t="s">
        <v>286</v>
      </c>
      <c r="B448">
        <v>1</v>
      </c>
      <c r="C448" t="s">
        <v>177</v>
      </c>
      <c r="D448" s="14">
        <v>91</v>
      </c>
      <c r="E448">
        <v>0</v>
      </c>
      <c r="F448" t="str">
        <f>Tabla1[[#This Row],[fieldCode]]&amp;":E"&amp;Tabla1[[#This Row],[station]]&amp;":"&amp;Tabla1[[#This Row],[Depth]]</f>
        <v>SP-23-0644:E91:0</v>
      </c>
      <c r="G448">
        <f t="shared" si="8"/>
        <v>10</v>
      </c>
      <c r="H448" s="1">
        <v>45242</v>
      </c>
      <c r="I448" s="2">
        <v>0.88402777777777775</v>
      </c>
      <c r="J448" s="4">
        <v>5</v>
      </c>
      <c r="K448" s="3">
        <v>-83</v>
      </c>
    </row>
    <row r="449" spans="1:11" x14ac:dyDescent="0.25">
      <c r="A449" t="s">
        <v>57</v>
      </c>
      <c r="B449">
        <v>1</v>
      </c>
      <c r="C449" t="s">
        <v>177</v>
      </c>
      <c r="D449" s="14">
        <v>91</v>
      </c>
      <c r="E449">
        <v>0</v>
      </c>
      <c r="F449" t="str">
        <f>Tabla1[[#This Row],[fieldCode]]&amp;":E"&amp;Tabla1[[#This Row],[station]]&amp;":"&amp;Tabla1[[#This Row],[Depth]]</f>
        <v>SP-23-0644:E91:0</v>
      </c>
      <c r="G449">
        <f t="shared" si="8"/>
        <v>10</v>
      </c>
      <c r="H449" s="1">
        <v>45242</v>
      </c>
      <c r="I449" s="2">
        <v>0.88402777777777775</v>
      </c>
      <c r="J449" s="4">
        <v>5</v>
      </c>
      <c r="K449" s="3">
        <v>-83</v>
      </c>
    </row>
    <row r="450" spans="1:11" x14ac:dyDescent="0.25">
      <c r="A450" t="s">
        <v>266</v>
      </c>
      <c r="B450">
        <v>1</v>
      </c>
      <c r="C450" t="s">
        <v>177</v>
      </c>
      <c r="D450" s="14">
        <v>91</v>
      </c>
      <c r="E450">
        <v>0</v>
      </c>
      <c r="F450" t="str">
        <f>Tabla1[[#This Row],[fieldCode]]&amp;":E"&amp;Tabla1[[#This Row],[station]]&amp;":"&amp;Tabla1[[#This Row],[Depth]]</f>
        <v>SP-23-0644:E91:0</v>
      </c>
      <c r="G450">
        <f t="shared" si="8"/>
        <v>10</v>
      </c>
      <c r="H450" s="1">
        <v>45242</v>
      </c>
      <c r="I450" s="2">
        <v>0.88402777777777775</v>
      </c>
      <c r="J450" s="4">
        <v>5</v>
      </c>
      <c r="K450" s="3">
        <v>-83</v>
      </c>
    </row>
    <row r="451" spans="1:11" x14ac:dyDescent="0.25">
      <c r="A451" t="s">
        <v>36</v>
      </c>
      <c r="B451">
        <v>3</v>
      </c>
      <c r="C451" t="s">
        <v>177</v>
      </c>
      <c r="D451" s="14">
        <v>91</v>
      </c>
      <c r="E451">
        <v>0</v>
      </c>
      <c r="F451" t="str">
        <f>Tabla1[[#This Row],[fieldCode]]&amp;":E"&amp;Tabla1[[#This Row],[station]]&amp;":"&amp;Tabla1[[#This Row],[Depth]]</f>
        <v>SP-23-0644:E91:0</v>
      </c>
      <c r="G451">
        <f t="shared" si="8"/>
        <v>30</v>
      </c>
      <c r="H451" s="1">
        <v>45242</v>
      </c>
      <c r="I451" s="2">
        <v>0.88402777777777775</v>
      </c>
      <c r="J451" s="4">
        <v>5</v>
      </c>
      <c r="K451" s="3">
        <v>-83</v>
      </c>
    </row>
    <row r="452" spans="1:11" x14ac:dyDescent="0.25">
      <c r="A452" t="s">
        <v>1568</v>
      </c>
      <c r="B452">
        <v>4</v>
      </c>
      <c r="C452" t="s">
        <v>179</v>
      </c>
      <c r="D452" s="14">
        <v>75</v>
      </c>
      <c r="E452">
        <v>100</v>
      </c>
      <c r="F452" t="str">
        <f>Tabla1[[#This Row],[fieldCode]]&amp;":E"&amp;Tabla1[[#This Row],[station]]&amp;":"&amp;Tabla1[[#This Row],[Depth]]</f>
        <v>SP-23-0649:E75:100</v>
      </c>
      <c r="G452">
        <f t="shared" si="8"/>
        <v>40</v>
      </c>
      <c r="H452" s="1">
        <v>45243</v>
      </c>
      <c r="I452" s="2">
        <v>0.23611111111111113</v>
      </c>
      <c r="J452" s="4">
        <v>5</v>
      </c>
      <c r="K452" s="3">
        <v>-82</v>
      </c>
    </row>
    <row r="453" spans="1:11" x14ac:dyDescent="0.25">
      <c r="A453" t="s">
        <v>1576</v>
      </c>
      <c r="B453">
        <v>370</v>
      </c>
      <c r="C453" t="s">
        <v>180</v>
      </c>
      <c r="D453" s="14">
        <v>75</v>
      </c>
      <c r="E453">
        <v>50</v>
      </c>
      <c r="F453" t="str">
        <f>Tabla1[[#This Row],[fieldCode]]&amp;":E"&amp;Tabla1[[#This Row],[station]]&amp;":"&amp;Tabla1[[#This Row],[Depth]]</f>
        <v>SP-23-0651:E75:50</v>
      </c>
      <c r="G453">
        <f t="shared" si="8"/>
        <v>3700</v>
      </c>
      <c r="H453" s="1">
        <v>45243</v>
      </c>
      <c r="I453" s="2">
        <v>0.23611111111111113</v>
      </c>
      <c r="J453" s="4">
        <v>5</v>
      </c>
      <c r="K453" s="3">
        <v>-82</v>
      </c>
    </row>
    <row r="454" spans="1:11" x14ac:dyDescent="0.25">
      <c r="A454" t="s">
        <v>57</v>
      </c>
      <c r="B454">
        <v>1</v>
      </c>
      <c r="C454" t="s">
        <v>180</v>
      </c>
      <c r="D454" s="14">
        <v>75</v>
      </c>
      <c r="E454">
        <v>50</v>
      </c>
      <c r="F454" t="str">
        <f>Tabla1[[#This Row],[fieldCode]]&amp;":E"&amp;Tabla1[[#This Row],[station]]&amp;":"&amp;Tabla1[[#This Row],[Depth]]</f>
        <v>SP-23-0651:E75:50</v>
      </c>
      <c r="G454">
        <f t="shared" ref="G454:G517" si="9">B454*1000/100</f>
        <v>10</v>
      </c>
      <c r="H454" s="1">
        <v>45243</v>
      </c>
      <c r="I454" s="2">
        <v>0.23611111111111113</v>
      </c>
      <c r="J454" s="4">
        <v>5</v>
      </c>
      <c r="K454" s="3">
        <v>-82</v>
      </c>
    </row>
    <row r="455" spans="1:11" x14ac:dyDescent="0.25">
      <c r="A455" t="s">
        <v>71</v>
      </c>
      <c r="B455">
        <v>1</v>
      </c>
      <c r="C455" t="s">
        <v>180</v>
      </c>
      <c r="D455" s="14">
        <v>75</v>
      </c>
      <c r="E455">
        <v>50</v>
      </c>
      <c r="F455" t="str">
        <f>Tabla1[[#This Row],[fieldCode]]&amp;":E"&amp;Tabla1[[#This Row],[station]]&amp;":"&amp;Tabla1[[#This Row],[Depth]]</f>
        <v>SP-23-0651:E75:50</v>
      </c>
      <c r="G455">
        <f t="shared" si="9"/>
        <v>10</v>
      </c>
      <c r="H455" s="1">
        <v>45243</v>
      </c>
      <c r="I455" s="2">
        <v>0.23611111111111113</v>
      </c>
      <c r="J455" s="4">
        <v>5</v>
      </c>
      <c r="K455" s="3">
        <v>-82</v>
      </c>
    </row>
    <row r="456" spans="1:11" x14ac:dyDescent="0.25">
      <c r="A456" t="s">
        <v>33</v>
      </c>
      <c r="B456">
        <v>1</v>
      </c>
      <c r="C456" t="s">
        <v>180</v>
      </c>
      <c r="D456" s="14">
        <v>75</v>
      </c>
      <c r="E456">
        <v>50</v>
      </c>
      <c r="F456" t="str">
        <f>Tabla1[[#This Row],[fieldCode]]&amp;":E"&amp;Tabla1[[#This Row],[station]]&amp;":"&amp;Tabla1[[#This Row],[Depth]]</f>
        <v>SP-23-0651:E75:50</v>
      </c>
      <c r="G456">
        <f t="shared" si="9"/>
        <v>10</v>
      </c>
      <c r="H456" s="1">
        <v>45243</v>
      </c>
      <c r="I456" s="2">
        <v>0.23611111111111113</v>
      </c>
      <c r="J456" s="4">
        <v>5</v>
      </c>
      <c r="K456" s="3">
        <v>-82</v>
      </c>
    </row>
    <row r="457" spans="1:11" x14ac:dyDescent="0.25">
      <c r="A457" t="s">
        <v>1554</v>
      </c>
      <c r="B457">
        <v>2</v>
      </c>
      <c r="C457" t="s">
        <v>180</v>
      </c>
      <c r="D457" s="14">
        <v>75</v>
      </c>
      <c r="E457">
        <v>50</v>
      </c>
      <c r="F457" t="str">
        <f>Tabla1[[#This Row],[fieldCode]]&amp;":E"&amp;Tabla1[[#This Row],[station]]&amp;":"&amp;Tabla1[[#This Row],[Depth]]</f>
        <v>SP-23-0651:E75:50</v>
      </c>
      <c r="G457">
        <f t="shared" si="9"/>
        <v>20</v>
      </c>
      <c r="H457" s="1">
        <v>45243</v>
      </c>
      <c r="I457" s="2">
        <v>0.23611111111111113</v>
      </c>
      <c r="J457" s="4">
        <v>5</v>
      </c>
      <c r="K457" s="3">
        <v>-82</v>
      </c>
    </row>
    <row r="458" spans="1:11" x14ac:dyDescent="0.25">
      <c r="A458" t="s">
        <v>1577</v>
      </c>
      <c r="B458">
        <v>1</v>
      </c>
      <c r="C458" t="s">
        <v>180</v>
      </c>
      <c r="D458" s="14">
        <v>75</v>
      </c>
      <c r="E458">
        <v>50</v>
      </c>
      <c r="F458" t="str">
        <f>Tabla1[[#This Row],[fieldCode]]&amp;":E"&amp;Tabla1[[#This Row],[station]]&amp;":"&amp;Tabla1[[#This Row],[Depth]]</f>
        <v>SP-23-0651:E75:50</v>
      </c>
      <c r="G458">
        <f t="shared" si="9"/>
        <v>10</v>
      </c>
      <c r="H458" s="1">
        <v>45243</v>
      </c>
      <c r="I458" s="2">
        <v>0.23611111111111113</v>
      </c>
      <c r="J458" s="4">
        <v>5</v>
      </c>
      <c r="K458" s="3">
        <v>-82</v>
      </c>
    </row>
    <row r="459" spans="1:11" x14ac:dyDescent="0.25">
      <c r="A459" t="s">
        <v>315</v>
      </c>
      <c r="B459">
        <v>1</v>
      </c>
      <c r="C459" t="s">
        <v>180</v>
      </c>
      <c r="D459" s="14">
        <v>75</v>
      </c>
      <c r="E459">
        <v>50</v>
      </c>
      <c r="F459" t="str">
        <f>Tabla1[[#This Row],[fieldCode]]&amp;":E"&amp;Tabla1[[#This Row],[station]]&amp;":"&amp;Tabla1[[#This Row],[Depth]]</f>
        <v>SP-23-0651:E75:50</v>
      </c>
      <c r="G459">
        <f t="shared" si="9"/>
        <v>10</v>
      </c>
      <c r="H459" s="1">
        <v>45243</v>
      </c>
      <c r="I459" s="2">
        <v>0.23611111111111113</v>
      </c>
      <c r="J459" s="4">
        <v>5</v>
      </c>
      <c r="K459" s="3">
        <v>-82</v>
      </c>
    </row>
    <row r="460" spans="1:11" x14ac:dyDescent="0.25">
      <c r="A460" t="s">
        <v>1</v>
      </c>
      <c r="B460">
        <v>1</v>
      </c>
      <c r="C460" t="s">
        <v>180</v>
      </c>
      <c r="D460" s="14">
        <v>75</v>
      </c>
      <c r="E460">
        <v>50</v>
      </c>
      <c r="F460" t="str">
        <f>Tabla1[[#This Row],[fieldCode]]&amp;":E"&amp;Tabla1[[#This Row],[station]]&amp;":"&amp;Tabla1[[#This Row],[Depth]]</f>
        <v>SP-23-0651:E75:50</v>
      </c>
      <c r="G460">
        <f t="shared" si="9"/>
        <v>10</v>
      </c>
      <c r="H460" s="1">
        <v>45243</v>
      </c>
      <c r="I460" s="2">
        <v>0.23611111111111113</v>
      </c>
      <c r="J460" s="4">
        <v>5</v>
      </c>
      <c r="K460" s="3">
        <v>-82</v>
      </c>
    </row>
    <row r="461" spans="1:11" x14ac:dyDescent="0.25">
      <c r="A461" t="s">
        <v>41</v>
      </c>
      <c r="B461">
        <v>1</v>
      </c>
      <c r="C461" t="s">
        <v>180</v>
      </c>
      <c r="D461" s="14">
        <v>75</v>
      </c>
      <c r="E461">
        <v>50</v>
      </c>
      <c r="F461" t="str">
        <f>Tabla1[[#This Row],[fieldCode]]&amp;":E"&amp;Tabla1[[#This Row],[station]]&amp;":"&amp;Tabla1[[#This Row],[Depth]]</f>
        <v>SP-23-0651:E75:50</v>
      </c>
      <c r="G461">
        <f t="shared" si="9"/>
        <v>10</v>
      </c>
      <c r="H461" s="1">
        <v>45243</v>
      </c>
      <c r="I461" s="2">
        <v>0.23611111111111113</v>
      </c>
      <c r="J461" s="4">
        <v>5</v>
      </c>
      <c r="K461" s="3">
        <v>-82</v>
      </c>
    </row>
    <row r="462" spans="1:11" x14ac:dyDescent="0.25">
      <c r="A462" t="s">
        <v>58</v>
      </c>
      <c r="B462">
        <v>1</v>
      </c>
      <c r="C462" t="s">
        <v>181</v>
      </c>
      <c r="D462" s="14">
        <v>75</v>
      </c>
      <c r="E462">
        <v>20</v>
      </c>
      <c r="F462" t="str">
        <f>Tabla1[[#This Row],[fieldCode]]&amp;":E"&amp;Tabla1[[#This Row],[station]]&amp;":"&amp;Tabla1[[#This Row],[Depth]]</f>
        <v>SP-23-0653:E75:20</v>
      </c>
      <c r="G462">
        <f t="shared" si="9"/>
        <v>10</v>
      </c>
      <c r="H462" s="1">
        <v>45243</v>
      </c>
      <c r="I462" s="2">
        <v>0.23611111111111113</v>
      </c>
      <c r="J462" s="4">
        <v>5</v>
      </c>
      <c r="K462" s="3">
        <v>-82</v>
      </c>
    </row>
    <row r="463" spans="1:11" x14ac:dyDescent="0.25">
      <c r="A463" t="s">
        <v>43</v>
      </c>
      <c r="B463">
        <v>1</v>
      </c>
      <c r="C463" t="s">
        <v>181</v>
      </c>
      <c r="D463" s="14">
        <v>75</v>
      </c>
      <c r="E463">
        <v>20</v>
      </c>
      <c r="F463" t="str">
        <f>Tabla1[[#This Row],[fieldCode]]&amp;":E"&amp;Tabla1[[#This Row],[station]]&amp;":"&amp;Tabla1[[#This Row],[Depth]]</f>
        <v>SP-23-0653:E75:20</v>
      </c>
      <c r="G463">
        <f t="shared" si="9"/>
        <v>10</v>
      </c>
      <c r="H463" s="1">
        <v>45243</v>
      </c>
      <c r="I463" s="2">
        <v>0.23611111111111113</v>
      </c>
      <c r="J463" s="4">
        <v>5</v>
      </c>
      <c r="K463" s="3">
        <v>-82</v>
      </c>
    </row>
    <row r="464" spans="1:11" x14ac:dyDescent="0.25">
      <c r="A464" t="s">
        <v>266</v>
      </c>
      <c r="B464">
        <v>2</v>
      </c>
      <c r="C464" t="s">
        <v>181</v>
      </c>
      <c r="D464" s="14">
        <v>75</v>
      </c>
      <c r="E464">
        <v>20</v>
      </c>
      <c r="F464" t="str">
        <f>Tabla1[[#This Row],[fieldCode]]&amp;":E"&amp;Tabla1[[#This Row],[station]]&amp;":"&amp;Tabla1[[#This Row],[Depth]]</f>
        <v>SP-23-0653:E75:20</v>
      </c>
      <c r="G464">
        <f t="shared" si="9"/>
        <v>20</v>
      </c>
      <c r="H464" s="1">
        <v>45243</v>
      </c>
      <c r="I464" s="2">
        <v>0.23611111111111113</v>
      </c>
      <c r="J464" s="4">
        <v>5</v>
      </c>
      <c r="K464" s="3">
        <v>-82</v>
      </c>
    </row>
    <row r="465" spans="1:11" x14ac:dyDescent="0.25">
      <c r="A465" t="s">
        <v>275</v>
      </c>
      <c r="B465">
        <v>1</v>
      </c>
      <c r="C465" t="s">
        <v>182</v>
      </c>
      <c r="D465" s="14">
        <v>75</v>
      </c>
      <c r="E465">
        <v>0</v>
      </c>
      <c r="F465" t="str">
        <f>Tabla1[[#This Row],[fieldCode]]&amp;":E"&amp;Tabla1[[#This Row],[station]]&amp;":"&amp;Tabla1[[#This Row],[Depth]]</f>
        <v>SP-23-0654:E75:0</v>
      </c>
      <c r="G465">
        <f t="shared" si="9"/>
        <v>10</v>
      </c>
      <c r="H465" s="1">
        <v>45243</v>
      </c>
      <c r="I465" s="2">
        <v>0.23611111111111113</v>
      </c>
      <c r="J465" s="4">
        <v>5</v>
      </c>
      <c r="K465" s="3">
        <v>-82</v>
      </c>
    </row>
    <row r="466" spans="1:11" x14ac:dyDescent="0.25">
      <c r="A466" t="s">
        <v>58</v>
      </c>
      <c r="B466">
        <v>1</v>
      </c>
      <c r="C466" t="s">
        <v>182</v>
      </c>
      <c r="D466" s="14">
        <v>75</v>
      </c>
      <c r="E466">
        <v>0</v>
      </c>
      <c r="F466" t="str">
        <f>Tabla1[[#This Row],[fieldCode]]&amp;":E"&amp;Tabla1[[#This Row],[station]]&amp;":"&amp;Tabla1[[#This Row],[Depth]]</f>
        <v>SP-23-0654:E75:0</v>
      </c>
      <c r="G466">
        <f t="shared" si="9"/>
        <v>10</v>
      </c>
      <c r="H466" s="1">
        <v>45243</v>
      </c>
      <c r="I466" s="2">
        <v>0.23611111111111113</v>
      </c>
      <c r="J466" s="4">
        <v>5</v>
      </c>
      <c r="K466" s="3">
        <v>-82</v>
      </c>
    </row>
    <row r="467" spans="1:11" x14ac:dyDescent="0.25">
      <c r="A467" t="s">
        <v>43</v>
      </c>
      <c r="B467">
        <v>1</v>
      </c>
      <c r="C467" t="s">
        <v>182</v>
      </c>
      <c r="D467" s="14">
        <v>75</v>
      </c>
      <c r="E467">
        <v>0</v>
      </c>
      <c r="F467" t="str">
        <f>Tabla1[[#This Row],[fieldCode]]&amp;":E"&amp;Tabla1[[#This Row],[station]]&amp;":"&amp;Tabla1[[#This Row],[Depth]]</f>
        <v>SP-23-0654:E75:0</v>
      </c>
      <c r="G467">
        <f t="shared" si="9"/>
        <v>10</v>
      </c>
      <c r="H467" s="1">
        <v>45243</v>
      </c>
      <c r="I467" s="2">
        <v>0.23611111111111113</v>
      </c>
      <c r="J467" s="4">
        <v>5</v>
      </c>
      <c r="K467" s="3">
        <v>-82</v>
      </c>
    </row>
    <row r="468" spans="1:11" x14ac:dyDescent="0.25">
      <c r="A468" t="s">
        <v>266</v>
      </c>
      <c r="B468">
        <v>1</v>
      </c>
      <c r="C468" t="s">
        <v>182</v>
      </c>
      <c r="D468" s="14">
        <v>75</v>
      </c>
      <c r="E468">
        <v>0</v>
      </c>
      <c r="F468" t="str">
        <f>Tabla1[[#This Row],[fieldCode]]&amp;":E"&amp;Tabla1[[#This Row],[station]]&amp;":"&amp;Tabla1[[#This Row],[Depth]]</f>
        <v>SP-23-0654:E75:0</v>
      </c>
      <c r="G468">
        <f t="shared" si="9"/>
        <v>10</v>
      </c>
      <c r="H468" s="1">
        <v>45243</v>
      </c>
      <c r="I468" s="2">
        <v>0.23611111111111113</v>
      </c>
      <c r="J468" s="4">
        <v>5</v>
      </c>
      <c r="K468" s="3">
        <v>-82</v>
      </c>
    </row>
    <row r="469" spans="1:11" x14ac:dyDescent="0.25">
      <c r="A469" t="s">
        <v>14</v>
      </c>
      <c r="B469">
        <v>1</v>
      </c>
      <c r="C469" t="s">
        <v>182</v>
      </c>
      <c r="D469" s="14">
        <v>75</v>
      </c>
      <c r="E469">
        <v>0</v>
      </c>
      <c r="F469" t="str">
        <f>Tabla1[[#This Row],[fieldCode]]&amp;":E"&amp;Tabla1[[#This Row],[station]]&amp;":"&amp;Tabla1[[#This Row],[Depth]]</f>
        <v>SP-23-0654:E75:0</v>
      </c>
      <c r="G469">
        <f t="shared" si="9"/>
        <v>10</v>
      </c>
      <c r="H469" s="1">
        <v>45243</v>
      </c>
      <c r="I469" s="2">
        <v>0.23611111111111113</v>
      </c>
      <c r="J469" s="4">
        <v>5</v>
      </c>
      <c r="K469" s="3">
        <v>-82</v>
      </c>
    </row>
    <row r="470" spans="1:11" x14ac:dyDescent="0.25">
      <c r="A470" t="s">
        <v>314</v>
      </c>
      <c r="B470">
        <v>1</v>
      </c>
      <c r="C470" t="s">
        <v>182</v>
      </c>
      <c r="D470" s="14">
        <v>75</v>
      </c>
      <c r="E470">
        <v>0</v>
      </c>
      <c r="F470" t="str">
        <f>Tabla1[[#This Row],[fieldCode]]&amp;":E"&amp;Tabla1[[#This Row],[station]]&amp;":"&amp;Tabla1[[#This Row],[Depth]]</f>
        <v>SP-23-0654:E75:0</v>
      </c>
      <c r="G470">
        <f t="shared" si="9"/>
        <v>10</v>
      </c>
      <c r="H470" s="1">
        <v>45243</v>
      </c>
      <c r="I470" s="2">
        <v>0.23611111111111113</v>
      </c>
      <c r="J470" s="4">
        <v>5</v>
      </c>
      <c r="K470" s="3">
        <v>-82</v>
      </c>
    </row>
    <row r="471" spans="1:11" x14ac:dyDescent="0.25">
      <c r="A471" t="s">
        <v>41</v>
      </c>
      <c r="B471">
        <v>1</v>
      </c>
      <c r="C471" t="s">
        <v>183</v>
      </c>
      <c r="D471" s="14">
        <v>59</v>
      </c>
      <c r="E471">
        <v>100</v>
      </c>
      <c r="F471" t="str">
        <f>Tabla1[[#This Row],[fieldCode]]&amp;":E"&amp;Tabla1[[#This Row],[station]]&amp;":"&amp;Tabla1[[#This Row],[Depth]]</f>
        <v>SP-23-0659:E59:100</v>
      </c>
      <c r="G471">
        <f t="shared" si="9"/>
        <v>10</v>
      </c>
      <c r="H471" s="1">
        <v>45243</v>
      </c>
      <c r="I471" s="2">
        <v>0.58958333333333335</v>
      </c>
      <c r="J471" s="4">
        <v>5</v>
      </c>
      <c r="K471" s="3">
        <v>-81</v>
      </c>
    </row>
    <row r="472" spans="1:11" x14ac:dyDescent="0.25">
      <c r="A472" t="s">
        <v>33</v>
      </c>
      <c r="B472">
        <v>1</v>
      </c>
      <c r="C472" t="s">
        <v>183</v>
      </c>
      <c r="D472" s="14">
        <v>59</v>
      </c>
      <c r="E472">
        <v>100</v>
      </c>
      <c r="F472" t="str">
        <f>Tabla1[[#This Row],[fieldCode]]&amp;":E"&amp;Tabla1[[#This Row],[station]]&amp;":"&amp;Tabla1[[#This Row],[Depth]]</f>
        <v>SP-23-0659:E59:100</v>
      </c>
      <c r="G472">
        <f t="shared" si="9"/>
        <v>10</v>
      </c>
      <c r="H472" s="1">
        <v>45243</v>
      </c>
      <c r="I472" s="2">
        <v>0.58958333333333335</v>
      </c>
      <c r="J472" s="4">
        <v>5</v>
      </c>
      <c r="K472" s="3">
        <v>-81</v>
      </c>
    </row>
    <row r="473" spans="1:11" x14ac:dyDescent="0.25">
      <c r="A473" t="s">
        <v>1577</v>
      </c>
      <c r="B473">
        <v>1</v>
      </c>
      <c r="C473" t="s">
        <v>183</v>
      </c>
      <c r="D473" s="14">
        <v>59</v>
      </c>
      <c r="E473">
        <v>100</v>
      </c>
      <c r="F473" t="str">
        <f>Tabla1[[#This Row],[fieldCode]]&amp;":E"&amp;Tabla1[[#This Row],[station]]&amp;":"&amp;Tabla1[[#This Row],[Depth]]</f>
        <v>SP-23-0659:E59:100</v>
      </c>
      <c r="G473">
        <f t="shared" si="9"/>
        <v>10</v>
      </c>
      <c r="H473" s="1">
        <v>45243</v>
      </c>
      <c r="I473" s="2">
        <v>0.58958333333333335</v>
      </c>
      <c r="J473" s="4">
        <v>5</v>
      </c>
      <c r="K473" s="3">
        <v>-81</v>
      </c>
    </row>
    <row r="474" spans="1:11" x14ac:dyDescent="0.25">
      <c r="A474" t="s">
        <v>1571</v>
      </c>
      <c r="B474">
        <v>1</v>
      </c>
      <c r="C474" t="s">
        <v>183</v>
      </c>
      <c r="D474" s="14">
        <v>59</v>
      </c>
      <c r="E474">
        <v>100</v>
      </c>
      <c r="F474" t="str">
        <f>Tabla1[[#This Row],[fieldCode]]&amp;":E"&amp;Tabla1[[#This Row],[station]]&amp;":"&amp;Tabla1[[#This Row],[Depth]]</f>
        <v>SP-23-0659:E59:100</v>
      </c>
      <c r="G474">
        <f t="shared" si="9"/>
        <v>10</v>
      </c>
      <c r="H474" s="1">
        <v>45243</v>
      </c>
      <c r="I474" s="2">
        <v>0.58958333333333335</v>
      </c>
      <c r="J474" s="4">
        <v>5</v>
      </c>
      <c r="K474" s="3">
        <v>-81</v>
      </c>
    </row>
    <row r="475" spans="1:11" x14ac:dyDescent="0.25">
      <c r="A475" t="s">
        <v>273</v>
      </c>
      <c r="B475">
        <v>1</v>
      </c>
      <c r="C475" t="s">
        <v>183</v>
      </c>
      <c r="D475" s="14">
        <v>59</v>
      </c>
      <c r="E475">
        <v>100</v>
      </c>
      <c r="F475" t="str">
        <f>Tabla1[[#This Row],[fieldCode]]&amp;":E"&amp;Tabla1[[#This Row],[station]]&amp;":"&amp;Tabla1[[#This Row],[Depth]]</f>
        <v>SP-23-0659:E59:100</v>
      </c>
      <c r="G475">
        <f t="shared" si="9"/>
        <v>10</v>
      </c>
      <c r="H475" s="1">
        <v>45243</v>
      </c>
      <c r="I475" s="2">
        <v>0.58958333333333335</v>
      </c>
      <c r="J475" s="4">
        <v>5</v>
      </c>
      <c r="K475" s="3">
        <v>-81</v>
      </c>
    </row>
    <row r="476" spans="1:11" x14ac:dyDescent="0.25">
      <c r="A476" t="s">
        <v>0</v>
      </c>
      <c r="B476">
        <v>1</v>
      </c>
      <c r="C476" t="s">
        <v>183</v>
      </c>
      <c r="D476" s="14">
        <v>59</v>
      </c>
      <c r="E476">
        <v>100</v>
      </c>
      <c r="F476" t="str">
        <f>Tabla1[[#This Row],[fieldCode]]&amp;":E"&amp;Tabla1[[#This Row],[station]]&amp;":"&amp;Tabla1[[#This Row],[Depth]]</f>
        <v>SP-23-0659:E59:100</v>
      </c>
      <c r="G476">
        <f t="shared" si="9"/>
        <v>10</v>
      </c>
      <c r="H476" s="1">
        <v>45243</v>
      </c>
      <c r="I476" s="2">
        <v>0.58958333333333335</v>
      </c>
      <c r="J476" s="4">
        <v>5</v>
      </c>
      <c r="K476" s="3">
        <v>-81</v>
      </c>
    </row>
    <row r="477" spans="1:11" x14ac:dyDescent="0.25">
      <c r="A477" t="s">
        <v>29</v>
      </c>
      <c r="B477">
        <v>2</v>
      </c>
      <c r="C477" t="s">
        <v>184</v>
      </c>
      <c r="D477" s="14">
        <v>59</v>
      </c>
      <c r="E477">
        <v>50</v>
      </c>
      <c r="F477" t="str">
        <f>Tabla1[[#This Row],[fieldCode]]&amp;":E"&amp;Tabla1[[#This Row],[station]]&amp;":"&amp;Tabla1[[#This Row],[Depth]]</f>
        <v>SP-23-0661:E59:50</v>
      </c>
      <c r="G477">
        <f t="shared" si="9"/>
        <v>20</v>
      </c>
      <c r="H477" s="1">
        <v>45243</v>
      </c>
      <c r="I477" s="2">
        <v>0.58958333333333335</v>
      </c>
      <c r="J477" s="4">
        <v>5</v>
      </c>
      <c r="K477" s="3">
        <v>-81</v>
      </c>
    </row>
    <row r="478" spans="1:11" x14ac:dyDescent="0.25">
      <c r="A478" t="s">
        <v>187</v>
      </c>
      <c r="B478">
        <v>6</v>
      </c>
      <c r="C478" t="s">
        <v>184</v>
      </c>
      <c r="D478" s="14">
        <v>59</v>
      </c>
      <c r="E478">
        <v>50</v>
      </c>
      <c r="F478" t="str">
        <f>Tabla1[[#This Row],[fieldCode]]&amp;":E"&amp;Tabla1[[#This Row],[station]]&amp;":"&amp;Tabla1[[#This Row],[Depth]]</f>
        <v>SP-23-0661:E59:50</v>
      </c>
      <c r="G478">
        <f t="shared" si="9"/>
        <v>60</v>
      </c>
      <c r="H478" s="1">
        <v>45243</v>
      </c>
      <c r="I478" s="2">
        <v>0.58958333333333335</v>
      </c>
      <c r="J478" s="4">
        <v>5</v>
      </c>
      <c r="K478" s="3">
        <v>-81</v>
      </c>
    </row>
    <row r="479" spans="1:11" x14ac:dyDescent="0.25">
      <c r="A479" t="s">
        <v>128</v>
      </c>
      <c r="B479">
        <v>2</v>
      </c>
      <c r="C479" t="s">
        <v>184</v>
      </c>
      <c r="D479" s="14">
        <v>59</v>
      </c>
      <c r="E479">
        <v>50</v>
      </c>
      <c r="F479" t="str">
        <f>Tabla1[[#This Row],[fieldCode]]&amp;":E"&amp;Tabla1[[#This Row],[station]]&amp;":"&amp;Tabla1[[#This Row],[Depth]]</f>
        <v>SP-23-0661:E59:50</v>
      </c>
      <c r="G479">
        <f t="shared" si="9"/>
        <v>20</v>
      </c>
      <c r="H479" s="1">
        <v>45243</v>
      </c>
      <c r="I479" s="2">
        <v>0.58958333333333335</v>
      </c>
      <c r="J479" s="4">
        <v>5</v>
      </c>
      <c r="K479" s="3">
        <v>-81</v>
      </c>
    </row>
    <row r="480" spans="1:11" x14ac:dyDescent="0.25">
      <c r="A480" t="s">
        <v>1552</v>
      </c>
      <c r="B480">
        <v>5</v>
      </c>
      <c r="C480" t="s">
        <v>184</v>
      </c>
      <c r="D480" s="14">
        <v>59</v>
      </c>
      <c r="E480">
        <v>50</v>
      </c>
      <c r="F480" t="str">
        <f>Tabla1[[#This Row],[fieldCode]]&amp;":E"&amp;Tabla1[[#This Row],[station]]&amp;":"&amp;Tabla1[[#This Row],[Depth]]</f>
        <v>SP-23-0661:E59:50</v>
      </c>
      <c r="G480">
        <f t="shared" si="9"/>
        <v>50</v>
      </c>
      <c r="H480" s="1">
        <v>45243</v>
      </c>
      <c r="I480" s="2">
        <v>0.58958333333333335</v>
      </c>
      <c r="J480" s="4">
        <v>5</v>
      </c>
      <c r="K480" s="3">
        <v>-81</v>
      </c>
    </row>
    <row r="481" spans="1:11" x14ac:dyDescent="0.25">
      <c r="A481" t="s">
        <v>315</v>
      </c>
      <c r="B481">
        <v>1</v>
      </c>
      <c r="C481" t="s">
        <v>184</v>
      </c>
      <c r="D481" s="14">
        <v>59</v>
      </c>
      <c r="E481">
        <v>50</v>
      </c>
      <c r="F481" t="str">
        <f>Tabla1[[#This Row],[fieldCode]]&amp;":E"&amp;Tabla1[[#This Row],[station]]&amp;":"&amp;Tabla1[[#This Row],[Depth]]</f>
        <v>SP-23-0661:E59:50</v>
      </c>
      <c r="G481">
        <f t="shared" si="9"/>
        <v>10</v>
      </c>
      <c r="H481" s="1">
        <v>45243</v>
      </c>
      <c r="I481" s="2">
        <v>0.58958333333333335</v>
      </c>
      <c r="J481" s="4">
        <v>5</v>
      </c>
      <c r="K481" s="3">
        <v>-81</v>
      </c>
    </row>
    <row r="482" spans="1:11" x14ac:dyDescent="0.25">
      <c r="A482" t="s">
        <v>1</v>
      </c>
      <c r="B482">
        <v>1</v>
      </c>
      <c r="C482" t="s">
        <v>184</v>
      </c>
      <c r="D482" s="14">
        <v>59</v>
      </c>
      <c r="E482">
        <v>50</v>
      </c>
      <c r="F482" t="str">
        <f>Tabla1[[#This Row],[fieldCode]]&amp;":E"&amp;Tabla1[[#This Row],[station]]&amp;":"&amp;Tabla1[[#This Row],[Depth]]</f>
        <v>SP-23-0661:E59:50</v>
      </c>
      <c r="G482">
        <f t="shared" si="9"/>
        <v>10</v>
      </c>
      <c r="H482" s="1">
        <v>45243</v>
      </c>
      <c r="I482" s="2">
        <v>0.58958333333333335</v>
      </c>
      <c r="J482" s="4">
        <v>5</v>
      </c>
      <c r="K482" s="3">
        <v>-81</v>
      </c>
    </row>
    <row r="483" spans="1:11" x14ac:dyDescent="0.25">
      <c r="A483" t="s">
        <v>103</v>
      </c>
      <c r="B483">
        <v>1</v>
      </c>
      <c r="C483" t="s">
        <v>184</v>
      </c>
      <c r="D483" s="14">
        <v>59</v>
      </c>
      <c r="E483">
        <v>50</v>
      </c>
      <c r="F483" t="str">
        <f>Tabla1[[#This Row],[fieldCode]]&amp;":E"&amp;Tabla1[[#This Row],[station]]&amp;":"&amp;Tabla1[[#This Row],[Depth]]</f>
        <v>SP-23-0661:E59:50</v>
      </c>
      <c r="G483">
        <f t="shared" si="9"/>
        <v>10</v>
      </c>
      <c r="H483" s="1">
        <v>45243</v>
      </c>
      <c r="I483" s="2">
        <v>0.58958333333333335</v>
      </c>
      <c r="J483" s="4">
        <v>5</v>
      </c>
      <c r="K483" s="3">
        <v>-81</v>
      </c>
    </row>
    <row r="484" spans="1:11" x14ac:dyDescent="0.25">
      <c r="A484" s="5" t="s">
        <v>85</v>
      </c>
      <c r="B484">
        <v>1</v>
      </c>
      <c r="C484" t="s">
        <v>184</v>
      </c>
      <c r="D484" s="14">
        <v>59</v>
      </c>
      <c r="E484">
        <v>50</v>
      </c>
      <c r="F484" t="str">
        <f>Tabla1[[#This Row],[fieldCode]]&amp;":E"&amp;Tabla1[[#This Row],[station]]&amp;":"&amp;Tabla1[[#This Row],[Depth]]</f>
        <v>SP-23-0661:E59:50</v>
      </c>
      <c r="G484">
        <f t="shared" si="9"/>
        <v>10</v>
      </c>
      <c r="H484" s="1">
        <v>45243</v>
      </c>
      <c r="I484" s="2">
        <v>0.58958333333333335</v>
      </c>
      <c r="J484" s="4">
        <v>5</v>
      </c>
      <c r="K484" s="3">
        <v>-81</v>
      </c>
    </row>
    <row r="485" spans="1:11" x14ac:dyDescent="0.25">
      <c r="A485" t="s">
        <v>41</v>
      </c>
      <c r="B485">
        <v>1</v>
      </c>
      <c r="C485" t="s">
        <v>184</v>
      </c>
      <c r="D485" s="14">
        <v>59</v>
      </c>
      <c r="E485">
        <v>50</v>
      </c>
      <c r="F485" t="str">
        <f>Tabla1[[#This Row],[fieldCode]]&amp;":E"&amp;Tabla1[[#This Row],[station]]&amp;":"&amp;Tabla1[[#This Row],[Depth]]</f>
        <v>SP-23-0661:E59:50</v>
      </c>
      <c r="G485">
        <f t="shared" si="9"/>
        <v>10</v>
      </c>
      <c r="H485" s="1">
        <v>45243</v>
      </c>
      <c r="I485" s="2">
        <v>0.58958333333333335</v>
      </c>
      <c r="J485" s="4">
        <v>5</v>
      </c>
      <c r="K485" s="3">
        <v>-81</v>
      </c>
    </row>
    <row r="486" spans="1:11" x14ac:dyDescent="0.25">
      <c r="A486" t="s">
        <v>188</v>
      </c>
      <c r="B486">
        <v>2</v>
      </c>
      <c r="C486" t="s">
        <v>184</v>
      </c>
      <c r="D486" s="14">
        <v>59</v>
      </c>
      <c r="E486">
        <v>50</v>
      </c>
      <c r="F486" t="str">
        <f>Tabla1[[#This Row],[fieldCode]]&amp;":E"&amp;Tabla1[[#This Row],[station]]&amp;":"&amp;Tabla1[[#This Row],[Depth]]</f>
        <v>SP-23-0661:E59:50</v>
      </c>
      <c r="G486">
        <f t="shared" si="9"/>
        <v>20</v>
      </c>
      <c r="H486" s="1">
        <v>45243</v>
      </c>
      <c r="I486" s="2">
        <v>0.58958333333333335</v>
      </c>
      <c r="J486" s="4">
        <v>5</v>
      </c>
      <c r="K486" s="3">
        <v>-81</v>
      </c>
    </row>
    <row r="487" spans="1:11" x14ac:dyDescent="0.25">
      <c r="A487" t="s">
        <v>1571</v>
      </c>
      <c r="B487">
        <v>1</v>
      </c>
      <c r="C487" t="s">
        <v>184</v>
      </c>
      <c r="D487" s="14">
        <v>59</v>
      </c>
      <c r="E487">
        <v>50</v>
      </c>
      <c r="F487" t="str">
        <f>Tabla1[[#This Row],[fieldCode]]&amp;":E"&amp;Tabla1[[#This Row],[station]]&amp;":"&amp;Tabla1[[#This Row],[Depth]]</f>
        <v>SP-23-0661:E59:50</v>
      </c>
      <c r="G487">
        <f t="shared" si="9"/>
        <v>10</v>
      </c>
      <c r="H487" s="1">
        <v>45243</v>
      </c>
      <c r="I487" s="2">
        <v>0.58958333333333335</v>
      </c>
      <c r="J487" s="4">
        <v>5</v>
      </c>
      <c r="K487" s="3">
        <v>-81</v>
      </c>
    </row>
    <row r="488" spans="1:11" x14ac:dyDescent="0.25">
      <c r="A488" t="s">
        <v>266</v>
      </c>
      <c r="B488">
        <v>1</v>
      </c>
      <c r="C488" t="s">
        <v>185</v>
      </c>
      <c r="D488" s="14">
        <v>59</v>
      </c>
      <c r="E488">
        <v>20</v>
      </c>
      <c r="F488" t="str">
        <f>Tabla1[[#This Row],[fieldCode]]&amp;":E"&amp;Tabla1[[#This Row],[station]]&amp;":"&amp;Tabla1[[#This Row],[Depth]]</f>
        <v>SP-23-0663:E59:20</v>
      </c>
      <c r="G488">
        <f t="shared" si="9"/>
        <v>10</v>
      </c>
      <c r="H488" s="1">
        <v>45243</v>
      </c>
      <c r="I488" s="2">
        <v>0.58958333333333335</v>
      </c>
      <c r="J488" s="4">
        <v>5</v>
      </c>
      <c r="K488" s="3">
        <v>-81</v>
      </c>
    </row>
    <row r="489" spans="1:11" x14ac:dyDescent="0.25">
      <c r="A489" t="s">
        <v>91</v>
      </c>
      <c r="B489">
        <v>1</v>
      </c>
      <c r="C489" t="s">
        <v>185</v>
      </c>
      <c r="D489" s="14">
        <v>59</v>
      </c>
      <c r="E489">
        <v>20</v>
      </c>
      <c r="F489" t="str">
        <f>Tabla1[[#This Row],[fieldCode]]&amp;":E"&amp;Tabla1[[#This Row],[station]]&amp;":"&amp;Tabla1[[#This Row],[Depth]]</f>
        <v>SP-23-0663:E59:20</v>
      </c>
      <c r="G489">
        <f t="shared" si="9"/>
        <v>10</v>
      </c>
      <c r="H489" s="1">
        <v>45243</v>
      </c>
      <c r="I489" s="2">
        <v>0.58958333333333335</v>
      </c>
      <c r="J489" s="4">
        <v>5</v>
      </c>
      <c r="K489" s="3">
        <v>-81</v>
      </c>
    </row>
    <row r="490" spans="1:11" x14ac:dyDescent="0.25">
      <c r="A490" t="s">
        <v>1581</v>
      </c>
      <c r="B490">
        <v>2</v>
      </c>
      <c r="C490" t="s">
        <v>185</v>
      </c>
      <c r="D490" s="14">
        <v>59</v>
      </c>
      <c r="E490">
        <v>20</v>
      </c>
      <c r="F490" t="str">
        <f>Tabla1[[#This Row],[fieldCode]]&amp;":E"&amp;Tabla1[[#This Row],[station]]&amp;":"&amp;Tabla1[[#This Row],[Depth]]</f>
        <v>SP-23-0663:E59:20</v>
      </c>
      <c r="G490">
        <f t="shared" si="9"/>
        <v>20</v>
      </c>
      <c r="H490" s="1">
        <v>45243</v>
      </c>
      <c r="I490" s="2">
        <v>0.58958333333333335</v>
      </c>
      <c r="J490" s="4">
        <v>5</v>
      </c>
      <c r="K490" s="3">
        <v>-81</v>
      </c>
    </row>
    <row r="491" spans="1:11" x14ac:dyDescent="0.25">
      <c r="A491" t="s">
        <v>315</v>
      </c>
      <c r="B491">
        <v>1</v>
      </c>
      <c r="C491" t="s">
        <v>185</v>
      </c>
      <c r="D491" s="14">
        <v>59</v>
      </c>
      <c r="E491">
        <v>20</v>
      </c>
      <c r="F491" t="str">
        <f>Tabla1[[#This Row],[fieldCode]]&amp;":E"&amp;Tabla1[[#This Row],[station]]&amp;":"&amp;Tabla1[[#This Row],[Depth]]</f>
        <v>SP-23-0663:E59:20</v>
      </c>
      <c r="G491">
        <f t="shared" si="9"/>
        <v>10</v>
      </c>
      <c r="H491" s="1">
        <v>45243</v>
      </c>
      <c r="I491" s="2">
        <v>0.58958333333333335</v>
      </c>
      <c r="J491" s="4">
        <v>5</v>
      </c>
      <c r="K491" s="3">
        <v>-81</v>
      </c>
    </row>
    <row r="492" spans="1:11" x14ac:dyDescent="0.25">
      <c r="A492" t="s">
        <v>14</v>
      </c>
      <c r="B492">
        <v>1</v>
      </c>
      <c r="C492" t="s">
        <v>185</v>
      </c>
      <c r="D492" s="14">
        <v>59</v>
      </c>
      <c r="E492">
        <v>20</v>
      </c>
      <c r="F492" t="str">
        <f>Tabla1[[#This Row],[fieldCode]]&amp;":E"&amp;Tabla1[[#This Row],[station]]&amp;":"&amp;Tabla1[[#This Row],[Depth]]</f>
        <v>SP-23-0663:E59:20</v>
      </c>
      <c r="G492">
        <f t="shared" si="9"/>
        <v>10</v>
      </c>
      <c r="H492" s="1">
        <v>45243</v>
      </c>
      <c r="I492" s="2">
        <v>0.58958333333333335</v>
      </c>
      <c r="J492" s="4">
        <v>5</v>
      </c>
      <c r="K492" s="3">
        <v>-81</v>
      </c>
    </row>
    <row r="493" spans="1:11" x14ac:dyDescent="0.25">
      <c r="A493" t="s">
        <v>1</v>
      </c>
      <c r="B493">
        <v>1</v>
      </c>
      <c r="C493" t="s">
        <v>185</v>
      </c>
      <c r="D493" s="14">
        <v>59</v>
      </c>
      <c r="E493">
        <v>20</v>
      </c>
      <c r="F493" t="str">
        <f>Tabla1[[#This Row],[fieldCode]]&amp;":E"&amp;Tabla1[[#This Row],[station]]&amp;":"&amp;Tabla1[[#This Row],[Depth]]</f>
        <v>SP-23-0663:E59:20</v>
      </c>
      <c r="G493">
        <f t="shared" si="9"/>
        <v>10</v>
      </c>
      <c r="H493" s="1">
        <v>45243</v>
      </c>
      <c r="I493" s="2">
        <v>0.58958333333333335</v>
      </c>
      <c r="J493" s="4">
        <v>5</v>
      </c>
      <c r="K493" s="3">
        <v>-81</v>
      </c>
    </row>
    <row r="494" spans="1:11" x14ac:dyDescent="0.25">
      <c r="A494" t="s">
        <v>173</v>
      </c>
      <c r="B494">
        <v>2</v>
      </c>
      <c r="C494" t="s">
        <v>185</v>
      </c>
      <c r="D494" s="14">
        <v>59</v>
      </c>
      <c r="E494">
        <v>20</v>
      </c>
      <c r="F494" t="str">
        <f>Tabla1[[#This Row],[fieldCode]]&amp;":E"&amp;Tabla1[[#This Row],[station]]&amp;":"&amp;Tabla1[[#This Row],[Depth]]</f>
        <v>SP-23-0663:E59:20</v>
      </c>
      <c r="G494">
        <f t="shared" si="9"/>
        <v>20</v>
      </c>
      <c r="H494" s="1">
        <v>45243</v>
      </c>
      <c r="I494" s="2">
        <v>0.58958333333333335</v>
      </c>
      <c r="J494" s="4">
        <v>5</v>
      </c>
      <c r="K494" s="3">
        <v>-81</v>
      </c>
    </row>
    <row r="495" spans="1:11" x14ac:dyDescent="0.25">
      <c r="A495" t="s">
        <v>1551</v>
      </c>
      <c r="B495">
        <v>1</v>
      </c>
      <c r="C495" t="s">
        <v>185</v>
      </c>
      <c r="D495" s="14">
        <v>59</v>
      </c>
      <c r="E495">
        <v>20</v>
      </c>
      <c r="F495" t="str">
        <f>Tabla1[[#This Row],[fieldCode]]&amp;":E"&amp;Tabla1[[#This Row],[station]]&amp;":"&amp;Tabla1[[#This Row],[Depth]]</f>
        <v>SP-23-0663:E59:20</v>
      </c>
      <c r="G495">
        <f t="shared" si="9"/>
        <v>10</v>
      </c>
      <c r="H495" s="1">
        <v>45243</v>
      </c>
      <c r="I495" s="2">
        <v>0.58958333333333335</v>
      </c>
      <c r="J495" s="4">
        <v>5</v>
      </c>
      <c r="K495" s="3">
        <v>-81</v>
      </c>
    </row>
    <row r="496" spans="1:11" x14ac:dyDescent="0.25">
      <c r="A496" t="s">
        <v>36</v>
      </c>
      <c r="B496">
        <v>8</v>
      </c>
      <c r="C496" t="s">
        <v>185</v>
      </c>
      <c r="D496" s="14">
        <v>59</v>
      </c>
      <c r="E496">
        <v>20</v>
      </c>
      <c r="F496" t="str">
        <f>Tabla1[[#This Row],[fieldCode]]&amp;":E"&amp;Tabla1[[#This Row],[station]]&amp;":"&amp;Tabla1[[#This Row],[Depth]]</f>
        <v>SP-23-0663:E59:20</v>
      </c>
      <c r="G496">
        <f t="shared" si="9"/>
        <v>80</v>
      </c>
      <c r="H496" s="1">
        <v>45243</v>
      </c>
      <c r="I496" s="2">
        <v>0.58958333333333335</v>
      </c>
      <c r="J496" s="4">
        <v>5</v>
      </c>
      <c r="K496" s="3">
        <v>-81</v>
      </c>
    </row>
    <row r="497" spans="1:11" x14ac:dyDescent="0.25">
      <c r="A497" t="s">
        <v>1551</v>
      </c>
      <c r="B497">
        <v>5</v>
      </c>
      <c r="C497" t="s">
        <v>186</v>
      </c>
      <c r="D497" s="14">
        <v>59</v>
      </c>
      <c r="E497">
        <v>0</v>
      </c>
      <c r="F497" t="str">
        <f>Tabla1[[#This Row],[fieldCode]]&amp;":E"&amp;Tabla1[[#This Row],[station]]&amp;":"&amp;Tabla1[[#This Row],[Depth]]</f>
        <v>SP-23-0664:E59:0</v>
      </c>
      <c r="G497">
        <f t="shared" si="9"/>
        <v>50</v>
      </c>
      <c r="H497" s="1">
        <v>45243</v>
      </c>
      <c r="I497" s="2">
        <v>0.58958333333333335</v>
      </c>
      <c r="J497" s="4">
        <v>5</v>
      </c>
      <c r="K497" s="3">
        <v>-81</v>
      </c>
    </row>
    <row r="498" spans="1:11" x14ac:dyDescent="0.25">
      <c r="A498" t="s">
        <v>312</v>
      </c>
      <c r="B498">
        <v>5</v>
      </c>
      <c r="C498" t="s">
        <v>186</v>
      </c>
      <c r="D498" s="14">
        <v>59</v>
      </c>
      <c r="E498">
        <v>0</v>
      </c>
      <c r="F498" t="str">
        <f>Tabla1[[#This Row],[fieldCode]]&amp;":E"&amp;Tabla1[[#This Row],[station]]&amp;":"&amp;Tabla1[[#This Row],[Depth]]</f>
        <v>SP-23-0664:E59:0</v>
      </c>
      <c r="G498">
        <f t="shared" si="9"/>
        <v>50</v>
      </c>
      <c r="H498" s="1">
        <v>45243</v>
      </c>
      <c r="I498" s="2">
        <v>0.58958333333333335</v>
      </c>
      <c r="J498" s="4">
        <v>5</v>
      </c>
      <c r="K498" s="3">
        <v>-81</v>
      </c>
    </row>
    <row r="499" spans="1:11" x14ac:dyDescent="0.25">
      <c r="A499" t="s">
        <v>33</v>
      </c>
      <c r="B499">
        <v>1</v>
      </c>
      <c r="C499" t="s">
        <v>186</v>
      </c>
      <c r="D499" s="14">
        <v>59</v>
      </c>
      <c r="E499">
        <v>0</v>
      </c>
      <c r="F499" t="str">
        <f>Tabla1[[#This Row],[fieldCode]]&amp;":E"&amp;Tabla1[[#This Row],[station]]&amp;":"&amp;Tabla1[[#This Row],[Depth]]</f>
        <v>SP-23-0664:E59:0</v>
      </c>
      <c r="G499">
        <f t="shared" si="9"/>
        <v>10</v>
      </c>
      <c r="H499" s="1">
        <v>45243</v>
      </c>
      <c r="I499" s="2">
        <v>0.58958333333333335</v>
      </c>
      <c r="J499" s="4">
        <v>5</v>
      </c>
      <c r="K499" s="3">
        <v>-81</v>
      </c>
    </row>
    <row r="500" spans="1:11" x14ac:dyDescent="0.25">
      <c r="A500" t="s">
        <v>266</v>
      </c>
      <c r="B500">
        <v>3</v>
      </c>
      <c r="C500" t="s">
        <v>186</v>
      </c>
      <c r="D500" s="14">
        <v>59</v>
      </c>
      <c r="E500">
        <v>0</v>
      </c>
      <c r="F500" t="str">
        <f>Tabla1[[#This Row],[fieldCode]]&amp;":E"&amp;Tabla1[[#This Row],[station]]&amp;":"&amp;Tabla1[[#This Row],[Depth]]</f>
        <v>SP-23-0664:E59:0</v>
      </c>
      <c r="G500">
        <f t="shared" si="9"/>
        <v>30</v>
      </c>
      <c r="H500" s="1">
        <v>45243</v>
      </c>
      <c r="I500" s="2">
        <v>0.58958333333333335</v>
      </c>
      <c r="J500" s="4">
        <v>5</v>
      </c>
      <c r="K500" s="3">
        <v>-81</v>
      </c>
    </row>
    <row r="501" spans="1:11" x14ac:dyDescent="0.25">
      <c r="A501" t="s">
        <v>316</v>
      </c>
      <c r="B501">
        <v>1</v>
      </c>
      <c r="C501" t="s">
        <v>189</v>
      </c>
      <c r="D501" s="14">
        <v>43</v>
      </c>
      <c r="E501">
        <v>100</v>
      </c>
      <c r="F501" t="str">
        <f>Tabla1[[#This Row],[fieldCode]]&amp;":E"&amp;Tabla1[[#This Row],[station]]&amp;":"&amp;Tabla1[[#This Row],[Depth]]</f>
        <v>SP-23-0669:E43:100</v>
      </c>
      <c r="G501">
        <f t="shared" si="9"/>
        <v>10</v>
      </c>
      <c r="H501" s="1">
        <v>45243</v>
      </c>
      <c r="I501" s="2">
        <v>0.94444444444444453</v>
      </c>
      <c r="J501" s="4">
        <v>5</v>
      </c>
      <c r="K501" s="3">
        <v>-80</v>
      </c>
    </row>
    <row r="502" spans="1:11" x14ac:dyDescent="0.25">
      <c r="A502" t="s">
        <v>17</v>
      </c>
      <c r="B502">
        <v>1</v>
      </c>
      <c r="C502" t="s">
        <v>189</v>
      </c>
      <c r="D502" s="14">
        <v>43</v>
      </c>
      <c r="E502">
        <v>100</v>
      </c>
      <c r="F502" t="str">
        <f>Tabla1[[#This Row],[fieldCode]]&amp;":E"&amp;Tabla1[[#This Row],[station]]&amp;":"&amp;Tabla1[[#This Row],[Depth]]</f>
        <v>SP-23-0669:E43:100</v>
      </c>
      <c r="G502">
        <f t="shared" si="9"/>
        <v>10</v>
      </c>
      <c r="H502" s="1">
        <v>45243</v>
      </c>
      <c r="I502" s="2">
        <v>0.94444444444444453</v>
      </c>
      <c r="J502" s="4">
        <v>5</v>
      </c>
      <c r="K502" s="3">
        <v>-80</v>
      </c>
    </row>
    <row r="503" spans="1:11" x14ac:dyDescent="0.25">
      <c r="A503" t="s">
        <v>27</v>
      </c>
      <c r="B503">
        <v>1</v>
      </c>
      <c r="C503" t="s">
        <v>189</v>
      </c>
      <c r="D503" s="14">
        <v>43</v>
      </c>
      <c r="E503">
        <v>100</v>
      </c>
      <c r="F503" t="str">
        <f>Tabla1[[#This Row],[fieldCode]]&amp;":E"&amp;Tabla1[[#This Row],[station]]&amp;":"&amp;Tabla1[[#This Row],[Depth]]</f>
        <v>SP-23-0669:E43:100</v>
      </c>
      <c r="G503">
        <f t="shared" si="9"/>
        <v>10</v>
      </c>
      <c r="H503" s="1">
        <v>45243</v>
      </c>
      <c r="I503" s="2">
        <v>0.94444444444444453</v>
      </c>
      <c r="J503" s="4">
        <v>5</v>
      </c>
      <c r="K503" s="3">
        <v>-80</v>
      </c>
    </row>
    <row r="504" spans="1:11" x14ac:dyDescent="0.25">
      <c r="A504" t="s">
        <v>1</v>
      </c>
      <c r="B504">
        <v>1</v>
      </c>
      <c r="C504" t="s">
        <v>189</v>
      </c>
      <c r="D504" s="14">
        <v>43</v>
      </c>
      <c r="E504">
        <v>100</v>
      </c>
      <c r="F504" t="str">
        <f>Tabla1[[#This Row],[fieldCode]]&amp;":E"&amp;Tabla1[[#This Row],[station]]&amp;":"&amp;Tabla1[[#This Row],[Depth]]</f>
        <v>SP-23-0669:E43:100</v>
      </c>
      <c r="G504">
        <f t="shared" si="9"/>
        <v>10</v>
      </c>
      <c r="H504" s="1">
        <v>45243</v>
      </c>
      <c r="I504" s="2">
        <v>0.94444444444444453</v>
      </c>
      <c r="J504" s="4">
        <v>5</v>
      </c>
      <c r="K504" s="3">
        <v>-80</v>
      </c>
    </row>
    <row r="505" spans="1:11" x14ac:dyDescent="0.25">
      <c r="A505" t="s">
        <v>1566</v>
      </c>
      <c r="B505">
        <v>1</v>
      </c>
      <c r="C505" t="s">
        <v>189</v>
      </c>
      <c r="D505" s="14">
        <v>43</v>
      </c>
      <c r="E505">
        <v>100</v>
      </c>
      <c r="F505" t="str">
        <f>Tabla1[[#This Row],[fieldCode]]&amp;":E"&amp;Tabla1[[#This Row],[station]]&amp;":"&amp;Tabla1[[#This Row],[Depth]]</f>
        <v>SP-23-0669:E43:100</v>
      </c>
      <c r="G505">
        <f t="shared" si="9"/>
        <v>10</v>
      </c>
      <c r="H505" s="1">
        <v>45243</v>
      </c>
      <c r="I505" s="2">
        <v>0.94444444444444453</v>
      </c>
      <c r="J505" s="4">
        <v>5</v>
      </c>
      <c r="K505" s="3">
        <v>-80</v>
      </c>
    </row>
    <row r="506" spans="1:11" x14ac:dyDescent="0.25">
      <c r="A506" t="s">
        <v>1560</v>
      </c>
      <c r="B506">
        <v>1</v>
      </c>
      <c r="C506" t="s">
        <v>189</v>
      </c>
      <c r="D506" s="14">
        <v>43</v>
      </c>
      <c r="E506">
        <v>100</v>
      </c>
      <c r="F506" t="str">
        <f>Tabla1[[#This Row],[fieldCode]]&amp;":E"&amp;Tabla1[[#This Row],[station]]&amp;":"&amp;Tabla1[[#This Row],[Depth]]</f>
        <v>SP-23-0669:E43:100</v>
      </c>
      <c r="G506">
        <f t="shared" si="9"/>
        <v>10</v>
      </c>
      <c r="H506" s="1">
        <v>45243</v>
      </c>
      <c r="I506" s="2">
        <v>0.94444444444444453</v>
      </c>
      <c r="J506" s="4">
        <v>5</v>
      </c>
      <c r="K506" s="3">
        <v>-80</v>
      </c>
    </row>
    <row r="507" spans="1:11" x14ac:dyDescent="0.25">
      <c r="A507" t="s">
        <v>310</v>
      </c>
      <c r="B507">
        <v>1</v>
      </c>
      <c r="C507" t="s">
        <v>189</v>
      </c>
      <c r="D507" s="14">
        <v>43</v>
      </c>
      <c r="E507">
        <v>100</v>
      </c>
      <c r="F507" t="str">
        <f>Tabla1[[#This Row],[fieldCode]]&amp;":E"&amp;Tabla1[[#This Row],[station]]&amp;":"&amp;Tabla1[[#This Row],[Depth]]</f>
        <v>SP-23-0669:E43:100</v>
      </c>
      <c r="G507">
        <f t="shared" si="9"/>
        <v>10</v>
      </c>
      <c r="H507" s="1">
        <v>45243</v>
      </c>
      <c r="I507" s="2">
        <v>0.94444444444444453</v>
      </c>
      <c r="J507" s="4">
        <v>5</v>
      </c>
      <c r="K507" s="3">
        <v>-80</v>
      </c>
    </row>
    <row r="508" spans="1:11" x14ac:dyDescent="0.25">
      <c r="A508" t="s">
        <v>317</v>
      </c>
      <c r="B508">
        <v>1</v>
      </c>
      <c r="C508" t="s">
        <v>189</v>
      </c>
      <c r="D508" s="14">
        <v>43</v>
      </c>
      <c r="E508">
        <v>100</v>
      </c>
      <c r="F508" t="str">
        <f>Tabla1[[#This Row],[fieldCode]]&amp;":E"&amp;Tabla1[[#This Row],[station]]&amp;":"&amp;Tabla1[[#This Row],[Depth]]</f>
        <v>SP-23-0669:E43:100</v>
      </c>
      <c r="G508">
        <f t="shared" si="9"/>
        <v>10</v>
      </c>
      <c r="H508" s="1">
        <v>45243</v>
      </c>
      <c r="I508" s="2">
        <v>0.94444444444444453</v>
      </c>
      <c r="J508" s="4">
        <v>5</v>
      </c>
      <c r="K508" s="3">
        <v>-80</v>
      </c>
    </row>
    <row r="509" spans="1:11" x14ac:dyDescent="0.25">
      <c r="A509" t="s">
        <v>1572</v>
      </c>
      <c r="B509">
        <v>1</v>
      </c>
      <c r="C509" t="s">
        <v>189</v>
      </c>
      <c r="D509" s="14">
        <v>43</v>
      </c>
      <c r="E509">
        <v>100</v>
      </c>
      <c r="F509" t="str">
        <f>Tabla1[[#This Row],[fieldCode]]&amp;":E"&amp;Tabla1[[#This Row],[station]]&amp;":"&amp;Tabla1[[#This Row],[Depth]]</f>
        <v>SP-23-0669:E43:100</v>
      </c>
      <c r="G509">
        <f t="shared" si="9"/>
        <v>10</v>
      </c>
      <c r="H509" s="1">
        <v>45243</v>
      </c>
      <c r="I509" s="2">
        <v>0.94444444444444453</v>
      </c>
      <c r="J509" s="4">
        <v>5</v>
      </c>
      <c r="K509" s="3">
        <v>-80</v>
      </c>
    </row>
    <row r="510" spans="1:11" x14ac:dyDescent="0.25">
      <c r="A510" t="s">
        <v>307</v>
      </c>
      <c r="B510">
        <v>1</v>
      </c>
      <c r="C510" t="s">
        <v>190</v>
      </c>
      <c r="D510" s="14">
        <v>43</v>
      </c>
      <c r="E510">
        <v>50</v>
      </c>
      <c r="F510" t="str">
        <f>Tabla1[[#This Row],[fieldCode]]&amp;":E"&amp;Tabla1[[#This Row],[station]]&amp;":"&amp;Tabla1[[#This Row],[Depth]]</f>
        <v>SP-23-0671:E43:50</v>
      </c>
      <c r="G510">
        <f t="shared" si="9"/>
        <v>10</v>
      </c>
      <c r="H510" s="1">
        <v>45243</v>
      </c>
      <c r="I510" s="2">
        <v>0.94444444444444453</v>
      </c>
      <c r="J510" s="4">
        <v>5</v>
      </c>
      <c r="K510" s="3">
        <v>-80</v>
      </c>
    </row>
    <row r="511" spans="1:11" x14ac:dyDescent="0.25">
      <c r="A511" t="s">
        <v>1577</v>
      </c>
      <c r="B511">
        <v>1</v>
      </c>
      <c r="C511" t="s">
        <v>190</v>
      </c>
      <c r="D511" s="14">
        <v>43</v>
      </c>
      <c r="E511">
        <v>50</v>
      </c>
      <c r="F511" t="str">
        <f>Tabla1[[#This Row],[fieldCode]]&amp;":E"&amp;Tabla1[[#This Row],[station]]&amp;":"&amp;Tabla1[[#This Row],[Depth]]</f>
        <v>SP-23-0671:E43:50</v>
      </c>
      <c r="G511">
        <f t="shared" si="9"/>
        <v>10</v>
      </c>
      <c r="H511" s="1">
        <v>45243</v>
      </c>
      <c r="I511" s="2">
        <v>0.94444444444444453</v>
      </c>
      <c r="J511" s="4">
        <v>5</v>
      </c>
      <c r="K511" s="3">
        <v>-80</v>
      </c>
    </row>
    <row r="512" spans="1:11" x14ac:dyDescent="0.25">
      <c r="A512" t="s">
        <v>0</v>
      </c>
      <c r="B512">
        <v>3</v>
      </c>
      <c r="C512" t="s">
        <v>190</v>
      </c>
      <c r="D512" s="14">
        <v>43</v>
      </c>
      <c r="E512">
        <v>50</v>
      </c>
      <c r="F512" t="str">
        <f>Tabla1[[#This Row],[fieldCode]]&amp;":E"&amp;Tabla1[[#This Row],[station]]&amp;":"&amp;Tabla1[[#This Row],[Depth]]</f>
        <v>SP-23-0671:E43:50</v>
      </c>
      <c r="G512">
        <f t="shared" si="9"/>
        <v>30</v>
      </c>
      <c r="H512" s="1">
        <v>45243</v>
      </c>
      <c r="I512" s="2">
        <v>0.94444444444444453</v>
      </c>
      <c r="J512" s="4">
        <v>5</v>
      </c>
      <c r="K512" s="3">
        <v>-80</v>
      </c>
    </row>
    <row r="513" spans="1:11" x14ac:dyDescent="0.25">
      <c r="A513" t="s">
        <v>12</v>
      </c>
      <c r="B513">
        <v>1</v>
      </c>
      <c r="C513" t="s">
        <v>190</v>
      </c>
      <c r="D513" s="14">
        <v>43</v>
      </c>
      <c r="E513">
        <v>50</v>
      </c>
      <c r="F513" t="str">
        <f>Tabla1[[#This Row],[fieldCode]]&amp;":E"&amp;Tabla1[[#This Row],[station]]&amp;":"&amp;Tabla1[[#This Row],[Depth]]</f>
        <v>SP-23-0671:E43:50</v>
      </c>
      <c r="G513">
        <f t="shared" si="9"/>
        <v>10</v>
      </c>
      <c r="H513" s="1">
        <v>45243</v>
      </c>
      <c r="I513" s="2">
        <v>0.94444444444444453</v>
      </c>
      <c r="J513" s="4">
        <v>5</v>
      </c>
      <c r="K513" s="3">
        <v>-80</v>
      </c>
    </row>
    <row r="514" spans="1:11" x14ac:dyDescent="0.25">
      <c r="A514" t="s">
        <v>41</v>
      </c>
      <c r="B514">
        <v>1</v>
      </c>
      <c r="C514" t="s">
        <v>190</v>
      </c>
      <c r="D514" s="14">
        <v>43</v>
      </c>
      <c r="E514">
        <v>50</v>
      </c>
      <c r="F514" t="str">
        <f>Tabla1[[#This Row],[fieldCode]]&amp;":E"&amp;Tabla1[[#This Row],[station]]&amp;":"&amp;Tabla1[[#This Row],[Depth]]</f>
        <v>SP-23-0671:E43:50</v>
      </c>
      <c r="G514">
        <f t="shared" si="9"/>
        <v>10</v>
      </c>
      <c r="H514" s="1">
        <v>45243</v>
      </c>
      <c r="I514" s="2">
        <v>0.94444444444444453</v>
      </c>
      <c r="J514" s="4">
        <v>5</v>
      </c>
      <c r="K514" s="3">
        <v>-80</v>
      </c>
    </row>
    <row r="515" spans="1:11" x14ac:dyDescent="0.25">
      <c r="A515" t="s">
        <v>193</v>
      </c>
      <c r="B515">
        <v>1</v>
      </c>
      <c r="C515" t="s">
        <v>190</v>
      </c>
      <c r="D515" s="14">
        <v>43</v>
      </c>
      <c r="E515">
        <v>50</v>
      </c>
      <c r="F515" t="str">
        <f>Tabla1[[#This Row],[fieldCode]]&amp;":E"&amp;Tabla1[[#This Row],[station]]&amp;":"&amp;Tabla1[[#This Row],[Depth]]</f>
        <v>SP-23-0671:E43:50</v>
      </c>
      <c r="G515">
        <f t="shared" si="9"/>
        <v>10</v>
      </c>
      <c r="H515" s="1">
        <v>45243</v>
      </c>
      <c r="I515" s="2">
        <v>0.94444444444444453</v>
      </c>
      <c r="J515" s="4">
        <v>5</v>
      </c>
      <c r="K515" s="3">
        <v>-80</v>
      </c>
    </row>
    <row r="516" spans="1:11" x14ac:dyDescent="0.25">
      <c r="A516" t="s">
        <v>1577</v>
      </c>
      <c r="B516">
        <v>1</v>
      </c>
      <c r="C516" t="s">
        <v>191</v>
      </c>
      <c r="D516" s="14">
        <v>43</v>
      </c>
      <c r="E516">
        <v>20</v>
      </c>
      <c r="F516" t="str">
        <f>Tabla1[[#This Row],[fieldCode]]&amp;":E"&amp;Tabla1[[#This Row],[station]]&amp;":"&amp;Tabla1[[#This Row],[Depth]]</f>
        <v>SP-23-0673:E43:20</v>
      </c>
      <c r="G516">
        <f t="shared" si="9"/>
        <v>10</v>
      </c>
      <c r="H516" s="1">
        <v>45243</v>
      </c>
      <c r="I516" s="2">
        <v>0.94444444444444453</v>
      </c>
      <c r="J516" s="4">
        <v>5</v>
      </c>
      <c r="K516" s="3">
        <v>-80</v>
      </c>
    </row>
    <row r="517" spans="1:11" x14ac:dyDescent="0.25">
      <c r="A517" t="s">
        <v>178</v>
      </c>
      <c r="B517">
        <v>2</v>
      </c>
      <c r="C517" t="s">
        <v>191</v>
      </c>
      <c r="D517" s="14">
        <v>43</v>
      </c>
      <c r="E517">
        <v>20</v>
      </c>
      <c r="F517" t="str">
        <f>Tabla1[[#This Row],[fieldCode]]&amp;":E"&amp;Tabla1[[#This Row],[station]]&amp;":"&amp;Tabla1[[#This Row],[Depth]]</f>
        <v>SP-23-0673:E43:20</v>
      </c>
      <c r="G517">
        <f t="shared" si="9"/>
        <v>20</v>
      </c>
      <c r="H517" s="1">
        <v>45243</v>
      </c>
      <c r="I517" s="2">
        <v>0.94444444444444453</v>
      </c>
      <c r="J517" s="4">
        <v>5</v>
      </c>
      <c r="K517" s="3">
        <v>-80</v>
      </c>
    </row>
    <row r="518" spans="1:11" x14ac:dyDescent="0.25">
      <c r="A518" t="s">
        <v>194</v>
      </c>
      <c r="B518">
        <v>1</v>
      </c>
      <c r="C518" t="s">
        <v>191</v>
      </c>
      <c r="D518" s="14">
        <v>43</v>
      </c>
      <c r="E518">
        <v>20</v>
      </c>
      <c r="F518" t="str">
        <f>Tabla1[[#This Row],[fieldCode]]&amp;":E"&amp;Tabla1[[#This Row],[station]]&amp;":"&amp;Tabla1[[#This Row],[Depth]]</f>
        <v>SP-23-0673:E43:20</v>
      </c>
      <c r="G518">
        <f t="shared" ref="G518:G581" si="10">B518*1000/100</f>
        <v>10</v>
      </c>
      <c r="H518" s="1">
        <v>45243</v>
      </c>
      <c r="I518" s="2">
        <v>0.94444444444444453</v>
      </c>
      <c r="J518" s="4">
        <v>5</v>
      </c>
      <c r="K518" s="3">
        <v>-80</v>
      </c>
    </row>
    <row r="519" spans="1:11" x14ac:dyDescent="0.25">
      <c r="A519" t="s">
        <v>57</v>
      </c>
      <c r="B519">
        <v>2</v>
      </c>
      <c r="C519" t="s">
        <v>191</v>
      </c>
      <c r="D519" s="14">
        <v>43</v>
      </c>
      <c r="E519">
        <v>20</v>
      </c>
      <c r="F519" t="str">
        <f>Tabla1[[#This Row],[fieldCode]]&amp;":E"&amp;Tabla1[[#This Row],[station]]&amp;":"&amp;Tabla1[[#This Row],[Depth]]</f>
        <v>SP-23-0673:E43:20</v>
      </c>
      <c r="G519">
        <f t="shared" si="10"/>
        <v>20</v>
      </c>
      <c r="H519" s="1">
        <v>45243</v>
      </c>
      <c r="I519" s="2">
        <v>0.94444444444444453</v>
      </c>
      <c r="J519" s="4">
        <v>5</v>
      </c>
      <c r="K519" s="3">
        <v>-80</v>
      </c>
    </row>
    <row r="520" spans="1:11" x14ac:dyDescent="0.25">
      <c r="A520" t="s">
        <v>71</v>
      </c>
      <c r="B520">
        <v>1</v>
      </c>
      <c r="C520" t="s">
        <v>191</v>
      </c>
      <c r="D520" s="14">
        <v>43</v>
      </c>
      <c r="E520">
        <v>20</v>
      </c>
      <c r="F520" t="str">
        <f>Tabla1[[#This Row],[fieldCode]]&amp;":E"&amp;Tabla1[[#This Row],[station]]&amp;":"&amp;Tabla1[[#This Row],[Depth]]</f>
        <v>SP-23-0673:E43:20</v>
      </c>
      <c r="G520">
        <f t="shared" si="10"/>
        <v>10</v>
      </c>
      <c r="H520" s="1">
        <v>45243</v>
      </c>
      <c r="I520" s="2">
        <v>0.94444444444444453</v>
      </c>
      <c r="J520" s="4">
        <v>5</v>
      </c>
      <c r="K520" s="3">
        <v>-80</v>
      </c>
    </row>
    <row r="521" spans="1:11" x14ac:dyDescent="0.25">
      <c r="A521" t="s">
        <v>58</v>
      </c>
      <c r="B521">
        <v>4</v>
      </c>
      <c r="C521" t="s">
        <v>192</v>
      </c>
      <c r="D521" s="14">
        <v>43</v>
      </c>
      <c r="E521">
        <v>0</v>
      </c>
      <c r="F521" t="str">
        <f>Tabla1[[#This Row],[fieldCode]]&amp;":E"&amp;Tabla1[[#This Row],[station]]&amp;":"&amp;Tabla1[[#This Row],[Depth]]</f>
        <v>SP-23-0674:E43:0</v>
      </c>
      <c r="G521">
        <f t="shared" si="10"/>
        <v>40</v>
      </c>
      <c r="H521" s="1">
        <v>45243</v>
      </c>
      <c r="I521" s="2">
        <v>0.94444444444444453</v>
      </c>
      <c r="J521" s="4">
        <v>5</v>
      </c>
      <c r="K521" s="3">
        <v>-80</v>
      </c>
    </row>
    <row r="522" spans="1:11" x14ac:dyDescent="0.25">
      <c r="A522" t="s">
        <v>115</v>
      </c>
      <c r="B522">
        <v>1</v>
      </c>
      <c r="C522" t="s">
        <v>192</v>
      </c>
      <c r="D522" s="14">
        <v>43</v>
      </c>
      <c r="E522">
        <v>0</v>
      </c>
      <c r="F522" t="str">
        <f>Tabla1[[#This Row],[fieldCode]]&amp;":E"&amp;Tabla1[[#This Row],[station]]&amp;":"&amp;Tabla1[[#This Row],[Depth]]</f>
        <v>SP-23-0674:E43:0</v>
      </c>
      <c r="G522">
        <f t="shared" si="10"/>
        <v>10</v>
      </c>
      <c r="H522" s="1">
        <v>45243</v>
      </c>
      <c r="I522" s="2">
        <v>0.94444444444444453</v>
      </c>
      <c r="J522" s="4">
        <v>5</v>
      </c>
      <c r="K522" s="3">
        <v>-80</v>
      </c>
    </row>
    <row r="523" spans="1:11" x14ac:dyDescent="0.25">
      <c r="A523" t="s">
        <v>286</v>
      </c>
      <c r="B523">
        <v>1</v>
      </c>
      <c r="C523" t="s">
        <v>192</v>
      </c>
      <c r="D523" s="14">
        <v>43</v>
      </c>
      <c r="E523">
        <v>0</v>
      </c>
      <c r="F523" t="str">
        <f>Tabla1[[#This Row],[fieldCode]]&amp;":E"&amp;Tabla1[[#This Row],[station]]&amp;":"&amp;Tabla1[[#This Row],[Depth]]</f>
        <v>SP-23-0674:E43:0</v>
      </c>
      <c r="G523">
        <f t="shared" si="10"/>
        <v>10</v>
      </c>
      <c r="H523" s="1">
        <v>45243</v>
      </c>
      <c r="I523" s="2">
        <v>0.94444444444444453</v>
      </c>
      <c r="J523" s="4">
        <v>5</v>
      </c>
      <c r="K523" s="3">
        <v>-80</v>
      </c>
    </row>
    <row r="524" spans="1:11" x14ac:dyDescent="0.25">
      <c r="A524" t="s">
        <v>1548</v>
      </c>
      <c r="B524">
        <v>1</v>
      </c>
      <c r="C524" t="s">
        <v>192</v>
      </c>
      <c r="D524" s="14">
        <v>43</v>
      </c>
      <c r="E524">
        <v>0</v>
      </c>
      <c r="F524" t="str">
        <f>Tabla1[[#This Row],[fieldCode]]&amp;":E"&amp;Tabla1[[#This Row],[station]]&amp;":"&amp;Tabla1[[#This Row],[Depth]]</f>
        <v>SP-23-0674:E43:0</v>
      </c>
      <c r="G524">
        <f t="shared" si="10"/>
        <v>10</v>
      </c>
      <c r="H524" s="1">
        <v>45243</v>
      </c>
      <c r="I524" s="2">
        <v>0.94444444444444453</v>
      </c>
      <c r="J524" s="4">
        <v>5</v>
      </c>
      <c r="K524" s="3">
        <v>-80</v>
      </c>
    </row>
    <row r="525" spans="1:11" x14ac:dyDescent="0.25">
      <c r="A525" t="s">
        <v>1</v>
      </c>
      <c r="B525">
        <v>1</v>
      </c>
      <c r="C525" t="s">
        <v>192</v>
      </c>
      <c r="D525" s="14">
        <v>43</v>
      </c>
      <c r="E525">
        <v>0</v>
      </c>
      <c r="F525" t="str">
        <f>Tabla1[[#This Row],[fieldCode]]&amp;":E"&amp;Tabla1[[#This Row],[station]]&amp;":"&amp;Tabla1[[#This Row],[Depth]]</f>
        <v>SP-23-0674:E43:0</v>
      </c>
      <c r="G525">
        <f t="shared" si="10"/>
        <v>10</v>
      </c>
      <c r="H525" s="1">
        <v>45243</v>
      </c>
      <c r="I525" s="2">
        <v>0.94444444444444453</v>
      </c>
      <c r="J525" s="4">
        <v>5</v>
      </c>
      <c r="K525" s="3">
        <v>-80</v>
      </c>
    </row>
    <row r="526" spans="1:11" x14ac:dyDescent="0.25">
      <c r="A526" t="s">
        <v>1577</v>
      </c>
      <c r="B526">
        <v>3</v>
      </c>
      <c r="C526" t="s">
        <v>195</v>
      </c>
      <c r="D526" s="14">
        <v>29</v>
      </c>
      <c r="E526">
        <v>100</v>
      </c>
      <c r="F526" t="str">
        <f>Tabla1[[#This Row],[fieldCode]]&amp;":E"&amp;Tabla1[[#This Row],[station]]&amp;":"&amp;Tabla1[[#This Row],[Depth]]</f>
        <v>SP-23-0679:E29:100</v>
      </c>
      <c r="G526">
        <f t="shared" si="10"/>
        <v>30</v>
      </c>
      <c r="H526" s="1">
        <v>45244</v>
      </c>
      <c r="I526" s="2">
        <v>0.47083333333333338</v>
      </c>
      <c r="J526" s="4">
        <v>4</v>
      </c>
      <c r="K526" s="3">
        <v>-79</v>
      </c>
    </row>
    <row r="527" spans="1:11" x14ac:dyDescent="0.25">
      <c r="A527" t="s">
        <v>103</v>
      </c>
      <c r="B527">
        <v>2</v>
      </c>
      <c r="C527" t="s">
        <v>195</v>
      </c>
      <c r="D527" s="14">
        <v>29</v>
      </c>
      <c r="E527">
        <v>100</v>
      </c>
      <c r="F527" t="str">
        <f>Tabla1[[#This Row],[fieldCode]]&amp;":E"&amp;Tabla1[[#This Row],[station]]&amp;":"&amp;Tabla1[[#This Row],[Depth]]</f>
        <v>SP-23-0679:E29:100</v>
      </c>
      <c r="G527">
        <f t="shared" si="10"/>
        <v>20</v>
      </c>
      <c r="H527" s="1">
        <v>45244</v>
      </c>
      <c r="I527" s="2">
        <v>0.47083333333333338</v>
      </c>
      <c r="J527" s="4">
        <v>4</v>
      </c>
      <c r="K527" s="3">
        <v>-79</v>
      </c>
    </row>
    <row r="528" spans="1:11" x14ac:dyDescent="0.25">
      <c r="A528" t="s">
        <v>188</v>
      </c>
      <c r="B528">
        <v>2</v>
      </c>
      <c r="C528" t="s">
        <v>195</v>
      </c>
      <c r="D528" s="14">
        <v>29</v>
      </c>
      <c r="E528">
        <v>100</v>
      </c>
      <c r="F528" t="str">
        <f>Tabla1[[#This Row],[fieldCode]]&amp;":E"&amp;Tabla1[[#This Row],[station]]&amp;":"&amp;Tabla1[[#This Row],[Depth]]</f>
        <v>SP-23-0679:E29:100</v>
      </c>
      <c r="G528">
        <f t="shared" si="10"/>
        <v>20</v>
      </c>
      <c r="H528" s="1">
        <v>45244</v>
      </c>
      <c r="I528" s="2">
        <v>0.47083333333333338</v>
      </c>
      <c r="J528" s="4">
        <v>4</v>
      </c>
      <c r="K528" s="3">
        <v>-79</v>
      </c>
    </row>
    <row r="529" spans="1:11" x14ac:dyDescent="0.25">
      <c r="A529" t="s">
        <v>18</v>
      </c>
      <c r="B529">
        <v>39672</v>
      </c>
      <c r="C529" t="s">
        <v>196</v>
      </c>
      <c r="D529" s="14">
        <v>29</v>
      </c>
      <c r="E529">
        <v>50</v>
      </c>
      <c r="F529" t="str">
        <f>Tabla1[[#This Row],[fieldCode]]&amp;":E"&amp;Tabla1[[#This Row],[station]]&amp;":"&amp;Tabla1[[#This Row],[Depth]]</f>
        <v>SP-23-0681:E29:50</v>
      </c>
      <c r="G529">
        <f t="shared" si="10"/>
        <v>396720</v>
      </c>
      <c r="H529" s="1">
        <v>45244</v>
      </c>
      <c r="I529" s="2">
        <v>0.47083333333333338</v>
      </c>
      <c r="J529" s="4">
        <v>4</v>
      </c>
      <c r="K529" s="3">
        <v>-79</v>
      </c>
    </row>
    <row r="530" spans="1:11" x14ac:dyDescent="0.25">
      <c r="A530" t="s">
        <v>75</v>
      </c>
      <c r="B530">
        <v>9</v>
      </c>
      <c r="C530" t="s">
        <v>196</v>
      </c>
      <c r="D530" s="14">
        <v>29</v>
      </c>
      <c r="E530">
        <v>50</v>
      </c>
      <c r="F530" t="str">
        <f>Tabla1[[#This Row],[fieldCode]]&amp;":E"&amp;Tabla1[[#This Row],[station]]&amp;":"&amp;Tabla1[[#This Row],[Depth]]</f>
        <v>SP-23-0681:E29:50</v>
      </c>
      <c r="G530">
        <f t="shared" si="10"/>
        <v>90</v>
      </c>
      <c r="H530" s="1">
        <v>45244</v>
      </c>
      <c r="I530" s="2">
        <v>0.47083333333333338</v>
      </c>
      <c r="J530" s="4">
        <v>4</v>
      </c>
      <c r="K530" s="3">
        <v>-79</v>
      </c>
    </row>
    <row r="531" spans="1:11" x14ac:dyDescent="0.25">
      <c r="A531" t="s">
        <v>1579</v>
      </c>
      <c r="B531">
        <v>12</v>
      </c>
      <c r="C531" t="s">
        <v>196</v>
      </c>
      <c r="D531" s="14">
        <v>29</v>
      </c>
      <c r="E531">
        <v>50</v>
      </c>
      <c r="F531" t="str">
        <f>Tabla1[[#This Row],[fieldCode]]&amp;":E"&amp;Tabla1[[#This Row],[station]]&amp;":"&amp;Tabla1[[#This Row],[Depth]]</f>
        <v>SP-23-0681:E29:50</v>
      </c>
      <c r="G531">
        <f t="shared" si="10"/>
        <v>120</v>
      </c>
      <c r="H531" s="1">
        <v>45244</v>
      </c>
      <c r="I531" s="2">
        <v>0.47083333333333338</v>
      </c>
      <c r="J531" s="4">
        <v>4</v>
      </c>
      <c r="K531" s="3">
        <v>-79</v>
      </c>
    </row>
    <row r="532" spans="1:11" x14ac:dyDescent="0.25">
      <c r="A532" t="s">
        <v>0</v>
      </c>
      <c r="B532">
        <v>12</v>
      </c>
      <c r="C532" t="s">
        <v>196</v>
      </c>
      <c r="D532" s="14">
        <v>29</v>
      </c>
      <c r="E532">
        <v>50</v>
      </c>
      <c r="F532" t="str">
        <f>Tabla1[[#This Row],[fieldCode]]&amp;":E"&amp;Tabla1[[#This Row],[station]]&amp;":"&amp;Tabla1[[#This Row],[Depth]]</f>
        <v>SP-23-0681:E29:50</v>
      </c>
      <c r="G532">
        <f t="shared" si="10"/>
        <v>120</v>
      </c>
      <c r="H532" s="1">
        <v>45244</v>
      </c>
      <c r="I532" s="2">
        <v>0.47083333333333338</v>
      </c>
      <c r="J532" s="4">
        <v>4</v>
      </c>
      <c r="K532" s="3">
        <v>-79</v>
      </c>
    </row>
    <row r="533" spans="1:11" x14ac:dyDescent="0.25">
      <c r="A533" t="s">
        <v>6</v>
      </c>
      <c r="B533">
        <v>2</v>
      </c>
      <c r="C533" t="s">
        <v>196</v>
      </c>
      <c r="D533" s="14">
        <v>29</v>
      </c>
      <c r="E533">
        <v>50</v>
      </c>
      <c r="F533" t="str">
        <f>Tabla1[[#This Row],[fieldCode]]&amp;":E"&amp;Tabla1[[#This Row],[station]]&amp;":"&amp;Tabla1[[#This Row],[Depth]]</f>
        <v>SP-23-0681:E29:50</v>
      </c>
      <c r="G533">
        <f t="shared" si="10"/>
        <v>20</v>
      </c>
      <c r="H533" s="1">
        <v>45244</v>
      </c>
      <c r="I533" s="2">
        <v>0.47083333333333338</v>
      </c>
      <c r="J533" s="4">
        <v>4</v>
      </c>
      <c r="K533" s="3">
        <v>-79</v>
      </c>
    </row>
    <row r="534" spans="1:11" x14ac:dyDescent="0.25">
      <c r="A534" t="s">
        <v>197</v>
      </c>
      <c r="B534">
        <v>2</v>
      </c>
      <c r="C534" t="s">
        <v>196</v>
      </c>
      <c r="D534" s="14">
        <v>29</v>
      </c>
      <c r="E534">
        <v>50</v>
      </c>
      <c r="F534" t="str">
        <f>Tabla1[[#This Row],[fieldCode]]&amp;":E"&amp;Tabla1[[#This Row],[station]]&amp;":"&amp;Tabla1[[#This Row],[Depth]]</f>
        <v>SP-23-0681:E29:50</v>
      </c>
      <c r="G534">
        <f t="shared" si="10"/>
        <v>20</v>
      </c>
      <c r="H534" s="1">
        <v>45244</v>
      </c>
      <c r="I534" s="2">
        <v>0.47083333333333338</v>
      </c>
      <c r="J534" s="4">
        <v>4</v>
      </c>
      <c r="K534" s="3">
        <v>-79</v>
      </c>
    </row>
    <row r="535" spans="1:11" x14ac:dyDescent="0.25">
      <c r="A535" t="s">
        <v>44</v>
      </c>
      <c r="B535">
        <v>1</v>
      </c>
      <c r="C535" t="s">
        <v>196</v>
      </c>
      <c r="D535" s="14">
        <v>29</v>
      </c>
      <c r="E535">
        <v>50</v>
      </c>
      <c r="F535" t="str">
        <f>Tabla1[[#This Row],[fieldCode]]&amp;":E"&amp;Tabla1[[#This Row],[station]]&amp;":"&amp;Tabla1[[#This Row],[Depth]]</f>
        <v>SP-23-0681:E29:50</v>
      </c>
      <c r="G535">
        <f t="shared" si="10"/>
        <v>10</v>
      </c>
      <c r="H535" s="1">
        <v>45244</v>
      </c>
      <c r="I535" s="2">
        <v>0.47083333333333338</v>
      </c>
      <c r="J535" s="4">
        <v>4</v>
      </c>
      <c r="K535" s="3">
        <v>-79</v>
      </c>
    </row>
    <row r="536" spans="1:11" x14ac:dyDescent="0.25">
      <c r="A536" t="s">
        <v>10</v>
      </c>
      <c r="B536">
        <v>4</v>
      </c>
      <c r="C536" t="s">
        <v>196</v>
      </c>
      <c r="D536" s="14">
        <v>29</v>
      </c>
      <c r="E536">
        <v>50</v>
      </c>
      <c r="F536" t="str">
        <f>Tabla1[[#This Row],[fieldCode]]&amp;":E"&amp;Tabla1[[#This Row],[station]]&amp;":"&amp;Tabla1[[#This Row],[Depth]]</f>
        <v>SP-23-0681:E29:50</v>
      </c>
      <c r="G536">
        <f t="shared" si="10"/>
        <v>40</v>
      </c>
      <c r="H536" s="1">
        <v>45244</v>
      </c>
      <c r="I536" s="2">
        <v>0.47083333333333338</v>
      </c>
      <c r="J536" s="4">
        <v>4</v>
      </c>
      <c r="K536" s="3">
        <v>-79</v>
      </c>
    </row>
    <row r="537" spans="1:11" x14ac:dyDescent="0.25">
      <c r="A537" t="s">
        <v>198</v>
      </c>
      <c r="B537">
        <v>2</v>
      </c>
      <c r="C537" t="s">
        <v>196</v>
      </c>
      <c r="D537" s="14">
        <v>29</v>
      </c>
      <c r="E537">
        <v>50</v>
      </c>
      <c r="F537" t="str">
        <f>Tabla1[[#This Row],[fieldCode]]&amp;":E"&amp;Tabla1[[#This Row],[station]]&amp;":"&amp;Tabla1[[#This Row],[Depth]]</f>
        <v>SP-23-0681:E29:50</v>
      </c>
      <c r="G537">
        <f t="shared" si="10"/>
        <v>20</v>
      </c>
      <c r="H537" s="1">
        <v>45244</v>
      </c>
      <c r="I537" s="2">
        <v>0.47083333333333338</v>
      </c>
      <c r="J537" s="4">
        <v>4</v>
      </c>
      <c r="K537" s="3">
        <v>-79</v>
      </c>
    </row>
    <row r="538" spans="1:11" x14ac:dyDescent="0.25">
      <c r="A538" t="s">
        <v>1577</v>
      </c>
      <c r="B538">
        <v>4</v>
      </c>
      <c r="C538" t="s">
        <v>199</v>
      </c>
      <c r="D538" s="14">
        <v>29</v>
      </c>
      <c r="E538">
        <v>20</v>
      </c>
      <c r="F538" t="str">
        <f>Tabla1[[#This Row],[fieldCode]]&amp;":E"&amp;Tabla1[[#This Row],[station]]&amp;":"&amp;Tabla1[[#This Row],[Depth]]</f>
        <v>SP-23-0683:E29:20</v>
      </c>
      <c r="G538">
        <f t="shared" si="10"/>
        <v>40</v>
      </c>
      <c r="H538" s="1">
        <v>45244</v>
      </c>
      <c r="I538" s="2">
        <v>0.47083333333333338</v>
      </c>
      <c r="J538" s="4">
        <v>4</v>
      </c>
      <c r="K538" s="3">
        <v>-79</v>
      </c>
    </row>
    <row r="539" spans="1:11" x14ac:dyDescent="0.25">
      <c r="A539" t="s">
        <v>6</v>
      </c>
      <c r="B539">
        <v>1</v>
      </c>
      <c r="C539" t="s">
        <v>199</v>
      </c>
      <c r="D539" s="14">
        <v>29</v>
      </c>
      <c r="E539">
        <v>20</v>
      </c>
      <c r="F539" t="str">
        <f>Tabla1[[#This Row],[fieldCode]]&amp;":E"&amp;Tabla1[[#This Row],[station]]&amp;":"&amp;Tabla1[[#This Row],[Depth]]</f>
        <v>SP-23-0683:E29:20</v>
      </c>
      <c r="G539">
        <f t="shared" si="10"/>
        <v>10</v>
      </c>
      <c r="H539" s="1">
        <v>45244</v>
      </c>
      <c r="I539" s="2">
        <v>0.47083333333333338</v>
      </c>
      <c r="J539" s="4">
        <v>4</v>
      </c>
      <c r="K539" s="3">
        <v>-79</v>
      </c>
    </row>
    <row r="540" spans="1:11" x14ac:dyDescent="0.25">
      <c r="A540" t="s">
        <v>83</v>
      </c>
      <c r="B540">
        <v>1</v>
      </c>
      <c r="C540" t="s">
        <v>199</v>
      </c>
      <c r="D540" s="14">
        <v>29</v>
      </c>
      <c r="E540">
        <v>20</v>
      </c>
      <c r="F540" t="str">
        <f>Tabla1[[#This Row],[fieldCode]]&amp;":E"&amp;Tabla1[[#This Row],[station]]&amp;":"&amp;Tabla1[[#This Row],[Depth]]</f>
        <v>SP-23-0683:E29:20</v>
      </c>
      <c r="G540">
        <f t="shared" si="10"/>
        <v>10</v>
      </c>
      <c r="H540" s="1">
        <v>45244</v>
      </c>
      <c r="I540" s="2">
        <v>0.47083333333333338</v>
      </c>
      <c r="J540" s="4">
        <v>4</v>
      </c>
      <c r="K540" s="3">
        <v>-79</v>
      </c>
    </row>
    <row r="541" spans="1:11" x14ac:dyDescent="0.25">
      <c r="A541" t="s">
        <v>148</v>
      </c>
      <c r="B541">
        <v>1</v>
      </c>
      <c r="C541" t="s">
        <v>200</v>
      </c>
      <c r="D541" s="14">
        <v>29</v>
      </c>
      <c r="E541">
        <v>0</v>
      </c>
      <c r="F541" t="str">
        <f>Tabla1[[#This Row],[fieldCode]]&amp;":E"&amp;Tabla1[[#This Row],[station]]&amp;":"&amp;Tabla1[[#This Row],[Depth]]</f>
        <v>SP-23-0684:E29:0</v>
      </c>
      <c r="G541">
        <f t="shared" si="10"/>
        <v>10</v>
      </c>
      <c r="H541" s="1">
        <v>45244</v>
      </c>
      <c r="I541" s="2">
        <v>0.47083333333333338</v>
      </c>
      <c r="J541" s="4">
        <v>4</v>
      </c>
      <c r="K541" s="3">
        <v>-79</v>
      </c>
    </row>
    <row r="542" spans="1:11" x14ac:dyDescent="0.25">
      <c r="A542" t="s">
        <v>5</v>
      </c>
      <c r="B542">
        <v>1</v>
      </c>
      <c r="C542" t="s">
        <v>200</v>
      </c>
      <c r="D542" s="14">
        <v>29</v>
      </c>
      <c r="E542">
        <v>0</v>
      </c>
      <c r="F542" t="str">
        <f>Tabla1[[#This Row],[fieldCode]]&amp;":E"&amp;Tabla1[[#This Row],[station]]&amp;":"&amp;Tabla1[[#This Row],[Depth]]</f>
        <v>SP-23-0684:E29:0</v>
      </c>
      <c r="G542">
        <f t="shared" si="10"/>
        <v>10</v>
      </c>
      <c r="H542" s="1">
        <v>45244</v>
      </c>
      <c r="I542" s="2">
        <v>0.47083333333333338</v>
      </c>
      <c r="J542" s="4">
        <v>4</v>
      </c>
      <c r="K542" s="3">
        <v>-79</v>
      </c>
    </row>
    <row r="543" spans="1:11" x14ac:dyDescent="0.25">
      <c r="A543" t="s">
        <v>1577</v>
      </c>
      <c r="B543">
        <v>2</v>
      </c>
      <c r="C543" t="s">
        <v>200</v>
      </c>
      <c r="D543" s="14">
        <v>29</v>
      </c>
      <c r="E543">
        <v>0</v>
      </c>
      <c r="F543" t="str">
        <f>Tabla1[[#This Row],[fieldCode]]&amp;":E"&amp;Tabla1[[#This Row],[station]]&amp;":"&amp;Tabla1[[#This Row],[Depth]]</f>
        <v>SP-23-0684:E29:0</v>
      </c>
      <c r="G543">
        <f t="shared" si="10"/>
        <v>20</v>
      </c>
      <c r="H543" s="1">
        <v>45244</v>
      </c>
      <c r="I543" s="2">
        <v>0.47083333333333338</v>
      </c>
      <c r="J543" s="4">
        <v>4</v>
      </c>
      <c r="K543" s="3">
        <v>-79</v>
      </c>
    </row>
    <row r="544" spans="1:11" x14ac:dyDescent="0.25">
      <c r="A544" t="s">
        <v>18</v>
      </c>
      <c r="B544">
        <v>1</v>
      </c>
      <c r="C544" t="s">
        <v>200</v>
      </c>
      <c r="D544" s="14">
        <v>29</v>
      </c>
      <c r="E544">
        <v>0</v>
      </c>
      <c r="F544" t="str">
        <f>Tabla1[[#This Row],[fieldCode]]&amp;":E"&amp;Tabla1[[#This Row],[station]]&amp;":"&amp;Tabla1[[#This Row],[Depth]]</f>
        <v>SP-23-0684:E29:0</v>
      </c>
      <c r="G544">
        <f t="shared" si="10"/>
        <v>10</v>
      </c>
      <c r="H544" s="1">
        <v>45244</v>
      </c>
      <c r="I544" s="2">
        <v>0.47083333333333338</v>
      </c>
      <c r="J544" s="4">
        <v>4</v>
      </c>
      <c r="K544" s="3">
        <v>-79</v>
      </c>
    </row>
    <row r="545" spans="1:11" x14ac:dyDescent="0.25">
      <c r="A545" t="s">
        <v>0</v>
      </c>
      <c r="B545">
        <v>61</v>
      </c>
      <c r="C545" t="s">
        <v>201</v>
      </c>
      <c r="D545" s="14">
        <v>27</v>
      </c>
      <c r="E545">
        <v>100</v>
      </c>
      <c r="F545" t="str">
        <f>Tabla1[[#This Row],[fieldCode]]&amp;":E"&amp;Tabla1[[#This Row],[station]]&amp;":"&amp;Tabla1[[#This Row],[Depth]]</f>
        <v>SP-23-0689:E27:100</v>
      </c>
      <c r="G545">
        <f t="shared" si="10"/>
        <v>610</v>
      </c>
      <c r="H545" s="1">
        <v>45245</v>
      </c>
      <c r="I545" s="2">
        <v>3.6111111111111115E-2</v>
      </c>
      <c r="J545" s="4">
        <v>5</v>
      </c>
      <c r="K545" s="3">
        <v>-79</v>
      </c>
    </row>
    <row r="546" spans="1:11" x14ac:dyDescent="0.25">
      <c r="A546" t="s">
        <v>1577</v>
      </c>
      <c r="B546">
        <v>4</v>
      </c>
      <c r="C546" t="s">
        <v>201</v>
      </c>
      <c r="D546" s="14">
        <v>27</v>
      </c>
      <c r="E546">
        <v>100</v>
      </c>
      <c r="F546" t="str">
        <f>Tabla1[[#This Row],[fieldCode]]&amp;":E"&amp;Tabla1[[#This Row],[station]]&amp;":"&amp;Tabla1[[#This Row],[Depth]]</f>
        <v>SP-23-0689:E27:100</v>
      </c>
      <c r="G546">
        <f t="shared" si="10"/>
        <v>40</v>
      </c>
      <c r="H546" s="1">
        <v>45245</v>
      </c>
      <c r="I546" s="2">
        <v>3.6111111111111115E-2</v>
      </c>
      <c r="J546" s="4">
        <v>5</v>
      </c>
      <c r="K546" s="3">
        <v>-79</v>
      </c>
    </row>
    <row r="547" spans="1:11" x14ac:dyDescent="0.25">
      <c r="A547" t="s">
        <v>202</v>
      </c>
      <c r="B547">
        <v>2</v>
      </c>
      <c r="C547" t="s">
        <v>201</v>
      </c>
      <c r="D547" s="14">
        <v>27</v>
      </c>
      <c r="E547">
        <v>100</v>
      </c>
      <c r="F547" t="str">
        <f>Tabla1[[#This Row],[fieldCode]]&amp;":E"&amp;Tabla1[[#This Row],[station]]&amp;":"&amp;Tabla1[[#This Row],[Depth]]</f>
        <v>SP-23-0689:E27:100</v>
      </c>
      <c r="G547">
        <f t="shared" si="10"/>
        <v>20</v>
      </c>
      <c r="H547" s="1">
        <v>45245</v>
      </c>
      <c r="I547" s="2">
        <v>3.6111111111111115E-2</v>
      </c>
      <c r="J547" s="4">
        <v>5</v>
      </c>
      <c r="K547" s="3">
        <v>-79</v>
      </c>
    </row>
    <row r="548" spans="1:11" x14ac:dyDescent="0.25">
      <c r="A548" t="s">
        <v>41</v>
      </c>
      <c r="B548">
        <v>3</v>
      </c>
      <c r="C548" t="s">
        <v>201</v>
      </c>
      <c r="D548" s="14">
        <v>27</v>
      </c>
      <c r="E548">
        <v>100</v>
      </c>
      <c r="F548" t="str">
        <f>Tabla1[[#This Row],[fieldCode]]&amp;":E"&amp;Tabla1[[#This Row],[station]]&amp;":"&amp;Tabla1[[#This Row],[Depth]]</f>
        <v>SP-23-0689:E27:100</v>
      </c>
      <c r="G548">
        <f t="shared" si="10"/>
        <v>30</v>
      </c>
      <c r="H548" s="1">
        <v>45245</v>
      </c>
      <c r="I548" s="2">
        <v>3.6111111111111115E-2</v>
      </c>
      <c r="J548" s="4">
        <v>5</v>
      </c>
      <c r="K548" s="3">
        <v>-79</v>
      </c>
    </row>
    <row r="549" spans="1:11" x14ac:dyDescent="0.25">
      <c r="A549" t="s">
        <v>16</v>
      </c>
      <c r="B549">
        <v>1</v>
      </c>
      <c r="C549" t="s">
        <v>201</v>
      </c>
      <c r="D549" s="14">
        <v>27</v>
      </c>
      <c r="E549">
        <v>100</v>
      </c>
      <c r="F549" t="str">
        <f>Tabla1[[#This Row],[fieldCode]]&amp;":E"&amp;Tabla1[[#This Row],[station]]&amp;":"&amp;Tabla1[[#This Row],[Depth]]</f>
        <v>SP-23-0689:E27:100</v>
      </c>
      <c r="G549">
        <f t="shared" si="10"/>
        <v>10</v>
      </c>
      <c r="H549" s="1">
        <v>45245</v>
      </c>
      <c r="I549" s="2">
        <v>3.6111111111111115E-2</v>
      </c>
      <c r="J549" s="4">
        <v>5</v>
      </c>
      <c r="K549" s="3">
        <v>-79</v>
      </c>
    </row>
    <row r="550" spans="1:11" x14ac:dyDescent="0.25">
      <c r="A550" t="s">
        <v>103</v>
      </c>
      <c r="B550">
        <v>2</v>
      </c>
      <c r="C550" t="s">
        <v>201</v>
      </c>
      <c r="D550" s="14">
        <v>27</v>
      </c>
      <c r="E550">
        <v>100</v>
      </c>
      <c r="F550" t="str">
        <f>Tabla1[[#This Row],[fieldCode]]&amp;":E"&amp;Tabla1[[#This Row],[station]]&amp;":"&amp;Tabla1[[#This Row],[Depth]]</f>
        <v>SP-23-0689:E27:100</v>
      </c>
      <c r="G550">
        <f t="shared" si="10"/>
        <v>20</v>
      </c>
      <c r="H550" s="1">
        <v>45245</v>
      </c>
      <c r="I550" s="2">
        <v>3.6111111111111115E-2</v>
      </c>
      <c r="J550" s="4">
        <v>5</v>
      </c>
      <c r="K550" s="3">
        <v>-79</v>
      </c>
    </row>
    <row r="551" spans="1:11" x14ac:dyDescent="0.25">
      <c r="A551" t="s">
        <v>1577</v>
      </c>
      <c r="B551">
        <v>3</v>
      </c>
      <c r="C551" t="s">
        <v>203</v>
      </c>
      <c r="D551" s="14">
        <v>27</v>
      </c>
      <c r="E551">
        <v>50</v>
      </c>
      <c r="F551" t="str">
        <f>Tabla1[[#This Row],[fieldCode]]&amp;":E"&amp;Tabla1[[#This Row],[station]]&amp;":"&amp;Tabla1[[#This Row],[Depth]]</f>
        <v>SP-23-0691:E27:50</v>
      </c>
      <c r="G551">
        <f t="shared" si="10"/>
        <v>30</v>
      </c>
      <c r="H551" s="1">
        <v>45245</v>
      </c>
      <c r="I551" s="2">
        <v>3.6111111111111115E-2</v>
      </c>
      <c r="J551" s="4">
        <v>5</v>
      </c>
      <c r="K551" s="3">
        <v>-79</v>
      </c>
    </row>
    <row r="552" spans="1:11" x14ac:dyDescent="0.25">
      <c r="A552" t="s">
        <v>33</v>
      </c>
      <c r="B552">
        <v>1</v>
      </c>
      <c r="C552" t="s">
        <v>203</v>
      </c>
      <c r="D552" s="14">
        <v>27</v>
      </c>
      <c r="E552">
        <v>50</v>
      </c>
      <c r="F552" t="str">
        <f>Tabla1[[#This Row],[fieldCode]]&amp;":E"&amp;Tabla1[[#This Row],[station]]&amp;":"&amp;Tabla1[[#This Row],[Depth]]</f>
        <v>SP-23-0691:E27:50</v>
      </c>
      <c r="G552">
        <f t="shared" si="10"/>
        <v>10</v>
      </c>
      <c r="H552" s="1">
        <v>45245</v>
      </c>
      <c r="I552" s="2">
        <v>3.6111111111111115E-2</v>
      </c>
      <c r="J552" s="4">
        <v>5</v>
      </c>
      <c r="K552" s="3">
        <v>-79</v>
      </c>
    </row>
    <row r="553" spans="1:11" x14ac:dyDescent="0.25">
      <c r="A553" t="s">
        <v>1561</v>
      </c>
      <c r="B553">
        <v>2</v>
      </c>
      <c r="C553" t="s">
        <v>204</v>
      </c>
      <c r="D553" s="14">
        <v>27</v>
      </c>
      <c r="E553">
        <v>20</v>
      </c>
      <c r="F553" t="str">
        <f>Tabla1[[#This Row],[fieldCode]]&amp;":E"&amp;Tabla1[[#This Row],[station]]&amp;":"&amp;Tabla1[[#This Row],[Depth]]</f>
        <v>SP-23-0693:E27:20</v>
      </c>
      <c r="G553">
        <f t="shared" si="10"/>
        <v>20</v>
      </c>
      <c r="H553" s="1">
        <v>45245</v>
      </c>
      <c r="I553" s="2">
        <v>3.6111111111111115E-2</v>
      </c>
      <c r="J553" s="4">
        <v>5</v>
      </c>
      <c r="K553" s="3">
        <v>-79</v>
      </c>
    </row>
    <row r="554" spans="1:11" x14ac:dyDescent="0.25">
      <c r="A554" t="s">
        <v>188</v>
      </c>
      <c r="B554">
        <v>3</v>
      </c>
      <c r="C554" t="s">
        <v>204</v>
      </c>
      <c r="D554" s="14">
        <v>27</v>
      </c>
      <c r="E554">
        <v>20</v>
      </c>
      <c r="F554" t="str">
        <f>Tabla1[[#This Row],[fieldCode]]&amp;":E"&amp;Tabla1[[#This Row],[station]]&amp;":"&amp;Tabla1[[#This Row],[Depth]]</f>
        <v>SP-23-0693:E27:20</v>
      </c>
      <c r="G554">
        <f t="shared" si="10"/>
        <v>30</v>
      </c>
      <c r="H554" s="1">
        <v>45245</v>
      </c>
      <c r="I554" s="2">
        <v>3.6111111111111115E-2</v>
      </c>
      <c r="J554" s="4">
        <v>5</v>
      </c>
      <c r="K554" s="3">
        <v>-79</v>
      </c>
    </row>
    <row r="555" spans="1:11" x14ac:dyDescent="0.25">
      <c r="A555" t="s">
        <v>12</v>
      </c>
      <c r="B555">
        <v>1</v>
      </c>
      <c r="C555" t="s">
        <v>204</v>
      </c>
      <c r="D555" s="14">
        <v>27</v>
      </c>
      <c r="E555">
        <v>20</v>
      </c>
      <c r="F555" t="str">
        <f>Tabla1[[#This Row],[fieldCode]]&amp;":E"&amp;Tabla1[[#This Row],[station]]&amp;":"&amp;Tabla1[[#This Row],[Depth]]</f>
        <v>SP-23-0693:E27:20</v>
      </c>
      <c r="G555">
        <f t="shared" si="10"/>
        <v>10</v>
      </c>
      <c r="H555" s="1">
        <v>45245</v>
      </c>
      <c r="I555" s="2">
        <v>3.6111111111111115E-2</v>
      </c>
      <c r="J555" s="4">
        <v>5</v>
      </c>
      <c r="K555" s="3">
        <v>-79</v>
      </c>
    </row>
    <row r="556" spans="1:11" x14ac:dyDescent="0.25">
      <c r="A556" t="s">
        <v>1579</v>
      </c>
      <c r="B556">
        <v>17</v>
      </c>
      <c r="C556" t="s">
        <v>204</v>
      </c>
      <c r="D556" s="14">
        <v>27</v>
      </c>
      <c r="E556">
        <v>20</v>
      </c>
      <c r="F556" t="str">
        <f>Tabla1[[#This Row],[fieldCode]]&amp;":E"&amp;Tabla1[[#This Row],[station]]&amp;":"&amp;Tabla1[[#This Row],[Depth]]</f>
        <v>SP-23-0693:E27:20</v>
      </c>
      <c r="G556">
        <f t="shared" si="10"/>
        <v>170</v>
      </c>
      <c r="H556" s="1">
        <v>45245</v>
      </c>
      <c r="I556" s="2">
        <v>3.6111111111111115E-2</v>
      </c>
      <c r="J556" s="4">
        <v>5</v>
      </c>
      <c r="K556" s="3">
        <v>-79</v>
      </c>
    </row>
    <row r="557" spans="1:11" x14ac:dyDescent="0.25">
      <c r="A557" t="s">
        <v>206</v>
      </c>
      <c r="B557">
        <v>2</v>
      </c>
      <c r="C557" t="s">
        <v>204</v>
      </c>
      <c r="D557" s="14">
        <v>27</v>
      </c>
      <c r="E557">
        <v>20</v>
      </c>
      <c r="F557" t="str">
        <f>Tabla1[[#This Row],[fieldCode]]&amp;":E"&amp;Tabla1[[#This Row],[station]]&amp;":"&amp;Tabla1[[#This Row],[Depth]]</f>
        <v>SP-23-0693:E27:20</v>
      </c>
      <c r="G557">
        <f t="shared" si="10"/>
        <v>20</v>
      </c>
      <c r="H557" s="1">
        <v>45245</v>
      </c>
      <c r="I557" s="2">
        <v>3.6111111111111115E-2</v>
      </c>
      <c r="J557" s="4">
        <v>5</v>
      </c>
      <c r="K557" s="3">
        <v>-79</v>
      </c>
    </row>
    <row r="558" spans="1:11" x14ac:dyDescent="0.25">
      <c r="A558" t="s">
        <v>18</v>
      </c>
      <c r="B558">
        <v>1</v>
      </c>
      <c r="C558" t="s">
        <v>204</v>
      </c>
      <c r="D558" s="14">
        <v>27</v>
      </c>
      <c r="E558">
        <v>20</v>
      </c>
      <c r="F558" t="str">
        <f>Tabla1[[#This Row],[fieldCode]]&amp;":E"&amp;Tabla1[[#This Row],[station]]&amp;":"&amp;Tabla1[[#This Row],[Depth]]</f>
        <v>SP-23-0693:E27:20</v>
      </c>
      <c r="G558">
        <f t="shared" si="10"/>
        <v>10</v>
      </c>
      <c r="H558" s="1">
        <v>45245</v>
      </c>
      <c r="I558" s="2">
        <v>3.6111111111111115E-2</v>
      </c>
      <c r="J558" s="4">
        <v>5</v>
      </c>
      <c r="K558" s="3">
        <v>-79</v>
      </c>
    </row>
    <row r="559" spans="1:11" x14ac:dyDescent="0.25">
      <c r="A559" t="s">
        <v>41</v>
      </c>
      <c r="B559">
        <v>1</v>
      </c>
      <c r="C559" t="s">
        <v>204</v>
      </c>
      <c r="D559" s="14">
        <v>27</v>
      </c>
      <c r="E559">
        <v>20</v>
      </c>
      <c r="F559" t="str">
        <f>Tabla1[[#This Row],[fieldCode]]&amp;":E"&amp;Tabla1[[#This Row],[station]]&amp;":"&amp;Tabla1[[#This Row],[Depth]]</f>
        <v>SP-23-0693:E27:20</v>
      </c>
      <c r="G559">
        <f t="shared" si="10"/>
        <v>10</v>
      </c>
      <c r="H559" s="1">
        <v>45245</v>
      </c>
      <c r="I559" s="2">
        <v>3.6111111111111115E-2</v>
      </c>
      <c r="J559" s="4">
        <v>5</v>
      </c>
      <c r="K559" s="3">
        <v>-79</v>
      </c>
    </row>
    <row r="560" spans="1:11" x14ac:dyDescent="0.25">
      <c r="A560" t="s">
        <v>59</v>
      </c>
      <c r="B560">
        <v>2</v>
      </c>
      <c r="C560" t="s">
        <v>204</v>
      </c>
      <c r="D560" s="14">
        <v>27</v>
      </c>
      <c r="E560">
        <v>20</v>
      </c>
      <c r="F560" t="str">
        <f>Tabla1[[#This Row],[fieldCode]]&amp;":E"&amp;Tabla1[[#This Row],[station]]&amp;":"&amp;Tabla1[[#This Row],[Depth]]</f>
        <v>SP-23-0693:E27:20</v>
      </c>
      <c r="G560">
        <f t="shared" si="10"/>
        <v>20</v>
      </c>
      <c r="H560" s="1">
        <v>45245</v>
      </c>
      <c r="I560" s="2">
        <v>3.6111111111111115E-2</v>
      </c>
      <c r="J560" s="4">
        <v>5</v>
      </c>
      <c r="K560" s="3">
        <v>-79</v>
      </c>
    </row>
    <row r="561" spans="1:11" x14ac:dyDescent="0.25">
      <c r="A561" t="s">
        <v>36</v>
      </c>
      <c r="B561">
        <v>10</v>
      </c>
      <c r="C561" t="s">
        <v>204</v>
      </c>
      <c r="D561" s="14">
        <v>27</v>
      </c>
      <c r="E561">
        <v>20</v>
      </c>
      <c r="F561" t="str">
        <f>Tabla1[[#This Row],[fieldCode]]&amp;":E"&amp;Tabla1[[#This Row],[station]]&amp;":"&amp;Tabla1[[#This Row],[Depth]]</f>
        <v>SP-23-0693:E27:20</v>
      </c>
      <c r="G561">
        <f t="shared" si="10"/>
        <v>100</v>
      </c>
      <c r="H561" s="1">
        <v>45245</v>
      </c>
      <c r="I561" s="2">
        <v>3.6111111111111115E-2</v>
      </c>
      <c r="J561" s="4">
        <v>5</v>
      </c>
      <c r="K561" s="3">
        <v>-79</v>
      </c>
    </row>
    <row r="562" spans="1:11" x14ac:dyDescent="0.25">
      <c r="A562" t="s">
        <v>1581</v>
      </c>
      <c r="B562">
        <v>1</v>
      </c>
      <c r="C562" t="s">
        <v>204</v>
      </c>
      <c r="D562" s="14">
        <v>27</v>
      </c>
      <c r="E562">
        <v>20</v>
      </c>
      <c r="F562" t="str">
        <f>Tabla1[[#This Row],[fieldCode]]&amp;":E"&amp;Tabla1[[#This Row],[station]]&amp;":"&amp;Tabla1[[#This Row],[Depth]]</f>
        <v>SP-23-0693:E27:20</v>
      </c>
      <c r="G562">
        <f t="shared" si="10"/>
        <v>10</v>
      </c>
      <c r="H562" s="1">
        <v>45245</v>
      </c>
      <c r="I562" s="2">
        <v>3.6111111111111115E-2</v>
      </c>
      <c r="J562" s="4">
        <v>5</v>
      </c>
      <c r="K562" s="3">
        <v>-79</v>
      </c>
    </row>
    <row r="563" spans="1:11" x14ac:dyDescent="0.25">
      <c r="A563" t="s">
        <v>1577</v>
      </c>
      <c r="B563">
        <v>2</v>
      </c>
      <c r="C563" t="s">
        <v>205</v>
      </c>
      <c r="D563" s="14">
        <v>27</v>
      </c>
      <c r="E563">
        <v>0</v>
      </c>
      <c r="F563" t="str">
        <f>Tabla1[[#This Row],[fieldCode]]&amp;":E"&amp;Tabla1[[#This Row],[station]]&amp;":"&amp;Tabla1[[#This Row],[Depth]]</f>
        <v>SP-23-0694:E27:0</v>
      </c>
      <c r="G563">
        <f t="shared" si="10"/>
        <v>20</v>
      </c>
      <c r="H563" s="1">
        <v>45245</v>
      </c>
      <c r="I563" s="2">
        <v>3.6111111111111115E-2</v>
      </c>
      <c r="J563" s="4">
        <v>5</v>
      </c>
      <c r="K563" s="3">
        <v>-79</v>
      </c>
    </row>
    <row r="564" spans="1:11" x14ac:dyDescent="0.25">
      <c r="A564" t="s">
        <v>18</v>
      </c>
      <c r="B564">
        <v>198</v>
      </c>
      <c r="C564" t="s">
        <v>205</v>
      </c>
      <c r="D564" s="14">
        <v>27</v>
      </c>
      <c r="E564">
        <v>0</v>
      </c>
      <c r="F564" t="str">
        <f>Tabla1[[#This Row],[fieldCode]]&amp;":E"&amp;Tabla1[[#This Row],[station]]&amp;":"&amp;Tabla1[[#This Row],[Depth]]</f>
        <v>SP-23-0694:E27:0</v>
      </c>
      <c r="G564">
        <f t="shared" si="10"/>
        <v>1980</v>
      </c>
      <c r="H564" s="1">
        <v>45245</v>
      </c>
      <c r="I564" s="2">
        <v>3.6111111111111115E-2</v>
      </c>
      <c r="J564" s="4">
        <v>5</v>
      </c>
      <c r="K564" s="3">
        <v>-79</v>
      </c>
    </row>
    <row r="565" spans="1:11" x14ac:dyDescent="0.25">
      <c r="A565" t="s">
        <v>31</v>
      </c>
      <c r="B565">
        <v>1</v>
      </c>
      <c r="C565" t="s">
        <v>205</v>
      </c>
      <c r="D565" s="14">
        <v>27</v>
      </c>
      <c r="E565">
        <v>0</v>
      </c>
      <c r="F565" t="str">
        <f>Tabla1[[#This Row],[fieldCode]]&amp;":E"&amp;Tabla1[[#This Row],[station]]&amp;":"&amp;Tabla1[[#This Row],[Depth]]</f>
        <v>SP-23-0694:E27:0</v>
      </c>
      <c r="G565">
        <f t="shared" si="10"/>
        <v>10</v>
      </c>
      <c r="H565" s="1">
        <v>45245</v>
      </c>
      <c r="I565" s="2">
        <v>3.6111111111111115E-2</v>
      </c>
      <c r="J565" s="4">
        <v>5</v>
      </c>
      <c r="K565" s="3">
        <v>-79</v>
      </c>
    </row>
    <row r="566" spans="1:11" x14ac:dyDescent="0.25">
      <c r="A566" t="s">
        <v>209</v>
      </c>
      <c r="B566">
        <v>3</v>
      </c>
      <c r="C566" t="s">
        <v>207</v>
      </c>
      <c r="D566" s="14">
        <v>25</v>
      </c>
      <c r="E566">
        <v>100</v>
      </c>
      <c r="F566" t="str">
        <f>Tabla1[[#This Row],[fieldCode]]&amp;":E"&amp;Tabla1[[#This Row],[station]]&amp;":"&amp;Tabla1[[#This Row],[Depth]]</f>
        <v>SP-23-0699:E25:100</v>
      </c>
      <c r="G566">
        <f t="shared" si="10"/>
        <v>30</v>
      </c>
      <c r="H566" s="1">
        <v>45245</v>
      </c>
      <c r="I566" s="2">
        <v>0.6</v>
      </c>
      <c r="J566" s="4">
        <v>6</v>
      </c>
      <c r="K566" s="3">
        <v>-79</v>
      </c>
    </row>
    <row r="567" spans="1:11" x14ac:dyDescent="0.25">
      <c r="A567" t="s">
        <v>12</v>
      </c>
      <c r="B567">
        <v>1</v>
      </c>
      <c r="C567" t="s">
        <v>208</v>
      </c>
      <c r="D567" s="14">
        <v>25</v>
      </c>
      <c r="E567">
        <v>50</v>
      </c>
      <c r="F567" t="str">
        <f>Tabla1[[#This Row],[fieldCode]]&amp;":E"&amp;Tabla1[[#This Row],[station]]&amp;":"&amp;Tabla1[[#This Row],[Depth]]</f>
        <v>SP-23-0701:E25:50</v>
      </c>
      <c r="G567">
        <f t="shared" si="10"/>
        <v>10</v>
      </c>
      <c r="H567" s="1">
        <v>45245</v>
      </c>
      <c r="I567" s="2">
        <v>0.6</v>
      </c>
      <c r="J567" s="4">
        <v>6</v>
      </c>
      <c r="K567" s="3">
        <v>-79</v>
      </c>
    </row>
    <row r="568" spans="1:11" x14ac:dyDescent="0.25">
      <c r="A568" t="s">
        <v>41</v>
      </c>
      <c r="B568">
        <v>2</v>
      </c>
      <c r="C568" t="s">
        <v>208</v>
      </c>
      <c r="D568" s="14">
        <v>25</v>
      </c>
      <c r="E568">
        <v>50</v>
      </c>
      <c r="F568" t="str">
        <f>Tabla1[[#This Row],[fieldCode]]&amp;":E"&amp;Tabla1[[#This Row],[station]]&amp;":"&amp;Tabla1[[#This Row],[Depth]]</f>
        <v>SP-23-0701:E25:50</v>
      </c>
      <c r="G568">
        <f t="shared" si="10"/>
        <v>20</v>
      </c>
      <c r="H568" s="1">
        <v>45245</v>
      </c>
      <c r="I568" s="2">
        <v>0.6</v>
      </c>
      <c r="J568" s="4">
        <v>6</v>
      </c>
      <c r="K568" s="3">
        <v>-79</v>
      </c>
    </row>
    <row r="569" spans="1:11" x14ac:dyDescent="0.25">
      <c r="A569" t="s">
        <v>202</v>
      </c>
      <c r="B569">
        <v>4</v>
      </c>
      <c r="C569" t="s">
        <v>208</v>
      </c>
      <c r="D569" s="14">
        <v>25</v>
      </c>
      <c r="E569">
        <v>50</v>
      </c>
      <c r="F569" t="str">
        <f>Tabla1[[#This Row],[fieldCode]]&amp;":E"&amp;Tabla1[[#This Row],[station]]&amp;":"&amp;Tabla1[[#This Row],[Depth]]</f>
        <v>SP-23-0701:E25:50</v>
      </c>
      <c r="G569">
        <f t="shared" si="10"/>
        <v>40</v>
      </c>
      <c r="H569" s="1">
        <v>45245</v>
      </c>
      <c r="I569" s="2">
        <v>0.6</v>
      </c>
      <c r="J569" s="4">
        <v>6</v>
      </c>
      <c r="K569" s="3">
        <v>-79</v>
      </c>
    </row>
    <row r="570" spans="1:11" x14ac:dyDescent="0.25">
      <c r="A570" t="s">
        <v>188</v>
      </c>
      <c r="B570">
        <v>4</v>
      </c>
      <c r="C570" t="s">
        <v>208</v>
      </c>
      <c r="D570" s="14">
        <v>25</v>
      </c>
      <c r="E570">
        <v>50</v>
      </c>
      <c r="F570" t="str">
        <f>Tabla1[[#This Row],[fieldCode]]&amp;":E"&amp;Tabla1[[#This Row],[station]]&amp;":"&amp;Tabla1[[#This Row],[Depth]]</f>
        <v>SP-23-0701:E25:50</v>
      </c>
      <c r="G570">
        <f t="shared" si="10"/>
        <v>40</v>
      </c>
      <c r="H570" s="1">
        <v>45245</v>
      </c>
      <c r="I570" s="2">
        <v>0.6</v>
      </c>
      <c r="J570" s="4">
        <v>6</v>
      </c>
      <c r="K570" s="3">
        <v>-79</v>
      </c>
    </row>
    <row r="571" spans="1:11" x14ac:dyDescent="0.25">
      <c r="A571" t="s">
        <v>6</v>
      </c>
      <c r="B571">
        <v>1</v>
      </c>
      <c r="C571" t="s">
        <v>208</v>
      </c>
      <c r="D571" s="14">
        <v>25</v>
      </c>
      <c r="E571">
        <v>50</v>
      </c>
      <c r="F571" t="str">
        <f>Tabla1[[#This Row],[fieldCode]]&amp;":E"&amp;Tabla1[[#This Row],[station]]&amp;":"&amp;Tabla1[[#This Row],[Depth]]</f>
        <v>SP-23-0701:E25:50</v>
      </c>
      <c r="G571">
        <f t="shared" si="10"/>
        <v>10</v>
      </c>
      <c r="H571" s="1">
        <v>45245</v>
      </c>
      <c r="I571" s="2">
        <v>0.6</v>
      </c>
      <c r="J571" s="4">
        <v>6</v>
      </c>
      <c r="K571" s="3">
        <v>-79</v>
      </c>
    </row>
    <row r="572" spans="1:11" x14ac:dyDescent="0.25">
      <c r="A572" t="s">
        <v>30</v>
      </c>
      <c r="B572">
        <v>1</v>
      </c>
      <c r="C572" t="s">
        <v>208</v>
      </c>
      <c r="D572" s="14">
        <v>25</v>
      </c>
      <c r="E572">
        <v>50</v>
      </c>
      <c r="F572" t="str">
        <f>Tabla1[[#This Row],[fieldCode]]&amp;":E"&amp;Tabla1[[#This Row],[station]]&amp;":"&amp;Tabla1[[#This Row],[Depth]]</f>
        <v>SP-23-0701:E25:50</v>
      </c>
      <c r="G572">
        <f t="shared" si="10"/>
        <v>10</v>
      </c>
      <c r="H572" s="1">
        <v>45245</v>
      </c>
      <c r="I572" s="2">
        <v>0.6</v>
      </c>
      <c r="J572" s="4">
        <v>6</v>
      </c>
      <c r="K572" s="3">
        <v>-79</v>
      </c>
    </row>
    <row r="573" spans="1:11" x14ac:dyDescent="0.25">
      <c r="A573" t="s">
        <v>1560</v>
      </c>
      <c r="B573">
        <v>1</v>
      </c>
      <c r="C573" t="s">
        <v>208</v>
      </c>
      <c r="D573" s="14">
        <v>25</v>
      </c>
      <c r="E573">
        <v>50</v>
      </c>
      <c r="F573" t="str">
        <f>Tabla1[[#This Row],[fieldCode]]&amp;":E"&amp;Tabla1[[#This Row],[station]]&amp;":"&amp;Tabla1[[#This Row],[Depth]]</f>
        <v>SP-23-0701:E25:50</v>
      </c>
      <c r="G573">
        <f t="shared" si="10"/>
        <v>10</v>
      </c>
      <c r="H573" s="1">
        <v>45245</v>
      </c>
      <c r="I573" s="2">
        <v>0.6</v>
      </c>
      <c r="J573" s="4">
        <v>6</v>
      </c>
      <c r="K573" s="3">
        <v>-79</v>
      </c>
    </row>
    <row r="574" spans="1:11" x14ac:dyDescent="0.25">
      <c r="A574" t="s">
        <v>159</v>
      </c>
      <c r="B574">
        <v>1</v>
      </c>
      <c r="C574" t="s">
        <v>208</v>
      </c>
      <c r="D574" s="14">
        <v>25</v>
      </c>
      <c r="E574">
        <v>50</v>
      </c>
      <c r="F574" t="str">
        <f>Tabla1[[#This Row],[fieldCode]]&amp;":E"&amp;Tabla1[[#This Row],[station]]&amp;":"&amp;Tabla1[[#This Row],[Depth]]</f>
        <v>SP-23-0701:E25:50</v>
      </c>
      <c r="G574">
        <f t="shared" si="10"/>
        <v>10</v>
      </c>
      <c r="H574" s="1">
        <v>45245</v>
      </c>
      <c r="I574" s="2">
        <v>0.6</v>
      </c>
      <c r="J574" s="4">
        <v>6</v>
      </c>
      <c r="K574" s="3">
        <v>-79</v>
      </c>
    </row>
    <row r="575" spans="1:11" x14ac:dyDescent="0.25">
      <c r="A575" t="s">
        <v>1577</v>
      </c>
      <c r="B575">
        <v>3</v>
      </c>
      <c r="C575" t="s">
        <v>210</v>
      </c>
      <c r="D575" s="14">
        <v>25</v>
      </c>
      <c r="E575">
        <v>20</v>
      </c>
      <c r="F575" t="str">
        <f>Tabla1[[#This Row],[fieldCode]]&amp;":E"&amp;Tabla1[[#This Row],[station]]&amp;":"&amp;Tabla1[[#This Row],[Depth]]</f>
        <v>SP-23-0703:E25:20</v>
      </c>
      <c r="G575">
        <f t="shared" si="10"/>
        <v>30</v>
      </c>
      <c r="H575" s="1">
        <v>45245</v>
      </c>
      <c r="I575" s="2">
        <v>0.6</v>
      </c>
      <c r="J575" s="4">
        <v>6</v>
      </c>
      <c r="K575" s="3">
        <v>-79</v>
      </c>
    </row>
    <row r="576" spans="1:11" x14ac:dyDescent="0.25">
      <c r="A576" t="s">
        <v>147</v>
      </c>
      <c r="B576">
        <v>1</v>
      </c>
      <c r="C576" t="s">
        <v>210</v>
      </c>
      <c r="D576" s="14">
        <v>25</v>
      </c>
      <c r="E576">
        <v>20</v>
      </c>
      <c r="F576" t="str">
        <f>Tabla1[[#This Row],[fieldCode]]&amp;":E"&amp;Tabla1[[#This Row],[station]]&amp;":"&amp;Tabla1[[#This Row],[Depth]]</f>
        <v>SP-23-0703:E25:20</v>
      </c>
      <c r="G576">
        <f t="shared" si="10"/>
        <v>10</v>
      </c>
      <c r="H576" s="1">
        <v>45245</v>
      </c>
      <c r="I576" s="2">
        <v>0.6</v>
      </c>
      <c r="J576" s="4">
        <v>6</v>
      </c>
      <c r="K576" s="3">
        <v>-79</v>
      </c>
    </row>
    <row r="577" spans="1:11" x14ac:dyDescent="0.25">
      <c r="A577" t="s">
        <v>25</v>
      </c>
      <c r="B577">
        <v>6</v>
      </c>
      <c r="C577" t="s">
        <v>210</v>
      </c>
      <c r="D577" s="14">
        <v>25</v>
      </c>
      <c r="E577">
        <v>20</v>
      </c>
      <c r="F577" t="str">
        <f>Tabla1[[#This Row],[fieldCode]]&amp;":E"&amp;Tabla1[[#This Row],[station]]&amp;":"&amp;Tabla1[[#This Row],[Depth]]</f>
        <v>SP-23-0703:E25:20</v>
      </c>
      <c r="G577">
        <f t="shared" si="10"/>
        <v>60</v>
      </c>
      <c r="H577" s="1">
        <v>45245</v>
      </c>
      <c r="I577" s="2">
        <v>0.6</v>
      </c>
      <c r="J577" s="4">
        <v>6</v>
      </c>
      <c r="K577" s="3">
        <v>-79</v>
      </c>
    </row>
    <row r="578" spans="1:11" x14ac:dyDescent="0.25">
      <c r="A578" t="s">
        <v>5</v>
      </c>
      <c r="B578">
        <v>2</v>
      </c>
      <c r="C578" t="s">
        <v>210</v>
      </c>
      <c r="D578" s="14">
        <v>25</v>
      </c>
      <c r="E578">
        <v>20</v>
      </c>
      <c r="F578" t="str">
        <f>Tabla1[[#This Row],[fieldCode]]&amp;":E"&amp;Tabla1[[#This Row],[station]]&amp;":"&amp;Tabla1[[#This Row],[Depth]]</f>
        <v>SP-23-0703:E25:20</v>
      </c>
      <c r="G578">
        <f t="shared" si="10"/>
        <v>20</v>
      </c>
      <c r="H578" s="1">
        <v>45245</v>
      </c>
      <c r="I578" s="2">
        <v>0.6</v>
      </c>
      <c r="J578" s="4">
        <v>6</v>
      </c>
      <c r="K578" s="3">
        <v>-79</v>
      </c>
    </row>
    <row r="579" spans="1:11" x14ac:dyDescent="0.25">
      <c r="A579" t="s">
        <v>3</v>
      </c>
      <c r="B579">
        <v>4</v>
      </c>
      <c r="C579" t="s">
        <v>210</v>
      </c>
      <c r="D579" s="14">
        <v>25</v>
      </c>
      <c r="E579">
        <v>20</v>
      </c>
      <c r="F579" t="str">
        <f>Tabla1[[#This Row],[fieldCode]]&amp;":E"&amp;Tabla1[[#This Row],[station]]&amp;":"&amp;Tabla1[[#This Row],[Depth]]</f>
        <v>SP-23-0703:E25:20</v>
      </c>
      <c r="G579">
        <f t="shared" si="10"/>
        <v>40</v>
      </c>
      <c r="H579" s="1">
        <v>45245</v>
      </c>
      <c r="I579" s="2">
        <v>0.6</v>
      </c>
      <c r="J579" s="4">
        <v>6</v>
      </c>
      <c r="K579" s="3">
        <v>-79</v>
      </c>
    </row>
    <row r="580" spans="1:11" x14ac:dyDescent="0.25">
      <c r="A580" t="s">
        <v>212</v>
      </c>
      <c r="B580">
        <v>1</v>
      </c>
      <c r="C580" t="s">
        <v>210</v>
      </c>
      <c r="D580" s="14">
        <v>25</v>
      </c>
      <c r="E580">
        <v>20</v>
      </c>
      <c r="F580" t="str">
        <f>Tabla1[[#This Row],[fieldCode]]&amp;":E"&amp;Tabla1[[#This Row],[station]]&amp;":"&amp;Tabla1[[#This Row],[Depth]]</f>
        <v>SP-23-0703:E25:20</v>
      </c>
      <c r="G580">
        <f t="shared" si="10"/>
        <v>10</v>
      </c>
      <c r="H580" s="1">
        <v>45245</v>
      </c>
      <c r="I580" s="2">
        <v>0.6</v>
      </c>
      <c r="J580" s="4">
        <v>6</v>
      </c>
      <c r="K580" s="3">
        <v>-79</v>
      </c>
    </row>
    <row r="581" spans="1:11" x14ac:dyDescent="0.25">
      <c r="A581" t="s">
        <v>1577</v>
      </c>
      <c r="B581">
        <v>5</v>
      </c>
      <c r="C581" t="s">
        <v>211</v>
      </c>
      <c r="D581" s="14">
        <v>25</v>
      </c>
      <c r="E581">
        <v>0</v>
      </c>
      <c r="F581" t="str">
        <f>Tabla1[[#This Row],[fieldCode]]&amp;":E"&amp;Tabla1[[#This Row],[station]]&amp;":"&amp;Tabla1[[#This Row],[Depth]]</f>
        <v>SP-23-0704:E25:0</v>
      </c>
      <c r="G581">
        <f t="shared" si="10"/>
        <v>50</v>
      </c>
      <c r="H581" s="1">
        <v>45245</v>
      </c>
      <c r="I581" s="2">
        <v>0.6</v>
      </c>
      <c r="J581" s="4">
        <v>6</v>
      </c>
      <c r="K581" s="3">
        <v>-79</v>
      </c>
    </row>
    <row r="582" spans="1:11" x14ac:dyDescent="0.25">
      <c r="A582" t="s">
        <v>14</v>
      </c>
      <c r="B582">
        <v>2</v>
      </c>
      <c r="C582" t="s">
        <v>211</v>
      </c>
      <c r="D582" s="14">
        <v>25</v>
      </c>
      <c r="E582">
        <v>0</v>
      </c>
      <c r="F582" t="str">
        <f>Tabla1[[#This Row],[fieldCode]]&amp;":E"&amp;Tabla1[[#This Row],[station]]&amp;":"&amp;Tabla1[[#This Row],[Depth]]</f>
        <v>SP-23-0704:E25:0</v>
      </c>
      <c r="G582">
        <f t="shared" ref="G582:G645" si="11">B582*1000/100</f>
        <v>20</v>
      </c>
      <c r="H582" s="1">
        <v>45245</v>
      </c>
      <c r="I582" s="2">
        <v>0.6</v>
      </c>
      <c r="J582" s="4">
        <v>6</v>
      </c>
      <c r="K582" s="3">
        <v>-79</v>
      </c>
    </row>
    <row r="583" spans="1:11" x14ac:dyDescent="0.25">
      <c r="A583" t="s">
        <v>147</v>
      </c>
      <c r="B583">
        <v>3</v>
      </c>
      <c r="C583" t="s">
        <v>211</v>
      </c>
      <c r="D583" s="14">
        <v>25</v>
      </c>
      <c r="E583">
        <v>0</v>
      </c>
      <c r="F583" t="str">
        <f>Tabla1[[#This Row],[fieldCode]]&amp;":E"&amp;Tabla1[[#This Row],[station]]&amp;":"&amp;Tabla1[[#This Row],[Depth]]</f>
        <v>SP-23-0704:E25:0</v>
      </c>
      <c r="G583">
        <f t="shared" si="11"/>
        <v>30</v>
      </c>
      <c r="H583" s="1">
        <v>45245</v>
      </c>
      <c r="I583" s="2">
        <v>0.6</v>
      </c>
      <c r="J583" s="4">
        <v>6</v>
      </c>
      <c r="K583" s="3">
        <v>-79</v>
      </c>
    </row>
    <row r="584" spans="1:11" x14ac:dyDescent="0.25">
      <c r="A584" t="s">
        <v>1576</v>
      </c>
      <c r="B584">
        <v>80</v>
      </c>
      <c r="C584" t="s">
        <v>211</v>
      </c>
      <c r="D584" s="14">
        <v>25</v>
      </c>
      <c r="E584">
        <v>0</v>
      </c>
      <c r="F584" t="str">
        <f>Tabla1[[#This Row],[fieldCode]]&amp;":E"&amp;Tabla1[[#This Row],[station]]&amp;":"&amp;Tabla1[[#This Row],[Depth]]</f>
        <v>SP-23-0704:E25:0</v>
      </c>
      <c r="G584">
        <f t="shared" si="11"/>
        <v>800</v>
      </c>
      <c r="H584" s="1">
        <v>45245</v>
      </c>
      <c r="I584" s="2">
        <v>0.6</v>
      </c>
      <c r="J584" s="4">
        <v>6</v>
      </c>
      <c r="K584" s="3">
        <v>-79</v>
      </c>
    </row>
    <row r="585" spans="1:11" x14ac:dyDescent="0.25">
      <c r="A585" t="s">
        <v>5</v>
      </c>
      <c r="B585">
        <v>2</v>
      </c>
      <c r="C585" t="s">
        <v>211</v>
      </c>
      <c r="D585" s="14">
        <v>25</v>
      </c>
      <c r="E585">
        <v>0</v>
      </c>
      <c r="F585" t="str">
        <f>Tabla1[[#This Row],[fieldCode]]&amp;":E"&amp;Tabla1[[#This Row],[station]]&amp;":"&amp;Tabla1[[#This Row],[Depth]]</f>
        <v>SP-23-0704:E25:0</v>
      </c>
      <c r="G585">
        <f t="shared" si="11"/>
        <v>20</v>
      </c>
      <c r="H585" s="1">
        <v>45245</v>
      </c>
      <c r="I585" s="2">
        <v>0.6</v>
      </c>
      <c r="J585" s="4">
        <v>6</v>
      </c>
      <c r="K585" s="3">
        <v>-79</v>
      </c>
    </row>
    <row r="586" spans="1:11" x14ac:dyDescent="0.25">
      <c r="A586" t="s">
        <v>73</v>
      </c>
      <c r="B586">
        <v>1</v>
      </c>
      <c r="C586" t="s">
        <v>211</v>
      </c>
      <c r="D586" s="14">
        <v>25</v>
      </c>
      <c r="E586">
        <v>0</v>
      </c>
      <c r="F586" t="str">
        <f>Tabla1[[#This Row],[fieldCode]]&amp;":E"&amp;Tabla1[[#This Row],[station]]&amp;":"&amp;Tabla1[[#This Row],[Depth]]</f>
        <v>SP-23-0704:E25:0</v>
      </c>
      <c r="G586">
        <f t="shared" si="11"/>
        <v>10</v>
      </c>
      <c r="H586" s="1">
        <v>45245</v>
      </c>
      <c r="I586" s="2">
        <v>0.6</v>
      </c>
      <c r="J586" s="4">
        <v>6</v>
      </c>
      <c r="K586" s="3">
        <v>-79</v>
      </c>
    </row>
    <row r="587" spans="1:11" x14ac:dyDescent="0.25">
      <c r="A587" t="s">
        <v>213</v>
      </c>
      <c r="B587">
        <v>1</v>
      </c>
      <c r="C587" t="s">
        <v>211</v>
      </c>
      <c r="D587" s="14">
        <v>25</v>
      </c>
      <c r="E587">
        <v>0</v>
      </c>
      <c r="F587" t="str">
        <f>Tabla1[[#This Row],[fieldCode]]&amp;":E"&amp;Tabla1[[#This Row],[station]]&amp;":"&amp;Tabla1[[#This Row],[Depth]]</f>
        <v>SP-23-0704:E25:0</v>
      </c>
      <c r="G587">
        <f t="shared" si="11"/>
        <v>10</v>
      </c>
      <c r="H587" s="1">
        <v>45245</v>
      </c>
      <c r="I587" s="2">
        <v>0.6</v>
      </c>
      <c r="J587" s="4">
        <v>6</v>
      </c>
      <c r="K587" s="3">
        <v>-79</v>
      </c>
    </row>
    <row r="588" spans="1:11" x14ac:dyDescent="0.25">
      <c r="A588" t="s">
        <v>214</v>
      </c>
      <c r="B588">
        <v>1</v>
      </c>
      <c r="C588" t="s">
        <v>211</v>
      </c>
      <c r="D588" s="14">
        <v>25</v>
      </c>
      <c r="E588">
        <v>0</v>
      </c>
      <c r="F588" t="str">
        <f>Tabla1[[#This Row],[fieldCode]]&amp;":E"&amp;Tabla1[[#This Row],[station]]&amp;":"&amp;Tabla1[[#This Row],[Depth]]</f>
        <v>SP-23-0704:E25:0</v>
      </c>
      <c r="G588">
        <f t="shared" si="11"/>
        <v>10</v>
      </c>
      <c r="H588" s="1">
        <v>45245</v>
      </c>
      <c r="I588" s="2">
        <v>0.6</v>
      </c>
      <c r="J588" s="4">
        <v>6</v>
      </c>
      <c r="K588" s="3">
        <v>-79</v>
      </c>
    </row>
    <row r="589" spans="1:11" x14ac:dyDescent="0.25">
      <c r="A589" t="s">
        <v>109</v>
      </c>
      <c r="B589">
        <v>1</v>
      </c>
      <c r="C589" t="s">
        <v>211</v>
      </c>
      <c r="D589" s="14">
        <v>25</v>
      </c>
      <c r="E589">
        <v>0</v>
      </c>
      <c r="F589" t="str">
        <f>Tabla1[[#This Row],[fieldCode]]&amp;":E"&amp;Tabla1[[#This Row],[station]]&amp;":"&amp;Tabla1[[#This Row],[Depth]]</f>
        <v>SP-23-0704:E25:0</v>
      </c>
      <c r="G589">
        <f t="shared" si="11"/>
        <v>10</v>
      </c>
      <c r="H589" s="1">
        <v>45245</v>
      </c>
      <c r="I589" s="2">
        <v>0.6</v>
      </c>
      <c r="J589" s="4">
        <v>6</v>
      </c>
      <c r="K589" s="3">
        <v>-79</v>
      </c>
    </row>
    <row r="590" spans="1:11" x14ac:dyDescent="0.25">
      <c r="A590" t="s">
        <v>1550</v>
      </c>
      <c r="B590">
        <v>1</v>
      </c>
      <c r="C590" t="s">
        <v>211</v>
      </c>
      <c r="D590" s="14">
        <v>25</v>
      </c>
      <c r="E590">
        <v>0</v>
      </c>
      <c r="F590" t="str">
        <f>Tabla1[[#This Row],[fieldCode]]&amp;":E"&amp;Tabla1[[#This Row],[station]]&amp;":"&amp;Tabla1[[#This Row],[Depth]]</f>
        <v>SP-23-0704:E25:0</v>
      </c>
      <c r="G590">
        <f t="shared" si="11"/>
        <v>10</v>
      </c>
      <c r="H590" s="1">
        <v>45245</v>
      </c>
      <c r="I590" s="2">
        <v>0.6</v>
      </c>
      <c r="J590" s="4">
        <v>6</v>
      </c>
      <c r="K590" s="3">
        <v>-79</v>
      </c>
    </row>
    <row r="591" spans="1:11" x14ac:dyDescent="0.25">
      <c r="A591" t="s">
        <v>18</v>
      </c>
      <c r="B591">
        <v>2</v>
      </c>
      <c r="C591" t="s">
        <v>211</v>
      </c>
      <c r="D591" s="14">
        <v>25</v>
      </c>
      <c r="E591">
        <v>0</v>
      </c>
      <c r="F591" t="str">
        <f>Tabla1[[#This Row],[fieldCode]]&amp;":E"&amp;Tabla1[[#This Row],[station]]&amp;":"&amp;Tabla1[[#This Row],[Depth]]</f>
        <v>SP-23-0704:E25:0</v>
      </c>
      <c r="G591">
        <f t="shared" si="11"/>
        <v>20</v>
      </c>
      <c r="H591" s="1">
        <v>45245</v>
      </c>
      <c r="I591" s="2">
        <v>0.6</v>
      </c>
      <c r="J591" s="4">
        <v>6</v>
      </c>
      <c r="K591" s="3">
        <v>-79</v>
      </c>
    </row>
    <row r="592" spans="1:11" x14ac:dyDescent="0.25">
      <c r="A592" t="s">
        <v>25</v>
      </c>
      <c r="B592">
        <v>4</v>
      </c>
      <c r="C592" t="s">
        <v>211</v>
      </c>
      <c r="D592" s="14">
        <v>25</v>
      </c>
      <c r="E592">
        <v>0</v>
      </c>
      <c r="F592" t="str">
        <f>Tabla1[[#This Row],[fieldCode]]&amp;":E"&amp;Tabla1[[#This Row],[station]]&amp;":"&amp;Tabla1[[#This Row],[Depth]]</f>
        <v>SP-23-0704:E25:0</v>
      </c>
      <c r="G592">
        <f t="shared" si="11"/>
        <v>40</v>
      </c>
      <c r="H592" s="1">
        <v>45245</v>
      </c>
      <c r="I592" s="2">
        <v>0.6</v>
      </c>
      <c r="J592" s="4">
        <v>6</v>
      </c>
      <c r="K592" s="3">
        <v>-79</v>
      </c>
    </row>
    <row r="593" spans="1:11" x14ac:dyDescent="0.25">
      <c r="A593" t="s">
        <v>215</v>
      </c>
      <c r="B593">
        <v>1</v>
      </c>
      <c r="C593" t="s">
        <v>211</v>
      </c>
      <c r="D593" s="14">
        <v>25</v>
      </c>
      <c r="E593">
        <v>0</v>
      </c>
      <c r="F593" t="str">
        <f>Tabla1[[#This Row],[fieldCode]]&amp;":E"&amp;Tabla1[[#This Row],[station]]&amp;":"&amp;Tabla1[[#This Row],[Depth]]</f>
        <v>SP-23-0704:E25:0</v>
      </c>
      <c r="G593">
        <f t="shared" si="11"/>
        <v>10</v>
      </c>
      <c r="H593" s="1">
        <v>45245</v>
      </c>
      <c r="I593" s="2">
        <v>0.6</v>
      </c>
      <c r="J593" s="4">
        <v>6</v>
      </c>
      <c r="K593" s="3">
        <v>-79</v>
      </c>
    </row>
    <row r="594" spans="1:11" x14ac:dyDescent="0.25">
      <c r="A594" t="s">
        <v>0</v>
      </c>
      <c r="B594">
        <v>14</v>
      </c>
      <c r="C594" t="s">
        <v>218</v>
      </c>
      <c r="D594" s="14" t="s">
        <v>1543</v>
      </c>
      <c r="E594">
        <v>50</v>
      </c>
      <c r="F594" t="str">
        <f>Tabla1[[#This Row],[fieldCode]]&amp;":E"&amp;Tabla1[[#This Row],[station]]&amp;":"&amp;Tabla1[[#This Row],[Depth]]</f>
        <v>SP-23-0709:E01:50</v>
      </c>
      <c r="G594">
        <f t="shared" si="11"/>
        <v>140</v>
      </c>
      <c r="H594" s="1">
        <v>45246</v>
      </c>
      <c r="I594" s="2">
        <v>0.28055555555555556</v>
      </c>
      <c r="J594" s="4">
        <v>6.5</v>
      </c>
      <c r="K594" s="3">
        <v>-77.5</v>
      </c>
    </row>
    <row r="595" spans="1:11" x14ac:dyDescent="0.25">
      <c r="A595" t="s">
        <v>187</v>
      </c>
      <c r="B595">
        <v>1</v>
      </c>
      <c r="C595" t="s">
        <v>218</v>
      </c>
      <c r="D595" s="14" t="s">
        <v>1543</v>
      </c>
      <c r="E595">
        <v>50</v>
      </c>
      <c r="F595" t="str">
        <f>Tabla1[[#This Row],[fieldCode]]&amp;":E"&amp;Tabla1[[#This Row],[station]]&amp;":"&amp;Tabla1[[#This Row],[Depth]]</f>
        <v>SP-23-0709:E01:50</v>
      </c>
      <c r="G595">
        <f t="shared" si="11"/>
        <v>10</v>
      </c>
      <c r="H595" s="1">
        <v>45246</v>
      </c>
      <c r="I595" s="2">
        <v>0.28055555555555556</v>
      </c>
      <c r="J595" s="4">
        <v>6.5</v>
      </c>
      <c r="K595" s="3">
        <v>-77.5</v>
      </c>
    </row>
    <row r="596" spans="1:11" x14ac:dyDescent="0.25">
      <c r="A596" t="s">
        <v>206</v>
      </c>
      <c r="B596">
        <v>1</v>
      </c>
      <c r="C596" t="s">
        <v>218</v>
      </c>
      <c r="D596" s="14" t="s">
        <v>1543</v>
      </c>
      <c r="E596">
        <v>50</v>
      </c>
      <c r="F596" t="str">
        <f>Tabla1[[#This Row],[fieldCode]]&amp;":E"&amp;Tabla1[[#This Row],[station]]&amp;":"&amp;Tabla1[[#This Row],[Depth]]</f>
        <v>SP-23-0709:E01:50</v>
      </c>
      <c r="G596">
        <f t="shared" si="11"/>
        <v>10</v>
      </c>
      <c r="H596" s="1">
        <v>45246</v>
      </c>
      <c r="I596" s="2">
        <v>0.28055555555555556</v>
      </c>
      <c r="J596" s="4">
        <v>6.5</v>
      </c>
      <c r="K596" s="3">
        <v>-77.5</v>
      </c>
    </row>
    <row r="597" spans="1:11" x14ac:dyDescent="0.25">
      <c r="A597" t="s">
        <v>216</v>
      </c>
      <c r="B597">
        <v>1</v>
      </c>
      <c r="C597" t="s">
        <v>218</v>
      </c>
      <c r="D597" s="14" t="s">
        <v>1543</v>
      </c>
      <c r="E597">
        <v>50</v>
      </c>
      <c r="F597" t="str">
        <f>Tabla1[[#This Row],[fieldCode]]&amp;":E"&amp;Tabla1[[#This Row],[station]]&amp;":"&amp;Tabla1[[#This Row],[Depth]]</f>
        <v>SP-23-0709:E01:50</v>
      </c>
      <c r="G597">
        <f t="shared" si="11"/>
        <v>10</v>
      </c>
      <c r="H597" s="1">
        <v>45246</v>
      </c>
      <c r="I597" s="2">
        <v>0.28055555555555556</v>
      </c>
      <c r="J597" s="4">
        <v>6.5</v>
      </c>
      <c r="K597" s="3">
        <v>-77.5</v>
      </c>
    </row>
    <row r="598" spans="1:11" x14ac:dyDescent="0.25">
      <c r="A598" t="s">
        <v>41</v>
      </c>
      <c r="B598">
        <v>1</v>
      </c>
      <c r="C598" t="s">
        <v>218</v>
      </c>
      <c r="D598" s="14" t="s">
        <v>1543</v>
      </c>
      <c r="E598">
        <v>50</v>
      </c>
      <c r="F598" t="str">
        <f>Tabla1[[#This Row],[fieldCode]]&amp;":E"&amp;Tabla1[[#This Row],[station]]&amp;":"&amp;Tabla1[[#This Row],[Depth]]</f>
        <v>SP-23-0709:E01:50</v>
      </c>
      <c r="G598">
        <f t="shared" si="11"/>
        <v>10</v>
      </c>
      <c r="H598" s="1">
        <v>45246</v>
      </c>
      <c r="I598" s="2">
        <v>0.28055555555555556</v>
      </c>
      <c r="J598" s="4">
        <v>6.5</v>
      </c>
      <c r="K598" s="3">
        <v>-77.5</v>
      </c>
    </row>
    <row r="599" spans="1:11" x14ac:dyDescent="0.25">
      <c r="A599" t="s">
        <v>217</v>
      </c>
      <c r="B599">
        <v>1</v>
      </c>
      <c r="C599" t="s">
        <v>218</v>
      </c>
      <c r="D599" s="14" t="s">
        <v>1543</v>
      </c>
      <c r="E599">
        <v>50</v>
      </c>
      <c r="F599" t="str">
        <f>Tabla1[[#This Row],[fieldCode]]&amp;":E"&amp;Tabla1[[#This Row],[station]]&amp;":"&amp;Tabla1[[#This Row],[Depth]]</f>
        <v>SP-23-0709:E01:50</v>
      </c>
      <c r="G599">
        <f t="shared" si="11"/>
        <v>10</v>
      </c>
      <c r="H599" s="1">
        <v>45246</v>
      </c>
      <c r="I599" s="2">
        <v>0.28055555555555556</v>
      </c>
      <c r="J599" s="4">
        <v>6.5</v>
      </c>
      <c r="K599" s="3">
        <v>-77.5</v>
      </c>
    </row>
    <row r="600" spans="1:11" x14ac:dyDescent="0.25">
      <c r="A600" t="s">
        <v>1577</v>
      </c>
      <c r="B600">
        <v>1</v>
      </c>
      <c r="C600" t="s">
        <v>218</v>
      </c>
      <c r="D600" s="14" t="s">
        <v>1543</v>
      </c>
      <c r="E600">
        <v>50</v>
      </c>
      <c r="F600" t="str">
        <f>Tabla1[[#This Row],[fieldCode]]&amp;":E"&amp;Tabla1[[#This Row],[station]]&amp;":"&amp;Tabla1[[#This Row],[Depth]]</f>
        <v>SP-23-0709:E01:50</v>
      </c>
      <c r="G600">
        <f t="shared" si="11"/>
        <v>10</v>
      </c>
      <c r="H600" s="1">
        <v>45246</v>
      </c>
      <c r="I600" s="2">
        <v>0.28055555555555556</v>
      </c>
      <c r="J600" s="4">
        <v>6.5</v>
      </c>
      <c r="K600" s="3">
        <v>-77.5</v>
      </c>
    </row>
    <row r="601" spans="1:11" x14ac:dyDescent="0.25">
      <c r="A601" t="s">
        <v>51</v>
      </c>
      <c r="B601">
        <v>2</v>
      </c>
      <c r="C601" t="s">
        <v>219</v>
      </c>
      <c r="D601" s="14" t="s">
        <v>1543</v>
      </c>
      <c r="E601">
        <v>20</v>
      </c>
      <c r="F601" t="str">
        <f>Tabla1[[#This Row],[fieldCode]]&amp;":E"&amp;Tabla1[[#This Row],[station]]&amp;":"&amp;Tabla1[[#This Row],[Depth]]</f>
        <v>SP-23-0711:E01:20</v>
      </c>
      <c r="G601">
        <f t="shared" si="11"/>
        <v>20</v>
      </c>
      <c r="H601" s="1">
        <v>45246</v>
      </c>
      <c r="I601" s="2">
        <v>0.28055555555555556</v>
      </c>
      <c r="J601" s="4">
        <v>6.5</v>
      </c>
      <c r="K601" s="3">
        <v>-77.5</v>
      </c>
    </row>
    <row r="602" spans="1:11" x14ac:dyDescent="0.25">
      <c r="A602" t="s">
        <v>25</v>
      </c>
      <c r="B602">
        <v>6</v>
      </c>
      <c r="C602" t="s">
        <v>219</v>
      </c>
      <c r="D602" s="14" t="s">
        <v>1543</v>
      </c>
      <c r="E602">
        <v>20</v>
      </c>
      <c r="F602" t="str">
        <f>Tabla1[[#This Row],[fieldCode]]&amp;":E"&amp;Tabla1[[#This Row],[station]]&amp;":"&amp;Tabla1[[#This Row],[Depth]]</f>
        <v>SP-23-0711:E01:20</v>
      </c>
      <c r="G602">
        <f t="shared" si="11"/>
        <v>60</v>
      </c>
      <c r="H602" s="1">
        <v>45246</v>
      </c>
      <c r="I602" s="2">
        <v>0.28055555555555556</v>
      </c>
      <c r="J602" s="4">
        <v>6.5</v>
      </c>
      <c r="K602" s="3">
        <v>-77.5</v>
      </c>
    </row>
    <row r="603" spans="1:11" x14ac:dyDescent="0.25">
      <c r="A603" t="s">
        <v>221</v>
      </c>
      <c r="B603">
        <v>1</v>
      </c>
      <c r="C603" t="s">
        <v>219</v>
      </c>
      <c r="D603" s="14" t="s">
        <v>1543</v>
      </c>
      <c r="E603">
        <v>20</v>
      </c>
      <c r="F603" t="str">
        <f>Tabla1[[#This Row],[fieldCode]]&amp;":E"&amp;Tabla1[[#This Row],[station]]&amp;":"&amp;Tabla1[[#This Row],[Depth]]</f>
        <v>SP-23-0711:E01:20</v>
      </c>
      <c r="G603">
        <f t="shared" si="11"/>
        <v>10</v>
      </c>
      <c r="H603" s="1">
        <v>45246</v>
      </c>
      <c r="I603" s="2">
        <v>0.28055555555555556</v>
      </c>
      <c r="J603" s="4">
        <v>6.5</v>
      </c>
      <c r="K603" s="3">
        <v>-77.5</v>
      </c>
    </row>
    <row r="604" spans="1:11" x14ac:dyDescent="0.25">
      <c r="A604" t="s">
        <v>222</v>
      </c>
      <c r="B604">
        <v>2</v>
      </c>
      <c r="C604" t="s">
        <v>219</v>
      </c>
      <c r="D604" s="14" t="s">
        <v>1543</v>
      </c>
      <c r="E604">
        <v>20</v>
      </c>
      <c r="F604" t="str">
        <f>Tabla1[[#This Row],[fieldCode]]&amp;":E"&amp;Tabla1[[#This Row],[station]]&amp;":"&amp;Tabla1[[#This Row],[Depth]]</f>
        <v>SP-23-0711:E01:20</v>
      </c>
      <c r="G604">
        <f t="shared" si="11"/>
        <v>20</v>
      </c>
      <c r="H604" s="1">
        <v>45246</v>
      </c>
      <c r="I604" s="2">
        <v>0.28055555555555556</v>
      </c>
      <c r="J604" s="4">
        <v>6.5</v>
      </c>
      <c r="K604" s="3">
        <v>-77.5</v>
      </c>
    </row>
    <row r="605" spans="1:11" x14ac:dyDescent="0.25">
      <c r="A605" t="s">
        <v>276</v>
      </c>
      <c r="B605">
        <v>1</v>
      </c>
      <c r="C605" t="s">
        <v>219</v>
      </c>
      <c r="D605" s="14" t="s">
        <v>1543</v>
      </c>
      <c r="E605">
        <v>20</v>
      </c>
      <c r="F605" t="str">
        <f>Tabla1[[#This Row],[fieldCode]]&amp;":E"&amp;Tabla1[[#This Row],[station]]&amp;":"&amp;Tabla1[[#This Row],[Depth]]</f>
        <v>SP-23-0711:E01:20</v>
      </c>
      <c r="G605">
        <f t="shared" si="11"/>
        <v>10</v>
      </c>
      <c r="H605" s="1">
        <v>45246</v>
      </c>
      <c r="I605" s="2">
        <v>0.28055555555555556</v>
      </c>
      <c r="J605" s="4">
        <v>6.5</v>
      </c>
      <c r="K605" s="3">
        <v>-77.5</v>
      </c>
    </row>
    <row r="606" spans="1:11" x14ac:dyDescent="0.25">
      <c r="A606" t="s">
        <v>138</v>
      </c>
      <c r="B606">
        <v>1</v>
      </c>
      <c r="C606" t="s">
        <v>219</v>
      </c>
      <c r="D606" s="14" t="s">
        <v>1543</v>
      </c>
      <c r="E606">
        <v>20</v>
      </c>
      <c r="F606" t="str">
        <f>Tabla1[[#This Row],[fieldCode]]&amp;":E"&amp;Tabla1[[#This Row],[station]]&amp;":"&amp;Tabla1[[#This Row],[Depth]]</f>
        <v>SP-23-0711:E01:20</v>
      </c>
      <c r="G606">
        <f t="shared" si="11"/>
        <v>10</v>
      </c>
      <c r="H606" s="1">
        <v>45246</v>
      </c>
      <c r="I606" s="2">
        <v>0.28055555555555556</v>
      </c>
      <c r="J606" s="4">
        <v>6.5</v>
      </c>
      <c r="K606" s="3">
        <v>-77.5</v>
      </c>
    </row>
    <row r="607" spans="1:11" x14ac:dyDescent="0.25">
      <c r="A607" t="s">
        <v>148</v>
      </c>
      <c r="B607">
        <v>1</v>
      </c>
      <c r="C607" t="s">
        <v>219</v>
      </c>
      <c r="D607" s="14" t="s">
        <v>1543</v>
      </c>
      <c r="E607">
        <v>20</v>
      </c>
      <c r="F607" t="str">
        <f>Tabla1[[#This Row],[fieldCode]]&amp;":E"&amp;Tabla1[[#This Row],[station]]&amp;":"&amp;Tabla1[[#This Row],[Depth]]</f>
        <v>SP-23-0711:E01:20</v>
      </c>
      <c r="G607">
        <f t="shared" si="11"/>
        <v>10</v>
      </c>
      <c r="H607" s="1">
        <v>45246</v>
      </c>
      <c r="I607" s="2">
        <v>0.28055555555555556</v>
      </c>
      <c r="J607" s="4">
        <v>6.5</v>
      </c>
      <c r="K607" s="3">
        <v>-77.5</v>
      </c>
    </row>
    <row r="608" spans="1:11" x14ac:dyDescent="0.25">
      <c r="A608" t="s">
        <v>56</v>
      </c>
      <c r="B608">
        <v>2</v>
      </c>
      <c r="C608" t="s">
        <v>219</v>
      </c>
      <c r="D608" s="14" t="s">
        <v>1543</v>
      </c>
      <c r="E608">
        <v>20</v>
      </c>
      <c r="F608" t="str">
        <f>Tabla1[[#This Row],[fieldCode]]&amp;":E"&amp;Tabla1[[#This Row],[station]]&amp;":"&amp;Tabla1[[#This Row],[Depth]]</f>
        <v>SP-23-0711:E01:20</v>
      </c>
      <c r="G608">
        <f t="shared" si="11"/>
        <v>20</v>
      </c>
      <c r="H608" s="1">
        <v>45246</v>
      </c>
      <c r="I608" s="2">
        <v>0.28055555555555556</v>
      </c>
      <c r="J608" s="4">
        <v>6.5</v>
      </c>
      <c r="K608" s="3">
        <v>-77.5</v>
      </c>
    </row>
    <row r="609" spans="1:11" x14ac:dyDescent="0.25">
      <c r="A609" s="5" t="s">
        <v>85</v>
      </c>
      <c r="B609">
        <v>1</v>
      </c>
      <c r="C609" t="s">
        <v>219</v>
      </c>
      <c r="D609" s="14" t="s">
        <v>1543</v>
      </c>
      <c r="E609">
        <v>20</v>
      </c>
      <c r="F609" t="str">
        <f>Tabla1[[#This Row],[fieldCode]]&amp;":E"&amp;Tabla1[[#This Row],[station]]&amp;":"&amp;Tabla1[[#This Row],[Depth]]</f>
        <v>SP-23-0711:E01:20</v>
      </c>
      <c r="G609">
        <f t="shared" si="11"/>
        <v>10</v>
      </c>
      <c r="H609" s="1">
        <v>45246</v>
      </c>
      <c r="I609" s="2">
        <v>0.28055555555555556</v>
      </c>
      <c r="J609" s="4">
        <v>6.5</v>
      </c>
      <c r="K609" s="3">
        <v>-77.5</v>
      </c>
    </row>
    <row r="610" spans="1:11" x14ac:dyDescent="0.25">
      <c r="A610" t="s">
        <v>1565</v>
      </c>
      <c r="B610">
        <v>1</v>
      </c>
      <c r="C610" t="s">
        <v>219</v>
      </c>
      <c r="D610" s="14" t="s">
        <v>1543</v>
      </c>
      <c r="E610">
        <v>20</v>
      </c>
      <c r="F610" t="str">
        <f>Tabla1[[#This Row],[fieldCode]]&amp;":E"&amp;Tabla1[[#This Row],[station]]&amp;":"&amp;Tabla1[[#This Row],[Depth]]</f>
        <v>SP-23-0711:E01:20</v>
      </c>
      <c r="G610">
        <f t="shared" si="11"/>
        <v>10</v>
      </c>
      <c r="H610" s="1">
        <v>45246</v>
      </c>
      <c r="I610" s="2">
        <v>0.28055555555555556</v>
      </c>
      <c r="J610" s="4">
        <v>6.5</v>
      </c>
      <c r="K610" s="3">
        <v>-77.5</v>
      </c>
    </row>
    <row r="611" spans="1:11" x14ac:dyDescent="0.25">
      <c r="A611" t="s">
        <v>33</v>
      </c>
      <c r="B611">
        <v>1</v>
      </c>
      <c r="C611" t="s">
        <v>219</v>
      </c>
      <c r="D611" s="14" t="s">
        <v>1543</v>
      </c>
      <c r="E611">
        <v>20</v>
      </c>
      <c r="F611" t="str">
        <f>Tabla1[[#This Row],[fieldCode]]&amp;":E"&amp;Tabla1[[#This Row],[station]]&amp;":"&amp;Tabla1[[#This Row],[Depth]]</f>
        <v>SP-23-0711:E01:20</v>
      </c>
      <c r="G611">
        <f t="shared" si="11"/>
        <v>10</v>
      </c>
      <c r="H611" s="1">
        <v>45246</v>
      </c>
      <c r="I611" s="2">
        <v>0.28055555555555556</v>
      </c>
      <c r="J611" s="4">
        <v>6.5</v>
      </c>
      <c r="K611" s="3">
        <v>-77.5</v>
      </c>
    </row>
    <row r="612" spans="1:11" x14ac:dyDescent="0.25">
      <c r="A612" t="s">
        <v>266</v>
      </c>
      <c r="B612">
        <v>2</v>
      </c>
      <c r="C612" t="s">
        <v>219</v>
      </c>
      <c r="D612" s="14" t="s">
        <v>1543</v>
      </c>
      <c r="E612">
        <v>20</v>
      </c>
      <c r="F612" t="str">
        <f>Tabla1[[#This Row],[fieldCode]]&amp;":E"&amp;Tabla1[[#This Row],[station]]&amp;":"&amp;Tabla1[[#This Row],[Depth]]</f>
        <v>SP-23-0711:E01:20</v>
      </c>
      <c r="G612">
        <f t="shared" si="11"/>
        <v>20</v>
      </c>
      <c r="H612" s="1">
        <v>45246</v>
      </c>
      <c r="I612" s="2">
        <v>0.28055555555555556</v>
      </c>
      <c r="J612" s="4">
        <v>6.5</v>
      </c>
      <c r="K612" s="3">
        <v>-77.5</v>
      </c>
    </row>
    <row r="613" spans="1:11" x14ac:dyDescent="0.25">
      <c r="A613" t="s">
        <v>223</v>
      </c>
      <c r="B613">
        <v>2</v>
      </c>
      <c r="C613" t="s">
        <v>219</v>
      </c>
      <c r="D613" s="14" t="s">
        <v>1543</v>
      </c>
      <c r="E613">
        <v>20</v>
      </c>
      <c r="F613" t="str">
        <f>Tabla1[[#This Row],[fieldCode]]&amp;":E"&amp;Tabla1[[#This Row],[station]]&amp;":"&amp;Tabla1[[#This Row],[Depth]]</f>
        <v>SP-23-0711:E01:20</v>
      </c>
      <c r="G613">
        <f t="shared" si="11"/>
        <v>20</v>
      </c>
      <c r="H613" s="1">
        <v>45246</v>
      </c>
      <c r="I613" s="2">
        <v>0.28055555555555556</v>
      </c>
      <c r="J613" s="4">
        <v>6.5</v>
      </c>
      <c r="K613" s="3">
        <v>-77.5</v>
      </c>
    </row>
    <row r="614" spans="1:11" x14ac:dyDescent="0.25">
      <c r="A614" t="s">
        <v>1577</v>
      </c>
      <c r="B614">
        <v>1</v>
      </c>
      <c r="C614" t="s">
        <v>219</v>
      </c>
      <c r="D614" s="14" t="s">
        <v>1543</v>
      </c>
      <c r="E614">
        <v>20</v>
      </c>
      <c r="F614" t="str">
        <f>Tabla1[[#This Row],[fieldCode]]&amp;":E"&amp;Tabla1[[#This Row],[station]]&amp;":"&amp;Tabla1[[#This Row],[Depth]]</f>
        <v>SP-23-0711:E01:20</v>
      </c>
      <c r="G614">
        <f t="shared" si="11"/>
        <v>10</v>
      </c>
      <c r="H614" s="1">
        <v>45246</v>
      </c>
      <c r="I614" s="2">
        <v>0.28055555555555556</v>
      </c>
      <c r="J614" s="4">
        <v>6.5</v>
      </c>
      <c r="K614" s="3">
        <v>-77.5</v>
      </c>
    </row>
    <row r="615" spans="1:11" x14ac:dyDescent="0.25">
      <c r="A615" t="s">
        <v>301</v>
      </c>
      <c r="B615">
        <v>1</v>
      </c>
      <c r="C615" t="s">
        <v>219</v>
      </c>
      <c r="D615" s="14" t="s">
        <v>1543</v>
      </c>
      <c r="E615">
        <v>20</v>
      </c>
      <c r="F615" t="str">
        <f>Tabla1[[#This Row],[fieldCode]]&amp;":E"&amp;Tabla1[[#This Row],[station]]&amp;":"&amp;Tabla1[[#This Row],[Depth]]</f>
        <v>SP-23-0711:E01:20</v>
      </c>
      <c r="G615">
        <f t="shared" si="11"/>
        <v>10</v>
      </c>
      <c r="H615" s="1">
        <v>45246</v>
      </c>
      <c r="I615" s="2">
        <v>0.28055555555555556</v>
      </c>
      <c r="J615" s="4">
        <v>6.5</v>
      </c>
      <c r="K615" s="3">
        <v>-77.5</v>
      </c>
    </row>
    <row r="616" spans="1:11" x14ac:dyDescent="0.25">
      <c r="A616" t="s">
        <v>57</v>
      </c>
      <c r="B616">
        <v>1</v>
      </c>
      <c r="C616" t="s">
        <v>219</v>
      </c>
      <c r="D616" s="14" t="s">
        <v>1543</v>
      </c>
      <c r="E616">
        <v>20</v>
      </c>
      <c r="F616" t="str">
        <f>Tabla1[[#This Row],[fieldCode]]&amp;":E"&amp;Tabla1[[#This Row],[station]]&amp;":"&amp;Tabla1[[#This Row],[Depth]]</f>
        <v>SP-23-0711:E01:20</v>
      </c>
      <c r="G616">
        <f t="shared" si="11"/>
        <v>10</v>
      </c>
      <c r="H616" s="1">
        <v>45246</v>
      </c>
      <c r="I616" s="2">
        <v>0.28055555555555556</v>
      </c>
      <c r="J616" s="4">
        <v>6.5</v>
      </c>
      <c r="K616" s="3">
        <v>-77.5</v>
      </c>
    </row>
    <row r="617" spans="1:11" x14ac:dyDescent="0.25">
      <c r="A617" t="s">
        <v>14</v>
      </c>
      <c r="B617">
        <v>2</v>
      </c>
      <c r="C617" t="s">
        <v>219</v>
      </c>
      <c r="D617" s="14" t="s">
        <v>1543</v>
      </c>
      <c r="E617">
        <v>20</v>
      </c>
      <c r="F617" t="str">
        <f>Tabla1[[#This Row],[fieldCode]]&amp;":E"&amp;Tabla1[[#This Row],[station]]&amp;":"&amp;Tabla1[[#This Row],[Depth]]</f>
        <v>SP-23-0711:E01:20</v>
      </c>
      <c r="G617">
        <f t="shared" si="11"/>
        <v>20</v>
      </c>
      <c r="H617" s="1">
        <v>45246</v>
      </c>
      <c r="I617" s="2">
        <v>0.28055555555555556</v>
      </c>
      <c r="J617" s="4">
        <v>6.5</v>
      </c>
      <c r="K617" s="3">
        <v>-77.5</v>
      </c>
    </row>
    <row r="618" spans="1:11" x14ac:dyDescent="0.25">
      <c r="A618" t="s">
        <v>14</v>
      </c>
      <c r="B618">
        <v>5</v>
      </c>
      <c r="C618" t="s">
        <v>220</v>
      </c>
      <c r="D618" s="14" t="s">
        <v>1543</v>
      </c>
      <c r="E618">
        <v>0</v>
      </c>
      <c r="F618" t="str">
        <f>Tabla1[[#This Row],[fieldCode]]&amp;":E"&amp;Tabla1[[#This Row],[station]]&amp;":"&amp;Tabla1[[#This Row],[Depth]]</f>
        <v>SP-23-0712:E01:0</v>
      </c>
      <c r="G618">
        <f t="shared" si="11"/>
        <v>50</v>
      </c>
      <c r="H618" s="1">
        <v>45246</v>
      </c>
      <c r="I618" s="2">
        <v>0.28055555555555556</v>
      </c>
      <c r="J618" s="4">
        <v>6.5</v>
      </c>
      <c r="K618" s="3">
        <v>-77.5</v>
      </c>
    </row>
    <row r="619" spans="1:11" x14ac:dyDescent="0.25">
      <c r="A619" t="s">
        <v>103</v>
      </c>
      <c r="B619">
        <v>14</v>
      </c>
      <c r="C619" t="s">
        <v>220</v>
      </c>
      <c r="D619" s="14" t="s">
        <v>1543</v>
      </c>
      <c r="E619">
        <v>0</v>
      </c>
      <c r="F619" t="str">
        <f>Tabla1[[#This Row],[fieldCode]]&amp;":E"&amp;Tabla1[[#This Row],[station]]&amp;":"&amp;Tabla1[[#This Row],[Depth]]</f>
        <v>SP-23-0712:E01:0</v>
      </c>
      <c r="G619">
        <f t="shared" si="11"/>
        <v>140</v>
      </c>
      <c r="H619" s="1">
        <v>45246</v>
      </c>
      <c r="I619" s="2">
        <v>0.28055555555555556</v>
      </c>
      <c r="J619" s="4">
        <v>6.5</v>
      </c>
      <c r="K619" s="3">
        <v>-77.5</v>
      </c>
    </row>
    <row r="620" spans="1:11" x14ac:dyDescent="0.25">
      <c r="A620" t="s">
        <v>0</v>
      </c>
      <c r="B620">
        <v>5</v>
      </c>
      <c r="C620" t="s">
        <v>220</v>
      </c>
      <c r="D620" s="14" t="s">
        <v>1543</v>
      </c>
      <c r="E620">
        <v>0</v>
      </c>
      <c r="F620" t="str">
        <f>Tabla1[[#This Row],[fieldCode]]&amp;":E"&amp;Tabla1[[#This Row],[station]]&amp;":"&amp;Tabla1[[#This Row],[Depth]]</f>
        <v>SP-23-0712:E01:0</v>
      </c>
      <c r="G620">
        <f t="shared" si="11"/>
        <v>50</v>
      </c>
      <c r="H620" s="1">
        <v>45246</v>
      </c>
      <c r="I620" s="2">
        <v>0.28055555555555556</v>
      </c>
      <c r="J620" s="4">
        <v>6.5</v>
      </c>
      <c r="K620" s="3">
        <v>-77.5</v>
      </c>
    </row>
    <row r="621" spans="1:11" x14ac:dyDescent="0.25">
      <c r="A621" t="s">
        <v>230</v>
      </c>
      <c r="B621">
        <v>12</v>
      </c>
      <c r="C621" t="s">
        <v>220</v>
      </c>
      <c r="D621" s="14" t="s">
        <v>1543</v>
      </c>
      <c r="E621">
        <v>0</v>
      </c>
      <c r="F621" t="str">
        <f>Tabla1[[#This Row],[fieldCode]]&amp;":E"&amp;Tabla1[[#This Row],[station]]&amp;":"&amp;Tabla1[[#This Row],[Depth]]</f>
        <v>SP-23-0712:E01:0</v>
      </c>
      <c r="G621">
        <f t="shared" si="11"/>
        <v>120</v>
      </c>
      <c r="H621" s="1">
        <v>45246</v>
      </c>
      <c r="I621" s="2">
        <v>0.28055555555555556</v>
      </c>
      <c r="J621" s="4">
        <v>6.5</v>
      </c>
      <c r="K621" s="3">
        <v>-77.5</v>
      </c>
    </row>
    <row r="622" spans="1:11" x14ac:dyDescent="0.25">
      <c r="A622" t="s">
        <v>231</v>
      </c>
      <c r="B622">
        <v>2</v>
      </c>
      <c r="C622" t="s">
        <v>220</v>
      </c>
      <c r="D622" s="14" t="s">
        <v>1543</v>
      </c>
      <c r="E622">
        <v>0</v>
      </c>
      <c r="F622" t="str">
        <f>Tabla1[[#This Row],[fieldCode]]&amp;":E"&amp;Tabla1[[#This Row],[station]]&amp;":"&amp;Tabla1[[#This Row],[Depth]]</f>
        <v>SP-23-0712:E01:0</v>
      </c>
      <c r="G622">
        <f t="shared" si="11"/>
        <v>20</v>
      </c>
      <c r="H622" s="1">
        <v>45246</v>
      </c>
      <c r="I622" s="2">
        <v>0.28055555555555556</v>
      </c>
      <c r="J622" s="4">
        <v>6.5</v>
      </c>
      <c r="K622" s="3">
        <v>-77.5</v>
      </c>
    </row>
    <row r="623" spans="1:11" x14ac:dyDescent="0.25">
      <c r="A623" t="s">
        <v>51</v>
      </c>
      <c r="B623">
        <v>1</v>
      </c>
      <c r="C623" t="s">
        <v>220</v>
      </c>
      <c r="D623" s="14" t="s">
        <v>1543</v>
      </c>
      <c r="E623">
        <v>0</v>
      </c>
      <c r="F623" t="str">
        <f>Tabla1[[#This Row],[fieldCode]]&amp;":E"&amp;Tabla1[[#This Row],[station]]&amp;":"&amp;Tabla1[[#This Row],[Depth]]</f>
        <v>SP-23-0712:E01:0</v>
      </c>
      <c r="G623">
        <f t="shared" si="11"/>
        <v>10</v>
      </c>
      <c r="H623" s="1">
        <v>45246</v>
      </c>
      <c r="I623" s="2">
        <v>0.28055555555555556</v>
      </c>
      <c r="J623" s="4">
        <v>6.5</v>
      </c>
      <c r="K623" s="3">
        <v>-77.5</v>
      </c>
    </row>
    <row r="624" spans="1:11" x14ac:dyDescent="0.25">
      <c r="A624" t="s">
        <v>25</v>
      </c>
      <c r="B624">
        <v>44</v>
      </c>
      <c r="C624" t="s">
        <v>220</v>
      </c>
      <c r="D624" s="14" t="s">
        <v>1543</v>
      </c>
      <c r="E624">
        <v>0</v>
      </c>
      <c r="F624" t="str">
        <f>Tabla1[[#This Row],[fieldCode]]&amp;":E"&amp;Tabla1[[#This Row],[station]]&amp;":"&amp;Tabla1[[#This Row],[Depth]]</f>
        <v>SP-23-0712:E01:0</v>
      </c>
      <c r="G624">
        <f t="shared" si="11"/>
        <v>440</v>
      </c>
      <c r="H624" s="1">
        <v>45246</v>
      </c>
      <c r="I624" s="2">
        <v>0.28055555555555556</v>
      </c>
      <c r="J624" s="4">
        <v>6.5</v>
      </c>
      <c r="K624" s="3">
        <v>-77.5</v>
      </c>
    </row>
    <row r="625" spans="1:11" x14ac:dyDescent="0.25">
      <c r="A625" t="s">
        <v>12</v>
      </c>
      <c r="B625">
        <v>2</v>
      </c>
      <c r="C625" t="s">
        <v>220</v>
      </c>
      <c r="D625" s="14" t="s">
        <v>1543</v>
      </c>
      <c r="E625">
        <v>0</v>
      </c>
      <c r="F625" t="str">
        <f>Tabla1[[#This Row],[fieldCode]]&amp;":E"&amp;Tabla1[[#This Row],[station]]&amp;":"&amp;Tabla1[[#This Row],[Depth]]</f>
        <v>SP-23-0712:E01:0</v>
      </c>
      <c r="G625">
        <f t="shared" si="11"/>
        <v>20</v>
      </c>
      <c r="H625" s="1">
        <v>45246</v>
      </c>
      <c r="I625" s="2">
        <v>0.28055555555555556</v>
      </c>
      <c r="J625" s="4">
        <v>6.5</v>
      </c>
      <c r="K625" s="3">
        <v>-77.5</v>
      </c>
    </row>
    <row r="626" spans="1:11" x14ac:dyDescent="0.25">
      <c r="A626" t="s">
        <v>26</v>
      </c>
      <c r="B626">
        <v>17</v>
      </c>
      <c r="C626" t="s">
        <v>220</v>
      </c>
      <c r="D626" s="14" t="s">
        <v>1543</v>
      </c>
      <c r="E626">
        <v>0</v>
      </c>
      <c r="F626" t="str">
        <f>Tabla1[[#This Row],[fieldCode]]&amp;":E"&amp;Tabla1[[#This Row],[station]]&amp;":"&amp;Tabla1[[#This Row],[Depth]]</f>
        <v>SP-23-0712:E01:0</v>
      </c>
      <c r="G626">
        <f t="shared" si="11"/>
        <v>170</v>
      </c>
      <c r="H626" s="1">
        <v>45246</v>
      </c>
      <c r="I626" s="2">
        <v>0.28055555555555556</v>
      </c>
      <c r="J626" s="4">
        <v>6.5</v>
      </c>
      <c r="K626" s="3">
        <v>-77.5</v>
      </c>
    </row>
    <row r="627" spans="1:11" x14ac:dyDescent="0.25">
      <c r="A627" t="s">
        <v>139</v>
      </c>
      <c r="B627">
        <v>8</v>
      </c>
      <c r="C627" t="s">
        <v>220</v>
      </c>
      <c r="D627" s="14" t="s">
        <v>1543</v>
      </c>
      <c r="E627">
        <v>0</v>
      </c>
      <c r="F627" t="str">
        <f>Tabla1[[#This Row],[fieldCode]]&amp;":E"&amp;Tabla1[[#This Row],[station]]&amp;":"&amp;Tabla1[[#This Row],[Depth]]</f>
        <v>SP-23-0712:E01:0</v>
      </c>
      <c r="G627">
        <f t="shared" si="11"/>
        <v>80</v>
      </c>
      <c r="H627" s="1">
        <v>45246</v>
      </c>
      <c r="I627" s="2">
        <v>0.28055555555555556</v>
      </c>
      <c r="J627" s="4">
        <v>6.5</v>
      </c>
      <c r="K627" s="3">
        <v>-77.5</v>
      </c>
    </row>
    <row r="628" spans="1:11" x14ac:dyDescent="0.25">
      <c r="A628" t="s">
        <v>1580</v>
      </c>
      <c r="B628">
        <v>2</v>
      </c>
      <c r="C628" t="s">
        <v>220</v>
      </c>
      <c r="D628" s="14" t="s">
        <v>1543</v>
      </c>
      <c r="E628">
        <v>0</v>
      </c>
      <c r="F628" t="str">
        <f>Tabla1[[#This Row],[fieldCode]]&amp;":E"&amp;Tabla1[[#This Row],[station]]&amp;":"&amp;Tabla1[[#This Row],[Depth]]</f>
        <v>SP-23-0712:E01:0</v>
      </c>
      <c r="G628">
        <f t="shared" si="11"/>
        <v>20</v>
      </c>
      <c r="H628" s="1">
        <v>45246</v>
      </c>
      <c r="I628" s="2">
        <v>0.28055555555555556</v>
      </c>
      <c r="J628" s="4">
        <v>6.5</v>
      </c>
      <c r="K628" s="3">
        <v>-77.5</v>
      </c>
    </row>
    <row r="629" spans="1:11" x14ac:dyDescent="0.25">
      <c r="A629" t="s">
        <v>232</v>
      </c>
      <c r="B629">
        <v>4</v>
      </c>
      <c r="C629" t="s">
        <v>220</v>
      </c>
      <c r="D629" s="14" t="s">
        <v>1543</v>
      </c>
      <c r="E629">
        <v>0</v>
      </c>
      <c r="F629" t="str">
        <f>Tabla1[[#This Row],[fieldCode]]&amp;":E"&amp;Tabla1[[#This Row],[station]]&amp;":"&amp;Tabla1[[#This Row],[Depth]]</f>
        <v>SP-23-0712:E01:0</v>
      </c>
      <c r="G629">
        <f t="shared" si="11"/>
        <v>40</v>
      </c>
      <c r="H629" s="1">
        <v>45246</v>
      </c>
      <c r="I629" s="2">
        <v>0.28055555555555556</v>
      </c>
      <c r="J629" s="4">
        <v>6.5</v>
      </c>
      <c r="K629" s="3">
        <v>-77.5</v>
      </c>
    </row>
    <row r="630" spans="1:11" x14ac:dyDescent="0.25">
      <c r="A630" t="s">
        <v>233</v>
      </c>
      <c r="B630">
        <v>1</v>
      </c>
      <c r="C630" t="s">
        <v>220</v>
      </c>
      <c r="D630" s="14" t="s">
        <v>1543</v>
      </c>
      <c r="E630">
        <v>0</v>
      </c>
      <c r="F630" t="str">
        <f>Tabla1[[#This Row],[fieldCode]]&amp;":E"&amp;Tabla1[[#This Row],[station]]&amp;":"&amp;Tabla1[[#This Row],[Depth]]</f>
        <v>SP-23-0712:E01:0</v>
      </c>
      <c r="G630">
        <f t="shared" si="11"/>
        <v>10</v>
      </c>
      <c r="H630" s="1">
        <v>45246</v>
      </c>
      <c r="I630" s="2">
        <v>0.28055555555555556</v>
      </c>
      <c r="J630" s="4">
        <v>6.5</v>
      </c>
      <c r="K630" s="3">
        <v>-77.5</v>
      </c>
    </row>
    <row r="631" spans="1:11" x14ac:dyDescent="0.25">
      <c r="A631" t="s">
        <v>234</v>
      </c>
      <c r="B631">
        <v>1</v>
      </c>
      <c r="C631" t="s">
        <v>220</v>
      </c>
      <c r="D631" s="14" t="s">
        <v>1543</v>
      </c>
      <c r="E631">
        <v>0</v>
      </c>
      <c r="F631" t="str">
        <f>Tabla1[[#This Row],[fieldCode]]&amp;":E"&amp;Tabla1[[#This Row],[station]]&amp;":"&amp;Tabla1[[#This Row],[Depth]]</f>
        <v>SP-23-0712:E01:0</v>
      </c>
      <c r="G631">
        <f t="shared" si="11"/>
        <v>10</v>
      </c>
      <c r="H631" s="1">
        <v>45246</v>
      </c>
      <c r="I631" s="2">
        <v>0.28055555555555556</v>
      </c>
      <c r="J631" s="4">
        <v>6.5</v>
      </c>
      <c r="K631" s="3">
        <v>-77.5</v>
      </c>
    </row>
    <row r="632" spans="1:11" x14ac:dyDescent="0.25">
      <c r="A632" t="s">
        <v>1562</v>
      </c>
      <c r="B632">
        <v>1</v>
      </c>
      <c r="C632" t="s">
        <v>220</v>
      </c>
      <c r="D632" s="14" t="s">
        <v>1543</v>
      </c>
      <c r="E632">
        <v>0</v>
      </c>
      <c r="F632" t="str">
        <f>Tabla1[[#This Row],[fieldCode]]&amp;":E"&amp;Tabla1[[#This Row],[station]]&amp;":"&amp;Tabla1[[#This Row],[Depth]]</f>
        <v>SP-23-0712:E01:0</v>
      </c>
      <c r="G632">
        <f t="shared" si="11"/>
        <v>10</v>
      </c>
      <c r="H632" s="1">
        <v>45246</v>
      </c>
      <c r="I632" s="2">
        <v>0.28055555555555556</v>
      </c>
      <c r="J632" s="4">
        <v>6.5</v>
      </c>
      <c r="K632" s="3">
        <v>-77.5</v>
      </c>
    </row>
    <row r="633" spans="1:11" x14ac:dyDescent="0.25">
      <c r="A633" t="s">
        <v>314</v>
      </c>
      <c r="B633">
        <v>1</v>
      </c>
      <c r="C633" t="s">
        <v>220</v>
      </c>
      <c r="D633" s="14" t="s">
        <v>1543</v>
      </c>
      <c r="E633">
        <v>0</v>
      </c>
      <c r="F633" t="str">
        <f>Tabla1[[#This Row],[fieldCode]]&amp;":E"&amp;Tabla1[[#This Row],[station]]&amp;":"&amp;Tabla1[[#This Row],[Depth]]</f>
        <v>SP-23-0712:E01:0</v>
      </c>
      <c r="G633">
        <f t="shared" si="11"/>
        <v>10</v>
      </c>
      <c r="H633" s="1">
        <v>45246</v>
      </c>
      <c r="I633" s="2">
        <v>0.28055555555555556</v>
      </c>
      <c r="J633" s="4">
        <v>6.5</v>
      </c>
      <c r="K633" s="3">
        <v>-77.5</v>
      </c>
    </row>
    <row r="634" spans="1:11" x14ac:dyDescent="0.25">
      <c r="A634" t="s">
        <v>27</v>
      </c>
      <c r="B634">
        <v>1</v>
      </c>
      <c r="C634" t="s">
        <v>220</v>
      </c>
      <c r="D634" s="14" t="s">
        <v>1543</v>
      </c>
      <c r="E634">
        <v>0</v>
      </c>
      <c r="F634" t="str">
        <f>Tabla1[[#This Row],[fieldCode]]&amp;":E"&amp;Tabla1[[#This Row],[station]]&amp;":"&amp;Tabla1[[#This Row],[Depth]]</f>
        <v>SP-23-0712:E01:0</v>
      </c>
      <c r="G634">
        <f t="shared" si="11"/>
        <v>10</v>
      </c>
      <c r="H634" s="1">
        <v>45246</v>
      </c>
      <c r="I634" s="2">
        <v>0.28055555555555556</v>
      </c>
      <c r="J634" s="4">
        <v>6.5</v>
      </c>
      <c r="K634" s="3">
        <v>-77.5</v>
      </c>
    </row>
    <row r="635" spans="1:11" x14ac:dyDescent="0.25">
      <c r="A635" t="s">
        <v>235</v>
      </c>
      <c r="B635">
        <v>3</v>
      </c>
      <c r="C635" t="s">
        <v>220</v>
      </c>
      <c r="D635" s="14" t="s">
        <v>1543</v>
      </c>
      <c r="E635">
        <v>0</v>
      </c>
      <c r="F635" t="str">
        <f>Tabla1[[#This Row],[fieldCode]]&amp;":E"&amp;Tabla1[[#This Row],[station]]&amp;":"&amp;Tabla1[[#This Row],[Depth]]</f>
        <v>SP-23-0712:E01:0</v>
      </c>
      <c r="G635">
        <f t="shared" si="11"/>
        <v>30</v>
      </c>
      <c r="H635" s="1">
        <v>45246</v>
      </c>
      <c r="I635" s="2">
        <v>0.28055555555555556</v>
      </c>
      <c r="J635" s="4">
        <v>6.5</v>
      </c>
      <c r="K635" s="3">
        <v>-77.5</v>
      </c>
    </row>
    <row r="636" spans="1:11" x14ac:dyDescent="0.25">
      <c r="A636" t="s">
        <v>236</v>
      </c>
      <c r="B636">
        <v>1</v>
      </c>
      <c r="C636" t="s">
        <v>220</v>
      </c>
      <c r="D636" s="14" t="s">
        <v>1543</v>
      </c>
      <c r="E636">
        <v>0</v>
      </c>
      <c r="F636" t="str">
        <f>Tabla1[[#This Row],[fieldCode]]&amp;":E"&amp;Tabla1[[#This Row],[station]]&amp;":"&amp;Tabla1[[#This Row],[Depth]]</f>
        <v>SP-23-0712:E01:0</v>
      </c>
      <c r="G636">
        <f t="shared" si="11"/>
        <v>10</v>
      </c>
      <c r="H636" s="1">
        <v>45246</v>
      </c>
      <c r="I636" s="2">
        <v>0.28055555555555556</v>
      </c>
      <c r="J636" s="4">
        <v>6.5</v>
      </c>
      <c r="K636" s="3">
        <v>-77.5</v>
      </c>
    </row>
    <row r="637" spans="1:11" x14ac:dyDescent="0.25">
      <c r="A637" t="s">
        <v>135</v>
      </c>
      <c r="B637">
        <v>4</v>
      </c>
      <c r="C637" t="s">
        <v>220</v>
      </c>
      <c r="D637" s="14" t="s">
        <v>1543</v>
      </c>
      <c r="E637">
        <v>0</v>
      </c>
      <c r="F637" t="str">
        <f>Tabla1[[#This Row],[fieldCode]]&amp;":E"&amp;Tabla1[[#This Row],[station]]&amp;":"&amp;Tabla1[[#This Row],[Depth]]</f>
        <v>SP-23-0712:E01:0</v>
      </c>
      <c r="G637">
        <f t="shared" si="11"/>
        <v>40</v>
      </c>
      <c r="H637" s="1">
        <v>45246</v>
      </c>
      <c r="I637" s="2">
        <v>0.28055555555555556</v>
      </c>
      <c r="J637" s="4">
        <v>6.5</v>
      </c>
      <c r="K637" s="3">
        <v>-77.5</v>
      </c>
    </row>
    <row r="638" spans="1:11" x14ac:dyDescent="0.25">
      <c r="A638" t="s">
        <v>10</v>
      </c>
      <c r="B638">
        <v>5</v>
      </c>
      <c r="C638" t="s">
        <v>220</v>
      </c>
      <c r="D638" s="14" t="s">
        <v>1543</v>
      </c>
      <c r="E638">
        <v>0</v>
      </c>
      <c r="F638" t="str">
        <f>Tabla1[[#This Row],[fieldCode]]&amp;":E"&amp;Tabla1[[#This Row],[station]]&amp;":"&amp;Tabla1[[#This Row],[Depth]]</f>
        <v>SP-23-0712:E01:0</v>
      </c>
      <c r="G638">
        <f t="shared" si="11"/>
        <v>50</v>
      </c>
      <c r="H638" s="1">
        <v>45246</v>
      </c>
      <c r="I638" s="2">
        <v>0.28055555555555556</v>
      </c>
      <c r="J638" s="4">
        <v>6.5</v>
      </c>
      <c r="K638" s="3">
        <v>-77.5</v>
      </c>
    </row>
    <row r="639" spans="1:11" x14ac:dyDescent="0.25">
      <c r="A639" t="s">
        <v>16</v>
      </c>
      <c r="B639">
        <v>2</v>
      </c>
      <c r="C639" t="s">
        <v>220</v>
      </c>
      <c r="D639" s="14" t="s">
        <v>1543</v>
      </c>
      <c r="E639">
        <v>0</v>
      </c>
      <c r="F639" t="str">
        <f>Tabla1[[#This Row],[fieldCode]]&amp;":E"&amp;Tabla1[[#This Row],[station]]&amp;":"&amp;Tabla1[[#This Row],[Depth]]</f>
        <v>SP-23-0712:E01:0</v>
      </c>
      <c r="G639">
        <f t="shared" si="11"/>
        <v>20</v>
      </c>
      <c r="H639" s="1">
        <v>45246</v>
      </c>
      <c r="I639" s="2">
        <v>0.28055555555555556</v>
      </c>
      <c r="J639" s="4">
        <v>6.5</v>
      </c>
      <c r="K639" s="3">
        <v>-77.5</v>
      </c>
    </row>
    <row r="640" spans="1:11" x14ac:dyDescent="0.25">
      <c r="A640" t="s">
        <v>237</v>
      </c>
      <c r="B640">
        <v>1</v>
      </c>
      <c r="C640" t="s">
        <v>220</v>
      </c>
      <c r="D640" s="14" t="s">
        <v>1543</v>
      </c>
      <c r="E640">
        <v>0</v>
      </c>
      <c r="F640" t="str">
        <f>Tabla1[[#This Row],[fieldCode]]&amp;":E"&amp;Tabla1[[#This Row],[station]]&amp;":"&amp;Tabla1[[#This Row],[Depth]]</f>
        <v>SP-23-0712:E01:0</v>
      </c>
      <c r="G640">
        <f t="shared" si="11"/>
        <v>10</v>
      </c>
      <c r="H640" s="1">
        <v>45246</v>
      </c>
      <c r="I640" s="2">
        <v>0.28055555555555556</v>
      </c>
      <c r="J640" s="4">
        <v>6.5</v>
      </c>
      <c r="K640" s="3">
        <v>-77.5</v>
      </c>
    </row>
    <row r="641" spans="1:11" x14ac:dyDescent="0.25">
      <c r="A641" t="s">
        <v>17</v>
      </c>
      <c r="B641">
        <v>3</v>
      </c>
      <c r="C641" t="s">
        <v>220</v>
      </c>
      <c r="D641" s="14" t="s">
        <v>1543</v>
      </c>
      <c r="E641">
        <v>0</v>
      </c>
      <c r="F641" t="str">
        <f>Tabla1[[#This Row],[fieldCode]]&amp;":E"&amp;Tabla1[[#This Row],[station]]&amp;":"&amp;Tabla1[[#This Row],[Depth]]</f>
        <v>SP-23-0712:E01:0</v>
      </c>
      <c r="G641">
        <f t="shared" si="11"/>
        <v>30</v>
      </c>
      <c r="H641" s="1">
        <v>45246</v>
      </c>
      <c r="I641" s="2">
        <v>0.28055555555555556</v>
      </c>
      <c r="J641" s="4">
        <v>6.5</v>
      </c>
      <c r="K641" s="3">
        <v>-77.5</v>
      </c>
    </row>
    <row r="642" spans="1:11" x14ac:dyDescent="0.25">
      <c r="A642" t="s">
        <v>33</v>
      </c>
      <c r="B642">
        <v>1</v>
      </c>
      <c r="C642" t="s">
        <v>220</v>
      </c>
      <c r="D642" s="14" t="s">
        <v>1543</v>
      </c>
      <c r="E642">
        <v>0</v>
      </c>
      <c r="F642" t="str">
        <f>Tabla1[[#This Row],[fieldCode]]&amp;":E"&amp;Tabla1[[#This Row],[station]]&amp;":"&amp;Tabla1[[#This Row],[Depth]]</f>
        <v>SP-23-0712:E01:0</v>
      </c>
      <c r="G642">
        <f t="shared" si="11"/>
        <v>10</v>
      </c>
      <c r="H642" s="1">
        <v>45246</v>
      </c>
      <c r="I642" s="2">
        <v>0.28055555555555556</v>
      </c>
      <c r="J642" s="4">
        <v>6.5</v>
      </c>
      <c r="K642" s="3">
        <v>-77.5</v>
      </c>
    </row>
    <row r="643" spans="1:11" x14ac:dyDescent="0.25">
      <c r="A643" t="s">
        <v>5</v>
      </c>
      <c r="B643">
        <v>1</v>
      </c>
      <c r="C643" t="s">
        <v>220</v>
      </c>
      <c r="D643" s="14" t="s">
        <v>1543</v>
      </c>
      <c r="E643">
        <v>0</v>
      </c>
      <c r="F643" t="str">
        <f>Tabla1[[#This Row],[fieldCode]]&amp;":E"&amp;Tabla1[[#This Row],[station]]&amp;":"&amp;Tabla1[[#This Row],[Depth]]</f>
        <v>SP-23-0712:E01:0</v>
      </c>
      <c r="G643">
        <f t="shared" si="11"/>
        <v>10</v>
      </c>
      <c r="H643" s="1">
        <v>45246</v>
      </c>
      <c r="I643" s="2">
        <v>0.28055555555555556</v>
      </c>
      <c r="J643" s="4">
        <v>6.5</v>
      </c>
      <c r="K643" s="3">
        <v>-77.5</v>
      </c>
    </row>
    <row r="644" spans="1:11" x14ac:dyDescent="0.25">
      <c r="A644" t="s">
        <v>1581</v>
      </c>
      <c r="B644">
        <v>1</v>
      </c>
      <c r="C644" t="s">
        <v>220</v>
      </c>
      <c r="D644" s="14" t="s">
        <v>1543</v>
      </c>
      <c r="E644">
        <v>0</v>
      </c>
      <c r="F644" t="str">
        <f>Tabla1[[#This Row],[fieldCode]]&amp;":E"&amp;Tabla1[[#This Row],[station]]&amp;":"&amp;Tabla1[[#This Row],[Depth]]</f>
        <v>SP-23-0712:E01:0</v>
      </c>
      <c r="G644">
        <f t="shared" si="11"/>
        <v>10</v>
      </c>
      <c r="H644" s="1">
        <v>45246</v>
      </c>
      <c r="I644" s="2">
        <v>0.28055555555555556</v>
      </c>
      <c r="J644" s="4">
        <v>6.5</v>
      </c>
      <c r="K644" s="3">
        <v>-77.5</v>
      </c>
    </row>
    <row r="645" spans="1:11" x14ac:dyDescent="0.25">
      <c r="A645" t="s">
        <v>1556</v>
      </c>
      <c r="B645">
        <v>75</v>
      </c>
      <c r="C645" t="s">
        <v>220</v>
      </c>
      <c r="D645" s="14" t="s">
        <v>1543</v>
      </c>
      <c r="E645">
        <v>0</v>
      </c>
      <c r="F645" t="str">
        <f>Tabla1[[#This Row],[fieldCode]]&amp;":E"&amp;Tabla1[[#This Row],[station]]&amp;":"&amp;Tabla1[[#This Row],[Depth]]</f>
        <v>SP-23-0712:E01:0</v>
      </c>
      <c r="G645">
        <f t="shared" si="11"/>
        <v>750</v>
      </c>
      <c r="H645" s="1">
        <v>45246</v>
      </c>
      <c r="I645" s="2">
        <v>0.28055555555555556</v>
      </c>
      <c r="J645" s="4">
        <v>6.5</v>
      </c>
      <c r="K645" s="3">
        <v>-77.5</v>
      </c>
    </row>
    <row r="646" spans="1:11" x14ac:dyDescent="0.25">
      <c r="A646" t="s">
        <v>238</v>
      </c>
      <c r="B646">
        <v>2</v>
      </c>
      <c r="C646" t="s">
        <v>224</v>
      </c>
      <c r="D646" s="14">
        <v>10</v>
      </c>
      <c r="E646">
        <v>100</v>
      </c>
      <c r="F646" t="str">
        <f>Tabla1[[#This Row],[fieldCode]]&amp;":E"&amp;Tabla1[[#This Row],[station]]&amp;":"&amp;Tabla1[[#This Row],[Depth]]</f>
        <v>SP-23-0717:E10:100</v>
      </c>
      <c r="G646">
        <f t="shared" ref="G646:G709" si="12">B646*1000/100</f>
        <v>20</v>
      </c>
      <c r="H646" s="1">
        <v>45246</v>
      </c>
      <c r="I646" s="2">
        <v>0.58333333333333337</v>
      </c>
      <c r="J646" s="4">
        <v>6</v>
      </c>
      <c r="K646" s="3">
        <v>-78</v>
      </c>
    </row>
    <row r="647" spans="1:11" x14ac:dyDescent="0.25">
      <c r="A647" t="s">
        <v>1571</v>
      </c>
      <c r="B647">
        <v>1</v>
      </c>
      <c r="C647" t="s">
        <v>224</v>
      </c>
      <c r="D647" s="14">
        <v>10</v>
      </c>
      <c r="E647">
        <v>100</v>
      </c>
      <c r="F647" t="str">
        <f>Tabla1[[#This Row],[fieldCode]]&amp;":E"&amp;Tabla1[[#This Row],[station]]&amp;":"&amp;Tabla1[[#This Row],[Depth]]</f>
        <v>SP-23-0717:E10:100</v>
      </c>
      <c r="G647">
        <f t="shared" si="12"/>
        <v>10</v>
      </c>
      <c r="H647" s="1">
        <v>45246</v>
      </c>
      <c r="I647" s="2">
        <v>0.58333333333333337</v>
      </c>
      <c r="J647" s="4">
        <v>6</v>
      </c>
      <c r="K647" s="3">
        <v>-78</v>
      </c>
    </row>
    <row r="648" spans="1:11" x14ac:dyDescent="0.25">
      <c r="A648" t="s">
        <v>41</v>
      </c>
      <c r="B648">
        <v>1</v>
      </c>
      <c r="C648" t="s">
        <v>224</v>
      </c>
      <c r="D648" s="14">
        <v>10</v>
      </c>
      <c r="E648">
        <v>100</v>
      </c>
      <c r="F648" t="str">
        <f>Tabla1[[#This Row],[fieldCode]]&amp;":E"&amp;Tabla1[[#This Row],[station]]&amp;":"&amp;Tabla1[[#This Row],[Depth]]</f>
        <v>SP-23-0717:E10:100</v>
      </c>
      <c r="G648">
        <f t="shared" si="12"/>
        <v>10</v>
      </c>
      <c r="H648" s="1">
        <v>45246</v>
      </c>
      <c r="I648" s="2">
        <v>0.58333333333333337</v>
      </c>
      <c r="J648" s="4">
        <v>6</v>
      </c>
      <c r="K648" s="3">
        <v>-78</v>
      </c>
    </row>
    <row r="649" spans="1:11" x14ac:dyDescent="0.25">
      <c r="A649" t="s">
        <v>0</v>
      </c>
      <c r="B649">
        <v>4</v>
      </c>
      <c r="C649" t="s">
        <v>224</v>
      </c>
      <c r="D649" s="14">
        <v>10</v>
      </c>
      <c r="E649">
        <v>100</v>
      </c>
      <c r="F649" t="str">
        <f>Tabla1[[#This Row],[fieldCode]]&amp;":E"&amp;Tabla1[[#This Row],[station]]&amp;":"&amp;Tabla1[[#This Row],[Depth]]</f>
        <v>SP-23-0717:E10:100</v>
      </c>
      <c r="G649">
        <f t="shared" si="12"/>
        <v>40</v>
      </c>
      <c r="H649" s="1">
        <v>45246</v>
      </c>
      <c r="I649" s="2">
        <v>0.58333333333333337</v>
      </c>
      <c r="J649" s="4">
        <v>6</v>
      </c>
      <c r="K649" s="3">
        <v>-78</v>
      </c>
    </row>
    <row r="650" spans="1:11" x14ac:dyDescent="0.25">
      <c r="A650" t="s">
        <v>109</v>
      </c>
      <c r="B650">
        <v>1</v>
      </c>
      <c r="C650" t="s">
        <v>224</v>
      </c>
      <c r="D650" s="14">
        <v>10</v>
      </c>
      <c r="E650">
        <v>100</v>
      </c>
      <c r="F650" t="str">
        <f>Tabla1[[#This Row],[fieldCode]]&amp;":E"&amp;Tabla1[[#This Row],[station]]&amp;":"&amp;Tabla1[[#This Row],[Depth]]</f>
        <v>SP-23-0717:E10:100</v>
      </c>
      <c r="G650">
        <f t="shared" si="12"/>
        <v>10</v>
      </c>
      <c r="H650" s="1">
        <v>45246</v>
      </c>
      <c r="I650" s="2">
        <v>0.58333333333333337</v>
      </c>
      <c r="J650" s="4">
        <v>6</v>
      </c>
      <c r="K650" s="3">
        <v>-78</v>
      </c>
    </row>
    <row r="651" spans="1:11" x14ac:dyDescent="0.25">
      <c r="A651" t="s">
        <v>12</v>
      </c>
      <c r="B651">
        <v>1</v>
      </c>
      <c r="C651" t="s">
        <v>224</v>
      </c>
      <c r="D651" s="14">
        <v>10</v>
      </c>
      <c r="E651">
        <v>100</v>
      </c>
      <c r="F651" t="str">
        <f>Tabla1[[#This Row],[fieldCode]]&amp;":E"&amp;Tabla1[[#This Row],[station]]&amp;":"&amp;Tabla1[[#This Row],[Depth]]</f>
        <v>SP-23-0717:E10:100</v>
      </c>
      <c r="G651">
        <f t="shared" si="12"/>
        <v>10</v>
      </c>
      <c r="H651" s="1">
        <v>45246</v>
      </c>
      <c r="I651" s="2">
        <v>0.58333333333333337</v>
      </c>
      <c r="J651" s="4">
        <v>6</v>
      </c>
      <c r="K651" s="3">
        <v>-78</v>
      </c>
    </row>
    <row r="652" spans="1:11" x14ac:dyDescent="0.25">
      <c r="A652" t="s">
        <v>273</v>
      </c>
      <c r="B652">
        <v>1</v>
      </c>
      <c r="C652" t="s">
        <v>225</v>
      </c>
      <c r="D652" s="14">
        <v>10</v>
      </c>
      <c r="E652">
        <v>50</v>
      </c>
      <c r="F652" t="str">
        <f>Tabla1[[#This Row],[fieldCode]]&amp;":E"&amp;Tabla1[[#This Row],[station]]&amp;":"&amp;Tabla1[[#This Row],[Depth]]</f>
        <v>SP-23-0719:E10:50</v>
      </c>
      <c r="G652">
        <f t="shared" si="12"/>
        <v>10</v>
      </c>
      <c r="H652" s="1">
        <v>45246</v>
      </c>
      <c r="I652" s="2">
        <v>0.58333333333333337</v>
      </c>
      <c r="J652" s="4">
        <v>6</v>
      </c>
      <c r="K652" s="3">
        <v>-78</v>
      </c>
    </row>
    <row r="653" spans="1:11" x14ac:dyDescent="0.25">
      <c r="A653" t="s">
        <v>33</v>
      </c>
      <c r="B653">
        <v>1</v>
      </c>
      <c r="C653" t="s">
        <v>225</v>
      </c>
      <c r="D653" s="14">
        <v>10</v>
      </c>
      <c r="E653">
        <v>50</v>
      </c>
      <c r="F653" t="str">
        <f>Tabla1[[#This Row],[fieldCode]]&amp;":E"&amp;Tabla1[[#This Row],[station]]&amp;":"&amp;Tabla1[[#This Row],[Depth]]</f>
        <v>SP-23-0719:E10:50</v>
      </c>
      <c r="G653">
        <f t="shared" si="12"/>
        <v>10</v>
      </c>
      <c r="H653" s="1">
        <v>45246</v>
      </c>
      <c r="I653" s="2">
        <v>0.58333333333333337</v>
      </c>
      <c r="J653" s="4">
        <v>6</v>
      </c>
      <c r="K653" s="3">
        <v>-78</v>
      </c>
    </row>
    <row r="654" spans="1:11" x14ac:dyDescent="0.25">
      <c r="A654" t="s">
        <v>41</v>
      </c>
      <c r="B654">
        <v>1</v>
      </c>
      <c r="C654" t="s">
        <v>225</v>
      </c>
      <c r="D654" s="14">
        <v>10</v>
      </c>
      <c r="E654">
        <v>50</v>
      </c>
      <c r="F654" t="str">
        <f>Tabla1[[#This Row],[fieldCode]]&amp;":E"&amp;Tabla1[[#This Row],[station]]&amp;":"&amp;Tabla1[[#This Row],[Depth]]</f>
        <v>SP-23-0719:E10:50</v>
      </c>
      <c r="G654">
        <f t="shared" si="12"/>
        <v>10</v>
      </c>
      <c r="H654" s="1">
        <v>45246</v>
      </c>
      <c r="I654" s="2">
        <v>0.58333333333333337</v>
      </c>
      <c r="J654" s="4">
        <v>6</v>
      </c>
      <c r="K654" s="3">
        <v>-78</v>
      </c>
    </row>
    <row r="655" spans="1:11" x14ac:dyDescent="0.25">
      <c r="A655" t="s">
        <v>1</v>
      </c>
      <c r="B655">
        <v>1</v>
      </c>
      <c r="C655" t="s">
        <v>225</v>
      </c>
      <c r="D655" s="14">
        <v>10</v>
      </c>
      <c r="E655">
        <v>50</v>
      </c>
      <c r="F655" t="str">
        <f>Tabla1[[#This Row],[fieldCode]]&amp;":E"&amp;Tabla1[[#This Row],[station]]&amp;":"&amp;Tabla1[[#This Row],[Depth]]</f>
        <v>SP-23-0719:E10:50</v>
      </c>
      <c r="G655">
        <f t="shared" si="12"/>
        <v>10</v>
      </c>
      <c r="H655" s="1">
        <v>45246</v>
      </c>
      <c r="I655" s="2">
        <v>0.58333333333333337</v>
      </c>
      <c r="J655" s="4">
        <v>6</v>
      </c>
      <c r="K655" s="3">
        <v>-78</v>
      </c>
    </row>
    <row r="656" spans="1:11" x14ac:dyDescent="0.25">
      <c r="A656" t="s">
        <v>1569</v>
      </c>
      <c r="B656">
        <v>1</v>
      </c>
      <c r="C656" t="s">
        <v>225</v>
      </c>
      <c r="D656" s="14">
        <v>10</v>
      </c>
      <c r="E656">
        <v>50</v>
      </c>
      <c r="F656" t="str">
        <f>Tabla1[[#This Row],[fieldCode]]&amp;":E"&amp;Tabla1[[#This Row],[station]]&amp;":"&amp;Tabla1[[#This Row],[Depth]]</f>
        <v>SP-23-0719:E10:50</v>
      </c>
      <c r="G656">
        <f t="shared" si="12"/>
        <v>10</v>
      </c>
      <c r="H656" s="1">
        <v>45246</v>
      </c>
      <c r="I656" s="2">
        <v>0.58333333333333337</v>
      </c>
      <c r="J656" s="4">
        <v>6</v>
      </c>
      <c r="K656" s="3">
        <v>-78</v>
      </c>
    </row>
    <row r="657" spans="1:11" x14ac:dyDescent="0.25">
      <c r="A657" t="s">
        <v>73</v>
      </c>
      <c r="B657">
        <v>1</v>
      </c>
      <c r="C657" t="s">
        <v>226</v>
      </c>
      <c r="D657" s="14">
        <v>10</v>
      </c>
      <c r="E657">
        <v>20</v>
      </c>
      <c r="F657" t="str">
        <f>Tabla1[[#This Row],[fieldCode]]&amp;":E"&amp;Tabla1[[#This Row],[station]]&amp;":"&amp;Tabla1[[#This Row],[Depth]]</f>
        <v>SP-23-0721:E10:20</v>
      </c>
      <c r="G657">
        <f t="shared" si="12"/>
        <v>10</v>
      </c>
      <c r="H657" s="1">
        <v>45246</v>
      </c>
      <c r="I657" s="2">
        <v>0.58333333333333337</v>
      </c>
      <c r="J657" s="4">
        <v>6</v>
      </c>
      <c r="K657" s="3">
        <v>-78</v>
      </c>
    </row>
    <row r="658" spans="1:11" x14ac:dyDescent="0.25">
      <c r="A658" t="s">
        <v>266</v>
      </c>
      <c r="B658">
        <v>3</v>
      </c>
      <c r="C658" t="s">
        <v>226</v>
      </c>
      <c r="D658" s="14">
        <v>10</v>
      </c>
      <c r="E658">
        <v>20</v>
      </c>
      <c r="F658" t="str">
        <f>Tabla1[[#This Row],[fieldCode]]&amp;":E"&amp;Tabla1[[#This Row],[station]]&amp;":"&amp;Tabla1[[#This Row],[Depth]]</f>
        <v>SP-23-0721:E10:20</v>
      </c>
      <c r="G658">
        <f t="shared" si="12"/>
        <v>30</v>
      </c>
      <c r="H658" s="1">
        <v>45246</v>
      </c>
      <c r="I658" s="2">
        <v>0.58333333333333337</v>
      </c>
      <c r="J658" s="4">
        <v>6</v>
      </c>
      <c r="K658" s="3">
        <v>-78</v>
      </c>
    </row>
    <row r="659" spans="1:11" x14ac:dyDescent="0.25">
      <c r="A659" t="s">
        <v>303</v>
      </c>
      <c r="B659">
        <v>1</v>
      </c>
      <c r="C659" t="s">
        <v>226</v>
      </c>
      <c r="D659" s="14">
        <v>10</v>
      </c>
      <c r="E659">
        <v>20</v>
      </c>
      <c r="F659" t="str">
        <f>Tabla1[[#This Row],[fieldCode]]&amp;":E"&amp;Tabla1[[#This Row],[station]]&amp;":"&amp;Tabla1[[#This Row],[Depth]]</f>
        <v>SP-23-0721:E10:20</v>
      </c>
      <c r="G659">
        <f t="shared" si="12"/>
        <v>10</v>
      </c>
      <c r="H659" s="1">
        <v>45246</v>
      </c>
      <c r="I659" s="2">
        <v>0.58333333333333337</v>
      </c>
      <c r="J659" s="4">
        <v>6</v>
      </c>
      <c r="K659" s="3">
        <v>-78</v>
      </c>
    </row>
    <row r="660" spans="1:11" x14ac:dyDescent="0.25">
      <c r="A660" t="s">
        <v>10</v>
      </c>
      <c r="B660">
        <v>2</v>
      </c>
      <c r="C660" t="s">
        <v>226</v>
      </c>
      <c r="D660" s="14">
        <v>10</v>
      </c>
      <c r="E660">
        <v>20</v>
      </c>
      <c r="F660" t="str">
        <f>Tabla1[[#This Row],[fieldCode]]&amp;":E"&amp;Tabla1[[#This Row],[station]]&amp;":"&amp;Tabla1[[#This Row],[Depth]]</f>
        <v>SP-23-0721:E10:20</v>
      </c>
      <c r="G660">
        <f t="shared" si="12"/>
        <v>20</v>
      </c>
      <c r="H660" s="1">
        <v>45246</v>
      </c>
      <c r="I660" s="2">
        <v>0.58333333333333337</v>
      </c>
      <c r="J660" s="4">
        <v>6</v>
      </c>
      <c r="K660" s="3">
        <v>-78</v>
      </c>
    </row>
    <row r="661" spans="1:11" x14ac:dyDescent="0.25">
      <c r="A661" t="s">
        <v>1577</v>
      </c>
      <c r="B661">
        <v>2</v>
      </c>
      <c r="C661" t="s">
        <v>227</v>
      </c>
      <c r="D661" s="14">
        <v>10</v>
      </c>
      <c r="E661">
        <v>0</v>
      </c>
      <c r="F661" t="str">
        <f>Tabla1[[#This Row],[fieldCode]]&amp;":E"&amp;Tabla1[[#This Row],[station]]&amp;":"&amp;Tabla1[[#This Row],[Depth]]</f>
        <v>SP-23-0722:E10:0</v>
      </c>
      <c r="G661">
        <f t="shared" si="12"/>
        <v>20</v>
      </c>
      <c r="H661" s="1">
        <v>45246</v>
      </c>
      <c r="I661" s="2">
        <v>0.58333333333333337</v>
      </c>
      <c r="J661" s="4">
        <v>6</v>
      </c>
      <c r="K661" s="3">
        <v>-78</v>
      </c>
    </row>
    <row r="662" spans="1:11" x14ac:dyDescent="0.25">
      <c r="A662" t="s">
        <v>18</v>
      </c>
      <c r="B662">
        <v>1</v>
      </c>
      <c r="C662" t="s">
        <v>227</v>
      </c>
      <c r="D662" s="14">
        <v>10</v>
      </c>
      <c r="E662">
        <v>0</v>
      </c>
      <c r="F662" t="str">
        <f>Tabla1[[#This Row],[fieldCode]]&amp;":E"&amp;Tabla1[[#This Row],[station]]&amp;":"&amp;Tabla1[[#This Row],[Depth]]</f>
        <v>SP-23-0722:E10:0</v>
      </c>
      <c r="G662">
        <f t="shared" si="12"/>
        <v>10</v>
      </c>
      <c r="H662" s="1">
        <v>45246</v>
      </c>
      <c r="I662" s="2">
        <v>0.58333333333333337</v>
      </c>
      <c r="J662" s="4">
        <v>6</v>
      </c>
      <c r="K662" s="3">
        <v>-78</v>
      </c>
    </row>
    <row r="663" spans="1:11" x14ac:dyDescent="0.25">
      <c r="A663" t="s">
        <v>58</v>
      </c>
      <c r="B663">
        <v>2</v>
      </c>
      <c r="C663" t="s">
        <v>227</v>
      </c>
      <c r="D663" s="14">
        <v>10</v>
      </c>
      <c r="E663">
        <v>0</v>
      </c>
      <c r="F663" t="str">
        <f>Tabla1[[#This Row],[fieldCode]]&amp;":E"&amp;Tabla1[[#This Row],[station]]&amp;":"&amp;Tabla1[[#This Row],[Depth]]</f>
        <v>SP-23-0722:E10:0</v>
      </c>
      <c r="G663">
        <f t="shared" si="12"/>
        <v>20</v>
      </c>
      <c r="H663" s="1">
        <v>45246</v>
      </c>
      <c r="I663" s="2">
        <v>0.58333333333333337</v>
      </c>
      <c r="J663" s="4">
        <v>6</v>
      </c>
      <c r="K663" s="3">
        <v>-78</v>
      </c>
    </row>
    <row r="664" spans="1:11" x14ac:dyDescent="0.25">
      <c r="A664" t="s">
        <v>5</v>
      </c>
      <c r="B664">
        <v>1</v>
      </c>
      <c r="C664" t="s">
        <v>227</v>
      </c>
      <c r="D664" s="14">
        <v>10</v>
      </c>
      <c r="E664">
        <v>0</v>
      </c>
      <c r="F664" t="str">
        <f>Tabla1[[#This Row],[fieldCode]]&amp;":E"&amp;Tabla1[[#This Row],[station]]&amp;":"&amp;Tabla1[[#This Row],[Depth]]</f>
        <v>SP-23-0722:E10:0</v>
      </c>
      <c r="G664">
        <f t="shared" si="12"/>
        <v>10</v>
      </c>
      <c r="H664" s="1">
        <v>45246</v>
      </c>
      <c r="I664" s="2">
        <v>0.58333333333333337</v>
      </c>
      <c r="J664" s="4">
        <v>6</v>
      </c>
      <c r="K664" s="3">
        <v>-78</v>
      </c>
    </row>
    <row r="665" spans="1:11" x14ac:dyDescent="0.25">
      <c r="A665" t="s">
        <v>1549</v>
      </c>
      <c r="B665">
        <v>1</v>
      </c>
      <c r="C665" t="s">
        <v>227</v>
      </c>
      <c r="D665" s="14">
        <v>10</v>
      </c>
      <c r="E665">
        <v>0</v>
      </c>
      <c r="F665" t="str">
        <f>Tabla1[[#This Row],[fieldCode]]&amp;":E"&amp;Tabla1[[#This Row],[station]]&amp;":"&amp;Tabla1[[#This Row],[Depth]]</f>
        <v>SP-23-0722:E10:0</v>
      </c>
      <c r="G665">
        <f t="shared" si="12"/>
        <v>10</v>
      </c>
      <c r="H665" s="1">
        <v>45246</v>
      </c>
      <c r="I665" s="2">
        <v>0.58333333333333337</v>
      </c>
      <c r="J665" s="4">
        <v>6</v>
      </c>
      <c r="K665" s="3">
        <v>-78</v>
      </c>
    </row>
    <row r="666" spans="1:11" x14ac:dyDescent="0.25">
      <c r="A666" t="s">
        <v>147</v>
      </c>
      <c r="B666">
        <v>1</v>
      </c>
      <c r="C666" t="s">
        <v>227</v>
      </c>
      <c r="D666" s="14">
        <v>10</v>
      </c>
      <c r="E666">
        <v>0</v>
      </c>
      <c r="F666" t="str">
        <f>Tabla1[[#This Row],[fieldCode]]&amp;":E"&amp;Tabla1[[#This Row],[station]]&amp;":"&amp;Tabla1[[#This Row],[Depth]]</f>
        <v>SP-23-0722:E10:0</v>
      </c>
      <c r="G666">
        <f t="shared" si="12"/>
        <v>10</v>
      </c>
      <c r="H666" s="1">
        <v>45246</v>
      </c>
      <c r="I666" s="2">
        <v>0.58333333333333337</v>
      </c>
      <c r="J666" s="4">
        <v>6</v>
      </c>
      <c r="K666" s="3">
        <v>-78</v>
      </c>
    </row>
    <row r="667" spans="1:11" x14ac:dyDescent="0.25">
      <c r="A667" t="s">
        <v>14</v>
      </c>
      <c r="B667">
        <v>1</v>
      </c>
      <c r="C667" t="s">
        <v>227</v>
      </c>
      <c r="D667" s="14">
        <v>10</v>
      </c>
      <c r="E667">
        <v>0</v>
      </c>
      <c r="F667" t="str">
        <f>Tabla1[[#This Row],[fieldCode]]&amp;":E"&amp;Tabla1[[#This Row],[station]]&amp;":"&amp;Tabla1[[#This Row],[Depth]]</f>
        <v>SP-23-0722:E10:0</v>
      </c>
      <c r="G667">
        <f t="shared" si="12"/>
        <v>10</v>
      </c>
      <c r="H667" s="1">
        <v>45246</v>
      </c>
      <c r="I667" s="2">
        <v>0.58333333333333337</v>
      </c>
      <c r="J667" s="4">
        <v>6</v>
      </c>
      <c r="K667" s="3">
        <v>-78</v>
      </c>
    </row>
    <row r="668" spans="1:11" x14ac:dyDescent="0.25">
      <c r="A668" t="s">
        <v>239</v>
      </c>
      <c r="B668">
        <v>1</v>
      </c>
      <c r="C668" t="s">
        <v>227</v>
      </c>
      <c r="D668" s="14">
        <v>10</v>
      </c>
      <c r="E668">
        <v>0</v>
      </c>
      <c r="F668" t="str">
        <f>Tabla1[[#This Row],[fieldCode]]&amp;":E"&amp;Tabla1[[#This Row],[station]]&amp;":"&amp;Tabla1[[#This Row],[Depth]]</f>
        <v>SP-23-0722:E10:0</v>
      </c>
      <c r="G668">
        <f t="shared" si="12"/>
        <v>10</v>
      </c>
      <c r="H668" s="1">
        <v>45246</v>
      </c>
      <c r="I668" s="2">
        <v>0.58333333333333337</v>
      </c>
      <c r="J668" s="4">
        <v>6</v>
      </c>
      <c r="K668" s="3">
        <v>-78</v>
      </c>
    </row>
    <row r="669" spans="1:11" x14ac:dyDescent="0.25">
      <c r="A669" t="s">
        <v>188</v>
      </c>
      <c r="B669">
        <v>11</v>
      </c>
      <c r="C669" t="s">
        <v>229</v>
      </c>
      <c r="D669" s="14" t="s">
        <v>1544</v>
      </c>
      <c r="E669">
        <v>50</v>
      </c>
      <c r="F669" t="str">
        <f>Tabla1[[#This Row],[fieldCode]]&amp;":E"&amp;Tabla1[[#This Row],[station]]&amp;":"&amp;Tabla1[[#This Row],[Depth]]</f>
        <v>SP-23-0727:E03:50</v>
      </c>
      <c r="G669">
        <f t="shared" si="12"/>
        <v>110</v>
      </c>
      <c r="H669" s="1">
        <v>45246</v>
      </c>
      <c r="I669" s="2">
        <v>0.8833333333333333</v>
      </c>
      <c r="J669" s="4">
        <v>5.5</v>
      </c>
      <c r="K669" s="3">
        <v>-77.5</v>
      </c>
    </row>
    <row r="670" spans="1:11" x14ac:dyDescent="0.25">
      <c r="A670" t="s">
        <v>10</v>
      </c>
      <c r="B670">
        <v>10</v>
      </c>
      <c r="C670" t="s">
        <v>229</v>
      </c>
      <c r="D670" s="14" t="s">
        <v>1544</v>
      </c>
      <c r="E670">
        <v>50</v>
      </c>
      <c r="F670" t="str">
        <f>Tabla1[[#This Row],[fieldCode]]&amp;":E"&amp;Tabla1[[#This Row],[station]]&amp;":"&amp;Tabla1[[#This Row],[Depth]]</f>
        <v>SP-23-0727:E03:50</v>
      </c>
      <c r="G670">
        <f t="shared" si="12"/>
        <v>100</v>
      </c>
      <c r="H670" s="1">
        <v>45246</v>
      </c>
      <c r="I670" s="2">
        <v>0.8833333333333333</v>
      </c>
      <c r="J670" s="4">
        <v>5.5</v>
      </c>
      <c r="K670" s="3">
        <v>-77.5</v>
      </c>
    </row>
    <row r="671" spans="1:11" x14ac:dyDescent="0.25">
      <c r="A671" t="s">
        <v>135</v>
      </c>
      <c r="B671">
        <v>5</v>
      </c>
      <c r="C671" t="s">
        <v>229</v>
      </c>
      <c r="D671" s="14" t="s">
        <v>1544</v>
      </c>
      <c r="E671">
        <v>50</v>
      </c>
      <c r="F671" t="str">
        <f>Tabla1[[#This Row],[fieldCode]]&amp;":E"&amp;Tabla1[[#This Row],[station]]&amp;":"&amp;Tabla1[[#This Row],[Depth]]</f>
        <v>SP-23-0727:E03:50</v>
      </c>
      <c r="G671">
        <f t="shared" si="12"/>
        <v>50</v>
      </c>
      <c r="H671" s="1">
        <v>45246</v>
      </c>
      <c r="I671" s="2">
        <v>0.8833333333333333</v>
      </c>
      <c r="J671" s="4">
        <v>5.5</v>
      </c>
      <c r="K671" s="3">
        <v>-77.5</v>
      </c>
    </row>
    <row r="672" spans="1:11" x14ac:dyDescent="0.25">
      <c r="A672" t="s">
        <v>232</v>
      </c>
      <c r="B672">
        <v>11</v>
      </c>
      <c r="C672" t="s">
        <v>229</v>
      </c>
      <c r="D672" s="14" t="s">
        <v>1544</v>
      </c>
      <c r="E672">
        <v>50</v>
      </c>
      <c r="F672" t="str">
        <f>Tabla1[[#This Row],[fieldCode]]&amp;":E"&amp;Tabla1[[#This Row],[station]]&amp;":"&amp;Tabla1[[#This Row],[Depth]]</f>
        <v>SP-23-0727:E03:50</v>
      </c>
      <c r="G672">
        <f t="shared" si="12"/>
        <v>110</v>
      </c>
      <c r="H672" s="1">
        <v>45246</v>
      </c>
      <c r="I672" s="2">
        <v>0.8833333333333333</v>
      </c>
      <c r="J672" s="4">
        <v>5.5</v>
      </c>
      <c r="K672" s="3">
        <v>-77.5</v>
      </c>
    </row>
    <row r="673" spans="1:11" x14ac:dyDescent="0.25">
      <c r="A673" t="s">
        <v>25</v>
      </c>
      <c r="B673">
        <v>29</v>
      </c>
      <c r="C673" t="s">
        <v>229</v>
      </c>
      <c r="D673" s="14" t="s">
        <v>1544</v>
      </c>
      <c r="E673">
        <v>50</v>
      </c>
      <c r="F673" t="str">
        <f>Tabla1[[#This Row],[fieldCode]]&amp;":E"&amp;Tabla1[[#This Row],[station]]&amp;":"&amp;Tabla1[[#This Row],[Depth]]</f>
        <v>SP-23-0727:E03:50</v>
      </c>
      <c r="G673">
        <f t="shared" si="12"/>
        <v>290</v>
      </c>
      <c r="H673" s="1">
        <v>45246</v>
      </c>
      <c r="I673" s="2">
        <v>0.8833333333333333</v>
      </c>
      <c r="J673" s="4">
        <v>5.5</v>
      </c>
      <c r="K673" s="3">
        <v>-77.5</v>
      </c>
    </row>
    <row r="674" spans="1:11" x14ac:dyDescent="0.25">
      <c r="A674" t="s">
        <v>14</v>
      </c>
      <c r="B674">
        <v>7</v>
      </c>
      <c r="C674" t="s">
        <v>229</v>
      </c>
      <c r="D674" s="14" t="s">
        <v>1544</v>
      </c>
      <c r="E674">
        <v>50</v>
      </c>
      <c r="F674" t="str">
        <f>Tabla1[[#This Row],[fieldCode]]&amp;":E"&amp;Tabla1[[#This Row],[station]]&amp;":"&amp;Tabla1[[#This Row],[Depth]]</f>
        <v>SP-23-0727:E03:50</v>
      </c>
      <c r="G674">
        <f t="shared" si="12"/>
        <v>70</v>
      </c>
      <c r="H674" s="1">
        <v>45246</v>
      </c>
      <c r="I674" s="2">
        <v>0.8833333333333333</v>
      </c>
      <c r="J674" s="4">
        <v>5.5</v>
      </c>
      <c r="K674" s="3">
        <v>-77.5</v>
      </c>
    </row>
    <row r="675" spans="1:11" x14ac:dyDescent="0.25">
      <c r="A675" t="s">
        <v>103</v>
      </c>
      <c r="B675">
        <v>30</v>
      </c>
      <c r="C675" t="s">
        <v>229</v>
      </c>
      <c r="D675" s="14" t="s">
        <v>1544</v>
      </c>
      <c r="E675">
        <v>50</v>
      </c>
      <c r="F675" t="str">
        <f>Tabla1[[#This Row],[fieldCode]]&amp;":E"&amp;Tabla1[[#This Row],[station]]&amp;":"&amp;Tabla1[[#This Row],[Depth]]</f>
        <v>SP-23-0727:E03:50</v>
      </c>
      <c r="G675">
        <f t="shared" si="12"/>
        <v>300</v>
      </c>
      <c r="H675" s="1">
        <v>45246</v>
      </c>
      <c r="I675" s="2">
        <v>0.8833333333333333</v>
      </c>
      <c r="J675" s="4">
        <v>5.5</v>
      </c>
      <c r="K675" s="3">
        <v>-77.5</v>
      </c>
    </row>
    <row r="676" spans="1:11" x14ac:dyDescent="0.25">
      <c r="A676" t="s">
        <v>36</v>
      </c>
      <c r="B676">
        <v>4</v>
      </c>
      <c r="C676" t="s">
        <v>229</v>
      </c>
      <c r="D676" s="14" t="s">
        <v>1544</v>
      </c>
      <c r="E676">
        <v>50</v>
      </c>
      <c r="F676" t="str">
        <f>Tabla1[[#This Row],[fieldCode]]&amp;":E"&amp;Tabla1[[#This Row],[station]]&amp;":"&amp;Tabla1[[#This Row],[Depth]]</f>
        <v>SP-23-0727:E03:50</v>
      </c>
      <c r="G676">
        <f t="shared" si="12"/>
        <v>40</v>
      </c>
      <c r="H676" s="1">
        <v>45246</v>
      </c>
      <c r="I676" s="2">
        <v>0.8833333333333333</v>
      </c>
      <c r="J676" s="4">
        <v>5.5</v>
      </c>
      <c r="K676" s="3">
        <v>-77.5</v>
      </c>
    </row>
    <row r="677" spans="1:11" x14ac:dyDescent="0.25">
      <c r="A677" t="s">
        <v>1579</v>
      </c>
      <c r="B677">
        <v>5</v>
      </c>
      <c r="C677" t="s">
        <v>229</v>
      </c>
      <c r="D677" s="14" t="s">
        <v>1544</v>
      </c>
      <c r="E677">
        <v>50</v>
      </c>
      <c r="F677" t="str">
        <f>Tabla1[[#This Row],[fieldCode]]&amp;":E"&amp;Tabla1[[#This Row],[station]]&amp;":"&amp;Tabla1[[#This Row],[Depth]]</f>
        <v>SP-23-0727:E03:50</v>
      </c>
      <c r="G677">
        <f t="shared" si="12"/>
        <v>50</v>
      </c>
      <c r="H677" s="1">
        <v>45246</v>
      </c>
      <c r="I677" s="2">
        <v>0.8833333333333333</v>
      </c>
      <c r="J677" s="4">
        <v>5.5</v>
      </c>
      <c r="K677" s="3">
        <v>-77.5</v>
      </c>
    </row>
    <row r="678" spans="1:11" x14ac:dyDescent="0.25">
      <c r="A678" t="s">
        <v>16</v>
      </c>
      <c r="B678">
        <v>10</v>
      </c>
      <c r="C678" t="s">
        <v>229</v>
      </c>
      <c r="D678" s="14" t="s">
        <v>1544</v>
      </c>
      <c r="E678">
        <v>50</v>
      </c>
      <c r="F678" t="str">
        <f>Tabla1[[#This Row],[fieldCode]]&amp;":E"&amp;Tabla1[[#This Row],[station]]&amp;":"&amp;Tabla1[[#This Row],[Depth]]</f>
        <v>SP-23-0727:E03:50</v>
      </c>
      <c r="G678">
        <f t="shared" si="12"/>
        <v>100</v>
      </c>
      <c r="H678" s="1">
        <v>45246</v>
      </c>
      <c r="I678" s="2">
        <v>0.8833333333333333</v>
      </c>
      <c r="J678" s="4">
        <v>5.5</v>
      </c>
      <c r="K678" s="3">
        <v>-77.5</v>
      </c>
    </row>
    <row r="679" spans="1:11" x14ac:dyDescent="0.25">
      <c r="A679" t="s">
        <v>28</v>
      </c>
      <c r="B679">
        <v>2</v>
      </c>
      <c r="C679" t="s">
        <v>229</v>
      </c>
      <c r="D679" s="14" t="s">
        <v>1544</v>
      </c>
      <c r="E679">
        <v>50</v>
      </c>
      <c r="F679" t="str">
        <f>Tabla1[[#This Row],[fieldCode]]&amp;":E"&amp;Tabla1[[#This Row],[station]]&amp;":"&amp;Tabla1[[#This Row],[Depth]]</f>
        <v>SP-23-0727:E03:50</v>
      </c>
      <c r="G679">
        <f t="shared" si="12"/>
        <v>20</v>
      </c>
      <c r="H679" s="1">
        <v>45246</v>
      </c>
      <c r="I679" s="2">
        <v>0.8833333333333333</v>
      </c>
      <c r="J679" s="4">
        <v>5.5</v>
      </c>
      <c r="K679" s="3">
        <v>-77.5</v>
      </c>
    </row>
    <row r="680" spans="1:11" x14ac:dyDescent="0.25">
      <c r="A680" t="s">
        <v>235</v>
      </c>
      <c r="B680">
        <v>17</v>
      </c>
      <c r="C680" t="s">
        <v>229</v>
      </c>
      <c r="D680" s="14" t="s">
        <v>1544</v>
      </c>
      <c r="E680">
        <v>50</v>
      </c>
      <c r="F680" t="str">
        <f>Tabla1[[#This Row],[fieldCode]]&amp;":E"&amp;Tabla1[[#This Row],[station]]&amp;":"&amp;Tabla1[[#This Row],[Depth]]</f>
        <v>SP-23-0727:E03:50</v>
      </c>
      <c r="G680">
        <f t="shared" si="12"/>
        <v>170</v>
      </c>
      <c r="H680" s="1">
        <v>45246</v>
      </c>
      <c r="I680" s="2">
        <v>0.8833333333333333</v>
      </c>
      <c r="J680" s="4">
        <v>5.5</v>
      </c>
      <c r="K680" s="3">
        <v>-77.5</v>
      </c>
    </row>
    <row r="681" spans="1:11" x14ac:dyDescent="0.25">
      <c r="A681" t="s">
        <v>7</v>
      </c>
      <c r="B681">
        <v>6</v>
      </c>
      <c r="C681" t="s">
        <v>229</v>
      </c>
      <c r="D681" s="14" t="s">
        <v>1544</v>
      </c>
      <c r="E681">
        <v>50</v>
      </c>
      <c r="F681" t="str">
        <f>Tabla1[[#This Row],[fieldCode]]&amp;":E"&amp;Tabla1[[#This Row],[station]]&amp;":"&amp;Tabla1[[#This Row],[Depth]]</f>
        <v>SP-23-0727:E03:50</v>
      </c>
      <c r="G681">
        <f t="shared" si="12"/>
        <v>60</v>
      </c>
      <c r="H681" s="1">
        <v>45246</v>
      </c>
      <c r="I681" s="2">
        <v>0.8833333333333333</v>
      </c>
      <c r="J681" s="4">
        <v>5.5</v>
      </c>
      <c r="K681" s="3">
        <v>-77.5</v>
      </c>
    </row>
    <row r="682" spans="1:11" x14ac:dyDescent="0.25">
      <c r="A682" t="s">
        <v>318</v>
      </c>
      <c r="B682">
        <v>1</v>
      </c>
      <c r="C682" t="s">
        <v>229</v>
      </c>
      <c r="D682" s="14" t="s">
        <v>1544</v>
      </c>
      <c r="E682">
        <v>50</v>
      </c>
      <c r="F682" t="str">
        <f>Tabla1[[#This Row],[fieldCode]]&amp;":E"&amp;Tabla1[[#This Row],[station]]&amp;":"&amp;Tabla1[[#This Row],[Depth]]</f>
        <v>SP-23-0727:E03:50</v>
      </c>
      <c r="G682">
        <f t="shared" si="12"/>
        <v>10</v>
      </c>
      <c r="H682" s="1">
        <v>45246</v>
      </c>
      <c r="I682" s="2">
        <v>0.8833333333333333</v>
      </c>
      <c r="J682" s="4">
        <v>5.5</v>
      </c>
      <c r="K682" s="3">
        <v>-77.5</v>
      </c>
    </row>
    <row r="683" spans="1:11" x14ac:dyDescent="0.25">
      <c r="A683" t="s">
        <v>6</v>
      </c>
      <c r="B683">
        <v>1</v>
      </c>
      <c r="C683" t="s">
        <v>229</v>
      </c>
      <c r="D683" s="14" t="s">
        <v>1544</v>
      </c>
      <c r="E683">
        <v>50</v>
      </c>
      <c r="F683" t="str">
        <f>Tabla1[[#This Row],[fieldCode]]&amp;":E"&amp;Tabla1[[#This Row],[station]]&amp;":"&amp;Tabla1[[#This Row],[Depth]]</f>
        <v>SP-23-0727:E03:50</v>
      </c>
      <c r="G683">
        <f t="shared" si="12"/>
        <v>10</v>
      </c>
      <c r="H683" s="1">
        <v>45246</v>
      </c>
      <c r="I683" s="2">
        <v>0.8833333333333333</v>
      </c>
      <c r="J683" s="4">
        <v>5.5</v>
      </c>
      <c r="K683" s="3">
        <v>-77.5</v>
      </c>
    </row>
    <row r="684" spans="1:11" x14ac:dyDescent="0.25">
      <c r="A684" t="s">
        <v>223</v>
      </c>
      <c r="B684">
        <v>1</v>
      </c>
      <c r="C684" t="s">
        <v>229</v>
      </c>
      <c r="D684" s="14" t="s">
        <v>1544</v>
      </c>
      <c r="E684">
        <v>50</v>
      </c>
      <c r="F684" t="str">
        <f>Tabla1[[#This Row],[fieldCode]]&amp;":E"&amp;Tabla1[[#This Row],[station]]&amp;":"&amp;Tabla1[[#This Row],[Depth]]</f>
        <v>SP-23-0727:E03:50</v>
      </c>
      <c r="G684">
        <f t="shared" si="12"/>
        <v>10</v>
      </c>
      <c r="H684" s="1">
        <v>45246</v>
      </c>
      <c r="I684" s="2">
        <v>0.8833333333333333</v>
      </c>
      <c r="J684" s="4">
        <v>5.5</v>
      </c>
      <c r="K684" s="3">
        <v>-77.5</v>
      </c>
    </row>
    <row r="685" spans="1:11" x14ac:dyDescent="0.25">
      <c r="A685" t="s">
        <v>95</v>
      </c>
      <c r="B685">
        <v>3</v>
      </c>
      <c r="C685" t="s">
        <v>229</v>
      </c>
      <c r="D685" s="14" t="s">
        <v>1544</v>
      </c>
      <c r="E685">
        <v>50</v>
      </c>
      <c r="F685" t="str">
        <f>Tabla1[[#This Row],[fieldCode]]&amp;":E"&amp;Tabla1[[#This Row],[station]]&amp;":"&amp;Tabla1[[#This Row],[Depth]]</f>
        <v>SP-23-0727:E03:50</v>
      </c>
      <c r="G685">
        <f t="shared" si="12"/>
        <v>30</v>
      </c>
      <c r="H685" s="1">
        <v>45246</v>
      </c>
      <c r="I685" s="2">
        <v>0.8833333333333333</v>
      </c>
      <c r="J685" s="4">
        <v>5.5</v>
      </c>
      <c r="K685" s="3">
        <v>-77.5</v>
      </c>
    </row>
    <row r="686" spans="1:11" x14ac:dyDescent="0.25">
      <c r="A686" t="s">
        <v>136</v>
      </c>
      <c r="B686">
        <v>1</v>
      </c>
      <c r="C686" t="s">
        <v>229</v>
      </c>
      <c r="D686" s="14" t="s">
        <v>1544</v>
      </c>
      <c r="E686">
        <v>50</v>
      </c>
      <c r="F686" t="str">
        <f>Tabla1[[#This Row],[fieldCode]]&amp;":E"&amp;Tabla1[[#This Row],[station]]&amp;":"&amp;Tabla1[[#This Row],[Depth]]</f>
        <v>SP-23-0727:E03:50</v>
      </c>
      <c r="G686">
        <f t="shared" si="12"/>
        <v>10</v>
      </c>
      <c r="H686" s="1">
        <v>45246</v>
      </c>
      <c r="I686" s="2">
        <v>0.8833333333333333</v>
      </c>
      <c r="J686" s="4">
        <v>5.5</v>
      </c>
      <c r="K686" s="3">
        <v>-77.5</v>
      </c>
    </row>
    <row r="687" spans="1:11" x14ac:dyDescent="0.25">
      <c r="A687" t="s">
        <v>27</v>
      </c>
      <c r="B687">
        <v>1</v>
      </c>
      <c r="C687" t="s">
        <v>229</v>
      </c>
      <c r="D687" s="14" t="s">
        <v>1544</v>
      </c>
      <c r="E687">
        <v>50</v>
      </c>
      <c r="F687" t="str">
        <f>Tabla1[[#This Row],[fieldCode]]&amp;":E"&amp;Tabla1[[#This Row],[station]]&amp;":"&amp;Tabla1[[#This Row],[Depth]]</f>
        <v>SP-23-0727:E03:50</v>
      </c>
      <c r="G687">
        <f t="shared" si="12"/>
        <v>10</v>
      </c>
      <c r="H687" s="1">
        <v>45246</v>
      </c>
      <c r="I687" s="2">
        <v>0.8833333333333333</v>
      </c>
      <c r="J687" s="4">
        <v>5.5</v>
      </c>
      <c r="K687" s="3">
        <v>-77.5</v>
      </c>
    </row>
    <row r="688" spans="1:11" x14ac:dyDescent="0.25">
      <c r="A688" t="s">
        <v>36</v>
      </c>
      <c r="B688">
        <v>19</v>
      </c>
      <c r="C688" t="s">
        <v>229</v>
      </c>
      <c r="D688" s="14" t="s">
        <v>1544</v>
      </c>
      <c r="E688">
        <v>50</v>
      </c>
      <c r="F688" t="str">
        <f>Tabla1[[#This Row],[fieldCode]]&amp;":E"&amp;Tabla1[[#This Row],[station]]&amp;":"&amp;Tabla1[[#This Row],[Depth]]</f>
        <v>SP-23-0727:E03:50</v>
      </c>
      <c r="G688">
        <f t="shared" si="12"/>
        <v>190</v>
      </c>
      <c r="H688" s="1">
        <v>45246</v>
      </c>
      <c r="I688" s="2">
        <v>0.8833333333333333</v>
      </c>
      <c r="J688" s="4">
        <v>5.5</v>
      </c>
      <c r="K688" s="3">
        <v>-77.5</v>
      </c>
    </row>
    <row r="689" spans="1:11" x14ac:dyDescent="0.25">
      <c r="A689" t="s">
        <v>240</v>
      </c>
      <c r="B689">
        <v>1</v>
      </c>
      <c r="C689" t="s">
        <v>229</v>
      </c>
      <c r="D689" s="14" t="s">
        <v>1544</v>
      </c>
      <c r="E689">
        <v>50</v>
      </c>
      <c r="F689" t="str">
        <f>Tabla1[[#This Row],[fieldCode]]&amp;":E"&amp;Tabla1[[#This Row],[station]]&amp;":"&amp;Tabla1[[#This Row],[Depth]]</f>
        <v>SP-23-0727:E03:50</v>
      </c>
      <c r="G689">
        <f t="shared" si="12"/>
        <v>10</v>
      </c>
      <c r="H689" s="1">
        <v>45246</v>
      </c>
      <c r="I689" s="2">
        <v>0.8833333333333333</v>
      </c>
      <c r="J689" s="4">
        <v>5.5</v>
      </c>
      <c r="K689" s="3">
        <v>-77.5</v>
      </c>
    </row>
    <row r="690" spans="1:11" x14ac:dyDescent="0.25">
      <c r="A690" t="s">
        <v>120</v>
      </c>
      <c r="B690">
        <v>3</v>
      </c>
      <c r="C690" t="s">
        <v>229</v>
      </c>
      <c r="D690" s="14" t="s">
        <v>1544</v>
      </c>
      <c r="E690">
        <v>50</v>
      </c>
      <c r="F690" t="str">
        <f>Tabla1[[#This Row],[fieldCode]]&amp;":E"&amp;Tabla1[[#This Row],[station]]&amp;":"&amp;Tabla1[[#This Row],[Depth]]</f>
        <v>SP-23-0727:E03:50</v>
      </c>
      <c r="G690">
        <f t="shared" si="12"/>
        <v>30</v>
      </c>
      <c r="H690" s="1">
        <v>45246</v>
      </c>
      <c r="I690" s="2">
        <v>0.8833333333333333</v>
      </c>
      <c r="J690" s="4">
        <v>5.5</v>
      </c>
      <c r="K690" s="3">
        <v>-77.5</v>
      </c>
    </row>
    <row r="691" spans="1:11" x14ac:dyDescent="0.25">
      <c r="A691" t="s">
        <v>43</v>
      </c>
      <c r="B691">
        <v>1</v>
      </c>
      <c r="C691" t="s">
        <v>229</v>
      </c>
      <c r="D691" s="14" t="s">
        <v>1544</v>
      </c>
      <c r="E691">
        <v>50</v>
      </c>
      <c r="F691" t="str">
        <f>Tabla1[[#This Row],[fieldCode]]&amp;":E"&amp;Tabla1[[#This Row],[station]]&amp;":"&amp;Tabla1[[#This Row],[Depth]]</f>
        <v>SP-23-0727:E03:50</v>
      </c>
      <c r="G691">
        <f t="shared" si="12"/>
        <v>10</v>
      </c>
      <c r="H691" s="1">
        <v>45246</v>
      </c>
      <c r="I691" s="2">
        <v>0.8833333333333333</v>
      </c>
      <c r="J691" s="4">
        <v>5.5</v>
      </c>
      <c r="K691" s="3">
        <v>-77.5</v>
      </c>
    </row>
    <row r="692" spans="1:11" x14ac:dyDescent="0.25">
      <c r="A692" t="s">
        <v>140</v>
      </c>
      <c r="B692">
        <v>1</v>
      </c>
      <c r="C692" t="s">
        <v>229</v>
      </c>
      <c r="D692" s="14" t="s">
        <v>1544</v>
      </c>
      <c r="E692">
        <v>50</v>
      </c>
      <c r="F692" t="str">
        <f>Tabla1[[#This Row],[fieldCode]]&amp;":E"&amp;Tabla1[[#This Row],[station]]&amp;":"&amp;Tabla1[[#This Row],[Depth]]</f>
        <v>SP-23-0727:E03:50</v>
      </c>
      <c r="G692">
        <f t="shared" si="12"/>
        <v>10</v>
      </c>
      <c r="H692" s="1">
        <v>45246</v>
      </c>
      <c r="I692" s="2">
        <v>0.8833333333333333</v>
      </c>
      <c r="J692" s="4">
        <v>5.5</v>
      </c>
      <c r="K692" s="3">
        <v>-77.5</v>
      </c>
    </row>
    <row r="693" spans="1:11" x14ac:dyDescent="0.25">
      <c r="A693" t="s">
        <v>241</v>
      </c>
      <c r="B693">
        <v>2</v>
      </c>
      <c r="C693" t="s">
        <v>229</v>
      </c>
      <c r="D693" s="14" t="s">
        <v>1544</v>
      </c>
      <c r="E693">
        <v>50</v>
      </c>
      <c r="F693" t="str">
        <f>Tabla1[[#This Row],[fieldCode]]&amp;":E"&amp;Tabla1[[#This Row],[station]]&amp;":"&amp;Tabla1[[#This Row],[Depth]]</f>
        <v>SP-23-0727:E03:50</v>
      </c>
      <c r="G693">
        <f t="shared" si="12"/>
        <v>20</v>
      </c>
      <c r="H693" s="1">
        <v>45246</v>
      </c>
      <c r="I693" s="2">
        <v>0.8833333333333333</v>
      </c>
      <c r="J693" s="4">
        <v>5.5</v>
      </c>
      <c r="K693" s="3">
        <v>-77.5</v>
      </c>
    </row>
    <row r="694" spans="1:11" x14ac:dyDescent="0.25">
      <c r="A694" t="s">
        <v>73</v>
      </c>
      <c r="B694">
        <v>1</v>
      </c>
      <c r="C694" t="s">
        <v>229</v>
      </c>
      <c r="D694" s="14" t="s">
        <v>1544</v>
      </c>
      <c r="E694">
        <v>50</v>
      </c>
      <c r="F694" t="str">
        <f>Tabla1[[#This Row],[fieldCode]]&amp;":E"&amp;Tabla1[[#This Row],[station]]&amp;":"&amp;Tabla1[[#This Row],[Depth]]</f>
        <v>SP-23-0727:E03:50</v>
      </c>
      <c r="G694">
        <f t="shared" si="12"/>
        <v>10</v>
      </c>
      <c r="H694" s="1">
        <v>45246</v>
      </c>
      <c r="I694" s="2">
        <v>0.8833333333333333</v>
      </c>
      <c r="J694" s="4">
        <v>5.5</v>
      </c>
      <c r="K694" s="3">
        <v>-77.5</v>
      </c>
    </row>
    <row r="695" spans="1:11" x14ac:dyDescent="0.25">
      <c r="A695" t="s">
        <v>74</v>
      </c>
      <c r="B695">
        <v>1</v>
      </c>
      <c r="C695" t="s">
        <v>229</v>
      </c>
      <c r="D695" s="14" t="s">
        <v>1544</v>
      </c>
      <c r="E695">
        <v>50</v>
      </c>
      <c r="F695" t="str">
        <f>Tabla1[[#This Row],[fieldCode]]&amp;":E"&amp;Tabla1[[#This Row],[station]]&amp;":"&amp;Tabla1[[#This Row],[Depth]]</f>
        <v>SP-23-0727:E03:50</v>
      </c>
      <c r="G695">
        <f t="shared" si="12"/>
        <v>10</v>
      </c>
      <c r="H695" s="1">
        <v>45246</v>
      </c>
      <c r="I695" s="2">
        <v>0.8833333333333333</v>
      </c>
      <c r="J695" s="4">
        <v>5.5</v>
      </c>
      <c r="K695" s="3">
        <v>-77.5</v>
      </c>
    </row>
    <row r="696" spans="1:11" x14ac:dyDescent="0.25">
      <c r="A696" t="s">
        <v>242</v>
      </c>
      <c r="B696">
        <v>2</v>
      </c>
      <c r="C696" t="s">
        <v>229</v>
      </c>
      <c r="D696" s="14" t="s">
        <v>1544</v>
      </c>
      <c r="E696">
        <v>50</v>
      </c>
      <c r="F696" t="str">
        <f>Tabla1[[#This Row],[fieldCode]]&amp;":E"&amp;Tabla1[[#This Row],[station]]&amp;":"&amp;Tabla1[[#This Row],[Depth]]</f>
        <v>SP-23-0727:E03:50</v>
      </c>
      <c r="G696">
        <f t="shared" si="12"/>
        <v>20</v>
      </c>
      <c r="H696" s="1">
        <v>45246</v>
      </c>
      <c r="I696" s="2">
        <v>0.8833333333333333</v>
      </c>
      <c r="J696" s="4">
        <v>5.5</v>
      </c>
      <c r="K696" s="3">
        <v>-77.5</v>
      </c>
    </row>
    <row r="697" spans="1:11" x14ac:dyDescent="0.25">
      <c r="A697" t="s">
        <v>144</v>
      </c>
      <c r="B697">
        <v>2</v>
      </c>
      <c r="C697" t="s">
        <v>229</v>
      </c>
      <c r="D697" s="14" t="s">
        <v>1544</v>
      </c>
      <c r="E697">
        <v>50</v>
      </c>
      <c r="F697" t="str">
        <f>Tabla1[[#This Row],[fieldCode]]&amp;":E"&amp;Tabla1[[#This Row],[station]]&amp;":"&amp;Tabla1[[#This Row],[Depth]]</f>
        <v>SP-23-0727:E03:50</v>
      </c>
      <c r="G697">
        <f t="shared" si="12"/>
        <v>20</v>
      </c>
      <c r="H697" s="1">
        <v>45246</v>
      </c>
      <c r="I697" s="2">
        <v>0.8833333333333333</v>
      </c>
      <c r="J697" s="4">
        <v>5.5</v>
      </c>
      <c r="K697" s="3">
        <v>-77.5</v>
      </c>
    </row>
    <row r="698" spans="1:11" x14ac:dyDescent="0.25">
      <c r="A698" t="s">
        <v>41</v>
      </c>
      <c r="B698">
        <v>1</v>
      </c>
      <c r="C698" t="s">
        <v>229</v>
      </c>
      <c r="D698" s="14" t="s">
        <v>1544</v>
      </c>
      <c r="E698">
        <v>50</v>
      </c>
      <c r="F698" t="str">
        <f>Tabla1[[#This Row],[fieldCode]]&amp;":E"&amp;Tabla1[[#This Row],[station]]&amp;":"&amp;Tabla1[[#This Row],[Depth]]</f>
        <v>SP-23-0727:E03:50</v>
      </c>
      <c r="G698">
        <f t="shared" si="12"/>
        <v>10</v>
      </c>
      <c r="H698" s="1">
        <v>45246</v>
      </c>
      <c r="I698" s="2">
        <v>0.8833333333333333</v>
      </c>
      <c r="J698" s="4">
        <v>5.5</v>
      </c>
      <c r="K698" s="3">
        <v>-77.5</v>
      </c>
    </row>
    <row r="699" spans="1:11" x14ac:dyDescent="0.25">
      <c r="A699" t="s">
        <v>178</v>
      </c>
      <c r="B699">
        <v>1</v>
      </c>
      <c r="C699" t="s">
        <v>229</v>
      </c>
      <c r="D699" s="14" t="s">
        <v>1544</v>
      </c>
      <c r="E699">
        <v>50</v>
      </c>
      <c r="F699" t="str">
        <f>Tabla1[[#This Row],[fieldCode]]&amp;":E"&amp;Tabla1[[#This Row],[station]]&amp;":"&amp;Tabla1[[#This Row],[Depth]]</f>
        <v>SP-23-0727:E03:50</v>
      </c>
      <c r="G699">
        <f t="shared" si="12"/>
        <v>10</v>
      </c>
      <c r="H699" s="1">
        <v>45246</v>
      </c>
      <c r="I699" s="2">
        <v>0.8833333333333333</v>
      </c>
      <c r="J699" s="4">
        <v>5.5</v>
      </c>
      <c r="K699" s="3">
        <v>-77.5</v>
      </c>
    </row>
    <row r="700" spans="1:11" x14ac:dyDescent="0.25">
      <c r="A700" t="s">
        <v>37</v>
      </c>
      <c r="B700">
        <v>6</v>
      </c>
      <c r="C700" t="s">
        <v>228</v>
      </c>
      <c r="D700" s="14" t="s">
        <v>1544</v>
      </c>
      <c r="E700">
        <v>0</v>
      </c>
      <c r="F700" t="str">
        <f>Tabla1[[#This Row],[fieldCode]]&amp;":E"&amp;Tabla1[[#This Row],[station]]&amp;":"&amp;Tabla1[[#This Row],[Depth]]</f>
        <v>SP-23-0725:E03:0</v>
      </c>
      <c r="G700">
        <f t="shared" si="12"/>
        <v>60</v>
      </c>
      <c r="H700" s="1">
        <v>45246</v>
      </c>
      <c r="I700" s="2">
        <v>0.8833333333333333</v>
      </c>
      <c r="J700" s="4">
        <v>5.5</v>
      </c>
      <c r="K700" s="3">
        <v>-77.5</v>
      </c>
    </row>
    <row r="701" spans="1:11" x14ac:dyDescent="0.25">
      <c r="A701" t="s">
        <v>25</v>
      </c>
      <c r="B701">
        <v>92</v>
      </c>
      <c r="C701" t="s">
        <v>228</v>
      </c>
      <c r="D701" s="14" t="s">
        <v>1544</v>
      </c>
      <c r="E701">
        <v>0</v>
      </c>
      <c r="F701" t="str">
        <f>Tabla1[[#This Row],[fieldCode]]&amp;":E"&amp;Tabla1[[#This Row],[station]]&amp;":"&amp;Tabla1[[#This Row],[Depth]]</f>
        <v>SP-23-0725:E03:0</v>
      </c>
      <c r="G701">
        <f t="shared" si="12"/>
        <v>920</v>
      </c>
      <c r="H701" s="1">
        <v>45246</v>
      </c>
      <c r="I701" s="2">
        <v>0.8833333333333333</v>
      </c>
      <c r="J701" s="4">
        <v>5.5</v>
      </c>
      <c r="K701" s="3">
        <v>-77.5</v>
      </c>
    </row>
    <row r="702" spans="1:11" x14ac:dyDescent="0.25">
      <c r="A702" t="s">
        <v>103</v>
      </c>
      <c r="B702">
        <v>45</v>
      </c>
      <c r="C702" t="s">
        <v>228</v>
      </c>
      <c r="D702" s="14" t="s">
        <v>1544</v>
      </c>
      <c r="E702">
        <v>0</v>
      </c>
      <c r="F702" t="str">
        <f>Tabla1[[#This Row],[fieldCode]]&amp;":E"&amp;Tabla1[[#This Row],[station]]&amp;":"&amp;Tabla1[[#This Row],[Depth]]</f>
        <v>SP-23-0725:E03:0</v>
      </c>
      <c r="G702">
        <f t="shared" si="12"/>
        <v>450</v>
      </c>
      <c r="H702" s="1">
        <v>45246</v>
      </c>
      <c r="I702" s="2">
        <v>0.8833333333333333</v>
      </c>
      <c r="J702" s="4">
        <v>5.5</v>
      </c>
      <c r="K702" s="3">
        <v>-77.5</v>
      </c>
    </row>
    <row r="703" spans="1:11" x14ac:dyDescent="0.25">
      <c r="A703" t="s">
        <v>1582</v>
      </c>
      <c r="B703">
        <v>22</v>
      </c>
      <c r="C703" t="s">
        <v>228</v>
      </c>
      <c r="D703" s="14" t="s">
        <v>1544</v>
      </c>
      <c r="E703">
        <v>0</v>
      </c>
      <c r="F703" t="str">
        <f>Tabla1[[#This Row],[fieldCode]]&amp;":E"&amp;Tabla1[[#This Row],[station]]&amp;":"&amp;Tabla1[[#This Row],[Depth]]</f>
        <v>SP-23-0725:E03:0</v>
      </c>
      <c r="G703">
        <f t="shared" si="12"/>
        <v>220</v>
      </c>
      <c r="H703" s="1">
        <v>45246</v>
      </c>
      <c r="I703" s="2">
        <v>0.8833333333333333</v>
      </c>
      <c r="J703" s="4">
        <v>5.5</v>
      </c>
      <c r="K703" s="3">
        <v>-77.5</v>
      </c>
    </row>
    <row r="704" spans="1:11" x14ac:dyDescent="0.25">
      <c r="A704" t="s">
        <v>95</v>
      </c>
      <c r="B704">
        <v>5</v>
      </c>
      <c r="C704" t="s">
        <v>228</v>
      </c>
      <c r="D704" s="14" t="s">
        <v>1544</v>
      </c>
      <c r="E704">
        <v>0</v>
      </c>
      <c r="F704" t="str">
        <f>Tabla1[[#This Row],[fieldCode]]&amp;":E"&amp;Tabla1[[#This Row],[station]]&amp;":"&amp;Tabla1[[#This Row],[Depth]]</f>
        <v>SP-23-0725:E03:0</v>
      </c>
      <c r="G704">
        <f t="shared" si="12"/>
        <v>50</v>
      </c>
      <c r="H704" s="1">
        <v>45246</v>
      </c>
      <c r="I704" s="2">
        <v>0.8833333333333333</v>
      </c>
      <c r="J704" s="4">
        <v>5.5</v>
      </c>
      <c r="K704" s="3">
        <v>-77.5</v>
      </c>
    </row>
    <row r="705" spans="1:11" x14ac:dyDescent="0.25">
      <c r="A705" t="s">
        <v>36</v>
      </c>
      <c r="B705">
        <v>132</v>
      </c>
      <c r="C705" t="s">
        <v>228</v>
      </c>
      <c r="D705" s="14" t="s">
        <v>1544</v>
      </c>
      <c r="E705">
        <v>0</v>
      </c>
      <c r="F705" t="str">
        <f>Tabla1[[#This Row],[fieldCode]]&amp;":E"&amp;Tabla1[[#This Row],[station]]&amp;":"&amp;Tabla1[[#This Row],[Depth]]</f>
        <v>SP-23-0725:E03:0</v>
      </c>
      <c r="G705">
        <f t="shared" si="12"/>
        <v>1320</v>
      </c>
      <c r="H705" s="1">
        <v>45246</v>
      </c>
      <c r="I705" s="2">
        <v>0.8833333333333333</v>
      </c>
      <c r="J705" s="4">
        <v>5.5</v>
      </c>
      <c r="K705" s="3">
        <v>-77.5</v>
      </c>
    </row>
    <row r="706" spans="1:11" x14ac:dyDescent="0.25">
      <c r="A706" t="s">
        <v>235</v>
      </c>
      <c r="B706">
        <v>14</v>
      </c>
      <c r="C706" t="s">
        <v>228</v>
      </c>
      <c r="D706" s="14" t="s">
        <v>1544</v>
      </c>
      <c r="E706">
        <v>0</v>
      </c>
      <c r="F706" t="str">
        <f>Tabla1[[#This Row],[fieldCode]]&amp;":E"&amp;Tabla1[[#This Row],[station]]&amp;":"&amp;Tabla1[[#This Row],[Depth]]</f>
        <v>SP-23-0725:E03:0</v>
      </c>
      <c r="G706">
        <f t="shared" si="12"/>
        <v>140</v>
      </c>
      <c r="H706" s="1">
        <v>45246</v>
      </c>
      <c r="I706" s="2">
        <v>0.8833333333333333</v>
      </c>
      <c r="J706" s="4">
        <v>5.5</v>
      </c>
      <c r="K706" s="3">
        <v>-77.5</v>
      </c>
    </row>
    <row r="707" spans="1:11" x14ac:dyDescent="0.25">
      <c r="A707" t="s">
        <v>253</v>
      </c>
      <c r="B707">
        <v>9</v>
      </c>
      <c r="C707" t="s">
        <v>228</v>
      </c>
      <c r="D707" s="14" t="s">
        <v>1544</v>
      </c>
      <c r="E707">
        <v>0</v>
      </c>
      <c r="F707" t="str">
        <f>Tabla1[[#This Row],[fieldCode]]&amp;":E"&amp;Tabla1[[#This Row],[station]]&amp;":"&amp;Tabla1[[#This Row],[Depth]]</f>
        <v>SP-23-0725:E03:0</v>
      </c>
      <c r="G707">
        <f t="shared" si="12"/>
        <v>90</v>
      </c>
      <c r="H707" s="1">
        <v>45246</v>
      </c>
      <c r="I707" s="2">
        <v>0.8833333333333333</v>
      </c>
      <c r="J707" s="4">
        <v>5.5</v>
      </c>
      <c r="K707" s="3">
        <v>-77.5</v>
      </c>
    </row>
    <row r="708" spans="1:11" x14ac:dyDescent="0.25">
      <c r="A708" t="s">
        <v>8</v>
      </c>
      <c r="B708">
        <v>3</v>
      </c>
      <c r="C708" t="s">
        <v>228</v>
      </c>
      <c r="D708" s="14" t="s">
        <v>1544</v>
      </c>
      <c r="E708">
        <v>0</v>
      </c>
      <c r="F708" t="str">
        <f>Tabla1[[#This Row],[fieldCode]]&amp;":E"&amp;Tabla1[[#This Row],[station]]&amp;":"&amp;Tabla1[[#This Row],[Depth]]</f>
        <v>SP-23-0725:E03:0</v>
      </c>
      <c r="G708">
        <f t="shared" si="12"/>
        <v>30</v>
      </c>
      <c r="H708" s="1">
        <v>45246</v>
      </c>
      <c r="I708" s="2">
        <v>0.8833333333333333</v>
      </c>
      <c r="J708" s="4">
        <v>5.5</v>
      </c>
      <c r="K708" s="3">
        <v>-77.5</v>
      </c>
    </row>
    <row r="709" spans="1:11" x14ac:dyDescent="0.25">
      <c r="A709" t="s">
        <v>10</v>
      </c>
      <c r="B709">
        <v>13</v>
      </c>
      <c r="C709" t="s">
        <v>228</v>
      </c>
      <c r="D709" s="14" t="s">
        <v>1544</v>
      </c>
      <c r="E709">
        <v>0</v>
      </c>
      <c r="F709" t="str">
        <f>Tabla1[[#This Row],[fieldCode]]&amp;":E"&amp;Tabla1[[#This Row],[station]]&amp;":"&amp;Tabla1[[#This Row],[Depth]]</f>
        <v>SP-23-0725:E03:0</v>
      </c>
      <c r="G709">
        <f t="shared" si="12"/>
        <v>130</v>
      </c>
      <c r="H709" s="1">
        <v>45246</v>
      </c>
      <c r="I709" s="2">
        <v>0.8833333333333333</v>
      </c>
      <c r="J709" s="4">
        <v>5.5</v>
      </c>
      <c r="K709" s="3">
        <v>-77.5</v>
      </c>
    </row>
    <row r="710" spans="1:11" x14ac:dyDescent="0.25">
      <c r="A710" t="s">
        <v>16</v>
      </c>
      <c r="B710">
        <v>11</v>
      </c>
      <c r="C710" t="s">
        <v>228</v>
      </c>
      <c r="D710" s="14" t="s">
        <v>1544</v>
      </c>
      <c r="E710">
        <v>0</v>
      </c>
      <c r="F710" t="str">
        <f>Tabla1[[#This Row],[fieldCode]]&amp;":E"&amp;Tabla1[[#This Row],[station]]&amp;":"&amp;Tabla1[[#This Row],[Depth]]</f>
        <v>SP-23-0725:E03:0</v>
      </c>
      <c r="G710">
        <f t="shared" ref="G710:G804" si="13">B710*1000/100</f>
        <v>110</v>
      </c>
      <c r="H710" s="1">
        <v>45246</v>
      </c>
      <c r="I710" s="2">
        <v>0.8833333333333333</v>
      </c>
      <c r="J710" s="4">
        <v>5.5</v>
      </c>
      <c r="K710" s="3">
        <v>-77.5</v>
      </c>
    </row>
    <row r="711" spans="1:11" x14ac:dyDescent="0.25">
      <c r="A711" t="s">
        <v>26</v>
      </c>
      <c r="B711">
        <v>14</v>
      </c>
      <c r="C711" t="s">
        <v>228</v>
      </c>
      <c r="D711" s="14" t="s">
        <v>1544</v>
      </c>
      <c r="E711">
        <v>0</v>
      </c>
      <c r="F711" t="str">
        <f>Tabla1[[#This Row],[fieldCode]]&amp;":E"&amp;Tabla1[[#This Row],[station]]&amp;":"&amp;Tabla1[[#This Row],[Depth]]</f>
        <v>SP-23-0725:E03:0</v>
      </c>
      <c r="G711">
        <f t="shared" si="13"/>
        <v>140</v>
      </c>
      <c r="H711" s="1">
        <v>45246</v>
      </c>
      <c r="I711" s="2">
        <v>0.8833333333333333</v>
      </c>
      <c r="J711" s="4">
        <v>5.5</v>
      </c>
      <c r="K711" s="3">
        <v>-77.5</v>
      </c>
    </row>
    <row r="712" spans="1:11" x14ac:dyDescent="0.25">
      <c r="A712" t="s">
        <v>242</v>
      </c>
      <c r="B712">
        <v>8</v>
      </c>
      <c r="C712" t="s">
        <v>228</v>
      </c>
      <c r="D712" s="14" t="s">
        <v>1544</v>
      </c>
      <c r="E712">
        <v>0</v>
      </c>
      <c r="F712" t="str">
        <f>Tabla1[[#This Row],[fieldCode]]&amp;":E"&amp;Tabla1[[#This Row],[station]]&amp;":"&amp;Tabla1[[#This Row],[Depth]]</f>
        <v>SP-23-0725:E03:0</v>
      </c>
      <c r="G712">
        <f t="shared" si="13"/>
        <v>80</v>
      </c>
      <c r="H712" s="1">
        <v>45246</v>
      </c>
      <c r="I712" s="2">
        <v>0.8833333333333333</v>
      </c>
      <c r="J712" s="4">
        <v>5.5</v>
      </c>
      <c r="K712" s="3">
        <v>-77.5</v>
      </c>
    </row>
    <row r="713" spans="1:11" x14ac:dyDescent="0.25">
      <c r="A713" t="s">
        <v>0</v>
      </c>
      <c r="B713">
        <v>11</v>
      </c>
      <c r="C713" t="s">
        <v>228</v>
      </c>
      <c r="D713" s="14" t="s">
        <v>1544</v>
      </c>
      <c r="E713">
        <v>0</v>
      </c>
      <c r="F713" t="str">
        <f>Tabla1[[#This Row],[fieldCode]]&amp;":E"&amp;Tabla1[[#This Row],[station]]&amp;":"&amp;Tabla1[[#This Row],[Depth]]</f>
        <v>SP-23-0725:E03:0</v>
      </c>
      <c r="G713">
        <f t="shared" si="13"/>
        <v>110</v>
      </c>
      <c r="H713" s="1">
        <v>45246</v>
      </c>
      <c r="I713" s="2">
        <v>0.8833333333333333</v>
      </c>
      <c r="J713" s="4">
        <v>5.5</v>
      </c>
      <c r="K713" s="3">
        <v>-77.5</v>
      </c>
    </row>
    <row r="714" spans="1:11" x14ac:dyDescent="0.25">
      <c r="A714" t="s">
        <v>1563</v>
      </c>
      <c r="B714">
        <v>16</v>
      </c>
      <c r="C714" t="s">
        <v>228</v>
      </c>
      <c r="D714" s="14" t="s">
        <v>1544</v>
      </c>
      <c r="E714">
        <v>0</v>
      </c>
      <c r="F714" t="str">
        <f>Tabla1[[#This Row],[fieldCode]]&amp;":E"&amp;Tabla1[[#This Row],[station]]&amp;":"&amp;Tabla1[[#This Row],[Depth]]</f>
        <v>SP-23-0725:E03:0</v>
      </c>
      <c r="G714">
        <f t="shared" si="13"/>
        <v>160</v>
      </c>
      <c r="H714" s="1">
        <v>45246</v>
      </c>
      <c r="I714" s="2">
        <v>0.8833333333333333</v>
      </c>
      <c r="J714" s="4">
        <v>5.5</v>
      </c>
      <c r="K714" s="3">
        <v>-77.5</v>
      </c>
    </row>
    <row r="715" spans="1:11" x14ac:dyDescent="0.25">
      <c r="A715" t="s">
        <v>254</v>
      </c>
      <c r="B715">
        <v>3</v>
      </c>
      <c r="C715" t="s">
        <v>228</v>
      </c>
      <c r="D715" s="14" t="s">
        <v>1544</v>
      </c>
      <c r="E715">
        <v>0</v>
      </c>
      <c r="F715" t="str">
        <f>Tabla1[[#This Row],[fieldCode]]&amp;":E"&amp;Tabla1[[#This Row],[station]]&amp;":"&amp;Tabla1[[#This Row],[Depth]]</f>
        <v>SP-23-0725:E03:0</v>
      </c>
      <c r="G715">
        <f t="shared" si="13"/>
        <v>30</v>
      </c>
      <c r="H715" s="1">
        <v>45246</v>
      </c>
      <c r="I715" s="2">
        <v>0.8833333333333333</v>
      </c>
      <c r="J715" s="4">
        <v>5.5</v>
      </c>
      <c r="K715" s="3">
        <v>-77.5</v>
      </c>
    </row>
    <row r="716" spans="1:11" x14ac:dyDescent="0.25">
      <c r="A716" t="s">
        <v>57</v>
      </c>
      <c r="B716">
        <v>1</v>
      </c>
      <c r="C716" t="s">
        <v>228</v>
      </c>
      <c r="D716" s="14" t="s">
        <v>1544</v>
      </c>
      <c r="E716">
        <v>0</v>
      </c>
      <c r="F716" t="str">
        <f>Tabla1[[#This Row],[fieldCode]]&amp;":E"&amp;Tabla1[[#This Row],[station]]&amp;":"&amp;Tabla1[[#This Row],[Depth]]</f>
        <v>SP-23-0725:E03:0</v>
      </c>
      <c r="G716">
        <f t="shared" si="13"/>
        <v>10</v>
      </c>
      <c r="H716" s="1">
        <v>45246</v>
      </c>
      <c r="I716" s="2">
        <v>0.8833333333333333</v>
      </c>
      <c r="J716" s="4">
        <v>5.5</v>
      </c>
      <c r="K716" s="3">
        <v>-77.5</v>
      </c>
    </row>
    <row r="717" spans="1:11" x14ac:dyDescent="0.25">
      <c r="A717" t="s">
        <v>33</v>
      </c>
      <c r="B717">
        <v>1</v>
      </c>
      <c r="C717" t="s">
        <v>228</v>
      </c>
      <c r="D717" s="14" t="s">
        <v>1544</v>
      </c>
      <c r="E717">
        <v>0</v>
      </c>
      <c r="F717" t="str">
        <f>Tabla1[[#This Row],[fieldCode]]&amp;":E"&amp;Tabla1[[#This Row],[station]]&amp;":"&amp;Tabla1[[#This Row],[Depth]]</f>
        <v>SP-23-0725:E03:0</v>
      </c>
      <c r="G717">
        <f t="shared" si="13"/>
        <v>10</v>
      </c>
      <c r="H717" s="1">
        <v>45246</v>
      </c>
      <c r="I717" s="2">
        <v>0.8833333333333333</v>
      </c>
      <c r="J717" s="4">
        <v>5.5</v>
      </c>
      <c r="K717" s="3">
        <v>-77.5</v>
      </c>
    </row>
    <row r="718" spans="1:11" x14ac:dyDescent="0.25">
      <c r="A718" t="s">
        <v>232</v>
      </c>
      <c r="B718">
        <v>15</v>
      </c>
      <c r="C718" t="s">
        <v>228</v>
      </c>
      <c r="D718" s="14" t="s">
        <v>1544</v>
      </c>
      <c r="E718">
        <v>0</v>
      </c>
      <c r="F718" t="str">
        <f>Tabla1[[#This Row],[fieldCode]]&amp;":E"&amp;Tabla1[[#This Row],[station]]&amp;":"&amp;Tabla1[[#This Row],[Depth]]</f>
        <v>SP-23-0725:E03:0</v>
      </c>
      <c r="G718">
        <f t="shared" si="13"/>
        <v>150</v>
      </c>
      <c r="H718" s="1">
        <v>45246</v>
      </c>
      <c r="I718" s="2">
        <v>0.8833333333333333</v>
      </c>
      <c r="J718" s="4">
        <v>5.5</v>
      </c>
      <c r="K718" s="3">
        <v>-77.5</v>
      </c>
    </row>
    <row r="719" spans="1:11" x14ac:dyDescent="0.25">
      <c r="A719" t="s">
        <v>14</v>
      </c>
      <c r="B719">
        <v>9</v>
      </c>
      <c r="C719" t="s">
        <v>228</v>
      </c>
      <c r="D719" s="14" t="s">
        <v>1544</v>
      </c>
      <c r="E719">
        <v>0</v>
      </c>
      <c r="F719" t="str">
        <f>Tabla1[[#This Row],[fieldCode]]&amp;":E"&amp;Tabla1[[#This Row],[station]]&amp;":"&amp;Tabla1[[#This Row],[Depth]]</f>
        <v>SP-23-0725:E03:0</v>
      </c>
      <c r="G719">
        <f t="shared" si="13"/>
        <v>90</v>
      </c>
      <c r="H719" s="1">
        <v>45246</v>
      </c>
      <c r="I719" s="2">
        <v>0.8833333333333333</v>
      </c>
      <c r="J719" s="4">
        <v>5.5</v>
      </c>
      <c r="K719" s="3">
        <v>-77.5</v>
      </c>
    </row>
    <row r="720" spans="1:11" x14ac:dyDescent="0.25">
      <c r="A720" t="s">
        <v>138</v>
      </c>
      <c r="B720">
        <v>13</v>
      </c>
      <c r="C720" t="s">
        <v>228</v>
      </c>
      <c r="D720" s="14" t="s">
        <v>1544</v>
      </c>
      <c r="E720">
        <v>0</v>
      </c>
      <c r="F720" t="str">
        <f>Tabla1[[#This Row],[fieldCode]]&amp;":E"&amp;Tabla1[[#This Row],[station]]&amp;":"&amp;Tabla1[[#This Row],[Depth]]</f>
        <v>SP-23-0725:E03:0</v>
      </c>
      <c r="G720">
        <f t="shared" si="13"/>
        <v>130</v>
      </c>
      <c r="H720" s="1">
        <v>45246</v>
      </c>
      <c r="I720" s="2">
        <v>0.8833333333333333</v>
      </c>
      <c r="J720" s="4">
        <v>5.5</v>
      </c>
      <c r="K720" s="3">
        <v>-77.5</v>
      </c>
    </row>
    <row r="721" spans="1:11" x14ac:dyDescent="0.25">
      <c r="A721" t="s">
        <v>1556</v>
      </c>
      <c r="B721">
        <v>75</v>
      </c>
      <c r="C721" t="s">
        <v>228</v>
      </c>
      <c r="D721" s="14" t="s">
        <v>1544</v>
      </c>
      <c r="E721">
        <v>0</v>
      </c>
      <c r="F721" t="str">
        <f>Tabla1[[#This Row],[fieldCode]]&amp;":E"&amp;Tabla1[[#This Row],[station]]&amp;":"&amp;Tabla1[[#This Row],[Depth]]</f>
        <v>SP-23-0725:E03:0</v>
      </c>
      <c r="G721">
        <f t="shared" si="13"/>
        <v>750</v>
      </c>
      <c r="H721" s="1">
        <v>45246</v>
      </c>
      <c r="I721" s="2">
        <v>0.8833333333333333</v>
      </c>
      <c r="J721" s="4">
        <v>5.5</v>
      </c>
      <c r="K721" s="3">
        <v>-77.5</v>
      </c>
    </row>
    <row r="722" spans="1:11" x14ac:dyDescent="0.25">
      <c r="A722" t="s">
        <v>1577</v>
      </c>
      <c r="B722">
        <v>1</v>
      </c>
      <c r="C722" t="s">
        <v>228</v>
      </c>
      <c r="D722" s="14" t="s">
        <v>1544</v>
      </c>
      <c r="E722">
        <v>0</v>
      </c>
      <c r="F722" t="str">
        <f>Tabla1[[#This Row],[fieldCode]]&amp;":E"&amp;Tabla1[[#This Row],[station]]&amp;":"&amp;Tabla1[[#This Row],[Depth]]</f>
        <v>SP-23-0725:E03:0</v>
      </c>
      <c r="G722">
        <f t="shared" si="13"/>
        <v>10</v>
      </c>
      <c r="H722" s="1">
        <v>45246</v>
      </c>
      <c r="I722" s="2">
        <v>0.8833333333333333</v>
      </c>
      <c r="J722" s="4">
        <v>5.5</v>
      </c>
      <c r="K722" s="3">
        <v>-77.5</v>
      </c>
    </row>
    <row r="723" spans="1:11" x14ac:dyDescent="0.25">
      <c r="A723" t="s">
        <v>212</v>
      </c>
      <c r="B723">
        <v>2</v>
      </c>
      <c r="C723" t="s">
        <v>228</v>
      </c>
      <c r="D723" s="14" t="s">
        <v>1544</v>
      </c>
      <c r="E723">
        <v>0</v>
      </c>
      <c r="F723" t="str">
        <f>Tabla1[[#This Row],[fieldCode]]&amp;":E"&amp;Tabla1[[#This Row],[station]]&amp;":"&amp;Tabla1[[#This Row],[Depth]]</f>
        <v>SP-23-0725:E03:0</v>
      </c>
      <c r="G723">
        <f t="shared" si="13"/>
        <v>20</v>
      </c>
      <c r="H723" s="1">
        <v>45246</v>
      </c>
      <c r="I723" s="2">
        <v>0.8833333333333333</v>
      </c>
      <c r="J723" s="4">
        <v>5.5</v>
      </c>
      <c r="K723" s="3">
        <v>-77.5</v>
      </c>
    </row>
    <row r="724" spans="1:11" x14ac:dyDescent="0.25">
      <c r="A724" t="s">
        <v>255</v>
      </c>
      <c r="B724">
        <v>1</v>
      </c>
      <c r="C724" t="s">
        <v>228</v>
      </c>
      <c r="D724" s="14" t="s">
        <v>1544</v>
      </c>
      <c r="E724">
        <v>0</v>
      </c>
      <c r="F724" t="str">
        <f>Tabla1[[#This Row],[fieldCode]]&amp;":E"&amp;Tabla1[[#This Row],[station]]&amp;":"&amp;Tabla1[[#This Row],[Depth]]</f>
        <v>SP-23-0725:E03:0</v>
      </c>
      <c r="G724">
        <f t="shared" si="13"/>
        <v>10</v>
      </c>
      <c r="H724" s="1">
        <v>45246</v>
      </c>
      <c r="I724" s="2">
        <v>0.8833333333333333</v>
      </c>
      <c r="J724" s="4">
        <v>5.5</v>
      </c>
      <c r="K724" s="3">
        <v>-77.5</v>
      </c>
    </row>
    <row r="725" spans="1:11" x14ac:dyDescent="0.25">
      <c r="A725" t="s">
        <v>62</v>
      </c>
      <c r="B725">
        <v>5</v>
      </c>
      <c r="C725" t="s">
        <v>228</v>
      </c>
      <c r="D725" s="14" t="s">
        <v>1544</v>
      </c>
      <c r="E725">
        <v>0</v>
      </c>
      <c r="F725" t="str">
        <f>Tabla1[[#This Row],[fieldCode]]&amp;":E"&amp;Tabla1[[#This Row],[station]]&amp;":"&amp;Tabla1[[#This Row],[Depth]]</f>
        <v>SP-23-0725:E03:0</v>
      </c>
      <c r="G725">
        <f t="shared" si="13"/>
        <v>50</v>
      </c>
      <c r="H725" s="1">
        <v>45246</v>
      </c>
      <c r="I725" s="2">
        <v>0.8833333333333333</v>
      </c>
      <c r="J725" s="4">
        <v>5.5</v>
      </c>
      <c r="K725" s="3">
        <v>-77.5</v>
      </c>
    </row>
    <row r="726" spans="1:11" x14ac:dyDescent="0.25">
      <c r="A726" t="s">
        <v>230</v>
      </c>
      <c r="B726">
        <v>8</v>
      </c>
      <c r="C726" t="s">
        <v>228</v>
      </c>
      <c r="D726" s="14" t="s">
        <v>1544</v>
      </c>
      <c r="E726">
        <v>0</v>
      </c>
      <c r="F726" t="str">
        <f>Tabla1[[#This Row],[fieldCode]]&amp;":E"&amp;Tabla1[[#This Row],[station]]&amp;":"&amp;Tabla1[[#This Row],[Depth]]</f>
        <v>SP-23-0725:E03:0</v>
      </c>
      <c r="G726">
        <f t="shared" si="13"/>
        <v>80</v>
      </c>
      <c r="H726" s="1">
        <v>45246</v>
      </c>
      <c r="I726" s="2">
        <v>0.8833333333333333</v>
      </c>
      <c r="J726" s="4">
        <v>5.5</v>
      </c>
      <c r="K726" s="3">
        <v>-77.5</v>
      </c>
    </row>
    <row r="727" spans="1:11" x14ac:dyDescent="0.25">
      <c r="A727" t="s">
        <v>1</v>
      </c>
      <c r="B727">
        <v>1</v>
      </c>
      <c r="C727" t="s">
        <v>228</v>
      </c>
      <c r="D727" s="14" t="s">
        <v>1544</v>
      </c>
      <c r="E727">
        <v>0</v>
      </c>
      <c r="F727" t="str">
        <f>Tabla1[[#This Row],[fieldCode]]&amp;":E"&amp;Tabla1[[#This Row],[station]]&amp;":"&amp;Tabla1[[#This Row],[Depth]]</f>
        <v>SP-23-0725:E03:0</v>
      </c>
      <c r="G727">
        <f t="shared" si="13"/>
        <v>10</v>
      </c>
      <c r="H727" s="1">
        <v>45246</v>
      </c>
      <c r="I727" s="2">
        <v>0.8833333333333333</v>
      </c>
      <c r="J727" s="4">
        <v>5.5</v>
      </c>
      <c r="K727" s="3">
        <v>-77.5</v>
      </c>
    </row>
    <row r="728" spans="1:11" x14ac:dyDescent="0.25">
      <c r="A728" t="s">
        <v>1581</v>
      </c>
      <c r="B728">
        <v>1</v>
      </c>
      <c r="C728" t="s">
        <v>228</v>
      </c>
      <c r="D728" s="14" t="s">
        <v>1544</v>
      </c>
      <c r="E728">
        <v>0</v>
      </c>
      <c r="F728" t="str">
        <f>Tabla1[[#This Row],[fieldCode]]&amp;":E"&amp;Tabla1[[#This Row],[station]]&amp;":"&amp;Tabla1[[#This Row],[Depth]]</f>
        <v>SP-23-0725:E03:0</v>
      </c>
      <c r="G728">
        <f t="shared" si="13"/>
        <v>10</v>
      </c>
      <c r="H728" s="1">
        <v>45246</v>
      </c>
      <c r="I728" s="2">
        <v>0.8833333333333333</v>
      </c>
      <c r="J728" s="4">
        <v>5.5</v>
      </c>
      <c r="K728" s="3">
        <v>-77.5</v>
      </c>
    </row>
    <row r="729" spans="1:11" x14ac:dyDescent="0.25">
      <c r="A729" t="s">
        <v>27</v>
      </c>
      <c r="B729">
        <v>6</v>
      </c>
      <c r="C729" t="s">
        <v>228</v>
      </c>
      <c r="D729" s="14" t="s">
        <v>1544</v>
      </c>
      <c r="E729">
        <v>0</v>
      </c>
      <c r="F729" t="str">
        <f>Tabla1[[#This Row],[fieldCode]]&amp;":E"&amp;Tabla1[[#This Row],[station]]&amp;":"&amp;Tabla1[[#This Row],[Depth]]</f>
        <v>SP-23-0725:E03:0</v>
      </c>
      <c r="G729">
        <f t="shared" si="13"/>
        <v>60</v>
      </c>
      <c r="H729" s="1">
        <v>45246</v>
      </c>
      <c r="I729" s="2">
        <v>0.8833333333333333</v>
      </c>
      <c r="J729" s="4">
        <v>5.5</v>
      </c>
      <c r="K729" s="3">
        <v>-77.5</v>
      </c>
    </row>
    <row r="730" spans="1:11" x14ac:dyDescent="0.25">
      <c r="A730" t="s">
        <v>256</v>
      </c>
      <c r="B730">
        <v>1</v>
      </c>
      <c r="C730" t="s">
        <v>228</v>
      </c>
      <c r="D730" s="14" t="s">
        <v>1544</v>
      </c>
      <c r="E730">
        <v>0</v>
      </c>
      <c r="F730" t="str">
        <f>Tabla1[[#This Row],[fieldCode]]&amp;":E"&amp;Tabla1[[#This Row],[station]]&amp;":"&amp;Tabla1[[#This Row],[Depth]]</f>
        <v>SP-23-0725:E03:0</v>
      </c>
      <c r="G730">
        <f t="shared" si="13"/>
        <v>10</v>
      </c>
      <c r="H730" s="1">
        <v>45246</v>
      </c>
      <c r="I730" s="2">
        <v>0.8833333333333333</v>
      </c>
      <c r="J730" s="4">
        <v>5.5</v>
      </c>
      <c r="K730" s="3">
        <v>-77.5</v>
      </c>
    </row>
    <row r="731" spans="1:11" x14ac:dyDescent="0.25">
      <c r="A731" t="s">
        <v>73</v>
      </c>
      <c r="B731">
        <v>1</v>
      </c>
      <c r="C731" t="s">
        <v>228</v>
      </c>
      <c r="D731" s="14" t="s">
        <v>1544</v>
      </c>
      <c r="E731">
        <v>0</v>
      </c>
      <c r="F731" t="str">
        <f>Tabla1[[#This Row],[fieldCode]]&amp;":E"&amp;Tabla1[[#This Row],[station]]&amp;":"&amp;Tabla1[[#This Row],[Depth]]</f>
        <v>SP-23-0725:E03:0</v>
      </c>
      <c r="G731">
        <f t="shared" si="13"/>
        <v>10</v>
      </c>
      <c r="H731" s="1">
        <v>45246</v>
      </c>
      <c r="I731" s="2">
        <v>0.8833333333333333</v>
      </c>
      <c r="J731" s="4">
        <v>5.5</v>
      </c>
      <c r="K731" s="3">
        <v>-77.5</v>
      </c>
    </row>
    <row r="732" spans="1:11" x14ac:dyDescent="0.25">
      <c r="A732" t="s">
        <v>13</v>
      </c>
      <c r="B732">
        <v>1</v>
      </c>
      <c r="C732" t="s">
        <v>228</v>
      </c>
      <c r="D732" s="14" t="s">
        <v>1544</v>
      </c>
      <c r="E732">
        <v>0</v>
      </c>
      <c r="F732" t="str">
        <f>Tabla1[[#This Row],[fieldCode]]&amp;":E"&amp;Tabla1[[#This Row],[station]]&amp;":"&amp;Tabla1[[#This Row],[Depth]]</f>
        <v>SP-23-0725:E03:0</v>
      </c>
      <c r="G732">
        <f t="shared" si="13"/>
        <v>10</v>
      </c>
      <c r="H732" s="1">
        <v>45246</v>
      </c>
      <c r="I732" s="2">
        <v>0.8833333333333333</v>
      </c>
      <c r="J732" s="4">
        <v>5.5</v>
      </c>
      <c r="K732" s="3">
        <v>-77.5</v>
      </c>
    </row>
    <row r="733" spans="1:11" x14ac:dyDescent="0.25">
      <c r="A733" t="s">
        <v>257</v>
      </c>
      <c r="B733">
        <v>1</v>
      </c>
      <c r="C733" t="s">
        <v>228</v>
      </c>
      <c r="D733" s="14" t="s">
        <v>1544</v>
      </c>
      <c r="E733">
        <v>0</v>
      </c>
      <c r="F733" t="str">
        <f>Tabla1[[#This Row],[fieldCode]]&amp;":E"&amp;Tabla1[[#This Row],[station]]&amp;":"&amp;Tabla1[[#This Row],[Depth]]</f>
        <v>SP-23-0725:E03:0</v>
      </c>
      <c r="G733">
        <f t="shared" si="13"/>
        <v>10</v>
      </c>
      <c r="H733" s="1">
        <v>45246</v>
      </c>
      <c r="I733" s="2">
        <v>0.8833333333333333</v>
      </c>
      <c r="J733" s="4">
        <v>5.5</v>
      </c>
      <c r="K733" s="3">
        <v>-77.5</v>
      </c>
    </row>
    <row r="734" spans="1:11" x14ac:dyDescent="0.25">
      <c r="A734" t="s">
        <v>31</v>
      </c>
      <c r="B734">
        <v>2</v>
      </c>
      <c r="C734" t="s">
        <v>228</v>
      </c>
      <c r="D734" s="14" t="s">
        <v>1544</v>
      </c>
      <c r="E734">
        <v>0</v>
      </c>
      <c r="F734" t="str">
        <f>Tabla1[[#This Row],[fieldCode]]&amp;":E"&amp;Tabla1[[#This Row],[station]]&amp;":"&amp;Tabla1[[#This Row],[Depth]]</f>
        <v>SP-23-0725:E03:0</v>
      </c>
      <c r="G734">
        <f t="shared" si="13"/>
        <v>20</v>
      </c>
      <c r="H734" s="1">
        <v>45246</v>
      </c>
      <c r="I734" s="2">
        <v>0.8833333333333333</v>
      </c>
      <c r="J734" s="4">
        <v>5.5</v>
      </c>
      <c r="K734" s="3">
        <v>-77.5</v>
      </c>
    </row>
    <row r="735" spans="1:11" x14ac:dyDescent="0.25">
      <c r="A735" t="s">
        <v>58</v>
      </c>
      <c r="B735">
        <v>1</v>
      </c>
      <c r="C735" t="s">
        <v>228</v>
      </c>
      <c r="D735" s="14" t="s">
        <v>1544</v>
      </c>
      <c r="E735">
        <v>0</v>
      </c>
      <c r="F735" t="str">
        <f>Tabla1[[#This Row],[fieldCode]]&amp;":E"&amp;Tabla1[[#This Row],[station]]&amp;":"&amp;Tabla1[[#This Row],[Depth]]</f>
        <v>SP-23-0725:E03:0</v>
      </c>
      <c r="G735">
        <f t="shared" si="13"/>
        <v>10</v>
      </c>
      <c r="H735" s="1">
        <v>45246</v>
      </c>
      <c r="I735" s="2">
        <v>0.8833333333333333</v>
      </c>
      <c r="J735" s="4">
        <v>5.5</v>
      </c>
      <c r="K735" s="3">
        <v>-77.5</v>
      </c>
    </row>
    <row r="736" spans="1:11" x14ac:dyDescent="0.25">
      <c r="A736" t="s">
        <v>51</v>
      </c>
      <c r="B736">
        <v>1</v>
      </c>
      <c r="C736" t="s">
        <v>228</v>
      </c>
      <c r="D736" s="14" t="s">
        <v>1544</v>
      </c>
      <c r="E736">
        <v>0</v>
      </c>
      <c r="F736" t="str">
        <f>Tabla1[[#This Row],[fieldCode]]&amp;":E"&amp;Tabla1[[#This Row],[station]]&amp;":"&amp;Tabla1[[#This Row],[Depth]]</f>
        <v>SP-23-0725:E03:0</v>
      </c>
      <c r="G736">
        <f t="shared" si="13"/>
        <v>10</v>
      </c>
      <c r="H736" s="1">
        <v>45246</v>
      </c>
      <c r="I736" s="2">
        <v>0.8833333333333333</v>
      </c>
      <c r="J736" s="4">
        <v>5.5</v>
      </c>
      <c r="K736" s="3">
        <v>-77.5</v>
      </c>
    </row>
    <row r="737" spans="1:11" x14ac:dyDescent="0.25">
      <c r="A737" t="s">
        <v>188</v>
      </c>
      <c r="B737">
        <v>11</v>
      </c>
      <c r="C737" t="s">
        <v>229</v>
      </c>
      <c r="D737" s="14" t="s">
        <v>1544</v>
      </c>
      <c r="E737">
        <v>50</v>
      </c>
      <c r="F737" t="str">
        <f>Tabla1[[#This Row],[fieldCode]]&amp;":E"&amp;Tabla1[[#This Row],[station]]&amp;":"&amp;Tabla1[[#This Row],[Depth]]</f>
        <v>SP-23-0727:E03:50</v>
      </c>
      <c r="G737">
        <f t="shared" ref="G737:G767" si="14">B737*1000/100</f>
        <v>110</v>
      </c>
      <c r="H737" s="1">
        <v>45246</v>
      </c>
      <c r="I737" s="2">
        <v>0.88888888888888884</v>
      </c>
      <c r="J737" s="4">
        <v>5.5</v>
      </c>
      <c r="K737" s="3">
        <v>-77.5</v>
      </c>
    </row>
    <row r="738" spans="1:11" x14ac:dyDescent="0.25">
      <c r="A738" t="s">
        <v>10</v>
      </c>
      <c r="B738">
        <v>10</v>
      </c>
      <c r="C738" t="s">
        <v>229</v>
      </c>
      <c r="D738" s="14" t="s">
        <v>1544</v>
      </c>
      <c r="E738">
        <v>50</v>
      </c>
      <c r="F738" t="str">
        <f>Tabla1[[#This Row],[fieldCode]]&amp;":E"&amp;Tabla1[[#This Row],[station]]&amp;":"&amp;Tabla1[[#This Row],[Depth]]</f>
        <v>SP-23-0727:E03:50</v>
      </c>
      <c r="G738">
        <f t="shared" si="14"/>
        <v>100</v>
      </c>
      <c r="H738" s="1">
        <v>45246</v>
      </c>
      <c r="I738" s="2">
        <v>0.88888888888888884</v>
      </c>
      <c r="J738" s="4">
        <v>5.5</v>
      </c>
      <c r="K738" s="3">
        <v>-77.5</v>
      </c>
    </row>
    <row r="739" spans="1:11" x14ac:dyDescent="0.25">
      <c r="A739" t="s">
        <v>135</v>
      </c>
      <c r="B739">
        <v>5</v>
      </c>
      <c r="C739" t="s">
        <v>229</v>
      </c>
      <c r="D739" s="14" t="s">
        <v>1544</v>
      </c>
      <c r="E739">
        <v>50</v>
      </c>
      <c r="F739" t="str">
        <f>Tabla1[[#This Row],[fieldCode]]&amp;":E"&amp;Tabla1[[#This Row],[station]]&amp;":"&amp;Tabla1[[#This Row],[Depth]]</f>
        <v>SP-23-0727:E03:50</v>
      </c>
      <c r="G739">
        <f t="shared" si="14"/>
        <v>50</v>
      </c>
      <c r="H739" s="1">
        <v>45246</v>
      </c>
      <c r="I739" s="2">
        <v>0.88888888888888884</v>
      </c>
      <c r="J739" s="4">
        <v>5.5</v>
      </c>
      <c r="K739" s="3">
        <v>-77.5</v>
      </c>
    </row>
    <row r="740" spans="1:11" x14ac:dyDescent="0.25">
      <c r="A740" t="s">
        <v>232</v>
      </c>
      <c r="B740">
        <v>11</v>
      </c>
      <c r="C740" t="s">
        <v>229</v>
      </c>
      <c r="D740" s="14" t="s">
        <v>1544</v>
      </c>
      <c r="E740">
        <v>50</v>
      </c>
      <c r="F740" t="str">
        <f>Tabla1[[#This Row],[fieldCode]]&amp;":E"&amp;Tabla1[[#This Row],[station]]&amp;":"&amp;Tabla1[[#This Row],[Depth]]</f>
        <v>SP-23-0727:E03:50</v>
      </c>
      <c r="G740">
        <f t="shared" si="14"/>
        <v>110</v>
      </c>
      <c r="H740" s="1">
        <v>45246</v>
      </c>
      <c r="I740" s="2">
        <v>0.88888888888888884</v>
      </c>
      <c r="J740" s="4">
        <v>5.5</v>
      </c>
      <c r="K740" s="3">
        <v>-77.5</v>
      </c>
    </row>
    <row r="741" spans="1:11" x14ac:dyDescent="0.25">
      <c r="A741" t="s">
        <v>1546</v>
      </c>
      <c r="B741">
        <v>29</v>
      </c>
      <c r="C741" t="s">
        <v>229</v>
      </c>
      <c r="D741" s="14" t="s">
        <v>1544</v>
      </c>
      <c r="E741">
        <v>50</v>
      </c>
      <c r="F741" t="str">
        <f>Tabla1[[#This Row],[fieldCode]]&amp;":E"&amp;Tabla1[[#This Row],[station]]&amp;":"&amp;Tabla1[[#This Row],[Depth]]</f>
        <v>SP-23-0727:E03:50</v>
      </c>
      <c r="G741">
        <f t="shared" si="14"/>
        <v>290</v>
      </c>
      <c r="H741" s="1">
        <v>45246</v>
      </c>
      <c r="I741" s="2">
        <v>0.88888888888888884</v>
      </c>
      <c r="J741" s="4">
        <v>5.5</v>
      </c>
      <c r="K741" s="3">
        <v>-77.5</v>
      </c>
    </row>
    <row r="742" spans="1:11" x14ac:dyDescent="0.25">
      <c r="A742" t="s">
        <v>14</v>
      </c>
      <c r="B742">
        <v>7</v>
      </c>
      <c r="C742" t="s">
        <v>229</v>
      </c>
      <c r="D742" s="14" t="s">
        <v>1544</v>
      </c>
      <c r="E742">
        <v>50</v>
      </c>
      <c r="F742" t="str">
        <f>Tabla1[[#This Row],[fieldCode]]&amp;":E"&amp;Tabla1[[#This Row],[station]]&amp;":"&amp;Tabla1[[#This Row],[Depth]]</f>
        <v>SP-23-0727:E03:50</v>
      </c>
      <c r="G742">
        <f t="shared" si="14"/>
        <v>70</v>
      </c>
      <c r="H742" s="1">
        <v>45246</v>
      </c>
      <c r="I742" s="2">
        <v>0.88888888888888884</v>
      </c>
      <c r="J742" s="4">
        <v>5.5</v>
      </c>
      <c r="K742" s="3">
        <v>-77.5</v>
      </c>
    </row>
    <row r="743" spans="1:11" x14ac:dyDescent="0.25">
      <c r="A743" t="s">
        <v>103</v>
      </c>
      <c r="B743">
        <v>30</v>
      </c>
      <c r="C743" t="s">
        <v>229</v>
      </c>
      <c r="D743" s="14" t="s">
        <v>1544</v>
      </c>
      <c r="E743">
        <v>50</v>
      </c>
      <c r="F743" t="str">
        <f>Tabla1[[#This Row],[fieldCode]]&amp;":E"&amp;Tabla1[[#This Row],[station]]&amp;":"&amp;Tabla1[[#This Row],[Depth]]</f>
        <v>SP-23-0727:E03:50</v>
      </c>
      <c r="G743">
        <f t="shared" si="14"/>
        <v>300</v>
      </c>
      <c r="H743" s="1">
        <v>45246</v>
      </c>
      <c r="I743" s="2">
        <v>0.88888888888888884</v>
      </c>
      <c r="J743" s="4">
        <v>5.5</v>
      </c>
      <c r="K743" s="3">
        <v>-77.5</v>
      </c>
    </row>
    <row r="744" spans="1:11" x14ac:dyDescent="0.25">
      <c r="A744" t="s">
        <v>36</v>
      </c>
      <c r="B744">
        <v>4</v>
      </c>
      <c r="C744" t="s">
        <v>229</v>
      </c>
      <c r="D744" s="14" t="s">
        <v>1544</v>
      </c>
      <c r="E744">
        <v>50</v>
      </c>
      <c r="F744" t="str">
        <f>Tabla1[[#This Row],[fieldCode]]&amp;":E"&amp;Tabla1[[#This Row],[station]]&amp;":"&amp;Tabla1[[#This Row],[Depth]]</f>
        <v>SP-23-0727:E03:50</v>
      </c>
      <c r="G744">
        <f t="shared" si="14"/>
        <v>40</v>
      </c>
      <c r="H744" s="1">
        <v>45246</v>
      </c>
      <c r="I744" s="2">
        <v>0.88888888888888884</v>
      </c>
      <c r="J744" s="4">
        <v>5.5</v>
      </c>
      <c r="K744" s="3">
        <v>-77.5</v>
      </c>
    </row>
    <row r="745" spans="1:11" x14ac:dyDescent="0.25">
      <c r="A745" t="s">
        <v>1579</v>
      </c>
      <c r="B745">
        <v>5</v>
      </c>
      <c r="C745" t="s">
        <v>229</v>
      </c>
      <c r="D745" s="14" t="s">
        <v>1544</v>
      </c>
      <c r="E745">
        <v>50</v>
      </c>
      <c r="F745" t="str">
        <f>Tabla1[[#This Row],[fieldCode]]&amp;":E"&amp;Tabla1[[#This Row],[station]]&amp;":"&amp;Tabla1[[#This Row],[Depth]]</f>
        <v>SP-23-0727:E03:50</v>
      </c>
      <c r="G745">
        <f t="shared" si="14"/>
        <v>50</v>
      </c>
      <c r="H745" s="1">
        <v>45246</v>
      </c>
      <c r="I745" s="2">
        <v>0.88888888888888884</v>
      </c>
      <c r="J745" s="4">
        <v>5.5</v>
      </c>
      <c r="K745" s="3">
        <v>-77.5</v>
      </c>
    </row>
    <row r="746" spans="1:11" x14ac:dyDescent="0.25">
      <c r="A746" t="s">
        <v>16</v>
      </c>
      <c r="B746">
        <v>10</v>
      </c>
      <c r="C746" t="s">
        <v>229</v>
      </c>
      <c r="D746" s="14" t="s">
        <v>1544</v>
      </c>
      <c r="E746">
        <v>50</v>
      </c>
      <c r="F746" t="str">
        <f>Tabla1[[#This Row],[fieldCode]]&amp;":E"&amp;Tabla1[[#This Row],[station]]&amp;":"&amp;Tabla1[[#This Row],[Depth]]</f>
        <v>SP-23-0727:E03:50</v>
      </c>
      <c r="G746">
        <f t="shared" si="14"/>
        <v>100</v>
      </c>
      <c r="H746" s="1">
        <v>45246</v>
      </c>
      <c r="I746" s="2">
        <v>0.88888888888888884</v>
      </c>
      <c r="J746" s="4">
        <v>5.5</v>
      </c>
      <c r="K746" s="3">
        <v>-77.5</v>
      </c>
    </row>
    <row r="747" spans="1:11" x14ac:dyDescent="0.25">
      <c r="A747" t="s">
        <v>28</v>
      </c>
      <c r="B747">
        <v>2</v>
      </c>
      <c r="C747" t="s">
        <v>229</v>
      </c>
      <c r="D747" s="14" t="s">
        <v>1544</v>
      </c>
      <c r="E747">
        <v>50</v>
      </c>
      <c r="F747" t="str">
        <f>Tabla1[[#This Row],[fieldCode]]&amp;":E"&amp;Tabla1[[#This Row],[station]]&amp;":"&amp;Tabla1[[#This Row],[Depth]]</f>
        <v>SP-23-0727:E03:50</v>
      </c>
      <c r="G747">
        <f t="shared" si="14"/>
        <v>20</v>
      </c>
      <c r="H747" s="1">
        <v>45246</v>
      </c>
      <c r="I747" s="2">
        <v>0.88888888888888884</v>
      </c>
      <c r="J747" s="4">
        <v>5.5</v>
      </c>
      <c r="K747" s="3">
        <v>-77.5</v>
      </c>
    </row>
    <row r="748" spans="1:11" x14ac:dyDescent="0.25">
      <c r="A748" t="s">
        <v>235</v>
      </c>
      <c r="B748">
        <v>17</v>
      </c>
      <c r="C748" t="s">
        <v>229</v>
      </c>
      <c r="D748" s="14" t="s">
        <v>1544</v>
      </c>
      <c r="E748">
        <v>50</v>
      </c>
      <c r="F748" t="str">
        <f>Tabla1[[#This Row],[fieldCode]]&amp;":E"&amp;Tabla1[[#This Row],[station]]&amp;":"&amp;Tabla1[[#This Row],[Depth]]</f>
        <v>SP-23-0727:E03:50</v>
      </c>
      <c r="G748">
        <f t="shared" si="14"/>
        <v>170</v>
      </c>
      <c r="H748" s="1">
        <v>45246</v>
      </c>
      <c r="I748" s="2">
        <v>0.88888888888888884</v>
      </c>
      <c r="J748" s="4">
        <v>5.5</v>
      </c>
      <c r="K748" s="3">
        <v>-77.5</v>
      </c>
    </row>
    <row r="749" spans="1:11" x14ac:dyDescent="0.25">
      <c r="A749" t="s">
        <v>7</v>
      </c>
      <c r="B749">
        <v>6</v>
      </c>
      <c r="C749" t="s">
        <v>229</v>
      </c>
      <c r="D749" s="14" t="s">
        <v>1544</v>
      </c>
      <c r="E749">
        <v>50</v>
      </c>
      <c r="F749" t="str">
        <f>Tabla1[[#This Row],[fieldCode]]&amp;":E"&amp;Tabla1[[#This Row],[station]]&amp;":"&amp;Tabla1[[#This Row],[Depth]]</f>
        <v>SP-23-0727:E03:50</v>
      </c>
      <c r="G749">
        <f t="shared" si="14"/>
        <v>60</v>
      </c>
      <c r="H749" s="1">
        <v>45246</v>
      </c>
      <c r="I749" s="2">
        <v>0.88888888888888884</v>
      </c>
      <c r="J749" s="4">
        <v>5.5</v>
      </c>
      <c r="K749" s="3">
        <v>-77.5</v>
      </c>
    </row>
    <row r="750" spans="1:11" x14ac:dyDescent="0.25">
      <c r="A750" t="s">
        <v>355</v>
      </c>
      <c r="B750">
        <v>1</v>
      </c>
      <c r="C750" t="s">
        <v>229</v>
      </c>
      <c r="D750" s="14" t="s">
        <v>1544</v>
      </c>
      <c r="E750">
        <v>50</v>
      </c>
      <c r="F750" t="str">
        <f>Tabla1[[#This Row],[fieldCode]]&amp;":E"&amp;Tabla1[[#This Row],[station]]&amp;":"&amp;Tabla1[[#This Row],[Depth]]</f>
        <v>SP-23-0727:E03:50</v>
      </c>
      <c r="G750">
        <f t="shared" si="14"/>
        <v>10</v>
      </c>
      <c r="H750" s="1">
        <v>45246</v>
      </c>
      <c r="I750" s="2">
        <v>0.88888888888888884</v>
      </c>
      <c r="J750" s="4">
        <v>5.5</v>
      </c>
      <c r="K750" s="3">
        <v>-77.5</v>
      </c>
    </row>
    <row r="751" spans="1:11" x14ac:dyDescent="0.25">
      <c r="A751" t="s">
        <v>6</v>
      </c>
      <c r="B751">
        <v>1</v>
      </c>
      <c r="C751" t="s">
        <v>229</v>
      </c>
      <c r="D751" s="14" t="s">
        <v>1544</v>
      </c>
      <c r="E751">
        <v>50</v>
      </c>
      <c r="F751" t="str">
        <f>Tabla1[[#This Row],[fieldCode]]&amp;":E"&amp;Tabla1[[#This Row],[station]]&amp;":"&amp;Tabla1[[#This Row],[Depth]]</f>
        <v>SP-23-0727:E03:50</v>
      </c>
      <c r="G751">
        <f t="shared" si="14"/>
        <v>10</v>
      </c>
      <c r="H751" s="1">
        <v>45246</v>
      </c>
      <c r="I751" s="2">
        <v>0.88888888888888884</v>
      </c>
      <c r="J751" s="4">
        <v>5.5</v>
      </c>
      <c r="K751" s="3">
        <v>-77.5</v>
      </c>
    </row>
    <row r="752" spans="1:11" x14ac:dyDescent="0.25">
      <c r="A752" t="s">
        <v>223</v>
      </c>
      <c r="B752">
        <v>1</v>
      </c>
      <c r="C752" t="s">
        <v>229</v>
      </c>
      <c r="D752" s="14" t="s">
        <v>1544</v>
      </c>
      <c r="E752">
        <v>50</v>
      </c>
      <c r="F752" t="str">
        <f>Tabla1[[#This Row],[fieldCode]]&amp;":E"&amp;Tabla1[[#This Row],[station]]&amp;":"&amp;Tabla1[[#This Row],[Depth]]</f>
        <v>SP-23-0727:E03:50</v>
      </c>
      <c r="G752">
        <f t="shared" si="14"/>
        <v>10</v>
      </c>
      <c r="H752" s="1">
        <v>45246</v>
      </c>
      <c r="I752" s="2">
        <v>0.88888888888888884</v>
      </c>
      <c r="J752" s="4">
        <v>5.5</v>
      </c>
      <c r="K752" s="3">
        <v>-77.5</v>
      </c>
    </row>
    <row r="753" spans="1:11" x14ac:dyDescent="0.25">
      <c r="A753" t="s">
        <v>95</v>
      </c>
      <c r="B753">
        <v>3</v>
      </c>
      <c r="C753" t="s">
        <v>229</v>
      </c>
      <c r="D753" s="14" t="s">
        <v>1544</v>
      </c>
      <c r="E753">
        <v>50</v>
      </c>
      <c r="F753" t="str">
        <f>Tabla1[[#This Row],[fieldCode]]&amp;":E"&amp;Tabla1[[#This Row],[station]]&amp;":"&amp;Tabla1[[#This Row],[Depth]]</f>
        <v>SP-23-0727:E03:50</v>
      </c>
      <c r="G753">
        <f t="shared" si="14"/>
        <v>30</v>
      </c>
      <c r="H753" s="1">
        <v>45246</v>
      </c>
      <c r="I753" s="2">
        <v>0.88888888888888884</v>
      </c>
      <c r="J753" s="4">
        <v>5.5</v>
      </c>
      <c r="K753" s="3">
        <v>-77.5</v>
      </c>
    </row>
    <row r="754" spans="1:11" x14ac:dyDescent="0.25">
      <c r="A754" t="s">
        <v>136</v>
      </c>
      <c r="B754">
        <v>1</v>
      </c>
      <c r="C754" t="s">
        <v>229</v>
      </c>
      <c r="D754" s="14" t="s">
        <v>1544</v>
      </c>
      <c r="E754">
        <v>50</v>
      </c>
      <c r="F754" t="str">
        <f>Tabla1[[#This Row],[fieldCode]]&amp;":E"&amp;Tabla1[[#This Row],[station]]&amp;":"&amp;Tabla1[[#This Row],[Depth]]</f>
        <v>SP-23-0727:E03:50</v>
      </c>
      <c r="G754">
        <f t="shared" si="14"/>
        <v>10</v>
      </c>
      <c r="H754" s="1">
        <v>45246</v>
      </c>
      <c r="I754" s="2">
        <v>0.88888888888888884</v>
      </c>
      <c r="J754" s="4">
        <v>5.5</v>
      </c>
      <c r="K754" s="3">
        <v>-77.5</v>
      </c>
    </row>
    <row r="755" spans="1:11" x14ac:dyDescent="0.25">
      <c r="A755" t="s">
        <v>27</v>
      </c>
      <c r="B755">
        <v>1</v>
      </c>
      <c r="C755" t="s">
        <v>229</v>
      </c>
      <c r="D755" s="14" t="s">
        <v>1544</v>
      </c>
      <c r="E755">
        <v>50</v>
      </c>
      <c r="F755" t="str">
        <f>Tabla1[[#This Row],[fieldCode]]&amp;":E"&amp;Tabla1[[#This Row],[station]]&amp;":"&amp;Tabla1[[#This Row],[Depth]]</f>
        <v>SP-23-0727:E03:50</v>
      </c>
      <c r="G755">
        <f t="shared" si="14"/>
        <v>10</v>
      </c>
      <c r="H755" s="1">
        <v>45246</v>
      </c>
      <c r="I755" s="2">
        <v>0.88888888888888884</v>
      </c>
      <c r="J755" s="4">
        <v>5.5</v>
      </c>
      <c r="K755" s="3">
        <v>-77.5</v>
      </c>
    </row>
    <row r="756" spans="1:11" x14ac:dyDescent="0.25">
      <c r="A756" t="s">
        <v>36</v>
      </c>
      <c r="B756">
        <v>19</v>
      </c>
      <c r="C756" t="s">
        <v>229</v>
      </c>
      <c r="D756" s="14" t="s">
        <v>1544</v>
      </c>
      <c r="E756">
        <v>50</v>
      </c>
      <c r="F756" t="str">
        <f>Tabla1[[#This Row],[fieldCode]]&amp;":E"&amp;Tabla1[[#This Row],[station]]&amp;":"&amp;Tabla1[[#This Row],[Depth]]</f>
        <v>SP-23-0727:E03:50</v>
      </c>
      <c r="G756">
        <f t="shared" si="14"/>
        <v>190</v>
      </c>
      <c r="H756" s="1">
        <v>45246</v>
      </c>
      <c r="I756" s="2">
        <v>0.88888888888888884</v>
      </c>
      <c r="J756" s="4">
        <v>5.5</v>
      </c>
      <c r="K756" s="3">
        <v>-77.5</v>
      </c>
    </row>
    <row r="757" spans="1:11" x14ac:dyDescent="0.25">
      <c r="A757" t="s">
        <v>240</v>
      </c>
      <c r="B757">
        <v>1</v>
      </c>
      <c r="C757" t="s">
        <v>229</v>
      </c>
      <c r="D757" s="14" t="s">
        <v>1544</v>
      </c>
      <c r="E757">
        <v>50</v>
      </c>
      <c r="F757" t="str">
        <f>Tabla1[[#This Row],[fieldCode]]&amp;":E"&amp;Tabla1[[#This Row],[station]]&amp;":"&amp;Tabla1[[#This Row],[Depth]]</f>
        <v>SP-23-0727:E03:50</v>
      </c>
      <c r="G757">
        <f t="shared" si="14"/>
        <v>10</v>
      </c>
      <c r="H757" s="1">
        <v>45246</v>
      </c>
      <c r="I757" s="2">
        <v>0.88888888888888884</v>
      </c>
      <c r="J757" s="4">
        <v>5.5</v>
      </c>
      <c r="K757" s="3">
        <v>-77.5</v>
      </c>
    </row>
    <row r="758" spans="1:11" x14ac:dyDescent="0.25">
      <c r="A758" t="s">
        <v>120</v>
      </c>
      <c r="B758">
        <v>3</v>
      </c>
      <c r="C758" t="s">
        <v>229</v>
      </c>
      <c r="D758" s="14" t="s">
        <v>1544</v>
      </c>
      <c r="E758">
        <v>50</v>
      </c>
      <c r="F758" t="str">
        <f>Tabla1[[#This Row],[fieldCode]]&amp;":E"&amp;Tabla1[[#This Row],[station]]&amp;":"&amp;Tabla1[[#This Row],[Depth]]</f>
        <v>SP-23-0727:E03:50</v>
      </c>
      <c r="G758">
        <f t="shared" si="14"/>
        <v>30</v>
      </c>
      <c r="H758" s="1">
        <v>45246</v>
      </c>
      <c r="I758" s="2">
        <v>0.88888888888888884</v>
      </c>
      <c r="J758" s="4">
        <v>5.5</v>
      </c>
      <c r="K758" s="3">
        <v>-77.5</v>
      </c>
    </row>
    <row r="759" spans="1:11" x14ac:dyDescent="0.25">
      <c r="A759" t="s">
        <v>43</v>
      </c>
      <c r="B759">
        <v>1</v>
      </c>
      <c r="C759" t="s">
        <v>229</v>
      </c>
      <c r="D759" s="14" t="s">
        <v>1544</v>
      </c>
      <c r="E759">
        <v>50</v>
      </c>
      <c r="F759" t="str">
        <f>Tabla1[[#This Row],[fieldCode]]&amp;":E"&amp;Tabla1[[#This Row],[station]]&amp;":"&amp;Tabla1[[#This Row],[Depth]]</f>
        <v>SP-23-0727:E03:50</v>
      </c>
      <c r="G759">
        <f t="shared" si="14"/>
        <v>10</v>
      </c>
      <c r="H759" s="1">
        <v>45246</v>
      </c>
      <c r="I759" s="2">
        <v>0.88888888888888884</v>
      </c>
      <c r="J759" s="4">
        <v>5.5</v>
      </c>
      <c r="K759" s="3">
        <v>-77.5</v>
      </c>
    </row>
    <row r="760" spans="1:11" x14ac:dyDescent="0.25">
      <c r="A760" t="s">
        <v>140</v>
      </c>
      <c r="B760">
        <v>1</v>
      </c>
      <c r="C760" t="s">
        <v>229</v>
      </c>
      <c r="D760" s="14" t="s">
        <v>1544</v>
      </c>
      <c r="E760">
        <v>50</v>
      </c>
      <c r="F760" t="str">
        <f>Tabla1[[#This Row],[fieldCode]]&amp;":E"&amp;Tabla1[[#This Row],[station]]&amp;":"&amp;Tabla1[[#This Row],[Depth]]</f>
        <v>SP-23-0727:E03:50</v>
      </c>
      <c r="G760">
        <f t="shared" si="14"/>
        <v>10</v>
      </c>
      <c r="H760" s="1">
        <v>45246</v>
      </c>
      <c r="I760" s="2">
        <v>0.88888888888888884</v>
      </c>
      <c r="J760" s="4">
        <v>5.5</v>
      </c>
      <c r="K760" s="3">
        <v>-77.5</v>
      </c>
    </row>
    <row r="761" spans="1:11" x14ac:dyDescent="0.25">
      <c r="A761" t="s">
        <v>241</v>
      </c>
      <c r="B761">
        <v>2</v>
      </c>
      <c r="C761" t="s">
        <v>229</v>
      </c>
      <c r="D761" s="14" t="s">
        <v>1544</v>
      </c>
      <c r="E761">
        <v>50</v>
      </c>
      <c r="F761" t="str">
        <f>Tabla1[[#This Row],[fieldCode]]&amp;":E"&amp;Tabla1[[#This Row],[station]]&amp;":"&amp;Tabla1[[#This Row],[Depth]]</f>
        <v>SP-23-0727:E03:50</v>
      </c>
      <c r="G761">
        <f t="shared" si="14"/>
        <v>20</v>
      </c>
      <c r="H761" s="1">
        <v>45246</v>
      </c>
      <c r="I761" s="2">
        <v>0.88888888888888884</v>
      </c>
      <c r="J761" s="4">
        <v>5.5</v>
      </c>
      <c r="K761" s="3">
        <v>-77.5</v>
      </c>
    </row>
    <row r="762" spans="1:11" x14ac:dyDescent="0.25">
      <c r="A762" t="s">
        <v>73</v>
      </c>
      <c r="B762">
        <v>1</v>
      </c>
      <c r="C762" t="s">
        <v>229</v>
      </c>
      <c r="D762" s="14" t="s">
        <v>1544</v>
      </c>
      <c r="E762">
        <v>50</v>
      </c>
      <c r="F762" t="str">
        <f>Tabla1[[#This Row],[fieldCode]]&amp;":E"&amp;Tabla1[[#This Row],[station]]&amp;":"&amp;Tabla1[[#This Row],[Depth]]</f>
        <v>SP-23-0727:E03:50</v>
      </c>
      <c r="G762">
        <f t="shared" si="14"/>
        <v>10</v>
      </c>
      <c r="H762" s="1">
        <v>45246</v>
      </c>
      <c r="I762" s="2">
        <v>0.88888888888888884</v>
      </c>
      <c r="J762" s="4">
        <v>5.5</v>
      </c>
      <c r="K762" s="3">
        <v>-77.5</v>
      </c>
    </row>
    <row r="763" spans="1:11" x14ac:dyDescent="0.25">
      <c r="A763" t="s">
        <v>74</v>
      </c>
      <c r="B763">
        <v>1</v>
      </c>
      <c r="C763" t="s">
        <v>229</v>
      </c>
      <c r="D763" s="14" t="s">
        <v>1544</v>
      </c>
      <c r="E763">
        <v>50</v>
      </c>
      <c r="F763" t="str">
        <f>Tabla1[[#This Row],[fieldCode]]&amp;":E"&amp;Tabla1[[#This Row],[station]]&amp;":"&amp;Tabla1[[#This Row],[Depth]]</f>
        <v>SP-23-0727:E03:50</v>
      </c>
      <c r="G763">
        <f t="shared" si="14"/>
        <v>10</v>
      </c>
      <c r="H763" s="1">
        <v>45246</v>
      </c>
      <c r="I763" s="2">
        <v>0.88888888888888884</v>
      </c>
      <c r="J763" s="4">
        <v>5.5</v>
      </c>
      <c r="K763" s="3">
        <v>-77.5</v>
      </c>
    </row>
    <row r="764" spans="1:11" x14ac:dyDescent="0.25">
      <c r="A764" t="s">
        <v>242</v>
      </c>
      <c r="B764">
        <v>2</v>
      </c>
      <c r="C764" t="s">
        <v>229</v>
      </c>
      <c r="D764" s="14" t="s">
        <v>1544</v>
      </c>
      <c r="E764">
        <v>50</v>
      </c>
      <c r="F764" t="str">
        <f>Tabla1[[#This Row],[fieldCode]]&amp;":E"&amp;Tabla1[[#This Row],[station]]&amp;":"&amp;Tabla1[[#This Row],[Depth]]</f>
        <v>SP-23-0727:E03:50</v>
      </c>
      <c r="G764">
        <f t="shared" si="14"/>
        <v>20</v>
      </c>
      <c r="H764" s="1">
        <v>45246</v>
      </c>
      <c r="I764" s="2">
        <v>0.88888888888888884</v>
      </c>
      <c r="J764" s="4">
        <v>5.5</v>
      </c>
      <c r="K764" s="3">
        <v>-77.5</v>
      </c>
    </row>
    <row r="765" spans="1:11" x14ac:dyDescent="0.25">
      <c r="A765" t="s">
        <v>144</v>
      </c>
      <c r="B765">
        <v>2</v>
      </c>
      <c r="C765" t="s">
        <v>229</v>
      </c>
      <c r="D765" s="14" t="s">
        <v>1544</v>
      </c>
      <c r="E765">
        <v>50</v>
      </c>
      <c r="F765" t="str">
        <f>Tabla1[[#This Row],[fieldCode]]&amp;":E"&amp;Tabla1[[#This Row],[station]]&amp;":"&amp;Tabla1[[#This Row],[Depth]]</f>
        <v>SP-23-0727:E03:50</v>
      </c>
      <c r="G765">
        <f t="shared" si="14"/>
        <v>20</v>
      </c>
      <c r="H765" s="1">
        <v>45246</v>
      </c>
      <c r="I765" s="2">
        <v>0.88888888888888884</v>
      </c>
      <c r="J765" s="4">
        <v>5.5</v>
      </c>
      <c r="K765" s="3">
        <v>-77.5</v>
      </c>
    </row>
    <row r="766" spans="1:11" x14ac:dyDescent="0.25">
      <c r="A766" t="s">
        <v>41</v>
      </c>
      <c r="B766">
        <v>1</v>
      </c>
      <c r="C766" t="s">
        <v>229</v>
      </c>
      <c r="D766" s="14" t="s">
        <v>1544</v>
      </c>
      <c r="E766">
        <v>50</v>
      </c>
      <c r="F766" t="str">
        <f>Tabla1[[#This Row],[fieldCode]]&amp;":E"&amp;Tabla1[[#This Row],[station]]&amp;":"&amp;Tabla1[[#This Row],[Depth]]</f>
        <v>SP-23-0727:E03:50</v>
      </c>
      <c r="G766">
        <f t="shared" si="14"/>
        <v>10</v>
      </c>
      <c r="H766" s="1">
        <v>45246</v>
      </c>
      <c r="I766" s="2">
        <v>0.88888888888888884</v>
      </c>
      <c r="J766" s="4">
        <v>5.5</v>
      </c>
      <c r="K766" s="3">
        <v>-77.5</v>
      </c>
    </row>
    <row r="767" spans="1:11" x14ac:dyDescent="0.25">
      <c r="A767" t="s">
        <v>178</v>
      </c>
      <c r="B767">
        <v>1</v>
      </c>
      <c r="C767" t="s">
        <v>229</v>
      </c>
      <c r="D767" s="14" t="s">
        <v>1544</v>
      </c>
      <c r="E767">
        <v>50</v>
      </c>
      <c r="F767" t="str">
        <f>Tabla1[[#This Row],[fieldCode]]&amp;":E"&amp;Tabla1[[#This Row],[station]]&amp;":"&amp;Tabla1[[#This Row],[Depth]]</f>
        <v>SP-23-0727:E03:50</v>
      </c>
      <c r="G767">
        <f t="shared" si="14"/>
        <v>10</v>
      </c>
      <c r="H767" s="1">
        <v>45246</v>
      </c>
      <c r="I767" s="2">
        <v>0.88888888888888884</v>
      </c>
      <c r="J767" s="4">
        <v>5.5</v>
      </c>
      <c r="K767" s="3">
        <v>-77.5</v>
      </c>
    </row>
    <row r="768" spans="1:11" x14ac:dyDescent="0.25">
      <c r="A768" t="s">
        <v>302</v>
      </c>
      <c r="B768">
        <v>1</v>
      </c>
      <c r="C768" t="s">
        <v>243</v>
      </c>
      <c r="D768" s="14">
        <v>12</v>
      </c>
      <c r="E768">
        <v>100</v>
      </c>
      <c r="F768" t="str">
        <f>Tabla1[[#This Row],[fieldCode]]&amp;":E"&amp;Tabla1[[#This Row],[station]]&amp;":"&amp;Tabla1[[#This Row],[Depth]]</f>
        <v>SP-23-0733:E12:100</v>
      </c>
      <c r="G768">
        <f t="shared" si="13"/>
        <v>10</v>
      </c>
      <c r="H768" s="1">
        <v>45247</v>
      </c>
      <c r="I768" s="2">
        <v>0.20347222222222219</v>
      </c>
      <c r="J768" s="4">
        <v>5</v>
      </c>
      <c r="K768" s="3">
        <v>-78</v>
      </c>
    </row>
    <row r="769" spans="1:11" x14ac:dyDescent="0.25">
      <c r="A769" t="s">
        <v>188</v>
      </c>
      <c r="B769">
        <v>2</v>
      </c>
      <c r="C769" t="s">
        <v>243</v>
      </c>
      <c r="D769" s="14">
        <v>12</v>
      </c>
      <c r="E769">
        <v>100</v>
      </c>
      <c r="F769" t="str">
        <f>Tabla1[[#This Row],[fieldCode]]&amp;":E"&amp;Tabla1[[#This Row],[station]]&amp;":"&amp;Tabla1[[#This Row],[Depth]]</f>
        <v>SP-23-0733:E12:100</v>
      </c>
      <c r="G769">
        <f t="shared" si="13"/>
        <v>20</v>
      </c>
      <c r="H769" s="1">
        <v>45247</v>
      </c>
      <c r="I769" s="2">
        <v>0.20347222222222219</v>
      </c>
      <c r="J769" s="4">
        <v>5</v>
      </c>
      <c r="K769" s="3">
        <v>-78</v>
      </c>
    </row>
    <row r="770" spans="1:11" x14ac:dyDescent="0.25">
      <c r="A770" t="s">
        <v>1552</v>
      </c>
      <c r="B770">
        <v>3</v>
      </c>
      <c r="C770" t="s">
        <v>243</v>
      </c>
      <c r="D770" s="14">
        <v>12</v>
      </c>
      <c r="E770">
        <v>100</v>
      </c>
      <c r="F770" t="str">
        <f>Tabla1[[#This Row],[fieldCode]]&amp;":E"&amp;Tabla1[[#This Row],[station]]&amp;":"&amp;Tabla1[[#This Row],[Depth]]</f>
        <v>SP-23-0733:E12:100</v>
      </c>
      <c r="G770">
        <f t="shared" si="13"/>
        <v>30</v>
      </c>
      <c r="H770" s="1">
        <v>45247</v>
      </c>
      <c r="I770" s="2">
        <v>0.20347222222222219</v>
      </c>
      <c r="J770" s="4">
        <v>5</v>
      </c>
      <c r="K770" s="3">
        <v>-78</v>
      </c>
    </row>
    <row r="771" spans="1:11" x14ac:dyDescent="0.25">
      <c r="A771" t="s">
        <v>41</v>
      </c>
      <c r="B771">
        <v>1</v>
      </c>
      <c r="C771" t="s">
        <v>243</v>
      </c>
      <c r="D771" s="14">
        <v>12</v>
      </c>
      <c r="E771">
        <v>100</v>
      </c>
      <c r="F771" t="str">
        <f>Tabla1[[#This Row],[fieldCode]]&amp;":E"&amp;Tabla1[[#This Row],[station]]&amp;":"&amp;Tabla1[[#This Row],[Depth]]</f>
        <v>SP-23-0733:E12:100</v>
      </c>
      <c r="G771">
        <f t="shared" si="13"/>
        <v>10</v>
      </c>
      <c r="H771" s="1">
        <v>45247</v>
      </c>
      <c r="I771" s="2">
        <v>0.20347222222222219</v>
      </c>
      <c r="J771" s="4">
        <v>5</v>
      </c>
      <c r="K771" s="3">
        <v>-78</v>
      </c>
    </row>
    <row r="772" spans="1:11" x14ac:dyDescent="0.25">
      <c r="A772" t="s">
        <v>238</v>
      </c>
      <c r="B772">
        <v>1</v>
      </c>
      <c r="C772" t="s">
        <v>243</v>
      </c>
      <c r="D772" s="14">
        <v>12</v>
      </c>
      <c r="E772">
        <v>100</v>
      </c>
      <c r="F772" t="str">
        <f>Tabla1[[#This Row],[fieldCode]]&amp;":E"&amp;Tabla1[[#This Row],[station]]&amp;":"&amp;Tabla1[[#This Row],[Depth]]</f>
        <v>SP-23-0733:E12:100</v>
      </c>
      <c r="G772">
        <f t="shared" si="13"/>
        <v>10</v>
      </c>
      <c r="H772" s="1">
        <v>45247</v>
      </c>
      <c r="I772" s="2">
        <v>0.20347222222222219</v>
      </c>
      <c r="J772" s="4">
        <v>5</v>
      </c>
      <c r="K772" s="3">
        <v>-78</v>
      </c>
    </row>
    <row r="773" spans="1:11" x14ac:dyDescent="0.25">
      <c r="A773" t="s">
        <v>0</v>
      </c>
      <c r="B773">
        <v>6</v>
      </c>
      <c r="C773" t="s">
        <v>243</v>
      </c>
      <c r="D773" s="14">
        <v>12</v>
      </c>
      <c r="E773">
        <v>100</v>
      </c>
      <c r="F773" t="str">
        <f>Tabla1[[#This Row],[fieldCode]]&amp;":E"&amp;Tabla1[[#This Row],[station]]&amp;":"&amp;Tabla1[[#This Row],[Depth]]</f>
        <v>SP-23-0733:E12:100</v>
      </c>
      <c r="G773">
        <f t="shared" si="13"/>
        <v>60</v>
      </c>
      <c r="H773" s="1">
        <v>45247</v>
      </c>
      <c r="I773" s="2">
        <v>0.20347222222222219</v>
      </c>
      <c r="J773" s="4">
        <v>5</v>
      </c>
      <c r="K773" s="3">
        <v>-78</v>
      </c>
    </row>
    <row r="774" spans="1:11" x14ac:dyDescent="0.25">
      <c r="A774" t="s">
        <v>18</v>
      </c>
      <c r="B774">
        <v>1</v>
      </c>
      <c r="C774" t="s">
        <v>243</v>
      </c>
      <c r="D774" s="14">
        <v>12</v>
      </c>
      <c r="E774">
        <v>100</v>
      </c>
      <c r="F774" t="str">
        <f>Tabla1[[#This Row],[fieldCode]]&amp;":E"&amp;Tabla1[[#This Row],[station]]&amp;":"&amp;Tabla1[[#This Row],[Depth]]</f>
        <v>SP-23-0733:E12:100</v>
      </c>
      <c r="G774">
        <f t="shared" si="13"/>
        <v>10</v>
      </c>
      <c r="H774" s="1">
        <v>45247</v>
      </c>
      <c r="I774" s="2">
        <v>0.20347222222222219</v>
      </c>
      <c r="J774" s="4">
        <v>5</v>
      </c>
      <c r="K774" s="3">
        <v>-78</v>
      </c>
    </row>
    <row r="775" spans="1:11" x14ac:dyDescent="0.25">
      <c r="A775" t="s">
        <v>33</v>
      </c>
      <c r="B775">
        <v>1</v>
      </c>
      <c r="C775" t="s">
        <v>244</v>
      </c>
      <c r="D775" s="14">
        <v>12</v>
      </c>
      <c r="E775">
        <v>50</v>
      </c>
      <c r="F775" t="str">
        <f>Tabla1[[#This Row],[fieldCode]]&amp;":E"&amp;Tabla1[[#This Row],[station]]&amp;":"&amp;Tabla1[[#This Row],[Depth]]</f>
        <v>SP-23-0735:E12:50</v>
      </c>
      <c r="G775">
        <f t="shared" si="13"/>
        <v>10</v>
      </c>
      <c r="H775" s="1">
        <v>45247</v>
      </c>
      <c r="I775" s="2">
        <v>0.20347222222222219</v>
      </c>
      <c r="J775" s="4">
        <v>5</v>
      </c>
      <c r="K775" s="3">
        <v>-78</v>
      </c>
    </row>
    <row r="776" spans="1:11" x14ac:dyDescent="0.25">
      <c r="A776" t="s">
        <v>146</v>
      </c>
      <c r="B776">
        <v>1</v>
      </c>
      <c r="C776" t="s">
        <v>244</v>
      </c>
      <c r="D776" s="14">
        <v>12</v>
      </c>
      <c r="E776">
        <v>50</v>
      </c>
      <c r="F776" t="str">
        <f>Tabla1[[#This Row],[fieldCode]]&amp;":E"&amp;Tabla1[[#This Row],[station]]&amp;":"&amp;Tabla1[[#This Row],[Depth]]</f>
        <v>SP-23-0735:E12:50</v>
      </c>
      <c r="G776">
        <f t="shared" si="13"/>
        <v>10</v>
      </c>
      <c r="H776" s="1">
        <v>45247</v>
      </c>
      <c r="I776" s="2">
        <v>0.20347222222222219</v>
      </c>
      <c r="J776" s="4">
        <v>5</v>
      </c>
      <c r="K776" s="3">
        <v>-78</v>
      </c>
    </row>
    <row r="777" spans="1:11" x14ac:dyDescent="0.25">
      <c r="A777" t="s">
        <v>56</v>
      </c>
      <c r="B777">
        <v>1</v>
      </c>
      <c r="C777" t="s">
        <v>244</v>
      </c>
      <c r="D777" s="14">
        <v>12</v>
      </c>
      <c r="E777">
        <v>50</v>
      </c>
      <c r="F777" t="str">
        <f>Tabla1[[#This Row],[fieldCode]]&amp;":E"&amp;Tabla1[[#This Row],[station]]&amp;":"&amp;Tabla1[[#This Row],[Depth]]</f>
        <v>SP-23-0735:E12:50</v>
      </c>
      <c r="G777">
        <f t="shared" si="13"/>
        <v>10</v>
      </c>
      <c r="H777" s="1">
        <v>45247</v>
      </c>
      <c r="I777" s="2">
        <v>0.20347222222222219</v>
      </c>
      <c r="J777" s="4">
        <v>5</v>
      </c>
      <c r="K777" s="3">
        <v>-78</v>
      </c>
    </row>
    <row r="778" spans="1:11" x14ac:dyDescent="0.25">
      <c r="A778" t="s">
        <v>103</v>
      </c>
      <c r="B778">
        <v>1</v>
      </c>
      <c r="C778" t="s">
        <v>244</v>
      </c>
      <c r="D778" s="14">
        <v>12</v>
      </c>
      <c r="E778">
        <v>50</v>
      </c>
      <c r="F778" t="str">
        <f>Tabla1[[#This Row],[fieldCode]]&amp;":E"&amp;Tabla1[[#This Row],[station]]&amp;":"&amp;Tabla1[[#This Row],[Depth]]</f>
        <v>SP-23-0735:E12:50</v>
      </c>
      <c r="G778">
        <f t="shared" si="13"/>
        <v>10</v>
      </c>
      <c r="H778" s="1">
        <v>45247</v>
      </c>
      <c r="I778" s="2">
        <v>0.20347222222222219</v>
      </c>
      <c r="J778" s="4">
        <v>5</v>
      </c>
      <c r="K778" s="3">
        <v>-78</v>
      </c>
    </row>
    <row r="779" spans="1:11" x14ac:dyDescent="0.25">
      <c r="A779" t="s">
        <v>14</v>
      </c>
      <c r="B779">
        <v>2</v>
      </c>
      <c r="C779" t="s">
        <v>244</v>
      </c>
      <c r="D779" s="14">
        <v>12</v>
      </c>
      <c r="E779">
        <v>50</v>
      </c>
      <c r="F779" t="str">
        <f>Tabla1[[#This Row],[fieldCode]]&amp;":E"&amp;Tabla1[[#This Row],[station]]&amp;":"&amp;Tabla1[[#This Row],[Depth]]</f>
        <v>SP-23-0735:E12:50</v>
      </c>
      <c r="G779">
        <f t="shared" si="13"/>
        <v>20</v>
      </c>
      <c r="H779" s="1">
        <v>45247</v>
      </c>
      <c r="I779" s="2">
        <v>0.20347222222222219</v>
      </c>
      <c r="J779" s="4">
        <v>5</v>
      </c>
      <c r="K779" s="3">
        <v>-78</v>
      </c>
    </row>
    <row r="780" spans="1:11" x14ac:dyDescent="0.25">
      <c r="A780" t="s">
        <v>95</v>
      </c>
      <c r="B780">
        <v>1</v>
      </c>
      <c r="C780" t="s">
        <v>244</v>
      </c>
      <c r="D780" s="14">
        <v>12</v>
      </c>
      <c r="E780">
        <v>50</v>
      </c>
      <c r="F780" t="str">
        <f>Tabla1[[#This Row],[fieldCode]]&amp;":E"&amp;Tabla1[[#This Row],[station]]&amp;":"&amp;Tabla1[[#This Row],[Depth]]</f>
        <v>SP-23-0735:E12:50</v>
      </c>
      <c r="G780">
        <f t="shared" si="13"/>
        <v>10</v>
      </c>
      <c r="H780" s="1">
        <v>45247</v>
      </c>
      <c r="I780" s="2">
        <v>0.20347222222222219</v>
      </c>
      <c r="J780" s="4">
        <v>5</v>
      </c>
      <c r="K780" s="3">
        <v>-78</v>
      </c>
    </row>
    <row r="781" spans="1:11" x14ac:dyDescent="0.25">
      <c r="A781" t="s">
        <v>319</v>
      </c>
      <c r="B781">
        <v>1</v>
      </c>
      <c r="C781" t="s">
        <v>244</v>
      </c>
      <c r="D781" s="14">
        <v>12</v>
      </c>
      <c r="E781">
        <v>50</v>
      </c>
      <c r="F781" t="str">
        <f>Tabla1[[#This Row],[fieldCode]]&amp;":E"&amp;Tabla1[[#This Row],[station]]&amp;":"&amp;Tabla1[[#This Row],[Depth]]</f>
        <v>SP-23-0735:E12:50</v>
      </c>
      <c r="G781">
        <f t="shared" si="13"/>
        <v>10</v>
      </c>
      <c r="H781" s="1">
        <v>45247</v>
      </c>
      <c r="I781" s="2">
        <v>0.20347222222222219</v>
      </c>
      <c r="J781" s="4">
        <v>5</v>
      </c>
      <c r="K781" s="3">
        <v>-78</v>
      </c>
    </row>
    <row r="782" spans="1:11" x14ac:dyDescent="0.25">
      <c r="A782" t="s">
        <v>12</v>
      </c>
      <c r="B782">
        <v>1</v>
      </c>
      <c r="C782" t="s">
        <v>244</v>
      </c>
      <c r="D782" s="14">
        <v>12</v>
      </c>
      <c r="E782">
        <v>50</v>
      </c>
      <c r="F782" t="str">
        <f>Tabla1[[#This Row],[fieldCode]]&amp;":E"&amp;Tabla1[[#This Row],[station]]&amp;":"&amp;Tabla1[[#This Row],[Depth]]</f>
        <v>SP-23-0735:E12:50</v>
      </c>
      <c r="G782">
        <f t="shared" si="13"/>
        <v>10</v>
      </c>
      <c r="H782" s="1">
        <v>45247</v>
      </c>
      <c r="I782" s="2">
        <v>0.20347222222222219</v>
      </c>
      <c r="J782" s="4">
        <v>5</v>
      </c>
      <c r="K782" s="3">
        <v>-78</v>
      </c>
    </row>
    <row r="783" spans="1:11" x14ac:dyDescent="0.25">
      <c r="A783" t="s">
        <v>28</v>
      </c>
      <c r="B783">
        <v>1</v>
      </c>
      <c r="C783" t="s">
        <v>245</v>
      </c>
      <c r="D783" s="14">
        <v>12</v>
      </c>
      <c r="E783">
        <v>20</v>
      </c>
      <c r="F783" t="str">
        <f>Tabla1[[#This Row],[fieldCode]]&amp;":E"&amp;Tabla1[[#This Row],[station]]&amp;":"&amp;Tabla1[[#This Row],[Depth]]</f>
        <v>SP-23-0737:E12:20</v>
      </c>
      <c r="G783">
        <f t="shared" si="13"/>
        <v>10</v>
      </c>
      <c r="H783" s="1">
        <v>45247</v>
      </c>
      <c r="I783" s="2">
        <v>0.20347222222222219</v>
      </c>
      <c r="J783" s="4">
        <v>5</v>
      </c>
      <c r="K783" s="3">
        <v>-78</v>
      </c>
    </row>
    <row r="784" spans="1:11" x14ac:dyDescent="0.25">
      <c r="A784" t="s">
        <v>17</v>
      </c>
      <c r="B784">
        <v>1</v>
      </c>
      <c r="C784" t="s">
        <v>245</v>
      </c>
      <c r="D784" s="14">
        <v>12</v>
      </c>
      <c r="E784">
        <v>20</v>
      </c>
      <c r="F784" t="str">
        <f>Tabla1[[#This Row],[fieldCode]]&amp;":E"&amp;Tabla1[[#This Row],[station]]&amp;":"&amp;Tabla1[[#This Row],[Depth]]</f>
        <v>SP-23-0737:E12:20</v>
      </c>
      <c r="G784">
        <f t="shared" si="13"/>
        <v>10</v>
      </c>
      <c r="H784" s="1">
        <v>45247</v>
      </c>
      <c r="I784" s="2">
        <v>0.20347222222222219</v>
      </c>
      <c r="J784" s="4">
        <v>5</v>
      </c>
      <c r="K784" s="3">
        <v>-78</v>
      </c>
    </row>
    <row r="785" spans="1:11" x14ac:dyDescent="0.25">
      <c r="A785" t="s">
        <v>25</v>
      </c>
      <c r="B785">
        <v>3</v>
      </c>
      <c r="C785" t="s">
        <v>245</v>
      </c>
      <c r="D785" s="14">
        <v>12</v>
      </c>
      <c r="E785">
        <v>20</v>
      </c>
      <c r="F785" t="str">
        <f>Tabla1[[#This Row],[fieldCode]]&amp;":E"&amp;Tabla1[[#This Row],[station]]&amp;":"&amp;Tabla1[[#This Row],[Depth]]</f>
        <v>SP-23-0737:E12:20</v>
      </c>
      <c r="G785">
        <f t="shared" si="13"/>
        <v>30</v>
      </c>
      <c r="H785" s="1">
        <v>45247</v>
      </c>
      <c r="I785" s="2">
        <v>0.20347222222222219</v>
      </c>
      <c r="J785" s="4">
        <v>5</v>
      </c>
      <c r="K785" s="3">
        <v>-78</v>
      </c>
    </row>
    <row r="786" spans="1:11" x14ac:dyDescent="0.25">
      <c r="A786" t="s">
        <v>73</v>
      </c>
      <c r="B786">
        <v>1</v>
      </c>
      <c r="C786" t="s">
        <v>245</v>
      </c>
      <c r="D786" s="14">
        <v>12</v>
      </c>
      <c r="E786">
        <v>20</v>
      </c>
      <c r="F786" t="str">
        <f>Tabla1[[#This Row],[fieldCode]]&amp;":E"&amp;Tabla1[[#This Row],[station]]&amp;":"&amp;Tabla1[[#This Row],[Depth]]</f>
        <v>SP-23-0737:E12:20</v>
      </c>
      <c r="G786">
        <f t="shared" si="13"/>
        <v>10</v>
      </c>
      <c r="H786" s="1">
        <v>45247</v>
      </c>
      <c r="I786" s="2">
        <v>0.20347222222222219</v>
      </c>
      <c r="J786" s="4">
        <v>5</v>
      </c>
      <c r="K786" s="3">
        <v>-78</v>
      </c>
    </row>
    <row r="787" spans="1:11" x14ac:dyDescent="0.25">
      <c r="A787" t="s">
        <v>1565</v>
      </c>
      <c r="B787">
        <v>1</v>
      </c>
      <c r="C787" t="s">
        <v>245</v>
      </c>
      <c r="D787" s="14">
        <v>12</v>
      </c>
      <c r="E787">
        <v>20</v>
      </c>
      <c r="F787" t="str">
        <f>Tabla1[[#This Row],[fieldCode]]&amp;":E"&amp;Tabla1[[#This Row],[station]]&amp;":"&amp;Tabla1[[#This Row],[Depth]]</f>
        <v>SP-23-0737:E12:20</v>
      </c>
      <c r="G787">
        <f t="shared" si="13"/>
        <v>10</v>
      </c>
      <c r="H787" s="1">
        <v>45247</v>
      </c>
      <c r="I787" s="2">
        <v>0.20347222222222219</v>
      </c>
      <c r="J787" s="4">
        <v>5</v>
      </c>
      <c r="K787" s="3">
        <v>-78</v>
      </c>
    </row>
    <row r="788" spans="1:11" x14ac:dyDescent="0.25">
      <c r="A788" t="s">
        <v>62</v>
      </c>
      <c r="B788">
        <v>25</v>
      </c>
      <c r="C788" t="s">
        <v>246</v>
      </c>
      <c r="D788" s="14">
        <v>12</v>
      </c>
      <c r="E788">
        <v>0</v>
      </c>
      <c r="F788" t="str">
        <f>Tabla1[[#This Row],[fieldCode]]&amp;":E"&amp;Tabla1[[#This Row],[station]]&amp;":"&amp;Tabla1[[#This Row],[Depth]]</f>
        <v>SP-23-0738:E12:0</v>
      </c>
      <c r="G788">
        <f t="shared" si="13"/>
        <v>250</v>
      </c>
      <c r="H788" s="1">
        <v>45247</v>
      </c>
      <c r="I788" s="2">
        <v>0.20347222222222219</v>
      </c>
      <c r="J788" s="4">
        <v>5</v>
      </c>
      <c r="K788" s="3">
        <v>-78</v>
      </c>
    </row>
    <row r="789" spans="1:11" x14ac:dyDescent="0.25">
      <c r="A789" t="s">
        <v>1582</v>
      </c>
      <c r="B789">
        <v>20</v>
      </c>
      <c r="C789" t="s">
        <v>246</v>
      </c>
      <c r="D789" s="14">
        <v>12</v>
      </c>
      <c r="E789">
        <v>0</v>
      </c>
      <c r="F789" t="str">
        <f>Tabla1[[#This Row],[fieldCode]]&amp;":E"&amp;Tabla1[[#This Row],[station]]&amp;":"&amp;Tabla1[[#This Row],[Depth]]</f>
        <v>SP-23-0738:E12:0</v>
      </c>
      <c r="G789">
        <f t="shared" si="13"/>
        <v>200</v>
      </c>
      <c r="H789" s="1">
        <v>45247</v>
      </c>
      <c r="I789" s="2">
        <v>0.20347222222222219</v>
      </c>
      <c r="J789" s="4">
        <v>5</v>
      </c>
      <c r="K789" s="3">
        <v>-78</v>
      </c>
    </row>
    <row r="790" spans="1:11" x14ac:dyDescent="0.25">
      <c r="A790" t="s">
        <v>25</v>
      </c>
      <c r="B790">
        <v>17</v>
      </c>
      <c r="C790" t="s">
        <v>246</v>
      </c>
      <c r="D790" s="14">
        <v>12</v>
      </c>
      <c r="E790">
        <v>0</v>
      </c>
      <c r="F790" t="str">
        <f>Tabla1[[#This Row],[fieldCode]]&amp;":E"&amp;Tabla1[[#This Row],[station]]&amp;":"&amp;Tabla1[[#This Row],[Depth]]</f>
        <v>SP-23-0738:E12:0</v>
      </c>
      <c r="G790">
        <f t="shared" si="13"/>
        <v>170</v>
      </c>
      <c r="H790" s="1">
        <v>45247</v>
      </c>
      <c r="I790" s="2">
        <v>0.20347222222222219</v>
      </c>
      <c r="J790" s="4">
        <v>5</v>
      </c>
      <c r="K790" s="3">
        <v>-78</v>
      </c>
    </row>
    <row r="791" spans="1:11" x14ac:dyDescent="0.25">
      <c r="A791" t="s">
        <v>136</v>
      </c>
      <c r="B791">
        <v>5</v>
      </c>
      <c r="C791" t="s">
        <v>246</v>
      </c>
      <c r="D791" s="14">
        <v>12</v>
      </c>
      <c r="E791">
        <v>0</v>
      </c>
      <c r="F791" t="str">
        <f>Tabla1[[#This Row],[fieldCode]]&amp;":E"&amp;Tabla1[[#This Row],[station]]&amp;":"&amp;Tabla1[[#This Row],[Depth]]</f>
        <v>SP-23-0738:E12:0</v>
      </c>
      <c r="G791">
        <f t="shared" si="13"/>
        <v>50</v>
      </c>
      <c r="H791" s="1">
        <v>45247</v>
      </c>
      <c r="I791" s="2">
        <v>0.20347222222222219</v>
      </c>
      <c r="J791" s="4">
        <v>5</v>
      </c>
      <c r="K791" s="3">
        <v>-78</v>
      </c>
    </row>
    <row r="792" spans="1:11" x14ac:dyDescent="0.25">
      <c r="A792" t="s">
        <v>24</v>
      </c>
      <c r="B792">
        <v>4</v>
      </c>
      <c r="C792" t="s">
        <v>246</v>
      </c>
      <c r="D792" s="14">
        <v>12</v>
      </c>
      <c r="E792">
        <v>0</v>
      </c>
      <c r="F792" t="str">
        <f>Tabla1[[#This Row],[fieldCode]]&amp;":E"&amp;Tabla1[[#This Row],[station]]&amp;":"&amp;Tabla1[[#This Row],[Depth]]</f>
        <v>SP-23-0738:E12:0</v>
      </c>
      <c r="G792">
        <f t="shared" si="13"/>
        <v>40</v>
      </c>
      <c r="H792" s="1">
        <v>45247</v>
      </c>
      <c r="I792" s="2">
        <v>0.20347222222222219</v>
      </c>
      <c r="J792" s="4">
        <v>5</v>
      </c>
      <c r="K792" s="3">
        <v>-78</v>
      </c>
    </row>
    <row r="793" spans="1:11" x14ac:dyDescent="0.25">
      <c r="A793" t="s">
        <v>233</v>
      </c>
      <c r="B793">
        <v>1</v>
      </c>
      <c r="C793" t="s">
        <v>246</v>
      </c>
      <c r="D793" s="14">
        <v>12</v>
      </c>
      <c r="E793">
        <v>0</v>
      </c>
      <c r="F793" t="str">
        <f>Tabla1[[#This Row],[fieldCode]]&amp;":E"&amp;Tabla1[[#This Row],[station]]&amp;":"&amp;Tabla1[[#This Row],[Depth]]</f>
        <v>SP-23-0738:E12:0</v>
      </c>
      <c r="G793">
        <f t="shared" si="13"/>
        <v>10</v>
      </c>
      <c r="H793" s="1">
        <v>45247</v>
      </c>
      <c r="I793" s="2">
        <v>0.20347222222222219</v>
      </c>
      <c r="J793" s="4">
        <v>5</v>
      </c>
      <c r="K793" s="3">
        <v>-78</v>
      </c>
    </row>
    <row r="794" spans="1:11" x14ac:dyDescent="0.25">
      <c r="A794" t="s">
        <v>18</v>
      </c>
      <c r="B794">
        <v>20</v>
      </c>
      <c r="C794" t="s">
        <v>246</v>
      </c>
      <c r="D794" s="14">
        <v>12</v>
      </c>
      <c r="E794">
        <v>0</v>
      </c>
      <c r="F794" t="str">
        <f>Tabla1[[#This Row],[fieldCode]]&amp;":E"&amp;Tabla1[[#This Row],[station]]&amp;":"&amp;Tabla1[[#This Row],[Depth]]</f>
        <v>SP-23-0738:E12:0</v>
      </c>
      <c r="G794">
        <f t="shared" si="13"/>
        <v>200</v>
      </c>
      <c r="H794" s="1">
        <v>45247</v>
      </c>
      <c r="I794" s="2">
        <v>0.20347222222222219</v>
      </c>
      <c r="J794" s="4">
        <v>5</v>
      </c>
      <c r="K794" s="3">
        <v>-78</v>
      </c>
    </row>
    <row r="795" spans="1:11" x14ac:dyDescent="0.25">
      <c r="A795" t="s">
        <v>214</v>
      </c>
      <c r="B795">
        <v>2</v>
      </c>
      <c r="C795" t="s">
        <v>246</v>
      </c>
      <c r="D795" s="14">
        <v>12</v>
      </c>
      <c r="E795">
        <v>0</v>
      </c>
      <c r="F795" t="str">
        <f>Tabla1[[#This Row],[fieldCode]]&amp;":E"&amp;Tabla1[[#This Row],[station]]&amp;":"&amp;Tabla1[[#This Row],[Depth]]</f>
        <v>SP-23-0738:E12:0</v>
      </c>
      <c r="G795">
        <f t="shared" si="13"/>
        <v>20</v>
      </c>
      <c r="H795" s="1">
        <v>45247</v>
      </c>
      <c r="I795" s="2">
        <v>0.20347222222222219</v>
      </c>
      <c r="J795" s="4">
        <v>5</v>
      </c>
      <c r="K795" s="3">
        <v>-78</v>
      </c>
    </row>
    <row r="796" spans="1:11" x14ac:dyDescent="0.25">
      <c r="A796" t="s">
        <v>27</v>
      </c>
      <c r="B796">
        <v>4</v>
      </c>
      <c r="C796" t="s">
        <v>246</v>
      </c>
      <c r="D796" s="14">
        <v>12</v>
      </c>
      <c r="E796">
        <v>0</v>
      </c>
      <c r="F796" t="str">
        <f>Tabla1[[#This Row],[fieldCode]]&amp;":E"&amp;Tabla1[[#This Row],[station]]&amp;":"&amp;Tabla1[[#This Row],[Depth]]</f>
        <v>SP-23-0738:E12:0</v>
      </c>
      <c r="G796">
        <f t="shared" si="13"/>
        <v>40</v>
      </c>
      <c r="H796" s="1">
        <v>45247</v>
      </c>
      <c r="I796" s="2">
        <v>0.20347222222222219</v>
      </c>
      <c r="J796" s="4">
        <v>5</v>
      </c>
      <c r="K796" s="3">
        <v>-78</v>
      </c>
    </row>
    <row r="797" spans="1:11" x14ac:dyDescent="0.25">
      <c r="A797" t="s">
        <v>139</v>
      </c>
      <c r="B797">
        <v>4</v>
      </c>
      <c r="C797" t="s">
        <v>246</v>
      </c>
      <c r="D797" s="14">
        <v>12</v>
      </c>
      <c r="E797">
        <v>0</v>
      </c>
      <c r="F797" t="str">
        <f>Tabla1[[#This Row],[fieldCode]]&amp;":E"&amp;Tabla1[[#This Row],[station]]&amp;":"&amp;Tabla1[[#This Row],[Depth]]</f>
        <v>SP-23-0738:E12:0</v>
      </c>
      <c r="G797">
        <f t="shared" si="13"/>
        <v>40</v>
      </c>
      <c r="H797" s="1">
        <v>45247</v>
      </c>
      <c r="I797" s="2">
        <v>0.20347222222222219</v>
      </c>
      <c r="J797" s="4">
        <v>5</v>
      </c>
      <c r="K797" s="3">
        <v>-78</v>
      </c>
    </row>
    <row r="798" spans="1:11" x14ac:dyDescent="0.25">
      <c r="A798" t="s">
        <v>103</v>
      </c>
      <c r="B798">
        <v>15</v>
      </c>
      <c r="C798" t="s">
        <v>246</v>
      </c>
      <c r="D798" s="14">
        <v>12</v>
      </c>
      <c r="E798">
        <v>0</v>
      </c>
      <c r="F798" t="str">
        <f>Tabla1[[#This Row],[fieldCode]]&amp;":E"&amp;Tabla1[[#This Row],[station]]&amp;":"&amp;Tabla1[[#This Row],[Depth]]</f>
        <v>SP-23-0738:E12:0</v>
      </c>
      <c r="G798">
        <f t="shared" si="13"/>
        <v>150</v>
      </c>
      <c r="H798" s="1">
        <v>45247</v>
      </c>
      <c r="I798" s="2">
        <v>0.20347222222222219</v>
      </c>
      <c r="J798" s="4">
        <v>5</v>
      </c>
      <c r="K798" s="3">
        <v>-78</v>
      </c>
    </row>
    <row r="799" spans="1:11" x14ac:dyDescent="0.25">
      <c r="A799" t="s">
        <v>266</v>
      </c>
      <c r="B799">
        <v>3</v>
      </c>
      <c r="C799" t="s">
        <v>246</v>
      </c>
      <c r="D799" s="14">
        <v>12</v>
      </c>
      <c r="E799">
        <v>0</v>
      </c>
      <c r="F799" t="str">
        <f>Tabla1[[#This Row],[fieldCode]]&amp;":E"&amp;Tabla1[[#This Row],[station]]&amp;":"&amp;Tabla1[[#This Row],[Depth]]</f>
        <v>SP-23-0738:E12:0</v>
      </c>
      <c r="G799">
        <f t="shared" si="13"/>
        <v>30</v>
      </c>
      <c r="H799" s="1">
        <v>45247</v>
      </c>
      <c r="I799" s="2">
        <v>0.20347222222222219</v>
      </c>
      <c r="J799" s="4">
        <v>5</v>
      </c>
      <c r="K799" s="3">
        <v>-78</v>
      </c>
    </row>
    <row r="800" spans="1:11" x14ac:dyDescent="0.25">
      <c r="A800" t="s">
        <v>14</v>
      </c>
      <c r="B800">
        <v>1</v>
      </c>
      <c r="C800" t="s">
        <v>246</v>
      </c>
      <c r="D800" s="14">
        <v>12</v>
      </c>
      <c r="E800">
        <v>0</v>
      </c>
      <c r="F800" t="str">
        <f>Tabla1[[#This Row],[fieldCode]]&amp;":E"&amp;Tabla1[[#This Row],[station]]&amp;":"&amp;Tabla1[[#This Row],[Depth]]</f>
        <v>SP-23-0738:E12:0</v>
      </c>
      <c r="G800">
        <f t="shared" si="13"/>
        <v>10</v>
      </c>
      <c r="H800" s="1">
        <v>45247</v>
      </c>
      <c r="I800" s="2">
        <v>0.20347222222222219</v>
      </c>
      <c r="J800" s="4">
        <v>5</v>
      </c>
      <c r="K800" s="3">
        <v>-78</v>
      </c>
    </row>
    <row r="801" spans="1:11" x14ac:dyDescent="0.25">
      <c r="A801" t="s">
        <v>16</v>
      </c>
      <c r="B801">
        <v>2</v>
      </c>
      <c r="C801" t="s">
        <v>246</v>
      </c>
      <c r="D801" s="14">
        <v>12</v>
      </c>
      <c r="E801">
        <v>0</v>
      </c>
      <c r="F801" t="str">
        <f>Tabla1[[#This Row],[fieldCode]]&amp;":E"&amp;Tabla1[[#This Row],[station]]&amp;":"&amp;Tabla1[[#This Row],[Depth]]</f>
        <v>SP-23-0738:E12:0</v>
      </c>
      <c r="G801">
        <f t="shared" si="13"/>
        <v>20</v>
      </c>
      <c r="H801" s="1">
        <v>45247</v>
      </c>
      <c r="I801" s="2">
        <v>0.20347222222222219</v>
      </c>
      <c r="J801" s="4">
        <v>5</v>
      </c>
      <c r="K801" s="3">
        <v>-78</v>
      </c>
    </row>
    <row r="802" spans="1:11" x14ac:dyDescent="0.25">
      <c r="A802" t="s">
        <v>1</v>
      </c>
      <c r="B802">
        <v>2</v>
      </c>
      <c r="C802" t="s">
        <v>246</v>
      </c>
      <c r="D802" s="14">
        <v>12</v>
      </c>
      <c r="E802">
        <v>0</v>
      </c>
      <c r="F802" t="str">
        <f>Tabla1[[#This Row],[fieldCode]]&amp;":E"&amp;Tabla1[[#This Row],[station]]&amp;":"&amp;Tabla1[[#This Row],[Depth]]</f>
        <v>SP-23-0738:E12:0</v>
      </c>
      <c r="G802">
        <f t="shared" si="13"/>
        <v>20</v>
      </c>
      <c r="H802" s="1">
        <v>45247</v>
      </c>
      <c r="I802" s="2">
        <v>0.20347222222222219</v>
      </c>
      <c r="J802" s="4">
        <v>5</v>
      </c>
      <c r="K802" s="3">
        <v>-78</v>
      </c>
    </row>
    <row r="803" spans="1:11" x14ac:dyDescent="0.25">
      <c r="A803" t="s">
        <v>145</v>
      </c>
      <c r="B803">
        <v>2</v>
      </c>
      <c r="C803" t="s">
        <v>246</v>
      </c>
      <c r="D803" s="14">
        <v>12</v>
      </c>
      <c r="E803">
        <v>0</v>
      </c>
      <c r="F803" t="str">
        <f>Tabla1[[#This Row],[fieldCode]]&amp;":E"&amp;Tabla1[[#This Row],[station]]&amp;":"&amp;Tabla1[[#This Row],[Depth]]</f>
        <v>SP-23-0738:E12:0</v>
      </c>
      <c r="G803">
        <f t="shared" si="13"/>
        <v>20</v>
      </c>
      <c r="H803" s="1">
        <v>45247</v>
      </c>
      <c r="I803" s="2">
        <v>0.20347222222222219</v>
      </c>
      <c r="J803" s="4">
        <v>5</v>
      </c>
      <c r="K803" s="3">
        <v>-78</v>
      </c>
    </row>
    <row r="804" spans="1:11" x14ac:dyDescent="0.25">
      <c r="A804" t="s">
        <v>213</v>
      </c>
      <c r="B804">
        <v>1</v>
      </c>
      <c r="C804" t="s">
        <v>246</v>
      </c>
      <c r="D804" s="14">
        <v>12</v>
      </c>
      <c r="E804">
        <v>0</v>
      </c>
      <c r="F804" t="str">
        <f>Tabla1[[#This Row],[fieldCode]]&amp;":E"&amp;Tabla1[[#This Row],[station]]&amp;":"&amp;Tabla1[[#This Row],[Depth]]</f>
        <v>SP-23-0738:E12:0</v>
      </c>
      <c r="G804">
        <f t="shared" si="13"/>
        <v>10</v>
      </c>
      <c r="H804" s="1">
        <v>45247</v>
      </c>
      <c r="I804" s="2">
        <v>0.20347222222222219</v>
      </c>
      <c r="J804" s="4">
        <v>5</v>
      </c>
      <c r="K804" s="3">
        <v>-78</v>
      </c>
    </row>
    <row r="805" spans="1:11" x14ac:dyDescent="0.25">
      <c r="A805" t="s">
        <v>1556</v>
      </c>
      <c r="B805">
        <v>123</v>
      </c>
      <c r="C805" t="s">
        <v>246</v>
      </c>
      <c r="D805" s="14">
        <v>12</v>
      </c>
      <c r="E805">
        <v>0</v>
      </c>
      <c r="F805" t="str">
        <f>Tabla1[[#This Row],[fieldCode]]&amp;":E"&amp;Tabla1[[#This Row],[station]]&amp;":"&amp;Tabla1[[#This Row],[Depth]]</f>
        <v>SP-23-0738:E12:0</v>
      </c>
      <c r="G805">
        <f t="shared" ref="G805:G868" si="15">B805*1000/100</f>
        <v>1230</v>
      </c>
      <c r="H805" s="1">
        <v>45247</v>
      </c>
      <c r="I805" s="2">
        <v>0.20347222222222219</v>
      </c>
      <c r="J805" s="4">
        <v>5</v>
      </c>
      <c r="K805" s="3">
        <v>-78</v>
      </c>
    </row>
    <row r="806" spans="1:11" x14ac:dyDescent="0.25">
      <c r="A806" t="s">
        <v>178</v>
      </c>
      <c r="B806">
        <v>2</v>
      </c>
      <c r="C806" t="s">
        <v>246</v>
      </c>
      <c r="D806" s="14">
        <v>12</v>
      </c>
      <c r="E806">
        <v>0</v>
      </c>
      <c r="F806" t="str">
        <f>Tabla1[[#This Row],[fieldCode]]&amp;":E"&amp;Tabla1[[#This Row],[station]]&amp;":"&amp;Tabla1[[#This Row],[Depth]]</f>
        <v>SP-23-0738:E12:0</v>
      </c>
      <c r="G806">
        <f t="shared" si="15"/>
        <v>20</v>
      </c>
      <c r="H806" s="1">
        <v>45247</v>
      </c>
      <c r="I806" s="2">
        <v>0.20347222222222219</v>
      </c>
      <c r="J806" s="4">
        <v>5</v>
      </c>
      <c r="K806" s="3">
        <v>-78</v>
      </c>
    </row>
    <row r="807" spans="1:11" x14ac:dyDescent="0.25">
      <c r="A807" t="s">
        <v>320</v>
      </c>
      <c r="B807">
        <v>1</v>
      </c>
      <c r="C807" t="s">
        <v>246</v>
      </c>
      <c r="D807" s="14">
        <v>12</v>
      </c>
      <c r="E807">
        <v>0</v>
      </c>
      <c r="F807" t="str">
        <f>Tabla1[[#This Row],[fieldCode]]&amp;":E"&amp;Tabla1[[#This Row],[station]]&amp;":"&amp;Tabla1[[#This Row],[Depth]]</f>
        <v>SP-23-0738:E12:0</v>
      </c>
      <c r="G807">
        <f t="shared" si="15"/>
        <v>10</v>
      </c>
      <c r="H807" s="1">
        <v>45247</v>
      </c>
      <c r="I807" s="2">
        <v>0.20347222222222219</v>
      </c>
      <c r="J807" s="4">
        <v>5</v>
      </c>
      <c r="K807" s="3">
        <v>-78</v>
      </c>
    </row>
    <row r="808" spans="1:11" x14ac:dyDescent="0.25">
      <c r="A808" t="s">
        <v>95</v>
      </c>
      <c r="B808">
        <v>6</v>
      </c>
      <c r="C808" t="s">
        <v>246</v>
      </c>
      <c r="D808" s="14">
        <v>12</v>
      </c>
      <c r="E808">
        <v>0</v>
      </c>
      <c r="F808" t="str">
        <f>Tabla1[[#This Row],[fieldCode]]&amp;":E"&amp;Tabla1[[#This Row],[station]]&amp;":"&amp;Tabla1[[#This Row],[Depth]]</f>
        <v>SP-23-0738:E12:0</v>
      </c>
      <c r="G808">
        <f t="shared" si="15"/>
        <v>60</v>
      </c>
      <c r="H808" s="1">
        <v>45247</v>
      </c>
      <c r="I808" s="2">
        <v>0.20347222222222219</v>
      </c>
      <c r="J808" s="4">
        <v>5</v>
      </c>
      <c r="K808" s="3">
        <v>-78</v>
      </c>
    </row>
    <row r="809" spans="1:11" x14ac:dyDescent="0.25">
      <c r="A809" t="s">
        <v>0</v>
      </c>
      <c r="B809">
        <v>2</v>
      </c>
      <c r="C809" t="s">
        <v>246</v>
      </c>
      <c r="D809" s="14">
        <v>12</v>
      </c>
      <c r="E809">
        <v>0</v>
      </c>
      <c r="F809" t="str">
        <f>Tabla1[[#This Row],[fieldCode]]&amp;":E"&amp;Tabla1[[#This Row],[station]]&amp;":"&amp;Tabla1[[#This Row],[Depth]]</f>
        <v>SP-23-0738:E12:0</v>
      </c>
      <c r="G809">
        <f t="shared" si="15"/>
        <v>20</v>
      </c>
      <c r="H809" s="1">
        <v>45247</v>
      </c>
      <c r="I809" s="2">
        <v>0.20347222222222219</v>
      </c>
      <c r="J809" s="4">
        <v>5</v>
      </c>
      <c r="K809" s="3">
        <v>-78</v>
      </c>
    </row>
    <row r="810" spans="1:11" x14ac:dyDescent="0.25">
      <c r="A810" t="s">
        <v>232</v>
      </c>
      <c r="B810">
        <v>4</v>
      </c>
      <c r="C810" t="s">
        <v>246</v>
      </c>
      <c r="D810" s="14">
        <v>12</v>
      </c>
      <c r="E810">
        <v>0</v>
      </c>
      <c r="F810" t="str">
        <f>Tabla1[[#This Row],[fieldCode]]&amp;":E"&amp;Tabla1[[#This Row],[station]]&amp;":"&amp;Tabla1[[#This Row],[Depth]]</f>
        <v>SP-23-0738:E12:0</v>
      </c>
      <c r="G810">
        <f t="shared" si="15"/>
        <v>40</v>
      </c>
      <c r="H810" s="1">
        <v>45247</v>
      </c>
      <c r="I810" s="2">
        <v>0.20347222222222219</v>
      </c>
      <c r="J810" s="4">
        <v>5</v>
      </c>
      <c r="K810" s="3">
        <v>-78</v>
      </c>
    </row>
    <row r="811" spans="1:11" x14ac:dyDescent="0.25">
      <c r="A811" t="s">
        <v>58</v>
      </c>
      <c r="B811">
        <v>3</v>
      </c>
      <c r="C811" t="s">
        <v>246</v>
      </c>
      <c r="D811" s="14">
        <v>12</v>
      </c>
      <c r="E811">
        <v>0</v>
      </c>
      <c r="F811" t="str">
        <f>Tabla1[[#This Row],[fieldCode]]&amp;":E"&amp;Tabla1[[#This Row],[station]]&amp;":"&amp;Tabla1[[#This Row],[Depth]]</f>
        <v>SP-23-0738:E12:0</v>
      </c>
      <c r="G811">
        <f t="shared" si="15"/>
        <v>30</v>
      </c>
      <c r="H811" s="1">
        <v>45247</v>
      </c>
      <c r="I811" s="2">
        <v>0.20347222222222219</v>
      </c>
      <c r="J811" s="4">
        <v>5</v>
      </c>
      <c r="K811" s="3">
        <v>-78</v>
      </c>
    </row>
    <row r="812" spans="1:11" x14ac:dyDescent="0.25">
      <c r="A812" t="s">
        <v>33</v>
      </c>
      <c r="B812">
        <v>1</v>
      </c>
      <c r="C812" t="s">
        <v>246</v>
      </c>
      <c r="D812" s="14">
        <v>12</v>
      </c>
      <c r="E812">
        <v>0</v>
      </c>
      <c r="F812" t="str">
        <f>Tabla1[[#This Row],[fieldCode]]&amp;":E"&amp;Tabla1[[#This Row],[station]]&amp;":"&amp;Tabla1[[#This Row],[Depth]]</f>
        <v>SP-23-0738:E12:0</v>
      </c>
      <c r="G812">
        <f t="shared" si="15"/>
        <v>10</v>
      </c>
      <c r="H812" s="1">
        <v>45247</v>
      </c>
      <c r="I812" s="2">
        <v>0.20347222222222219</v>
      </c>
      <c r="J812" s="4">
        <v>5</v>
      </c>
      <c r="K812" s="3">
        <v>-78</v>
      </c>
    </row>
    <row r="813" spans="1:11" x14ac:dyDescent="0.25">
      <c r="A813" t="s">
        <v>143</v>
      </c>
      <c r="B813">
        <v>4</v>
      </c>
      <c r="C813" t="s">
        <v>246</v>
      </c>
      <c r="D813" s="14">
        <v>12</v>
      </c>
      <c r="E813">
        <v>0</v>
      </c>
      <c r="F813" t="str">
        <f>Tabla1[[#This Row],[fieldCode]]&amp;":E"&amp;Tabla1[[#This Row],[station]]&amp;":"&amp;Tabla1[[#This Row],[Depth]]</f>
        <v>SP-23-0738:E12:0</v>
      </c>
      <c r="G813">
        <f t="shared" si="15"/>
        <v>40</v>
      </c>
      <c r="H813" s="1">
        <v>45247</v>
      </c>
      <c r="I813" s="2">
        <v>0.20347222222222219</v>
      </c>
      <c r="J813" s="4">
        <v>5</v>
      </c>
      <c r="K813" s="3">
        <v>-78</v>
      </c>
    </row>
    <row r="814" spans="1:11" x14ac:dyDescent="0.25">
      <c r="A814" t="s">
        <v>236</v>
      </c>
      <c r="B814">
        <v>3</v>
      </c>
      <c r="C814" t="s">
        <v>246</v>
      </c>
      <c r="D814" s="14">
        <v>12</v>
      </c>
      <c r="E814">
        <v>0</v>
      </c>
      <c r="F814" t="str">
        <f>Tabla1[[#This Row],[fieldCode]]&amp;":E"&amp;Tabla1[[#This Row],[station]]&amp;":"&amp;Tabla1[[#This Row],[Depth]]</f>
        <v>SP-23-0738:E12:0</v>
      </c>
      <c r="G814">
        <f t="shared" si="15"/>
        <v>30</v>
      </c>
      <c r="H814" s="1">
        <v>45247</v>
      </c>
      <c r="I814" s="2">
        <v>0.20347222222222219</v>
      </c>
      <c r="J814" s="4">
        <v>5</v>
      </c>
      <c r="K814" s="3">
        <v>-78</v>
      </c>
    </row>
    <row r="815" spans="1:11" x14ac:dyDescent="0.25">
      <c r="A815" t="s">
        <v>140</v>
      </c>
      <c r="B815">
        <v>1</v>
      </c>
      <c r="C815" t="s">
        <v>246</v>
      </c>
      <c r="D815" s="14">
        <v>12</v>
      </c>
      <c r="E815">
        <v>0</v>
      </c>
      <c r="F815" t="str">
        <f>Tabla1[[#This Row],[fieldCode]]&amp;":E"&amp;Tabla1[[#This Row],[station]]&amp;":"&amp;Tabla1[[#This Row],[Depth]]</f>
        <v>SP-23-0738:E12:0</v>
      </c>
      <c r="G815">
        <f t="shared" si="15"/>
        <v>10</v>
      </c>
      <c r="H815" s="1">
        <v>45247</v>
      </c>
      <c r="I815" s="2">
        <v>0.20347222222222219</v>
      </c>
      <c r="J815" s="4">
        <v>5</v>
      </c>
      <c r="K815" s="3">
        <v>-78</v>
      </c>
    </row>
    <row r="816" spans="1:11" x14ac:dyDescent="0.25">
      <c r="A816" t="s">
        <v>39</v>
      </c>
      <c r="B816">
        <v>1</v>
      </c>
      <c r="C816" t="s">
        <v>246</v>
      </c>
      <c r="D816" s="14">
        <v>12</v>
      </c>
      <c r="E816">
        <v>0</v>
      </c>
      <c r="F816" t="str">
        <f>Tabla1[[#This Row],[fieldCode]]&amp;":E"&amp;Tabla1[[#This Row],[station]]&amp;":"&amp;Tabla1[[#This Row],[Depth]]</f>
        <v>SP-23-0738:E12:0</v>
      </c>
      <c r="G816">
        <f t="shared" si="15"/>
        <v>10</v>
      </c>
      <c r="H816" s="1">
        <v>45247</v>
      </c>
      <c r="I816" s="2">
        <v>0.20347222222222219</v>
      </c>
      <c r="J816" s="4">
        <v>5</v>
      </c>
      <c r="K816" s="3">
        <v>-78</v>
      </c>
    </row>
    <row r="817" spans="1:11" x14ac:dyDescent="0.25">
      <c r="A817" t="s">
        <v>10</v>
      </c>
      <c r="B817">
        <v>7</v>
      </c>
      <c r="C817" t="s">
        <v>246</v>
      </c>
      <c r="D817" s="14">
        <v>12</v>
      </c>
      <c r="E817">
        <v>0</v>
      </c>
      <c r="F817" t="str">
        <f>Tabla1[[#This Row],[fieldCode]]&amp;":E"&amp;Tabla1[[#This Row],[station]]&amp;":"&amp;Tabla1[[#This Row],[Depth]]</f>
        <v>SP-23-0738:E12:0</v>
      </c>
      <c r="G817">
        <f t="shared" si="15"/>
        <v>70</v>
      </c>
      <c r="H817" s="1">
        <v>45247</v>
      </c>
      <c r="I817" s="2">
        <v>0.20347222222222219</v>
      </c>
      <c r="J817" s="4">
        <v>5</v>
      </c>
      <c r="K817" s="3">
        <v>-78</v>
      </c>
    </row>
    <row r="818" spans="1:11" x14ac:dyDescent="0.25">
      <c r="A818" t="s">
        <v>8</v>
      </c>
      <c r="B818">
        <v>3</v>
      </c>
      <c r="C818" t="s">
        <v>246</v>
      </c>
      <c r="D818" s="14">
        <v>12</v>
      </c>
      <c r="E818">
        <v>0</v>
      </c>
      <c r="F818" t="str">
        <f>Tabla1[[#This Row],[fieldCode]]&amp;":E"&amp;Tabla1[[#This Row],[station]]&amp;":"&amp;Tabla1[[#This Row],[Depth]]</f>
        <v>SP-23-0738:E12:0</v>
      </c>
      <c r="G818">
        <f t="shared" si="15"/>
        <v>30</v>
      </c>
      <c r="H818" s="1">
        <v>45247</v>
      </c>
      <c r="I818" s="2">
        <v>0.20347222222222219</v>
      </c>
      <c r="J818" s="4">
        <v>5</v>
      </c>
      <c r="K818" s="3">
        <v>-78</v>
      </c>
    </row>
    <row r="819" spans="1:11" x14ac:dyDescent="0.25">
      <c r="A819" t="s">
        <v>73</v>
      </c>
      <c r="B819">
        <v>1</v>
      </c>
      <c r="C819" t="s">
        <v>246</v>
      </c>
      <c r="D819" s="14">
        <v>12</v>
      </c>
      <c r="E819">
        <v>0</v>
      </c>
      <c r="F819" t="str">
        <f>Tabla1[[#This Row],[fieldCode]]&amp;":E"&amp;Tabla1[[#This Row],[station]]&amp;":"&amp;Tabla1[[#This Row],[Depth]]</f>
        <v>SP-23-0738:E12:0</v>
      </c>
      <c r="G819">
        <f t="shared" si="15"/>
        <v>10</v>
      </c>
      <c r="H819" s="1">
        <v>45247</v>
      </c>
      <c r="I819" s="2">
        <v>0.20347222222222219</v>
      </c>
      <c r="J819" s="4">
        <v>5</v>
      </c>
      <c r="K819" s="3">
        <v>-78</v>
      </c>
    </row>
    <row r="820" spans="1:11" x14ac:dyDescent="0.25">
      <c r="A820" t="s">
        <v>257</v>
      </c>
      <c r="B820">
        <v>3</v>
      </c>
      <c r="C820" t="s">
        <v>246</v>
      </c>
      <c r="D820" s="14">
        <v>12</v>
      </c>
      <c r="E820">
        <v>0</v>
      </c>
      <c r="F820" t="str">
        <f>Tabla1[[#This Row],[fieldCode]]&amp;":E"&amp;Tabla1[[#This Row],[station]]&amp;":"&amp;Tabla1[[#This Row],[Depth]]</f>
        <v>SP-23-0738:E12:0</v>
      </c>
      <c r="G820">
        <f t="shared" si="15"/>
        <v>30</v>
      </c>
      <c r="H820" s="1">
        <v>45247</v>
      </c>
      <c r="I820" s="2">
        <v>0.20347222222222219</v>
      </c>
      <c r="J820" s="4">
        <v>5</v>
      </c>
      <c r="K820" s="3">
        <v>-78</v>
      </c>
    </row>
    <row r="821" spans="1:11" x14ac:dyDescent="0.25">
      <c r="A821" t="s">
        <v>6</v>
      </c>
      <c r="B821">
        <v>1</v>
      </c>
      <c r="C821" t="s">
        <v>246</v>
      </c>
      <c r="D821" s="14">
        <v>12</v>
      </c>
      <c r="E821">
        <v>0</v>
      </c>
      <c r="F821" t="str">
        <f>Tabla1[[#This Row],[fieldCode]]&amp;":E"&amp;Tabla1[[#This Row],[station]]&amp;":"&amp;Tabla1[[#This Row],[Depth]]</f>
        <v>SP-23-0738:E12:0</v>
      </c>
      <c r="G821">
        <f t="shared" si="15"/>
        <v>10</v>
      </c>
      <c r="H821" s="1">
        <v>45247</v>
      </c>
      <c r="I821" s="2">
        <v>0.20347222222222219</v>
      </c>
      <c r="J821" s="4">
        <v>5</v>
      </c>
      <c r="K821" s="3">
        <v>-78</v>
      </c>
    </row>
    <row r="822" spans="1:11" x14ac:dyDescent="0.25">
      <c r="A822" t="s">
        <v>51</v>
      </c>
      <c r="B822">
        <v>1</v>
      </c>
      <c r="C822" t="s">
        <v>246</v>
      </c>
      <c r="D822" s="14">
        <v>12</v>
      </c>
      <c r="E822">
        <v>0</v>
      </c>
      <c r="F822" t="str">
        <f>Tabla1[[#This Row],[fieldCode]]&amp;":E"&amp;Tabla1[[#This Row],[station]]&amp;":"&amp;Tabla1[[#This Row],[Depth]]</f>
        <v>SP-23-0738:E12:0</v>
      </c>
      <c r="G822">
        <f t="shared" si="15"/>
        <v>10</v>
      </c>
      <c r="H822" s="1">
        <v>45247</v>
      </c>
      <c r="I822" s="2">
        <v>0.20347222222222219</v>
      </c>
      <c r="J822" s="4">
        <v>5</v>
      </c>
      <c r="K822" s="3">
        <v>-78</v>
      </c>
    </row>
    <row r="823" spans="1:11" x14ac:dyDescent="0.25">
      <c r="A823" t="s">
        <v>274</v>
      </c>
      <c r="B823">
        <v>1</v>
      </c>
      <c r="C823" t="s">
        <v>246</v>
      </c>
      <c r="D823" s="14">
        <v>12</v>
      </c>
      <c r="E823">
        <v>0</v>
      </c>
      <c r="F823" t="str">
        <f>Tabla1[[#This Row],[fieldCode]]&amp;":E"&amp;Tabla1[[#This Row],[station]]&amp;":"&amp;Tabla1[[#This Row],[Depth]]</f>
        <v>SP-23-0738:E12:0</v>
      </c>
      <c r="G823">
        <f t="shared" si="15"/>
        <v>10</v>
      </c>
      <c r="H823" s="1">
        <v>45247</v>
      </c>
      <c r="I823" s="2">
        <v>0.20347222222222219</v>
      </c>
      <c r="J823" s="4">
        <v>5</v>
      </c>
      <c r="K823" s="3">
        <v>-78</v>
      </c>
    </row>
    <row r="824" spans="1:11" x14ac:dyDescent="0.25">
      <c r="A824" t="s">
        <v>125</v>
      </c>
      <c r="B824">
        <v>4</v>
      </c>
      <c r="C824" t="s">
        <v>246</v>
      </c>
      <c r="D824" s="14">
        <v>12</v>
      </c>
      <c r="E824">
        <v>0</v>
      </c>
      <c r="F824" t="str">
        <f>Tabla1[[#This Row],[fieldCode]]&amp;":E"&amp;Tabla1[[#This Row],[station]]&amp;":"&amp;Tabla1[[#This Row],[Depth]]</f>
        <v>SP-23-0738:E12:0</v>
      </c>
      <c r="G824">
        <f t="shared" si="15"/>
        <v>40</v>
      </c>
      <c r="H824" s="1">
        <v>45247</v>
      </c>
      <c r="I824" s="2">
        <v>0.20347222222222219</v>
      </c>
      <c r="J824" s="4">
        <v>5</v>
      </c>
      <c r="K824" s="3">
        <v>-78</v>
      </c>
    </row>
    <row r="825" spans="1:11" x14ac:dyDescent="0.25">
      <c r="A825" t="s">
        <v>35</v>
      </c>
      <c r="B825">
        <v>2</v>
      </c>
      <c r="C825" t="s">
        <v>246</v>
      </c>
      <c r="D825" s="14">
        <v>12</v>
      </c>
      <c r="E825">
        <v>0</v>
      </c>
      <c r="F825" t="str">
        <f>Tabla1[[#This Row],[fieldCode]]&amp;":E"&amp;Tabla1[[#This Row],[station]]&amp;":"&amp;Tabla1[[#This Row],[Depth]]</f>
        <v>SP-23-0738:E12:0</v>
      </c>
      <c r="G825">
        <f t="shared" si="15"/>
        <v>20</v>
      </c>
      <c r="H825" s="1">
        <v>45247</v>
      </c>
      <c r="I825" s="2">
        <v>0.20347222222222219</v>
      </c>
      <c r="J825" s="4">
        <v>5</v>
      </c>
      <c r="K825" s="3">
        <v>-78</v>
      </c>
    </row>
    <row r="826" spans="1:11" x14ac:dyDescent="0.25">
      <c r="A826" t="s">
        <v>1571</v>
      </c>
      <c r="B826">
        <v>1</v>
      </c>
      <c r="C826" t="s">
        <v>247</v>
      </c>
      <c r="D826" s="14">
        <v>14</v>
      </c>
      <c r="E826">
        <v>100</v>
      </c>
      <c r="F826" t="str">
        <f>Tabla1[[#This Row],[fieldCode]]&amp;":E"&amp;Tabla1[[#This Row],[station]]&amp;":"&amp;Tabla1[[#This Row],[Depth]]</f>
        <v>SP-23-0743:E14:100</v>
      </c>
      <c r="G826">
        <f t="shared" si="15"/>
        <v>10</v>
      </c>
      <c r="H826" s="1">
        <v>45247</v>
      </c>
      <c r="I826" s="2">
        <v>0.78680555555555554</v>
      </c>
      <c r="J826" s="4">
        <v>4.5</v>
      </c>
      <c r="K826" s="3">
        <v>-77.5</v>
      </c>
    </row>
    <row r="827" spans="1:11" x14ac:dyDescent="0.25">
      <c r="A827" t="s">
        <v>321</v>
      </c>
      <c r="B827">
        <v>1</v>
      </c>
      <c r="C827" t="s">
        <v>247</v>
      </c>
      <c r="D827" s="14">
        <v>14</v>
      </c>
      <c r="E827">
        <v>100</v>
      </c>
      <c r="F827" t="str">
        <f>Tabla1[[#This Row],[fieldCode]]&amp;":E"&amp;Tabla1[[#This Row],[station]]&amp;":"&amp;Tabla1[[#This Row],[Depth]]</f>
        <v>SP-23-0743:E14:100</v>
      </c>
      <c r="G827">
        <f t="shared" si="15"/>
        <v>10</v>
      </c>
      <c r="H827" s="1">
        <v>45247</v>
      </c>
      <c r="I827" s="2">
        <v>0.78680555555555554</v>
      </c>
      <c r="J827" s="4">
        <v>4.5</v>
      </c>
      <c r="K827" s="3">
        <v>-77.5</v>
      </c>
    </row>
    <row r="828" spans="1:11" x14ac:dyDescent="0.25">
      <c r="A828" t="s">
        <v>15</v>
      </c>
      <c r="B828">
        <v>1</v>
      </c>
      <c r="C828" t="s">
        <v>247</v>
      </c>
      <c r="D828" s="14">
        <v>14</v>
      </c>
      <c r="E828">
        <v>100</v>
      </c>
      <c r="F828" t="str">
        <f>Tabla1[[#This Row],[fieldCode]]&amp;":E"&amp;Tabla1[[#This Row],[station]]&amp;":"&amp;Tabla1[[#This Row],[Depth]]</f>
        <v>SP-23-0743:E14:100</v>
      </c>
      <c r="G828">
        <f t="shared" si="15"/>
        <v>10</v>
      </c>
      <c r="H828" s="1">
        <v>45247</v>
      </c>
      <c r="I828" s="2">
        <v>0.78680555555555554</v>
      </c>
      <c r="J828" s="4">
        <v>4.5</v>
      </c>
      <c r="K828" s="3">
        <v>-77.5</v>
      </c>
    </row>
    <row r="829" spans="1:11" x14ac:dyDescent="0.25">
      <c r="A829" t="s">
        <v>79</v>
      </c>
      <c r="B829">
        <v>2</v>
      </c>
      <c r="C829" t="s">
        <v>248</v>
      </c>
      <c r="D829" s="14">
        <v>14</v>
      </c>
      <c r="E829">
        <v>50</v>
      </c>
      <c r="F829" t="str">
        <f>Tabla1[[#This Row],[fieldCode]]&amp;":E"&amp;Tabla1[[#This Row],[station]]&amp;":"&amp;Tabla1[[#This Row],[Depth]]</f>
        <v>SP-23-0745:E14:50</v>
      </c>
      <c r="G829">
        <f t="shared" si="15"/>
        <v>20</v>
      </c>
      <c r="H829" s="1">
        <v>45247</v>
      </c>
      <c r="I829" s="2">
        <v>0.78680555555555554</v>
      </c>
      <c r="J829" s="4">
        <v>4.5</v>
      </c>
      <c r="K829" s="3">
        <v>-77.5</v>
      </c>
    </row>
    <row r="830" spans="1:11" x14ac:dyDescent="0.25">
      <c r="A830" t="s">
        <v>1577</v>
      </c>
      <c r="B830">
        <v>4</v>
      </c>
      <c r="C830" t="s">
        <v>248</v>
      </c>
      <c r="D830" s="14">
        <v>14</v>
      </c>
      <c r="E830">
        <v>50</v>
      </c>
      <c r="F830" t="str">
        <f>Tabla1[[#This Row],[fieldCode]]&amp;":E"&amp;Tabla1[[#This Row],[station]]&amp;":"&amp;Tabla1[[#This Row],[Depth]]</f>
        <v>SP-23-0745:E14:50</v>
      </c>
      <c r="G830">
        <f t="shared" si="15"/>
        <v>40</v>
      </c>
      <c r="H830" s="1">
        <v>45247</v>
      </c>
      <c r="I830" s="2">
        <v>0.78680555555555554</v>
      </c>
      <c r="J830" s="4">
        <v>4.5</v>
      </c>
      <c r="K830" s="3">
        <v>-77.5</v>
      </c>
    </row>
    <row r="831" spans="1:11" x14ac:dyDescent="0.25">
      <c r="A831" t="s">
        <v>41</v>
      </c>
      <c r="B831">
        <v>4</v>
      </c>
      <c r="C831" t="s">
        <v>248</v>
      </c>
      <c r="D831" s="14">
        <v>14</v>
      </c>
      <c r="E831">
        <v>50</v>
      </c>
      <c r="F831" t="str">
        <f>Tabla1[[#This Row],[fieldCode]]&amp;":E"&amp;Tabla1[[#This Row],[station]]&amp;":"&amp;Tabla1[[#This Row],[Depth]]</f>
        <v>SP-23-0745:E14:50</v>
      </c>
      <c r="G831">
        <f t="shared" si="15"/>
        <v>40</v>
      </c>
      <c r="H831" s="1">
        <v>45247</v>
      </c>
      <c r="I831" s="2">
        <v>0.78680555555555554</v>
      </c>
      <c r="J831" s="4">
        <v>4.5</v>
      </c>
      <c r="K831" s="3">
        <v>-77.5</v>
      </c>
    </row>
    <row r="832" spans="1:11" x14ac:dyDescent="0.25">
      <c r="A832" t="s">
        <v>240</v>
      </c>
      <c r="B832">
        <v>2</v>
      </c>
      <c r="C832" t="s">
        <v>248</v>
      </c>
      <c r="D832" s="14">
        <v>14</v>
      </c>
      <c r="E832">
        <v>50</v>
      </c>
      <c r="F832" t="str">
        <f>Tabla1[[#This Row],[fieldCode]]&amp;":E"&amp;Tabla1[[#This Row],[station]]&amp;":"&amp;Tabla1[[#This Row],[Depth]]</f>
        <v>SP-23-0745:E14:50</v>
      </c>
      <c r="G832">
        <f t="shared" si="15"/>
        <v>20</v>
      </c>
      <c r="H832" s="1">
        <v>45247</v>
      </c>
      <c r="I832" s="2">
        <v>0.78680555555555554</v>
      </c>
      <c r="J832" s="4">
        <v>4.5</v>
      </c>
      <c r="K832" s="3">
        <v>-77.5</v>
      </c>
    </row>
    <row r="833" spans="1:11" x14ac:dyDescent="0.25">
      <c r="A833" t="s">
        <v>1573</v>
      </c>
      <c r="B833">
        <v>1</v>
      </c>
      <c r="C833" t="s">
        <v>248</v>
      </c>
      <c r="D833" s="14">
        <v>14</v>
      </c>
      <c r="E833">
        <v>50</v>
      </c>
      <c r="F833" t="str">
        <f>Tabla1[[#This Row],[fieldCode]]&amp;":E"&amp;Tabla1[[#This Row],[station]]&amp;":"&amp;Tabla1[[#This Row],[Depth]]</f>
        <v>SP-23-0745:E14:50</v>
      </c>
      <c r="G833">
        <f t="shared" si="15"/>
        <v>10</v>
      </c>
      <c r="H833" s="1">
        <v>45247</v>
      </c>
      <c r="I833" s="2">
        <v>0.78680555555555554</v>
      </c>
      <c r="J833" s="4">
        <v>4.5</v>
      </c>
      <c r="K833" s="3">
        <v>-77.5</v>
      </c>
    </row>
    <row r="834" spans="1:11" x14ac:dyDescent="0.25">
      <c r="A834" t="s">
        <v>12</v>
      </c>
      <c r="B834">
        <v>1</v>
      </c>
      <c r="C834" t="s">
        <v>248</v>
      </c>
      <c r="D834" s="14">
        <v>14</v>
      </c>
      <c r="E834">
        <v>50</v>
      </c>
      <c r="F834" t="str">
        <f>Tabla1[[#This Row],[fieldCode]]&amp;":E"&amp;Tabla1[[#This Row],[station]]&amp;":"&amp;Tabla1[[#This Row],[Depth]]</f>
        <v>SP-23-0745:E14:50</v>
      </c>
      <c r="G834">
        <f t="shared" si="15"/>
        <v>10</v>
      </c>
      <c r="H834" s="1">
        <v>45247</v>
      </c>
      <c r="I834" s="2">
        <v>0.78680555555555554</v>
      </c>
      <c r="J834" s="4">
        <v>4.5</v>
      </c>
      <c r="K834" s="3">
        <v>-77.5</v>
      </c>
    </row>
    <row r="835" spans="1:11" x14ac:dyDescent="0.25">
      <c r="A835" t="s">
        <v>42</v>
      </c>
      <c r="B835">
        <v>1</v>
      </c>
      <c r="C835" t="s">
        <v>248</v>
      </c>
      <c r="D835" s="14">
        <v>14</v>
      </c>
      <c r="E835">
        <v>50</v>
      </c>
      <c r="F835" t="str">
        <f>Tabla1[[#This Row],[fieldCode]]&amp;":E"&amp;Tabla1[[#This Row],[station]]&amp;":"&amp;Tabla1[[#This Row],[Depth]]</f>
        <v>SP-23-0745:E14:50</v>
      </c>
      <c r="G835">
        <f t="shared" si="15"/>
        <v>10</v>
      </c>
      <c r="H835" s="1">
        <v>45247</v>
      </c>
      <c r="I835" s="2">
        <v>0.78680555555555554</v>
      </c>
      <c r="J835" s="4">
        <v>4.5</v>
      </c>
      <c r="K835" s="3">
        <v>-77.5</v>
      </c>
    </row>
    <row r="836" spans="1:11" x14ac:dyDescent="0.25">
      <c r="A836" t="s">
        <v>0</v>
      </c>
      <c r="B836">
        <v>4</v>
      </c>
      <c r="C836" t="s">
        <v>248</v>
      </c>
      <c r="D836" s="14">
        <v>14</v>
      </c>
      <c r="E836">
        <v>50</v>
      </c>
      <c r="F836" t="str">
        <f>Tabla1[[#This Row],[fieldCode]]&amp;":E"&amp;Tabla1[[#This Row],[station]]&amp;":"&amp;Tabla1[[#This Row],[Depth]]</f>
        <v>SP-23-0745:E14:50</v>
      </c>
      <c r="G836">
        <f t="shared" si="15"/>
        <v>40</v>
      </c>
      <c r="H836" s="1">
        <v>45247</v>
      </c>
      <c r="I836" s="2">
        <v>0.78680555555555554</v>
      </c>
      <c r="J836" s="4">
        <v>4.5</v>
      </c>
      <c r="K836" s="3">
        <v>-77.5</v>
      </c>
    </row>
    <row r="837" spans="1:11" x14ac:dyDescent="0.25">
      <c r="A837" t="s">
        <v>303</v>
      </c>
      <c r="B837">
        <v>1</v>
      </c>
      <c r="C837" t="s">
        <v>248</v>
      </c>
      <c r="D837" s="14">
        <v>14</v>
      </c>
      <c r="E837">
        <v>50</v>
      </c>
      <c r="F837" t="str">
        <f>Tabla1[[#This Row],[fieldCode]]&amp;":E"&amp;Tabla1[[#This Row],[station]]&amp;":"&amp;Tabla1[[#This Row],[Depth]]</f>
        <v>SP-23-0745:E14:50</v>
      </c>
      <c r="G837">
        <f t="shared" si="15"/>
        <v>10</v>
      </c>
      <c r="H837" s="1">
        <v>45247</v>
      </c>
      <c r="I837" s="2">
        <v>0.78680555555555554</v>
      </c>
      <c r="J837" s="4">
        <v>4.5</v>
      </c>
      <c r="K837" s="3">
        <v>-77.5</v>
      </c>
    </row>
    <row r="838" spans="1:11" x14ac:dyDescent="0.25">
      <c r="A838" t="s">
        <v>1581</v>
      </c>
      <c r="B838">
        <v>1</v>
      </c>
      <c r="C838" t="s">
        <v>248</v>
      </c>
      <c r="D838" s="14">
        <v>14</v>
      </c>
      <c r="E838">
        <v>50</v>
      </c>
      <c r="F838" t="str">
        <f>Tabla1[[#This Row],[fieldCode]]&amp;":E"&amp;Tabla1[[#This Row],[station]]&amp;":"&amp;Tabla1[[#This Row],[Depth]]</f>
        <v>SP-23-0745:E14:50</v>
      </c>
      <c r="G838">
        <f t="shared" si="15"/>
        <v>10</v>
      </c>
      <c r="H838" s="1">
        <v>45247</v>
      </c>
      <c r="I838" s="2">
        <v>0.78680555555555554</v>
      </c>
      <c r="J838" s="4">
        <v>4.5</v>
      </c>
      <c r="K838" s="3">
        <v>-77.5</v>
      </c>
    </row>
    <row r="839" spans="1:11" x14ac:dyDescent="0.25">
      <c r="A839" t="s">
        <v>260</v>
      </c>
      <c r="B839">
        <v>1</v>
      </c>
      <c r="C839" t="s">
        <v>248</v>
      </c>
      <c r="D839" s="14">
        <v>14</v>
      </c>
      <c r="E839">
        <v>50</v>
      </c>
      <c r="F839" t="str">
        <f>Tabla1[[#This Row],[fieldCode]]&amp;":E"&amp;Tabla1[[#This Row],[station]]&amp;":"&amp;Tabla1[[#This Row],[Depth]]</f>
        <v>SP-23-0745:E14:50</v>
      </c>
      <c r="G839">
        <f t="shared" si="15"/>
        <v>10</v>
      </c>
      <c r="H839" s="1">
        <v>45247</v>
      </c>
      <c r="I839" s="2">
        <v>0.78680555555555554</v>
      </c>
      <c r="J839" s="4">
        <v>4.5</v>
      </c>
      <c r="K839" s="3">
        <v>-77.5</v>
      </c>
    </row>
    <row r="840" spans="1:11" x14ac:dyDescent="0.25">
      <c r="A840" t="s">
        <v>322</v>
      </c>
      <c r="B840">
        <v>1</v>
      </c>
      <c r="C840" t="s">
        <v>248</v>
      </c>
      <c r="D840" s="14">
        <v>14</v>
      </c>
      <c r="E840">
        <v>50</v>
      </c>
      <c r="F840" t="str">
        <f>Tabla1[[#This Row],[fieldCode]]&amp;":E"&amp;Tabla1[[#This Row],[station]]&amp;":"&amp;Tabla1[[#This Row],[Depth]]</f>
        <v>SP-23-0745:E14:50</v>
      </c>
      <c r="G840">
        <f t="shared" si="15"/>
        <v>10</v>
      </c>
      <c r="H840" s="1">
        <v>45247</v>
      </c>
      <c r="I840" s="2">
        <v>0.78680555555555554</v>
      </c>
      <c r="J840" s="4">
        <v>4.5</v>
      </c>
      <c r="K840" s="3">
        <v>-77.5</v>
      </c>
    </row>
    <row r="841" spans="1:11" x14ac:dyDescent="0.25">
      <c r="A841" t="s">
        <v>58</v>
      </c>
      <c r="B841">
        <v>1</v>
      </c>
      <c r="C841" t="s">
        <v>249</v>
      </c>
      <c r="D841" s="14">
        <v>14</v>
      </c>
      <c r="E841">
        <v>20</v>
      </c>
      <c r="F841" t="str">
        <f>Tabla1[[#This Row],[fieldCode]]&amp;":E"&amp;Tabla1[[#This Row],[station]]&amp;":"&amp;Tabla1[[#This Row],[Depth]]</f>
        <v>SP-23-0747:E14:20</v>
      </c>
      <c r="G841">
        <f t="shared" si="15"/>
        <v>10</v>
      </c>
      <c r="H841" s="1">
        <v>45247</v>
      </c>
      <c r="I841" s="2">
        <v>0.78680555555555554</v>
      </c>
      <c r="J841" s="4">
        <v>4.5</v>
      </c>
      <c r="K841" s="3">
        <v>-77.5</v>
      </c>
    </row>
    <row r="842" spans="1:11" x14ac:dyDescent="0.25">
      <c r="A842" t="s">
        <v>266</v>
      </c>
      <c r="B842">
        <v>2</v>
      </c>
      <c r="C842" t="s">
        <v>249</v>
      </c>
      <c r="D842" s="14">
        <v>14</v>
      </c>
      <c r="E842">
        <v>20</v>
      </c>
      <c r="F842" t="str">
        <f>Tabla1[[#This Row],[fieldCode]]&amp;":E"&amp;Tabla1[[#This Row],[station]]&amp;":"&amp;Tabla1[[#This Row],[Depth]]</f>
        <v>SP-23-0747:E14:20</v>
      </c>
      <c r="G842">
        <f t="shared" si="15"/>
        <v>20</v>
      </c>
      <c r="H842" s="1">
        <v>45247</v>
      </c>
      <c r="I842" s="2">
        <v>0.78680555555555554</v>
      </c>
      <c r="J842" s="4">
        <v>4.5</v>
      </c>
      <c r="K842" s="3">
        <v>-77.5</v>
      </c>
    </row>
    <row r="843" spans="1:11" x14ac:dyDescent="0.25">
      <c r="A843" t="s">
        <v>57</v>
      </c>
      <c r="B843">
        <v>1</v>
      </c>
      <c r="C843" t="s">
        <v>249</v>
      </c>
      <c r="D843" s="14">
        <v>14</v>
      </c>
      <c r="E843">
        <v>20</v>
      </c>
      <c r="F843" t="str">
        <f>Tabla1[[#This Row],[fieldCode]]&amp;":E"&amp;Tabla1[[#This Row],[station]]&amp;":"&amp;Tabla1[[#This Row],[Depth]]</f>
        <v>SP-23-0747:E14:20</v>
      </c>
      <c r="G843">
        <f t="shared" si="15"/>
        <v>10</v>
      </c>
      <c r="H843" s="1">
        <v>45247</v>
      </c>
      <c r="I843" s="2">
        <v>0.78680555555555554</v>
      </c>
      <c r="J843" s="4">
        <v>4.5</v>
      </c>
      <c r="K843" s="3">
        <v>-77.5</v>
      </c>
    </row>
    <row r="844" spans="1:11" x14ac:dyDescent="0.25">
      <c r="A844" t="s">
        <v>3</v>
      </c>
      <c r="B844">
        <v>3</v>
      </c>
      <c r="C844" t="s">
        <v>249</v>
      </c>
      <c r="D844" s="14">
        <v>14</v>
      </c>
      <c r="E844">
        <v>20</v>
      </c>
      <c r="F844" t="str">
        <f>Tabla1[[#This Row],[fieldCode]]&amp;":E"&amp;Tabla1[[#This Row],[station]]&amp;":"&amp;Tabla1[[#This Row],[Depth]]</f>
        <v>SP-23-0747:E14:20</v>
      </c>
      <c r="G844">
        <f t="shared" si="15"/>
        <v>30</v>
      </c>
      <c r="H844" s="1">
        <v>45247</v>
      </c>
      <c r="I844" s="2">
        <v>0.78680555555555554</v>
      </c>
      <c r="J844" s="4">
        <v>4.5</v>
      </c>
      <c r="K844" s="3">
        <v>-77.5</v>
      </c>
    </row>
    <row r="845" spans="1:11" x14ac:dyDescent="0.25">
      <c r="A845" t="s">
        <v>261</v>
      </c>
      <c r="B845">
        <v>1</v>
      </c>
      <c r="C845" t="s">
        <v>249</v>
      </c>
      <c r="D845" s="14">
        <v>14</v>
      </c>
      <c r="E845">
        <v>20</v>
      </c>
      <c r="F845" t="str">
        <f>Tabla1[[#This Row],[fieldCode]]&amp;":E"&amp;Tabla1[[#This Row],[station]]&amp;":"&amp;Tabla1[[#This Row],[Depth]]</f>
        <v>SP-23-0747:E14:20</v>
      </c>
      <c r="G845">
        <f t="shared" si="15"/>
        <v>10</v>
      </c>
      <c r="H845" s="1">
        <v>45247</v>
      </c>
      <c r="I845" s="2">
        <v>0.78680555555555554</v>
      </c>
      <c r="J845" s="4">
        <v>4.5</v>
      </c>
      <c r="K845" s="3">
        <v>-77.5</v>
      </c>
    </row>
    <row r="846" spans="1:11" x14ac:dyDescent="0.25">
      <c r="A846" t="s">
        <v>56</v>
      </c>
      <c r="B846">
        <v>1</v>
      </c>
      <c r="C846" t="s">
        <v>249</v>
      </c>
      <c r="D846" s="14">
        <v>14</v>
      </c>
      <c r="E846">
        <v>20</v>
      </c>
      <c r="F846" t="str">
        <f>Tabla1[[#This Row],[fieldCode]]&amp;":E"&amp;Tabla1[[#This Row],[station]]&amp;":"&amp;Tabla1[[#This Row],[Depth]]</f>
        <v>SP-23-0747:E14:20</v>
      </c>
      <c r="G846">
        <f t="shared" si="15"/>
        <v>10</v>
      </c>
      <c r="H846" s="1">
        <v>45247</v>
      </c>
      <c r="I846" s="2">
        <v>0.78680555555555554</v>
      </c>
      <c r="J846" s="4">
        <v>4.5</v>
      </c>
      <c r="K846" s="3">
        <v>-77.5</v>
      </c>
    </row>
    <row r="847" spans="1:11" x14ac:dyDescent="0.25">
      <c r="A847" t="s">
        <v>757</v>
      </c>
      <c r="B847">
        <v>1</v>
      </c>
      <c r="C847" t="s">
        <v>249</v>
      </c>
      <c r="D847" s="14">
        <v>14</v>
      </c>
      <c r="E847">
        <v>20</v>
      </c>
      <c r="F847" t="str">
        <f>Tabla1[[#This Row],[fieldCode]]&amp;":E"&amp;Tabla1[[#This Row],[station]]&amp;":"&amp;Tabla1[[#This Row],[Depth]]</f>
        <v>SP-23-0747:E14:20</v>
      </c>
      <c r="G847">
        <f t="shared" si="15"/>
        <v>10</v>
      </c>
      <c r="H847" s="1">
        <v>45247</v>
      </c>
      <c r="I847" s="2">
        <v>0.78680555555555554</v>
      </c>
      <c r="J847" s="4">
        <v>4.5</v>
      </c>
      <c r="K847" s="3">
        <v>-77.5</v>
      </c>
    </row>
    <row r="848" spans="1:11" x14ac:dyDescent="0.25">
      <c r="A848" t="s">
        <v>153</v>
      </c>
      <c r="B848">
        <v>1</v>
      </c>
      <c r="C848" t="s">
        <v>249</v>
      </c>
      <c r="D848" s="14">
        <v>14</v>
      </c>
      <c r="E848">
        <v>20</v>
      </c>
      <c r="F848" t="str">
        <f>Tabla1[[#This Row],[fieldCode]]&amp;":E"&amp;Tabla1[[#This Row],[station]]&amp;":"&amp;Tabla1[[#This Row],[Depth]]</f>
        <v>SP-23-0747:E14:20</v>
      </c>
      <c r="G848">
        <f t="shared" si="15"/>
        <v>10</v>
      </c>
      <c r="H848" s="1">
        <v>45247</v>
      </c>
      <c r="I848" s="2">
        <v>0.78680555555555554</v>
      </c>
      <c r="J848" s="4">
        <v>4.5</v>
      </c>
      <c r="K848" s="3">
        <v>-77.5</v>
      </c>
    </row>
    <row r="849" spans="1:11" x14ac:dyDescent="0.25">
      <c r="A849" t="s">
        <v>1581</v>
      </c>
      <c r="B849">
        <v>1</v>
      </c>
      <c r="C849" t="s">
        <v>249</v>
      </c>
      <c r="D849" s="14">
        <v>14</v>
      </c>
      <c r="E849">
        <v>20</v>
      </c>
      <c r="F849" t="str">
        <f>Tabla1[[#This Row],[fieldCode]]&amp;":E"&amp;Tabla1[[#This Row],[station]]&amp;":"&amp;Tabla1[[#This Row],[Depth]]</f>
        <v>SP-23-0747:E14:20</v>
      </c>
      <c r="G849">
        <f t="shared" si="15"/>
        <v>10</v>
      </c>
      <c r="H849" s="1">
        <v>45247</v>
      </c>
      <c r="I849" s="2">
        <v>0.78680555555555554</v>
      </c>
      <c r="J849" s="4">
        <v>4.5</v>
      </c>
      <c r="K849" s="3">
        <v>-77.5</v>
      </c>
    </row>
    <row r="850" spans="1:11" x14ac:dyDescent="0.25">
      <c r="A850" t="s">
        <v>103</v>
      </c>
      <c r="B850">
        <v>7</v>
      </c>
      <c r="C850" t="s">
        <v>249</v>
      </c>
      <c r="D850" s="14">
        <v>14</v>
      </c>
      <c r="E850">
        <v>20</v>
      </c>
      <c r="F850" t="str">
        <f>Tabla1[[#This Row],[fieldCode]]&amp;":E"&amp;Tabla1[[#This Row],[station]]&amp;":"&amp;Tabla1[[#This Row],[Depth]]</f>
        <v>SP-23-0747:E14:20</v>
      </c>
      <c r="G850">
        <f t="shared" si="15"/>
        <v>70</v>
      </c>
      <c r="H850" s="1">
        <v>45247</v>
      </c>
      <c r="I850" s="2">
        <v>0.78680555555555554</v>
      </c>
      <c r="J850" s="4">
        <v>4.5</v>
      </c>
      <c r="K850" s="3">
        <v>-77.5</v>
      </c>
    </row>
    <row r="851" spans="1:11" x14ac:dyDescent="0.25">
      <c r="A851" t="s">
        <v>57</v>
      </c>
      <c r="B851">
        <v>1</v>
      </c>
      <c r="C851" t="s">
        <v>250</v>
      </c>
      <c r="D851" s="14">
        <v>14</v>
      </c>
      <c r="E851">
        <v>0</v>
      </c>
      <c r="F851" t="str">
        <f>Tabla1[[#This Row],[fieldCode]]&amp;":E"&amp;Tabla1[[#This Row],[station]]&amp;":"&amp;Tabla1[[#This Row],[Depth]]</f>
        <v>SP-23-0748:E14:0</v>
      </c>
      <c r="G851">
        <f t="shared" si="15"/>
        <v>10</v>
      </c>
      <c r="H851" s="1">
        <v>45247</v>
      </c>
      <c r="I851" s="2">
        <v>0.78680555555555554</v>
      </c>
      <c r="J851" s="4">
        <v>4.5</v>
      </c>
      <c r="K851" s="3">
        <v>-77.5</v>
      </c>
    </row>
    <row r="852" spans="1:11" x14ac:dyDescent="0.25">
      <c r="A852" t="s">
        <v>14</v>
      </c>
      <c r="B852">
        <v>1</v>
      </c>
      <c r="C852" t="s">
        <v>250</v>
      </c>
      <c r="D852" s="14">
        <v>14</v>
      </c>
      <c r="E852">
        <v>0</v>
      </c>
      <c r="F852" t="str">
        <f>Tabla1[[#This Row],[fieldCode]]&amp;":E"&amp;Tabla1[[#This Row],[station]]&amp;":"&amp;Tabla1[[#This Row],[Depth]]</f>
        <v>SP-23-0748:E14:0</v>
      </c>
      <c r="G852">
        <f t="shared" si="15"/>
        <v>10</v>
      </c>
      <c r="H852" s="1">
        <v>45247</v>
      </c>
      <c r="I852" s="2">
        <v>0.78680555555555554</v>
      </c>
      <c r="J852" s="4">
        <v>4.5</v>
      </c>
      <c r="K852" s="3">
        <v>-77.5</v>
      </c>
    </row>
    <row r="853" spans="1:11" x14ac:dyDescent="0.25">
      <c r="A853" t="s">
        <v>33</v>
      </c>
      <c r="B853">
        <v>1</v>
      </c>
      <c r="C853" t="s">
        <v>250</v>
      </c>
      <c r="D853" s="14">
        <v>14</v>
      </c>
      <c r="E853">
        <v>0</v>
      </c>
      <c r="F853" t="str">
        <f>Tabla1[[#This Row],[fieldCode]]&amp;":E"&amp;Tabla1[[#This Row],[station]]&amp;":"&amp;Tabla1[[#This Row],[Depth]]</f>
        <v>SP-23-0748:E14:0</v>
      </c>
      <c r="G853">
        <f t="shared" si="15"/>
        <v>10</v>
      </c>
      <c r="H853" s="1">
        <v>45247</v>
      </c>
      <c r="I853" s="2">
        <v>0.78680555555555554</v>
      </c>
      <c r="J853" s="4">
        <v>4.5</v>
      </c>
      <c r="K853" s="3">
        <v>-77.5</v>
      </c>
    </row>
    <row r="854" spans="1:11" x14ac:dyDescent="0.25">
      <c r="A854" t="s">
        <v>1577</v>
      </c>
      <c r="B854">
        <v>1</v>
      </c>
      <c r="C854" t="s">
        <v>250</v>
      </c>
      <c r="D854" s="14">
        <v>14</v>
      </c>
      <c r="E854">
        <v>0</v>
      </c>
      <c r="F854" t="str">
        <f>Tabla1[[#This Row],[fieldCode]]&amp;":E"&amp;Tabla1[[#This Row],[station]]&amp;":"&amp;Tabla1[[#This Row],[Depth]]</f>
        <v>SP-23-0748:E14:0</v>
      </c>
      <c r="G854">
        <f t="shared" si="15"/>
        <v>10</v>
      </c>
      <c r="H854" s="1">
        <v>45247</v>
      </c>
      <c r="I854" s="2">
        <v>0.78680555555555554</v>
      </c>
      <c r="J854" s="4">
        <v>4.5</v>
      </c>
      <c r="K854" s="3">
        <v>-77.5</v>
      </c>
    </row>
    <row r="855" spans="1:11" x14ac:dyDescent="0.25">
      <c r="A855" t="s">
        <v>0</v>
      </c>
      <c r="B855">
        <v>34</v>
      </c>
      <c r="C855" t="s">
        <v>251</v>
      </c>
      <c r="D855" s="14" t="s">
        <v>1545</v>
      </c>
      <c r="E855">
        <v>20</v>
      </c>
      <c r="F855" t="str">
        <f>Tabla1[[#This Row],[fieldCode]]&amp;":E"&amp;Tabla1[[#This Row],[station]]&amp;":"&amp;Tabla1[[#This Row],[Depth]]</f>
        <v>SP-23-0752:E07:20</v>
      </c>
      <c r="G855">
        <f t="shared" si="15"/>
        <v>340</v>
      </c>
      <c r="H855" s="1">
        <v>45248</v>
      </c>
      <c r="I855" s="2">
        <v>6.5972222222222224E-2</v>
      </c>
      <c r="J855" s="4">
        <v>3.5</v>
      </c>
      <c r="K855" s="3">
        <v>-77.5</v>
      </c>
    </row>
    <row r="856" spans="1:11" x14ac:dyDescent="0.25">
      <c r="A856" t="s">
        <v>39</v>
      </c>
      <c r="B856">
        <v>4</v>
      </c>
      <c r="C856" t="s">
        <v>251</v>
      </c>
      <c r="D856" s="14" t="s">
        <v>1545</v>
      </c>
      <c r="E856">
        <v>20</v>
      </c>
      <c r="F856" t="str">
        <f>Tabla1[[#This Row],[fieldCode]]&amp;":E"&amp;Tabla1[[#This Row],[station]]&amp;":"&amp;Tabla1[[#This Row],[Depth]]</f>
        <v>SP-23-0752:E07:20</v>
      </c>
      <c r="G856">
        <f t="shared" si="15"/>
        <v>40</v>
      </c>
      <c r="H856" s="1">
        <v>45248</v>
      </c>
      <c r="I856" s="2">
        <v>6.5972222222222224E-2</v>
      </c>
      <c r="J856" s="4">
        <v>3.5</v>
      </c>
      <c r="K856" s="3">
        <v>-77.5</v>
      </c>
    </row>
    <row r="857" spans="1:11" x14ac:dyDescent="0.25">
      <c r="A857" t="s">
        <v>32</v>
      </c>
      <c r="B857">
        <v>7</v>
      </c>
      <c r="C857" t="s">
        <v>251</v>
      </c>
      <c r="D857" s="14" t="s">
        <v>1545</v>
      </c>
      <c r="E857">
        <v>20</v>
      </c>
      <c r="F857" t="str">
        <f>Tabla1[[#This Row],[fieldCode]]&amp;":E"&amp;Tabla1[[#This Row],[station]]&amp;":"&amp;Tabla1[[#This Row],[Depth]]</f>
        <v>SP-23-0752:E07:20</v>
      </c>
      <c r="G857">
        <f t="shared" si="15"/>
        <v>70</v>
      </c>
      <c r="H857" s="1">
        <v>45248</v>
      </c>
      <c r="I857" s="2">
        <v>6.5972222222222224E-2</v>
      </c>
      <c r="J857" s="4">
        <v>3.5</v>
      </c>
      <c r="K857" s="3">
        <v>-77.5</v>
      </c>
    </row>
    <row r="858" spans="1:11" x14ac:dyDescent="0.25">
      <c r="A858" t="s">
        <v>37</v>
      </c>
      <c r="B858">
        <v>2</v>
      </c>
      <c r="C858" t="s">
        <v>251</v>
      </c>
      <c r="D858" s="14" t="s">
        <v>1545</v>
      </c>
      <c r="E858">
        <v>20</v>
      </c>
      <c r="F858" t="str">
        <f>Tabla1[[#This Row],[fieldCode]]&amp;":E"&amp;Tabla1[[#This Row],[station]]&amp;":"&amp;Tabla1[[#This Row],[Depth]]</f>
        <v>SP-23-0752:E07:20</v>
      </c>
      <c r="G858">
        <f t="shared" si="15"/>
        <v>20</v>
      </c>
      <c r="H858" s="1">
        <v>45248</v>
      </c>
      <c r="I858" s="2">
        <v>6.5972222222222224E-2</v>
      </c>
      <c r="J858" s="4">
        <v>3.5</v>
      </c>
      <c r="K858" s="3">
        <v>-77.5</v>
      </c>
    </row>
    <row r="859" spans="1:11" x14ac:dyDescent="0.25">
      <c r="A859" t="s">
        <v>10</v>
      </c>
      <c r="B859">
        <v>10</v>
      </c>
      <c r="C859" t="s">
        <v>251</v>
      </c>
      <c r="D859" s="14" t="s">
        <v>1545</v>
      </c>
      <c r="E859">
        <v>20</v>
      </c>
      <c r="F859" t="str">
        <f>Tabla1[[#This Row],[fieldCode]]&amp;":E"&amp;Tabla1[[#This Row],[station]]&amp;":"&amp;Tabla1[[#This Row],[Depth]]</f>
        <v>SP-23-0752:E07:20</v>
      </c>
      <c r="G859">
        <f t="shared" si="15"/>
        <v>100</v>
      </c>
      <c r="H859" s="1">
        <v>45248</v>
      </c>
      <c r="I859" s="2">
        <v>6.5972222222222224E-2</v>
      </c>
      <c r="J859" s="4">
        <v>3.5</v>
      </c>
      <c r="K859" s="3">
        <v>-77.5</v>
      </c>
    </row>
    <row r="860" spans="1:11" x14ac:dyDescent="0.25">
      <c r="A860" t="s">
        <v>26</v>
      </c>
      <c r="B860">
        <v>27</v>
      </c>
      <c r="C860" t="s">
        <v>251</v>
      </c>
      <c r="D860" s="14" t="s">
        <v>1545</v>
      </c>
      <c r="E860">
        <v>20</v>
      </c>
      <c r="F860" t="str">
        <f>Tabla1[[#This Row],[fieldCode]]&amp;":E"&amp;Tabla1[[#This Row],[station]]&amp;":"&amp;Tabla1[[#This Row],[Depth]]</f>
        <v>SP-23-0752:E07:20</v>
      </c>
      <c r="G860">
        <f t="shared" si="15"/>
        <v>270</v>
      </c>
      <c r="H860" s="1">
        <v>45248</v>
      </c>
      <c r="I860" s="2">
        <v>6.5972222222222224E-2</v>
      </c>
      <c r="J860" s="4">
        <v>3.5</v>
      </c>
      <c r="K860" s="3">
        <v>-77.5</v>
      </c>
    </row>
    <row r="861" spans="1:11" x14ac:dyDescent="0.25">
      <c r="A861" t="s">
        <v>103</v>
      </c>
      <c r="B861">
        <v>5</v>
      </c>
      <c r="C861" t="s">
        <v>251</v>
      </c>
      <c r="D861" s="14" t="s">
        <v>1545</v>
      </c>
      <c r="E861">
        <v>20</v>
      </c>
      <c r="F861" t="str">
        <f>Tabla1[[#This Row],[fieldCode]]&amp;":E"&amp;Tabla1[[#This Row],[station]]&amp;":"&amp;Tabla1[[#This Row],[Depth]]</f>
        <v>SP-23-0752:E07:20</v>
      </c>
      <c r="G861">
        <f t="shared" si="15"/>
        <v>50</v>
      </c>
      <c r="H861" s="1">
        <v>45248</v>
      </c>
      <c r="I861" s="2">
        <v>6.5972222222222224E-2</v>
      </c>
      <c r="J861" s="4">
        <v>3.5</v>
      </c>
      <c r="K861" s="3">
        <v>-77.5</v>
      </c>
    </row>
    <row r="862" spans="1:11" x14ac:dyDescent="0.25">
      <c r="A862" t="s">
        <v>8</v>
      </c>
      <c r="B862">
        <v>4</v>
      </c>
      <c r="C862" t="s">
        <v>251</v>
      </c>
      <c r="D862" s="14" t="s">
        <v>1545</v>
      </c>
      <c r="E862">
        <v>20</v>
      </c>
      <c r="F862" t="str">
        <f>Tabla1[[#This Row],[fieldCode]]&amp;":E"&amp;Tabla1[[#This Row],[station]]&amp;":"&amp;Tabla1[[#This Row],[Depth]]</f>
        <v>SP-23-0752:E07:20</v>
      </c>
      <c r="G862">
        <f t="shared" si="15"/>
        <v>40</v>
      </c>
      <c r="H862" s="1">
        <v>45248</v>
      </c>
      <c r="I862" s="2">
        <v>6.5972222222222224E-2</v>
      </c>
      <c r="J862" s="4">
        <v>3.5</v>
      </c>
      <c r="K862" s="3">
        <v>-77.5</v>
      </c>
    </row>
    <row r="863" spans="1:11" x14ac:dyDescent="0.25">
      <c r="A863" t="s">
        <v>16</v>
      </c>
      <c r="B863">
        <v>3</v>
      </c>
      <c r="C863" t="s">
        <v>251</v>
      </c>
      <c r="D863" s="14" t="s">
        <v>1545</v>
      </c>
      <c r="E863">
        <v>20</v>
      </c>
      <c r="F863" t="str">
        <f>Tabla1[[#This Row],[fieldCode]]&amp;":E"&amp;Tabla1[[#This Row],[station]]&amp;":"&amp;Tabla1[[#This Row],[Depth]]</f>
        <v>SP-23-0752:E07:20</v>
      </c>
      <c r="G863">
        <f t="shared" si="15"/>
        <v>30</v>
      </c>
      <c r="H863" s="1">
        <v>45248</v>
      </c>
      <c r="I863" s="2">
        <v>6.5972222222222224E-2</v>
      </c>
      <c r="J863" s="4">
        <v>3.5</v>
      </c>
      <c r="K863" s="3">
        <v>-77.5</v>
      </c>
    </row>
    <row r="864" spans="1:11" x14ac:dyDescent="0.25">
      <c r="A864" t="s">
        <v>95</v>
      </c>
      <c r="B864">
        <v>1</v>
      </c>
      <c r="C864" t="s">
        <v>251</v>
      </c>
      <c r="D864" s="14" t="s">
        <v>1545</v>
      </c>
      <c r="E864">
        <v>20</v>
      </c>
      <c r="F864" t="str">
        <f>Tabla1[[#This Row],[fieldCode]]&amp;":E"&amp;Tabla1[[#This Row],[station]]&amp;":"&amp;Tabla1[[#This Row],[Depth]]</f>
        <v>SP-23-0752:E07:20</v>
      </c>
      <c r="G864">
        <f t="shared" si="15"/>
        <v>10</v>
      </c>
      <c r="H864" s="1">
        <v>45248</v>
      </c>
      <c r="I864" s="2">
        <v>6.5972222222222224E-2</v>
      </c>
      <c r="J864" s="4">
        <v>3.5</v>
      </c>
      <c r="K864" s="3">
        <v>-77.5</v>
      </c>
    </row>
    <row r="865" spans="1:11" x14ac:dyDescent="0.25">
      <c r="A865" t="s">
        <v>1577</v>
      </c>
      <c r="B865">
        <v>3</v>
      </c>
      <c r="C865" t="s">
        <v>251</v>
      </c>
      <c r="D865" s="14" t="s">
        <v>1545</v>
      </c>
      <c r="E865">
        <v>20</v>
      </c>
      <c r="F865" t="str">
        <f>Tabla1[[#This Row],[fieldCode]]&amp;":E"&amp;Tabla1[[#This Row],[station]]&amp;":"&amp;Tabla1[[#This Row],[Depth]]</f>
        <v>SP-23-0752:E07:20</v>
      </c>
      <c r="G865">
        <f t="shared" si="15"/>
        <v>30</v>
      </c>
      <c r="H865" s="1">
        <v>45248</v>
      </c>
      <c r="I865" s="2">
        <v>6.5972222222222224E-2</v>
      </c>
      <c r="J865" s="4">
        <v>3.5</v>
      </c>
      <c r="K865" s="3">
        <v>-77.5</v>
      </c>
    </row>
    <row r="866" spans="1:11" x14ac:dyDescent="0.25">
      <c r="A866" t="s">
        <v>27</v>
      </c>
      <c r="B866">
        <v>3</v>
      </c>
      <c r="C866" t="s">
        <v>251</v>
      </c>
      <c r="D866" s="14" t="s">
        <v>1545</v>
      </c>
      <c r="E866">
        <v>20</v>
      </c>
      <c r="F866" t="str">
        <f>Tabla1[[#This Row],[fieldCode]]&amp;":E"&amp;Tabla1[[#This Row],[station]]&amp;":"&amp;Tabla1[[#This Row],[Depth]]</f>
        <v>SP-23-0752:E07:20</v>
      </c>
      <c r="G866">
        <f t="shared" si="15"/>
        <v>30</v>
      </c>
      <c r="H866" s="1">
        <v>45248</v>
      </c>
      <c r="I866" s="2">
        <v>6.5972222222222224E-2</v>
      </c>
      <c r="J866" s="4">
        <v>3.5</v>
      </c>
      <c r="K866" s="3">
        <v>-77.5</v>
      </c>
    </row>
    <row r="867" spans="1:11" x14ac:dyDescent="0.25">
      <c r="A867" t="s">
        <v>17</v>
      </c>
      <c r="B867">
        <v>1</v>
      </c>
      <c r="C867" t="s">
        <v>251</v>
      </c>
      <c r="D867" s="14" t="s">
        <v>1545</v>
      </c>
      <c r="E867">
        <v>20</v>
      </c>
      <c r="F867" t="str">
        <f>Tabla1[[#This Row],[fieldCode]]&amp;":E"&amp;Tabla1[[#This Row],[station]]&amp;":"&amp;Tabla1[[#This Row],[Depth]]</f>
        <v>SP-23-0752:E07:20</v>
      </c>
      <c r="G867">
        <f t="shared" si="15"/>
        <v>10</v>
      </c>
      <c r="H867" s="1">
        <v>45248</v>
      </c>
      <c r="I867" s="2">
        <v>6.5972222222222224E-2</v>
      </c>
      <c r="J867" s="4">
        <v>3.5</v>
      </c>
      <c r="K867" s="3">
        <v>-77.5</v>
      </c>
    </row>
    <row r="868" spans="1:11" x14ac:dyDescent="0.25">
      <c r="A868" t="s">
        <v>1576</v>
      </c>
      <c r="B868">
        <v>1</v>
      </c>
      <c r="C868" t="s">
        <v>251</v>
      </c>
      <c r="D868" s="14" t="s">
        <v>1545</v>
      </c>
      <c r="E868">
        <v>20</v>
      </c>
      <c r="F868" t="str">
        <f>Tabla1[[#This Row],[fieldCode]]&amp;":E"&amp;Tabla1[[#This Row],[station]]&amp;":"&amp;Tabla1[[#This Row],[Depth]]</f>
        <v>SP-23-0752:E07:20</v>
      </c>
      <c r="G868">
        <f t="shared" si="15"/>
        <v>10</v>
      </c>
      <c r="H868" s="1">
        <v>45248</v>
      </c>
      <c r="I868" s="2">
        <v>6.5972222222222224E-2</v>
      </c>
      <c r="J868" s="4">
        <v>3.5</v>
      </c>
      <c r="K868" s="3">
        <v>-77.5</v>
      </c>
    </row>
    <row r="869" spans="1:11" x14ac:dyDescent="0.25">
      <c r="A869" t="s">
        <v>14</v>
      </c>
      <c r="B869">
        <v>1</v>
      </c>
      <c r="C869" t="s">
        <v>251</v>
      </c>
      <c r="D869" s="14" t="s">
        <v>1545</v>
      </c>
      <c r="E869">
        <v>20</v>
      </c>
      <c r="F869" t="str">
        <f>Tabla1[[#This Row],[fieldCode]]&amp;":E"&amp;Tabla1[[#This Row],[station]]&amp;":"&amp;Tabla1[[#This Row],[Depth]]</f>
        <v>SP-23-0752:E07:20</v>
      </c>
      <c r="G869">
        <f t="shared" ref="G869:G932" si="16">B869*1000/100</f>
        <v>10</v>
      </c>
      <c r="H869" s="1">
        <v>45248</v>
      </c>
      <c r="I869" s="2">
        <v>6.5972222222222224E-2</v>
      </c>
      <c r="J869" s="4">
        <v>3.5</v>
      </c>
      <c r="K869" s="3">
        <v>-77.5</v>
      </c>
    </row>
    <row r="870" spans="1:11" x14ac:dyDescent="0.25">
      <c r="A870" t="s">
        <v>144</v>
      </c>
      <c r="B870">
        <v>3</v>
      </c>
      <c r="C870" t="s">
        <v>251</v>
      </c>
      <c r="D870" s="14" t="s">
        <v>1545</v>
      </c>
      <c r="E870">
        <v>20</v>
      </c>
      <c r="F870" t="str">
        <f>Tabla1[[#This Row],[fieldCode]]&amp;":E"&amp;Tabla1[[#This Row],[station]]&amp;":"&amp;Tabla1[[#This Row],[Depth]]</f>
        <v>SP-23-0752:E07:20</v>
      </c>
      <c r="G870">
        <f t="shared" si="16"/>
        <v>30</v>
      </c>
      <c r="H870" s="1">
        <v>45248</v>
      </c>
      <c r="I870" s="2">
        <v>6.5972222222222224E-2</v>
      </c>
      <c r="J870" s="4">
        <v>3.5</v>
      </c>
      <c r="K870" s="3">
        <v>-77.5</v>
      </c>
    </row>
    <row r="871" spans="1:11" x14ac:dyDescent="0.25">
      <c r="A871" t="s">
        <v>142</v>
      </c>
      <c r="B871">
        <v>1</v>
      </c>
      <c r="C871" t="s">
        <v>251</v>
      </c>
      <c r="D871" s="14" t="s">
        <v>1545</v>
      </c>
      <c r="E871">
        <v>20</v>
      </c>
      <c r="F871" t="str">
        <f>Tabla1[[#This Row],[fieldCode]]&amp;":E"&amp;Tabla1[[#This Row],[station]]&amp;":"&amp;Tabla1[[#This Row],[Depth]]</f>
        <v>SP-23-0752:E07:20</v>
      </c>
      <c r="G871">
        <f t="shared" si="16"/>
        <v>10</v>
      </c>
      <c r="H871" s="1">
        <v>45248</v>
      </c>
      <c r="I871" s="2">
        <v>6.5972222222222224E-2</v>
      </c>
      <c r="J871" s="4">
        <v>3.5</v>
      </c>
      <c r="K871" s="3">
        <v>-77.5</v>
      </c>
    </row>
    <row r="872" spans="1:11" x14ac:dyDescent="0.25">
      <c r="A872" t="s">
        <v>311</v>
      </c>
      <c r="B872">
        <v>7</v>
      </c>
      <c r="C872" t="s">
        <v>251</v>
      </c>
      <c r="D872" s="14" t="s">
        <v>1545</v>
      </c>
      <c r="E872">
        <v>20</v>
      </c>
      <c r="F872" t="str">
        <f>Tabla1[[#This Row],[fieldCode]]&amp;":E"&amp;Tabla1[[#This Row],[station]]&amp;":"&amp;Tabla1[[#This Row],[Depth]]</f>
        <v>SP-23-0752:E07:20</v>
      </c>
      <c r="G872">
        <f t="shared" si="16"/>
        <v>70</v>
      </c>
      <c r="H872" s="1">
        <v>45248</v>
      </c>
      <c r="I872" s="2">
        <v>6.5972222222222224E-2</v>
      </c>
      <c r="J872" s="4">
        <v>3.5</v>
      </c>
      <c r="K872" s="3">
        <v>-77.5</v>
      </c>
    </row>
    <row r="873" spans="1:11" x14ac:dyDescent="0.25">
      <c r="A873" t="s">
        <v>36</v>
      </c>
      <c r="B873">
        <v>9</v>
      </c>
      <c r="C873" t="s">
        <v>251</v>
      </c>
      <c r="D873" s="14" t="s">
        <v>1545</v>
      </c>
      <c r="E873">
        <v>20</v>
      </c>
      <c r="F873" t="str">
        <f>Tabla1[[#This Row],[fieldCode]]&amp;":E"&amp;Tabla1[[#This Row],[station]]&amp;":"&amp;Tabla1[[#This Row],[Depth]]</f>
        <v>SP-23-0752:E07:20</v>
      </c>
      <c r="G873">
        <f t="shared" si="16"/>
        <v>90</v>
      </c>
      <c r="H873" s="1">
        <v>45248</v>
      </c>
      <c r="I873" s="2">
        <v>6.5972222222222224E-2</v>
      </c>
      <c r="J873" s="4">
        <v>3.5</v>
      </c>
      <c r="K873" s="3">
        <v>-77.5</v>
      </c>
    </row>
    <row r="874" spans="1:11" x14ac:dyDescent="0.25">
      <c r="A874" t="s">
        <v>257</v>
      </c>
      <c r="B874">
        <v>1</v>
      </c>
      <c r="C874" t="s">
        <v>251</v>
      </c>
      <c r="D874" s="14" t="s">
        <v>1545</v>
      </c>
      <c r="E874">
        <v>20</v>
      </c>
      <c r="F874" t="str">
        <f>Tabla1[[#This Row],[fieldCode]]&amp;":E"&amp;Tabla1[[#This Row],[station]]&amp;":"&amp;Tabla1[[#This Row],[Depth]]</f>
        <v>SP-23-0752:E07:20</v>
      </c>
      <c r="G874">
        <f t="shared" si="16"/>
        <v>10</v>
      </c>
      <c r="H874" s="1">
        <v>45248</v>
      </c>
      <c r="I874" s="2">
        <v>6.5972222222222224E-2</v>
      </c>
      <c r="J874" s="4">
        <v>3.5</v>
      </c>
      <c r="K874" s="3">
        <v>-77.5</v>
      </c>
    </row>
    <row r="875" spans="1:11" x14ac:dyDescent="0.25">
      <c r="A875" t="s">
        <v>1576</v>
      </c>
      <c r="B875">
        <v>33</v>
      </c>
      <c r="C875" t="s">
        <v>251</v>
      </c>
      <c r="D875" s="14" t="s">
        <v>1545</v>
      </c>
      <c r="E875">
        <v>20</v>
      </c>
      <c r="F875" t="str">
        <f>Tabla1[[#This Row],[fieldCode]]&amp;":E"&amp;Tabla1[[#This Row],[station]]&amp;":"&amp;Tabla1[[#This Row],[Depth]]</f>
        <v>SP-23-0752:E07:20</v>
      </c>
      <c r="G875">
        <f t="shared" si="16"/>
        <v>330</v>
      </c>
      <c r="H875" s="1">
        <v>45248</v>
      </c>
      <c r="I875" s="2">
        <v>6.5972222222222224E-2</v>
      </c>
      <c r="J875" s="4">
        <v>3.5</v>
      </c>
      <c r="K875" s="3">
        <v>-77.5</v>
      </c>
    </row>
    <row r="876" spans="1:11" x14ac:dyDescent="0.25">
      <c r="A876" t="s">
        <v>1570</v>
      </c>
      <c r="B876">
        <v>8</v>
      </c>
      <c r="C876" t="s">
        <v>251</v>
      </c>
      <c r="D876" s="14" t="s">
        <v>1545</v>
      </c>
      <c r="E876">
        <v>20</v>
      </c>
      <c r="F876" t="str">
        <f>Tabla1[[#This Row],[fieldCode]]&amp;":E"&amp;Tabla1[[#This Row],[station]]&amp;":"&amp;Tabla1[[#This Row],[Depth]]</f>
        <v>SP-23-0752:E07:20</v>
      </c>
      <c r="G876">
        <f t="shared" si="16"/>
        <v>80</v>
      </c>
      <c r="H876" s="1">
        <v>45248</v>
      </c>
      <c r="I876" s="2">
        <v>6.5972222222222224E-2</v>
      </c>
      <c r="J876" s="4">
        <v>3.5</v>
      </c>
      <c r="K876" s="3">
        <v>-77.5</v>
      </c>
    </row>
    <row r="877" spans="1:11" x14ac:dyDescent="0.25">
      <c r="A877" t="s">
        <v>30</v>
      </c>
      <c r="B877">
        <v>3</v>
      </c>
      <c r="C877" t="s">
        <v>251</v>
      </c>
      <c r="D877" s="14" t="s">
        <v>1545</v>
      </c>
      <c r="E877">
        <v>20</v>
      </c>
      <c r="F877" t="str">
        <f>Tabla1[[#This Row],[fieldCode]]&amp;":E"&amp;Tabla1[[#This Row],[station]]&amp;":"&amp;Tabla1[[#This Row],[Depth]]</f>
        <v>SP-23-0752:E07:20</v>
      </c>
      <c r="G877">
        <f t="shared" si="16"/>
        <v>30</v>
      </c>
      <c r="H877" s="1">
        <v>45248</v>
      </c>
      <c r="I877" s="2">
        <v>6.5972222222222224E-2</v>
      </c>
      <c r="J877" s="4">
        <v>3.5</v>
      </c>
      <c r="K877" s="3">
        <v>-77.5</v>
      </c>
    </row>
    <row r="878" spans="1:11" x14ac:dyDescent="0.25">
      <c r="A878" t="s">
        <v>302</v>
      </c>
      <c r="B878">
        <v>1</v>
      </c>
      <c r="C878" t="s">
        <v>251</v>
      </c>
      <c r="D878" s="14" t="s">
        <v>1545</v>
      </c>
      <c r="E878">
        <v>20</v>
      </c>
      <c r="F878" t="str">
        <f>Tabla1[[#This Row],[fieldCode]]&amp;":E"&amp;Tabla1[[#This Row],[station]]&amp;":"&amp;Tabla1[[#This Row],[Depth]]</f>
        <v>SP-23-0752:E07:20</v>
      </c>
      <c r="G878">
        <f t="shared" si="16"/>
        <v>10</v>
      </c>
      <c r="H878" s="1">
        <v>45248</v>
      </c>
      <c r="I878" s="2">
        <v>6.5972222222222224E-2</v>
      </c>
      <c r="J878" s="4">
        <v>3.5</v>
      </c>
      <c r="K878" s="3">
        <v>-77.5</v>
      </c>
    </row>
    <row r="879" spans="1:11" x14ac:dyDescent="0.25">
      <c r="A879" t="s">
        <v>73</v>
      </c>
      <c r="B879">
        <v>2</v>
      </c>
      <c r="C879" t="s">
        <v>251</v>
      </c>
      <c r="D879" s="14" t="s">
        <v>1545</v>
      </c>
      <c r="E879">
        <v>20</v>
      </c>
      <c r="F879" t="str">
        <f>Tabla1[[#This Row],[fieldCode]]&amp;":E"&amp;Tabla1[[#This Row],[station]]&amp;":"&amp;Tabla1[[#This Row],[Depth]]</f>
        <v>SP-23-0752:E07:20</v>
      </c>
      <c r="G879">
        <f t="shared" si="16"/>
        <v>20</v>
      </c>
      <c r="H879" s="1">
        <v>45248</v>
      </c>
      <c r="I879" s="2">
        <v>6.5972222222222224E-2</v>
      </c>
      <c r="J879" s="4">
        <v>3.5</v>
      </c>
      <c r="K879" s="3">
        <v>-77.5</v>
      </c>
    </row>
    <row r="880" spans="1:11" x14ac:dyDescent="0.25">
      <c r="A880" t="s">
        <v>128</v>
      </c>
      <c r="B880">
        <v>1</v>
      </c>
      <c r="C880" t="s">
        <v>251</v>
      </c>
      <c r="D880" s="14" t="s">
        <v>1545</v>
      </c>
      <c r="E880">
        <v>20</v>
      </c>
      <c r="F880" t="str">
        <f>Tabla1[[#This Row],[fieldCode]]&amp;":E"&amp;Tabla1[[#This Row],[station]]&amp;":"&amp;Tabla1[[#This Row],[Depth]]</f>
        <v>SP-23-0752:E07:20</v>
      </c>
      <c r="G880">
        <f t="shared" si="16"/>
        <v>10</v>
      </c>
      <c r="H880" s="1">
        <v>45248</v>
      </c>
      <c r="I880" s="2">
        <v>6.5972222222222224E-2</v>
      </c>
      <c r="J880" s="4">
        <v>3.5</v>
      </c>
      <c r="K880" s="3">
        <v>-77.5</v>
      </c>
    </row>
    <row r="881" spans="1:11" x14ac:dyDescent="0.25">
      <c r="A881" t="s">
        <v>35</v>
      </c>
      <c r="B881">
        <v>4</v>
      </c>
      <c r="C881" t="s">
        <v>251</v>
      </c>
      <c r="D881" s="14" t="s">
        <v>1545</v>
      </c>
      <c r="E881">
        <v>20</v>
      </c>
      <c r="F881" t="str">
        <f>Tabla1[[#This Row],[fieldCode]]&amp;":E"&amp;Tabla1[[#This Row],[station]]&amp;":"&amp;Tabla1[[#This Row],[Depth]]</f>
        <v>SP-23-0752:E07:20</v>
      </c>
      <c r="G881">
        <f t="shared" si="16"/>
        <v>40</v>
      </c>
      <c r="H881" s="1">
        <v>45248</v>
      </c>
      <c r="I881" s="2">
        <v>6.5972222222222224E-2</v>
      </c>
      <c r="J881" s="4">
        <v>3.5</v>
      </c>
      <c r="K881" s="3">
        <v>-77.5</v>
      </c>
    </row>
    <row r="882" spans="1:11" x14ac:dyDescent="0.25">
      <c r="A882" t="s">
        <v>305</v>
      </c>
      <c r="B882">
        <v>2</v>
      </c>
      <c r="C882" t="s">
        <v>251</v>
      </c>
      <c r="D882" s="14" t="s">
        <v>1545</v>
      </c>
      <c r="E882">
        <v>20</v>
      </c>
      <c r="F882" t="str">
        <f>Tabla1[[#This Row],[fieldCode]]&amp;":E"&amp;Tabla1[[#This Row],[station]]&amp;":"&amp;Tabla1[[#This Row],[Depth]]</f>
        <v>SP-23-0752:E07:20</v>
      </c>
      <c r="G882">
        <f t="shared" si="16"/>
        <v>20</v>
      </c>
      <c r="H882" s="1">
        <v>45248</v>
      </c>
      <c r="I882" s="2">
        <v>6.5972222222222224E-2</v>
      </c>
      <c r="J882" s="4">
        <v>3.5</v>
      </c>
      <c r="K882" s="3">
        <v>-77.5</v>
      </c>
    </row>
    <row r="883" spans="1:11" x14ac:dyDescent="0.25">
      <c r="A883" t="s">
        <v>145</v>
      </c>
      <c r="B883">
        <v>1</v>
      </c>
      <c r="C883" t="s">
        <v>251</v>
      </c>
      <c r="D883" s="14" t="s">
        <v>1545</v>
      </c>
      <c r="E883">
        <v>20</v>
      </c>
      <c r="F883" t="str">
        <f>Tabla1[[#This Row],[fieldCode]]&amp;":E"&amp;Tabla1[[#This Row],[station]]&amp;":"&amp;Tabla1[[#This Row],[Depth]]</f>
        <v>SP-23-0752:E07:20</v>
      </c>
      <c r="G883">
        <f t="shared" si="16"/>
        <v>10</v>
      </c>
      <c r="H883" s="1">
        <v>45248</v>
      </c>
      <c r="I883" s="2">
        <v>6.5972222222222224E-2</v>
      </c>
      <c r="J883" s="4">
        <v>3.5</v>
      </c>
      <c r="K883" s="3">
        <v>-77.5</v>
      </c>
    </row>
    <row r="884" spans="1:11" x14ac:dyDescent="0.25">
      <c r="A884" t="s">
        <v>223</v>
      </c>
      <c r="B884">
        <v>1</v>
      </c>
      <c r="C884" t="s">
        <v>251</v>
      </c>
      <c r="D884" s="14" t="s">
        <v>1545</v>
      </c>
      <c r="E884">
        <v>20</v>
      </c>
      <c r="F884" t="str">
        <f>Tabla1[[#This Row],[fieldCode]]&amp;":E"&amp;Tabla1[[#This Row],[station]]&amp;":"&amp;Tabla1[[#This Row],[Depth]]</f>
        <v>SP-23-0752:E07:20</v>
      </c>
      <c r="G884">
        <f t="shared" si="16"/>
        <v>10</v>
      </c>
      <c r="H884" s="1">
        <v>45248</v>
      </c>
      <c r="I884" s="2">
        <v>6.5972222222222224E-2</v>
      </c>
      <c r="J884" s="4">
        <v>3.5</v>
      </c>
      <c r="K884" s="3">
        <v>-77.5</v>
      </c>
    </row>
    <row r="885" spans="1:11" x14ac:dyDescent="0.25">
      <c r="A885" t="s">
        <v>51</v>
      </c>
      <c r="B885">
        <v>2</v>
      </c>
      <c r="C885" t="s">
        <v>251</v>
      </c>
      <c r="D885" s="14" t="s">
        <v>1545</v>
      </c>
      <c r="E885">
        <v>20</v>
      </c>
      <c r="F885" t="str">
        <f>Tabla1[[#This Row],[fieldCode]]&amp;":E"&amp;Tabla1[[#This Row],[station]]&amp;":"&amp;Tabla1[[#This Row],[Depth]]</f>
        <v>SP-23-0752:E07:20</v>
      </c>
      <c r="G885">
        <f t="shared" si="16"/>
        <v>20</v>
      </c>
      <c r="H885" s="1">
        <v>45248</v>
      </c>
      <c r="I885" s="2">
        <v>6.5972222222222224E-2</v>
      </c>
      <c r="J885" s="4">
        <v>3.5</v>
      </c>
      <c r="K885" s="3">
        <v>-77.5</v>
      </c>
    </row>
    <row r="886" spans="1:11" x14ac:dyDescent="0.25">
      <c r="A886" t="s">
        <v>9</v>
      </c>
      <c r="B886">
        <v>4</v>
      </c>
      <c r="C886" t="s">
        <v>251</v>
      </c>
      <c r="D886" s="14" t="s">
        <v>1545</v>
      </c>
      <c r="E886">
        <v>20</v>
      </c>
      <c r="F886" t="str">
        <f>Tabla1[[#This Row],[fieldCode]]&amp;":E"&amp;Tabla1[[#This Row],[station]]&amp;":"&amp;Tabla1[[#This Row],[Depth]]</f>
        <v>SP-23-0752:E07:20</v>
      </c>
      <c r="G886">
        <f t="shared" si="16"/>
        <v>40</v>
      </c>
      <c r="H886" s="1">
        <v>45248</v>
      </c>
      <c r="I886" s="2">
        <v>6.5972222222222224E-2</v>
      </c>
      <c r="J886" s="4">
        <v>3.5</v>
      </c>
      <c r="K886" s="3">
        <v>-77.5</v>
      </c>
    </row>
    <row r="887" spans="1:11" x14ac:dyDescent="0.25">
      <c r="A887" t="s">
        <v>108</v>
      </c>
      <c r="B887">
        <v>1</v>
      </c>
      <c r="C887" t="s">
        <v>251</v>
      </c>
      <c r="D887" s="14" t="s">
        <v>1545</v>
      </c>
      <c r="E887">
        <v>20</v>
      </c>
      <c r="F887" t="str">
        <f>Tabla1[[#This Row],[fieldCode]]&amp;":E"&amp;Tabla1[[#This Row],[station]]&amp;":"&amp;Tabla1[[#This Row],[Depth]]</f>
        <v>SP-23-0752:E07:20</v>
      </c>
      <c r="G887">
        <f t="shared" si="16"/>
        <v>10</v>
      </c>
      <c r="H887" s="1">
        <v>45248</v>
      </c>
      <c r="I887" s="2">
        <v>6.5972222222222224E-2</v>
      </c>
      <c r="J887" s="4">
        <v>3.5</v>
      </c>
      <c r="K887" s="3">
        <v>-77.5</v>
      </c>
    </row>
    <row r="888" spans="1:11" x14ac:dyDescent="0.25">
      <c r="A888" t="s">
        <v>0</v>
      </c>
      <c r="B888">
        <v>26</v>
      </c>
      <c r="C888" t="s">
        <v>252</v>
      </c>
      <c r="D888" s="14" t="s">
        <v>1545</v>
      </c>
      <c r="E888">
        <v>0</v>
      </c>
      <c r="F888" t="str">
        <f>Tabla1[[#This Row],[fieldCode]]&amp;":E"&amp;Tabla1[[#This Row],[station]]&amp;":"&amp;Tabla1[[#This Row],[Depth]]</f>
        <v>SP-23-0753:E07:0</v>
      </c>
      <c r="G888">
        <f t="shared" si="16"/>
        <v>260</v>
      </c>
      <c r="H888" s="1">
        <v>45248</v>
      </c>
      <c r="I888" s="2">
        <v>6.5972222222222224E-2</v>
      </c>
      <c r="J888" s="4">
        <v>3.5</v>
      </c>
      <c r="K888" s="3">
        <v>-77.5</v>
      </c>
    </row>
    <row r="889" spans="1:11" x14ac:dyDescent="0.25">
      <c r="A889" t="s">
        <v>37</v>
      </c>
      <c r="B889">
        <v>5</v>
      </c>
      <c r="C889" t="s">
        <v>252</v>
      </c>
      <c r="D889" s="14" t="s">
        <v>1545</v>
      </c>
      <c r="E889">
        <v>0</v>
      </c>
      <c r="F889" t="str">
        <f>Tabla1[[#This Row],[fieldCode]]&amp;":E"&amp;Tabla1[[#This Row],[station]]&amp;":"&amp;Tabla1[[#This Row],[Depth]]</f>
        <v>SP-23-0753:E07:0</v>
      </c>
      <c r="G889">
        <f t="shared" si="16"/>
        <v>50</v>
      </c>
      <c r="H889" s="1">
        <v>45248</v>
      </c>
      <c r="I889" s="2">
        <v>6.5972222222222224E-2</v>
      </c>
      <c r="J889" s="4">
        <v>3.5</v>
      </c>
      <c r="K889" s="3">
        <v>-77.5</v>
      </c>
    </row>
    <row r="890" spans="1:11" x14ac:dyDescent="0.25">
      <c r="A890" t="s">
        <v>103</v>
      </c>
      <c r="B890">
        <v>40</v>
      </c>
      <c r="C890" t="s">
        <v>252</v>
      </c>
      <c r="D890" s="14" t="s">
        <v>1545</v>
      </c>
      <c r="E890">
        <v>0</v>
      </c>
      <c r="F890" t="str">
        <f>Tabla1[[#This Row],[fieldCode]]&amp;":E"&amp;Tabla1[[#This Row],[station]]&amp;":"&amp;Tabla1[[#This Row],[Depth]]</f>
        <v>SP-23-0753:E07:0</v>
      </c>
      <c r="G890">
        <f t="shared" si="16"/>
        <v>400</v>
      </c>
      <c r="H890" s="1">
        <v>45248</v>
      </c>
      <c r="I890" s="2">
        <v>6.5972222222222224E-2</v>
      </c>
      <c r="J890" s="4">
        <v>3.5</v>
      </c>
      <c r="K890" s="3">
        <v>-77.5</v>
      </c>
    </row>
    <row r="891" spans="1:11" x14ac:dyDescent="0.25">
      <c r="A891" t="s">
        <v>1582</v>
      </c>
      <c r="B891">
        <v>9</v>
      </c>
      <c r="C891" t="s">
        <v>252</v>
      </c>
      <c r="D891" s="14" t="s">
        <v>1545</v>
      </c>
      <c r="E891">
        <v>0</v>
      </c>
      <c r="F891" t="str">
        <f>Tabla1[[#This Row],[fieldCode]]&amp;":E"&amp;Tabla1[[#This Row],[station]]&amp;":"&amp;Tabla1[[#This Row],[Depth]]</f>
        <v>SP-23-0753:E07:0</v>
      </c>
      <c r="G891">
        <f t="shared" si="16"/>
        <v>90</v>
      </c>
      <c r="H891" s="1">
        <v>45248</v>
      </c>
      <c r="I891" s="2">
        <v>6.5972222222222224E-2</v>
      </c>
      <c r="J891" s="4">
        <v>3.5</v>
      </c>
      <c r="K891" s="3">
        <v>-77.5</v>
      </c>
    </row>
    <row r="892" spans="1:11" x14ac:dyDescent="0.25">
      <c r="A892" t="s">
        <v>144</v>
      </c>
      <c r="B892">
        <v>9</v>
      </c>
      <c r="C892" t="s">
        <v>252</v>
      </c>
      <c r="D892" s="14" t="s">
        <v>1545</v>
      </c>
      <c r="E892">
        <v>0</v>
      </c>
      <c r="F892" t="str">
        <f>Tabla1[[#This Row],[fieldCode]]&amp;":E"&amp;Tabla1[[#This Row],[station]]&amp;":"&amp;Tabla1[[#This Row],[Depth]]</f>
        <v>SP-23-0753:E07:0</v>
      </c>
      <c r="G892">
        <f t="shared" si="16"/>
        <v>90</v>
      </c>
      <c r="H892" s="1">
        <v>45248</v>
      </c>
      <c r="I892" s="2">
        <v>6.5972222222222224E-2</v>
      </c>
      <c r="J892" s="4">
        <v>3.5</v>
      </c>
      <c r="K892" s="3">
        <v>-77.5</v>
      </c>
    </row>
    <row r="893" spans="1:11" x14ac:dyDescent="0.25">
      <c r="A893" t="s">
        <v>125</v>
      </c>
      <c r="B893">
        <v>15</v>
      </c>
      <c r="C893" t="s">
        <v>252</v>
      </c>
      <c r="D893" s="14" t="s">
        <v>1545</v>
      </c>
      <c r="E893">
        <v>0</v>
      </c>
      <c r="F893" t="str">
        <f>Tabla1[[#This Row],[fieldCode]]&amp;":E"&amp;Tabla1[[#This Row],[station]]&amp;":"&amp;Tabla1[[#This Row],[Depth]]</f>
        <v>SP-23-0753:E07:0</v>
      </c>
      <c r="G893">
        <f t="shared" si="16"/>
        <v>150</v>
      </c>
      <c r="H893" s="1">
        <v>45248</v>
      </c>
      <c r="I893" s="2">
        <v>6.5972222222222224E-2</v>
      </c>
      <c r="J893" s="4">
        <v>3.5</v>
      </c>
      <c r="K893" s="3">
        <v>-77.5</v>
      </c>
    </row>
    <row r="894" spans="1:11" x14ac:dyDescent="0.25">
      <c r="A894" t="s">
        <v>232</v>
      </c>
      <c r="B894">
        <v>3</v>
      </c>
      <c r="C894" t="s">
        <v>252</v>
      </c>
      <c r="D894" s="14" t="s">
        <v>1545</v>
      </c>
      <c r="E894">
        <v>0</v>
      </c>
      <c r="F894" t="str">
        <f>Tabla1[[#This Row],[fieldCode]]&amp;":E"&amp;Tabla1[[#This Row],[station]]&amp;":"&amp;Tabla1[[#This Row],[Depth]]</f>
        <v>SP-23-0753:E07:0</v>
      </c>
      <c r="G894">
        <f t="shared" si="16"/>
        <v>30</v>
      </c>
      <c r="H894" s="1">
        <v>45248</v>
      </c>
      <c r="I894" s="2">
        <v>6.5972222222222224E-2</v>
      </c>
      <c r="J894" s="4">
        <v>3.5</v>
      </c>
      <c r="K894" s="3">
        <v>-77.5</v>
      </c>
    </row>
    <row r="895" spans="1:11" x14ac:dyDescent="0.25">
      <c r="A895" t="s">
        <v>212</v>
      </c>
      <c r="B895">
        <v>4</v>
      </c>
      <c r="C895" t="s">
        <v>252</v>
      </c>
      <c r="D895" s="14" t="s">
        <v>1545</v>
      </c>
      <c r="E895">
        <v>0</v>
      </c>
      <c r="F895" t="str">
        <f>Tabla1[[#This Row],[fieldCode]]&amp;":E"&amp;Tabla1[[#This Row],[station]]&amp;":"&amp;Tabla1[[#This Row],[Depth]]</f>
        <v>SP-23-0753:E07:0</v>
      </c>
      <c r="G895">
        <f t="shared" si="16"/>
        <v>40</v>
      </c>
      <c r="H895" s="1">
        <v>45248</v>
      </c>
      <c r="I895" s="2">
        <v>6.5972222222222224E-2</v>
      </c>
      <c r="J895" s="4">
        <v>3.5</v>
      </c>
      <c r="K895" s="3">
        <v>-77.5</v>
      </c>
    </row>
    <row r="896" spans="1:11" x14ac:dyDescent="0.25">
      <c r="A896" t="s">
        <v>264</v>
      </c>
      <c r="B896">
        <v>11</v>
      </c>
      <c r="C896" t="s">
        <v>252</v>
      </c>
      <c r="D896" s="14" t="s">
        <v>1545</v>
      </c>
      <c r="E896">
        <v>0</v>
      </c>
      <c r="F896" t="str">
        <f>Tabla1[[#This Row],[fieldCode]]&amp;":E"&amp;Tabla1[[#This Row],[station]]&amp;":"&amp;Tabla1[[#This Row],[Depth]]</f>
        <v>SP-23-0753:E07:0</v>
      </c>
      <c r="G896">
        <f t="shared" si="16"/>
        <v>110</v>
      </c>
      <c r="H896" s="1">
        <v>45248</v>
      </c>
      <c r="I896" s="2">
        <v>6.5972222222222224E-2</v>
      </c>
      <c r="J896" s="4">
        <v>3.5</v>
      </c>
      <c r="K896" s="3">
        <v>-77.5</v>
      </c>
    </row>
    <row r="897" spans="1:11" x14ac:dyDescent="0.25">
      <c r="A897" t="s">
        <v>25</v>
      </c>
      <c r="B897">
        <v>44</v>
      </c>
      <c r="C897" t="s">
        <v>252</v>
      </c>
      <c r="D897" s="14" t="s">
        <v>1545</v>
      </c>
      <c r="E897">
        <v>0</v>
      </c>
      <c r="F897" t="str">
        <f>Tabla1[[#This Row],[fieldCode]]&amp;":E"&amp;Tabla1[[#This Row],[station]]&amp;":"&amp;Tabla1[[#This Row],[Depth]]</f>
        <v>SP-23-0753:E07:0</v>
      </c>
      <c r="G897">
        <f t="shared" si="16"/>
        <v>440</v>
      </c>
      <c r="H897" s="1">
        <v>45248</v>
      </c>
      <c r="I897" s="2">
        <v>6.5972222222222224E-2</v>
      </c>
      <c r="J897" s="4">
        <v>3.5</v>
      </c>
      <c r="K897" s="3">
        <v>-77.5</v>
      </c>
    </row>
    <row r="898" spans="1:11" x14ac:dyDescent="0.25">
      <c r="A898" t="s">
        <v>1576</v>
      </c>
      <c r="B898">
        <v>46</v>
      </c>
      <c r="C898" t="s">
        <v>252</v>
      </c>
      <c r="D898" s="14" t="s">
        <v>1545</v>
      </c>
      <c r="E898">
        <v>0</v>
      </c>
      <c r="F898" t="str">
        <f>Tabla1[[#This Row],[fieldCode]]&amp;":E"&amp;Tabla1[[#This Row],[station]]&amp;":"&amp;Tabla1[[#This Row],[Depth]]</f>
        <v>SP-23-0753:E07:0</v>
      </c>
      <c r="G898">
        <f t="shared" si="16"/>
        <v>460</v>
      </c>
      <c r="H898" s="1">
        <v>45248</v>
      </c>
      <c r="I898" s="2">
        <v>6.5972222222222224E-2</v>
      </c>
      <c r="J898" s="4">
        <v>3.5</v>
      </c>
      <c r="K898" s="3">
        <v>-77.5</v>
      </c>
    </row>
    <row r="899" spans="1:11" x14ac:dyDescent="0.25">
      <c r="A899" t="s">
        <v>16</v>
      </c>
      <c r="B899">
        <v>3</v>
      </c>
      <c r="C899" t="s">
        <v>252</v>
      </c>
      <c r="D899" s="14" t="s">
        <v>1545</v>
      </c>
      <c r="E899">
        <v>0</v>
      </c>
      <c r="F899" t="str">
        <f>Tabla1[[#This Row],[fieldCode]]&amp;":E"&amp;Tabla1[[#This Row],[station]]&amp;":"&amp;Tabla1[[#This Row],[Depth]]</f>
        <v>SP-23-0753:E07:0</v>
      </c>
      <c r="G899">
        <f t="shared" si="16"/>
        <v>30</v>
      </c>
      <c r="H899" s="1">
        <v>45248</v>
      </c>
      <c r="I899" s="2">
        <v>6.5972222222222224E-2</v>
      </c>
      <c r="J899" s="4">
        <v>3.5</v>
      </c>
      <c r="K899" s="3">
        <v>-77.5</v>
      </c>
    </row>
    <row r="900" spans="1:11" x14ac:dyDescent="0.25">
      <c r="A900" t="s">
        <v>18</v>
      </c>
      <c r="B900">
        <v>17</v>
      </c>
      <c r="C900" t="s">
        <v>252</v>
      </c>
      <c r="D900" s="14" t="s">
        <v>1545</v>
      </c>
      <c r="E900">
        <v>0</v>
      </c>
      <c r="F900" t="str">
        <f>Tabla1[[#This Row],[fieldCode]]&amp;":E"&amp;Tabla1[[#This Row],[station]]&amp;":"&amp;Tabla1[[#This Row],[Depth]]</f>
        <v>SP-23-0753:E07:0</v>
      </c>
      <c r="G900">
        <f t="shared" si="16"/>
        <v>170</v>
      </c>
      <c r="H900" s="1">
        <v>45248</v>
      </c>
      <c r="I900" s="2">
        <v>6.5972222222222224E-2</v>
      </c>
      <c r="J900" s="4">
        <v>3.5</v>
      </c>
      <c r="K900" s="3">
        <v>-77.5</v>
      </c>
    </row>
    <row r="901" spans="1:11" x14ac:dyDescent="0.25">
      <c r="A901" t="s">
        <v>257</v>
      </c>
      <c r="B901">
        <v>4</v>
      </c>
      <c r="C901" t="s">
        <v>252</v>
      </c>
      <c r="D901" s="14" t="s">
        <v>1545</v>
      </c>
      <c r="E901">
        <v>0</v>
      </c>
      <c r="F901" t="str">
        <f>Tabla1[[#This Row],[fieldCode]]&amp;":E"&amp;Tabla1[[#This Row],[station]]&amp;":"&amp;Tabla1[[#This Row],[Depth]]</f>
        <v>SP-23-0753:E07:0</v>
      </c>
      <c r="G901">
        <f t="shared" si="16"/>
        <v>40</v>
      </c>
      <c r="H901" s="1">
        <v>45248</v>
      </c>
      <c r="I901" s="2">
        <v>6.5972222222222224E-2</v>
      </c>
      <c r="J901" s="4">
        <v>3.5</v>
      </c>
      <c r="K901" s="3">
        <v>-77.5</v>
      </c>
    </row>
    <row r="902" spans="1:11" x14ac:dyDescent="0.25">
      <c r="A902" t="s">
        <v>139</v>
      </c>
      <c r="B902">
        <v>4</v>
      </c>
      <c r="C902" t="s">
        <v>252</v>
      </c>
      <c r="D902" s="14" t="s">
        <v>1545</v>
      </c>
      <c r="E902">
        <v>0</v>
      </c>
      <c r="F902" t="str">
        <f>Tabla1[[#This Row],[fieldCode]]&amp;":E"&amp;Tabla1[[#This Row],[station]]&amp;":"&amp;Tabla1[[#This Row],[Depth]]</f>
        <v>SP-23-0753:E07:0</v>
      </c>
      <c r="G902">
        <f t="shared" si="16"/>
        <v>40</v>
      </c>
      <c r="H902" s="1">
        <v>45248</v>
      </c>
      <c r="I902" s="2">
        <v>6.5972222222222224E-2</v>
      </c>
      <c r="J902" s="4">
        <v>3.5</v>
      </c>
      <c r="K902" s="3">
        <v>-77.5</v>
      </c>
    </row>
    <row r="903" spans="1:11" x14ac:dyDescent="0.25">
      <c r="A903" t="s">
        <v>39</v>
      </c>
      <c r="B903">
        <v>2</v>
      </c>
      <c r="C903" t="s">
        <v>252</v>
      </c>
      <c r="D903" s="14" t="s">
        <v>1545</v>
      </c>
      <c r="E903">
        <v>0</v>
      </c>
      <c r="F903" t="str">
        <f>Tabla1[[#This Row],[fieldCode]]&amp;":E"&amp;Tabla1[[#This Row],[station]]&amp;":"&amp;Tabla1[[#This Row],[Depth]]</f>
        <v>SP-23-0753:E07:0</v>
      </c>
      <c r="G903">
        <f t="shared" si="16"/>
        <v>20</v>
      </c>
      <c r="H903" s="1">
        <v>45248</v>
      </c>
      <c r="I903" s="2">
        <v>6.5972222222222224E-2</v>
      </c>
      <c r="J903" s="4">
        <v>3.5</v>
      </c>
      <c r="K903" s="3">
        <v>-77.5</v>
      </c>
    </row>
    <row r="904" spans="1:11" x14ac:dyDescent="0.25">
      <c r="A904" t="s">
        <v>265</v>
      </c>
      <c r="B904">
        <v>3</v>
      </c>
      <c r="C904" t="s">
        <v>252</v>
      </c>
      <c r="D904" s="14" t="s">
        <v>1545</v>
      </c>
      <c r="E904">
        <v>0</v>
      </c>
      <c r="F904" t="str">
        <f>Tabla1[[#This Row],[fieldCode]]&amp;":E"&amp;Tabla1[[#This Row],[station]]&amp;":"&amp;Tabla1[[#This Row],[Depth]]</f>
        <v>SP-23-0753:E07:0</v>
      </c>
      <c r="G904">
        <f t="shared" si="16"/>
        <v>30</v>
      </c>
      <c r="H904" s="1">
        <v>45248</v>
      </c>
      <c r="I904" s="2">
        <v>6.5972222222222224E-2</v>
      </c>
      <c r="J904" s="4">
        <v>3.5</v>
      </c>
      <c r="K904" s="3">
        <v>-77.5</v>
      </c>
    </row>
    <row r="905" spans="1:11" x14ac:dyDescent="0.25">
      <c r="A905" t="s">
        <v>138</v>
      </c>
      <c r="B905">
        <v>1</v>
      </c>
      <c r="C905" t="s">
        <v>252</v>
      </c>
      <c r="D905" s="14" t="s">
        <v>1545</v>
      </c>
      <c r="E905">
        <v>0</v>
      </c>
      <c r="F905" t="str">
        <f>Tabla1[[#This Row],[fieldCode]]&amp;":E"&amp;Tabla1[[#This Row],[station]]&amp;":"&amp;Tabla1[[#This Row],[Depth]]</f>
        <v>SP-23-0753:E07:0</v>
      </c>
      <c r="G905">
        <f t="shared" si="16"/>
        <v>10</v>
      </c>
      <c r="H905" s="1">
        <v>45248</v>
      </c>
      <c r="I905" s="2">
        <v>6.5972222222222224E-2</v>
      </c>
      <c r="J905" s="4">
        <v>3.5</v>
      </c>
      <c r="K905" s="3">
        <v>-77.5</v>
      </c>
    </row>
    <row r="906" spans="1:11" x14ac:dyDescent="0.25">
      <c r="A906" t="s">
        <v>14</v>
      </c>
      <c r="B906">
        <v>1</v>
      </c>
      <c r="C906" t="s">
        <v>252</v>
      </c>
      <c r="D906" s="14" t="s">
        <v>1545</v>
      </c>
      <c r="E906">
        <v>0</v>
      </c>
      <c r="F906" t="str">
        <f>Tabla1[[#This Row],[fieldCode]]&amp;":E"&amp;Tabla1[[#This Row],[station]]&amp;":"&amp;Tabla1[[#This Row],[Depth]]</f>
        <v>SP-23-0753:E07:0</v>
      </c>
      <c r="G906">
        <f t="shared" si="16"/>
        <v>10</v>
      </c>
      <c r="H906" s="1">
        <v>45248</v>
      </c>
      <c r="I906" s="2">
        <v>6.5972222222222224E-2</v>
      </c>
      <c r="J906" s="4">
        <v>3.5</v>
      </c>
      <c r="K906" s="3">
        <v>-77.5</v>
      </c>
    </row>
    <row r="907" spans="1:11" x14ac:dyDescent="0.25">
      <c r="A907" t="s">
        <v>51</v>
      </c>
      <c r="B907">
        <v>2</v>
      </c>
      <c r="C907" t="s">
        <v>252</v>
      </c>
      <c r="D907" s="14" t="s">
        <v>1545</v>
      </c>
      <c r="E907">
        <v>0</v>
      </c>
      <c r="F907" t="str">
        <f>Tabla1[[#This Row],[fieldCode]]&amp;":E"&amp;Tabla1[[#This Row],[station]]&amp;":"&amp;Tabla1[[#This Row],[Depth]]</f>
        <v>SP-23-0753:E07:0</v>
      </c>
      <c r="G907">
        <f t="shared" si="16"/>
        <v>20</v>
      </c>
      <c r="H907" s="1">
        <v>45248</v>
      </c>
      <c r="I907" s="2">
        <v>6.5972222222222224E-2</v>
      </c>
      <c r="J907" s="4">
        <v>3.5</v>
      </c>
      <c r="K907" s="3">
        <v>-77.5</v>
      </c>
    </row>
    <row r="908" spans="1:11" x14ac:dyDescent="0.25">
      <c r="A908" t="s">
        <v>1581</v>
      </c>
      <c r="B908">
        <v>1</v>
      </c>
      <c r="C908" t="s">
        <v>252</v>
      </c>
      <c r="D908" s="14" t="s">
        <v>1545</v>
      </c>
      <c r="E908">
        <v>0</v>
      </c>
      <c r="F908" t="str">
        <f>Tabla1[[#This Row],[fieldCode]]&amp;":E"&amp;Tabla1[[#This Row],[station]]&amp;":"&amp;Tabla1[[#This Row],[Depth]]</f>
        <v>SP-23-0753:E07:0</v>
      </c>
      <c r="G908">
        <f t="shared" si="16"/>
        <v>10</v>
      </c>
      <c r="H908" s="1">
        <v>45248</v>
      </c>
      <c r="I908" s="2">
        <v>6.5972222222222224E-2</v>
      </c>
      <c r="J908" s="4">
        <v>3.5</v>
      </c>
      <c r="K908" s="3">
        <v>-77.5</v>
      </c>
    </row>
    <row r="909" spans="1:11" x14ac:dyDescent="0.25">
      <c r="A909" t="s">
        <v>1</v>
      </c>
      <c r="B909">
        <v>2</v>
      </c>
      <c r="C909" t="s">
        <v>252</v>
      </c>
      <c r="D909" s="14" t="s">
        <v>1545</v>
      </c>
      <c r="E909">
        <v>0</v>
      </c>
      <c r="F909" t="str">
        <f>Tabla1[[#This Row],[fieldCode]]&amp;":E"&amp;Tabla1[[#This Row],[station]]&amp;":"&amp;Tabla1[[#This Row],[Depth]]</f>
        <v>SP-23-0753:E07:0</v>
      </c>
      <c r="G909">
        <f t="shared" si="16"/>
        <v>20</v>
      </c>
      <c r="H909" s="1">
        <v>45248</v>
      </c>
      <c r="I909" s="2">
        <v>6.5972222222222224E-2</v>
      </c>
      <c r="J909" s="4">
        <v>3.5</v>
      </c>
      <c r="K909" s="3">
        <v>-77.5</v>
      </c>
    </row>
    <row r="910" spans="1:11" x14ac:dyDescent="0.25">
      <c r="A910" t="s">
        <v>36</v>
      </c>
      <c r="B910">
        <v>44</v>
      </c>
      <c r="C910" t="s">
        <v>252</v>
      </c>
      <c r="D910" s="14" t="s">
        <v>1545</v>
      </c>
      <c r="E910">
        <v>0</v>
      </c>
      <c r="F910" t="str">
        <f>Tabla1[[#This Row],[fieldCode]]&amp;":E"&amp;Tabla1[[#This Row],[station]]&amp;":"&amp;Tabla1[[#This Row],[Depth]]</f>
        <v>SP-23-0753:E07:0</v>
      </c>
      <c r="G910">
        <f t="shared" si="16"/>
        <v>440</v>
      </c>
      <c r="H910" s="1">
        <v>45248</v>
      </c>
      <c r="I910" s="2">
        <v>6.5972222222222224E-2</v>
      </c>
      <c r="J910" s="4">
        <v>3.5</v>
      </c>
      <c r="K910" s="3">
        <v>-77.5</v>
      </c>
    </row>
    <row r="911" spans="1:11" x14ac:dyDescent="0.25">
      <c r="A911" t="s">
        <v>28</v>
      </c>
      <c r="B911">
        <v>3</v>
      </c>
      <c r="C911" t="s">
        <v>252</v>
      </c>
      <c r="D911" s="14" t="s">
        <v>1545</v>
      </c>
      <c r="E911">
        <v>0</v>
      </c>
      <c r="F911" t="str">
        <f>Tabla1[[#This Row],[fieldCode]]&amp;":E"&amp;Tabla1[[#This Row],[station]]&amp;":"&amp;Tabla1[[#This Row],[Depth]]</f>
        <v>SP-23-0753:E07:0</v>
      </c>
      <c r="G911">
        <f t="shared" si="16"/>
        <v>30</v>
      </c>
      <c r="H911" s="1">
        <v>45248</v>
      </c>
      <c r="I911" s="2">
        <v>6.5972222222222224E-2</v>
      </c>
      <c r="J911" s="4">
        <v>3.5</v>
      </c>
      <c r="K911" s="3">
        <v>-77.5</v>
      </c>
    </row>
    <row r="912" spans="1:11" x14ac:dyDescent="0.25">
      <c r="A912" t="s">
        <v>136</v>
      </c>
      <c r="B912">
        <v>2</v>
      </c>
      <c r="C912" t="s">
        <v>252</v>
      </c>
      <c r="D912" s="14" t="s">
        <v>1545</v>
      </c>
      <c r="E912">
        <v>0</v>
      </c>
      <c r="F912" t="str">
        <f>Tabla1[[#This Row],[fieldCode]]&amp;":E"&amp;Tabla1[[#This Row],[station]]&amp;":"&amp;Tabla1[[#This Row],[Depth]]</f>
        <v>SP-23-0753:E07:0</v>
      </c>
      <c r="G912">
        <f t="shared" si="16"/>
        <v>20</v>
      </c>
      <c r="H912" s="1">
        <v>45248</v>
      </c>
      <c r="I912" s="2">
        <v>6.5972222222222224E-2</v>
      </c>
      <c r="J912" s="4">
        <v>3.5</v>
      </c>
      <c r="K912" s="3">
        <v>-77.5</v>
      </c>
    </row>
    <row r="913" spans="1:11" x14ac:dyDescent="0.25">
      <c r="A913" t="s">
        <v>10</v>
      </c>
      <c r="B913">
        <v>5</v>
      </c>
      <c r="C913" t="s">
        <v>252</v>
      </c>
      <c r="D913" s="14" t="s">
        <v>1545</v>
      </c>
      <c r="E913">
        <v>0</v>
      </c>
      <c r="F913" t="str">
        <f>Tabla1[[#This Row],[fieldCode]]&amp;":E"&amp;Tabla1[[#This Row],[station]]&amp;":"&amp;Tabla1[[#This Row],[Depth]]</f>
        <v>SP-23-0753:E07:0</v>
      </c>
      <c r="G913">
        <f t="shared" si="16"/>
        <v>50</v>
      </c>
      <c r="H913" s="1">
        <v>45248</v>
      </c>
      <c r="I913" s="2">
        <v>6.5972222222222224E-2</v>
      </c>
      <c r="J913" s="4">
        <v>3.5</v>
      </c>
      <c r="K913" s="3">
        <v>-77.5</v>
      </c>
    </row>
    <row r="914" spans="1:11" x14ac:dyDescent="0.25">
      <c r="A914" t="s">
        <v>95</v>
      </c>
      <c r="B914">
        <v>1</v>
      </c>
      <c r="C914" t="s">
        <v>252</v>
      </c>
      <c r="D914" s="14" t="s">
        <v>1545</v>
      </c>
      <c r="E914">
        <v>0</v>
      </c>
      <c r="F914" t="str">
        <f>Tabla1[[#This Row],[fieldCode]]&amp;":E"&amp;Tabla1[[#This Row],[station]]&amp;":"&amp;Tabla1[[#This Row],[Depth]]</f>
        <v>SP-23-0753:E07:0</v>
      </c>
      <c r="G914">
        <f t="shared" si="16"/>
        <v>10</v>
      </c>
      <c r="H914" s="1">
        <v>45248</v>
      </c>
      <c r="I914" s="2">
        <v>6.5972222222222224E-2</v>
      </c>
      <c r="J914" s="4">
        <v>3.5</v>
      </c>
      <c r="K914" s="3">
        <v>-77.5</v>
      </c>
    </row>
    <row r="915" spans="1:11" x14ac:dyDescent="0.25">
      <c r="A915" t="s">
        <v>1555</v>
      </c>
      <c r="B915">
        <v>1</v>
      </c>
      <c r="C915" t="s">
        <v>252</v>
      </c>
      <c r="D915" s="14" t="s">
        <v>1545</v>
      </c>
      <c r="E915">
        <v>0</v>
      </c>
      <c r="F915" t="str">
        <f>Tabla1[[#This Row],[fieldCode]]&amp;":E"&amp;Tabla1[[#This Row],[station]]&amp;":"&amp;Tabla1[[#This Row],[Depth]]</f>
        <v>SP-23-0753:E07:0</v>
      </c>
      <c r="G915">
        <f t="shared" si="16"/>
        <v>10</v>
      </c>
      <c r="H915" s="1">
        <v>45248</v>
      </c>
      <c r="I915" s="2">
        <v>6.5972222222222224E-2</v>
      </c>
      <c r="J915" s="4">
        <v>3.5</v>
      </c>
      <c r="K915" s="3">
        <v>-77.5</v>
      </c>
    </row>
    <row r="916" spans="1:11" x14ac:dyDescent="0.25">
      <c r="A916" t="s">
        <v>26</v>
      </c>
      <c r="B916">
        <v>2</v>
      </c>
      <c r="C916" t="s">
        <v>252</v>
      </c>
      <c r="D916" s="14" t="s">
        <v>1545</v>
      </c>
      <c r="E916">
        <v>0</v>
      </c>
      <c r="F916" t="str">
        <f>Tabla1[[#This Row],[fieldCode]]&amp;":E"&amp;Tabla1[[#This Row],[station]]&amp;":"&amp;Tabla1[[#This Row],[Depth]]</f>
        <v>SP-23-0753:E07:0</v>
      </c>
      <c r="G916">
        <f t="shared" si="16"/>
        <v>20</v>
      </c>
      <c r="H916" s="1">
        <v>45248</v>
      </c>
      <c r="I916" s="2">
        <v>6.5972222222222224E-2</v>
      </c>
      <c r="J916" s="4">
        <v>3.5</v>
      </c>
      <c r="K916" s="3">
        <v>-77.5</v>
      </c>
    </row>
    <row r="917" spans="1:11" x14ac:dyDescent="0.25">
      <c r="A917" t="s">
        <v>323</v>
      </c>
      <c r="B917">
        <v>1</v>
      </c>
      <c r="C917" t="s">
        <v>252</v>
      </c>
      <c r="D917" s="14" t="s">
        <v>1545</v>
      </c>
      <c r="E917">
        <v>0</v>
      </c>
      <c r="F917" t="str">
        <f>Tabla1[[#This Row],[fieldCode]]&amp;":E"&amp;Tabla1[[#This Row],[station]]&amp;":"&amp;Tabla1[[#This Row],[Depth]]</f>
        <v>SP-23-0753:E07:0</v>
      </c>
      <c r="G917">
        <f t="shared" si="16"/>
        <v>10</v>
      </c>
      <c r="H917" s="1">
        <v>45248</v>
      </c>
      <c r="I917" s="2">
        <v>6.5972222222222224E-2</v>
      </c>
      <c r="J917" s="4">
        <v>3.5</v>
      </c>
      <c r="K917" s="3">
        <v>-77.5</v>
      </c>
    </row>
    <row r="918" spans="1:11" x14ac:dyDescent="0.25">
      <c r="A918" t="s">
        <v>1577</v>
      </c>
      <c r="B918">
        <v>3</v>
      </c>
      <c r="C918" t="s">
        <v>252</v>
      </c>
      <c r="D918" s="14" t="s">
        <v>1545</v>
      </c>
      <c r="E918">
        <v>0</v>
      </c>
      <c r="F918" t="str">
        <f>Tabla1[[#This Row],[fieldCode]]&amp;":E"&amp;Tabla1[[#This Row],[station]]&amp;":"&amp;Tabla1[[#This Row],[Depth]]</f>
        <v>SP-23-0753:E07:0</v>
      </c>
      <c r="G918">
        <f t="shared" si="16"/>
        <v>30</v>
      </c>
      <c r="H918" s="1">
        <v>45248</v>
      </c>
      <c r="I918" s="2">
        <v>6.5972222222222224E-2</v>
      </c>
      <c r="J918" s="4">
        <v>3.5</v>
      </c>
      <c r="K918" s="3">
        <v>-77.5</v>
      </c>
    </row>
    <row r="919" spans="1:11" x14ac:dyDescent="0.25">
      <c r="A919" t="s">
        <v>56</v>
      </c>
      <c r="B919">
        <v>2</v>
      </c>
      <c r="C919" t="s">
        <v>252</v>
      </c>
      <c r="D919" s="14" t="s">
        <v>1545</v>
      </c>
      <c r="E919">
        <v>0</v>
      </c>
      <c r="F919" t="str">
        <f>Tabla1[[#This Row],[fieldCode]]&amp;":E"&amp;Tabla1[[#This Row],[station]]&amp;":"&amp;Tabla1[[#This Row],[Depth]]</f>
        <v>SP-23-0753:E07:0</v>
      </c>
      <c r="G919">
        <f t="shared" si="16"/>
        <v>20</v>
      </c>
      <c r="H919" s="1">
        <v>45248</v>
      </c>
      <c r="I919" s="2">
        <v>6.5972222222222224E-2</v>
      </c>
      <c r="J919" s="4">
        <v>3.5</v>
      </c>
      <c r="K919" s="3">
        <v>-77.5</v>
      </c>
    </row>
    <row r="920" spans="1:11" x14ac:dyDescent="0.25">
      <c r="A920" t="s">
        <v>1576</v>
      </c>
      <c r="B920">
        <v>85</v>
      </c>
      <c r="C920" t="s">
        <v>252</v>
      </c>
      <c r="D920" s="14" t="s">
        <v>1545</v>
      </c>
      <c r="E920">
        <v>0</v>
      </c>
      <c r="F920" t="str">
        <f>Tabla1[[#This Row],[fieldCode]]&amp;":E"&amp;Tabla1[[#This Row],[station]]&amp;":"&amp;Tabla1[[#This Row],[Depth]]</f>
        <v>SP-23-0753:E07:0</v>
      </c>
      <c r="G920">
        <f t="shared" si="16"/>
        <v>850</v>
      </c>
      <c r="H920" s="1">
        <v>45248</v>
      </c>
      <c r="I920" s="2">
        <v>6.5972222222222224E-2</v>
      </c>
      <c r="J920" s="4">
        <v>3.5</v>
      </c>
      <c r="K920" s="3">
        <v>-77.5</v>
      </c>
    </row>
    <row r="921" spans="1:11" x14ac:dyDescent="0.25">
      <c r="A921" t="s">
        <v>62</v>
      </c>
      <c r="B921">
        <v>6</v>
      </c>
      <c r="C921" t="s">
        <v>252</v>
      </c>
      <c r="D921" s="14" t="s">
        <v>1545</v>
      </c>
      <c r="E921">
        <v>0</v>
      </c>
      <c r="F921" t="str">
        <f>Tabla1[[#This Row],[fieldCode]]&amp;":E"&amp;Tabla1[[#This Row],[station]]&amp;":"&amp;Tabla1[[#This Row],[Depth]]</f>
        <v>SP-23-0753:E07:0</v>
      </c>
      <c r="G921">
        <f t="shared" si="16"/>
        <v>60</v>
      </c>
      <c r="H921" s="1">
        <v>45248</v>
      </c>
      <c r="I921" s="2">
        <v>6.5972222222222224E-2</v>
      </c>
      <c r="J921" s="4">
        <v>3.5</v>
      </c>
      <c r="K921" s="3">
        <v>-77.5</v>
      </c>
    </row>
    <row r="922" spans="1:11" x14ac:dyDescent="0.25">
      <c r="A922" t="s">
        <v>42</v>
      </c>
      <c r="B922">
        <v>1</v>
      </c>
      <c r="C922" t="s">
        <v>252</v>
      </c>
      <c r="D922" s="14" t="s">
        <v>1545</v>
      </c>
      <c r="E922">
        <v>0</v>
      </c>
      <c r="F922" t="str">
        <f>Tabla1[[#This Row],[fieldCode]]&amp;":E"&amp;Tabla1[[#This Row],[station]]&amp;":"&amp;Tabla1[[#This Row],[Depth]]</f>
        <v>SP-23-0753:E07:0</v>
      </c>
      <c r="G922">
        <f t="shared" si="16"/>
        <v>10</v>
      </c>
      <c r="H922" s="1">
        <v>45248</v>
      </c>
      <c r="I922" s="2">
        <v>6.5972222222222224E-2</v>
      </c>
      <c r="J922" s="4">
        <v>3.5</v>
      </c>
      <c r="K922" s="3">
        <v>-77.5</v>
      </c>
    </row>
    <row r="923" spans="1:11" x14ac:dyDescent="0.25">
      <c r="A923" t="s">
        <v>128</v>
      </c>
      <c r="B923">
        <v>2</v>
      </c>
      <c r="C923" t="s">
        <v>252</v>
      </c>
      <c r="D923" s="14" t="s">
        <v>1545</v>
      </c>
      <c r="E923">
        <v>0</v>
      </c>
      <c r="F923" t="str">
        <f>Tabla1[[#This Row],[fieldCode]]&amp;":E"&amp;Tabla1[[#This Row],[station]]&amp;":"&amp;Tabla1[[#This Row],[Depth]]</f>
        <v>SP-23-0753:E07:0</v>
      </c>
      <c r="G923">
        <f t="shared" si="16"/>
        <v>20</v>
      </c>
      <c r="H923" s="1">
        <v>45248</v>
      </c>
      <c r="I923" s="2">
        <v>6.5972222222222224E-2</v>
      </c>
      <c r="J923" s="4">
        <v>3.5</v>
      </c>
      <c r="K923" s="3">
        <v>-77.5</v>
      </c>
    </row>
    <row r="924" spans="1:11" x14ac:dyDescent="0.25">
      <c r="A924" t="s">
        <v>73</v>
      </c>
      <c r="B924">
        <v>1</v>
      </c>
      <c r="C924" t="s">
        <v>252</v>
      </c>
      <c r="D924" s="14" t="s">
        <v>1545</v>
      </c>
      <c r="E924">
        <v>0</v>
      </c>
      <c r="F924" t="str">
        <f>Tabla1[[#This Row],[fieldCode]]&amp;":E"&amp;Tabla1[[#This Row],[station]]&amp;":"&amp;Tabla1[[#This Row],[Depth]]</f>
        <v>SP-23-0753:E07:0</v>
      </c>
      <c r="G924">
        <f t="shared" si="16"/>
        <v>10</v>
      </c>
      <c r="H924" s="1">
        <v>45248</v>
      </c>
      <c r="I924" s="2">
        <v>6.5972222222222224E-2</v>
      </c>
      <c r="J924" s="4">
        <v>3.5</v>
      </c>
      <c r="K924" s="3">
        <v>-77.5</v>
      </c>
    </row>
    <row r="925" spans="1:11" x14ac:dyDescent="0.25">
      <c r="A925" t="s">
        <v>302</v>
      </c>
      <c r="B925">
        <v>1</v>
      </c>
      <c r="C925" t="s">
        <v>252</v>
      </c>
      <c r="D925" s="14" t="s">
        <v>1545</v>
      </c>
      <c r="E925">
        <v>0</v>
      </c>
      <c r="F925" t="str">
        <f>Tabla1[[#This Row],[fieldCode]]&amp;":E"&amp;Tabla1[[#This Row],[station]]&amp;":"&amp;Tabla1[[#This Row],[Depth]]</f>
        <v>SP-23-0753:E07:0</v>
      </c>
      <c r="G925">
        <f t="shared" si="16"/>
        <v>10</v>
      </c>
      <c r="H925" s="1">
        <v>45248</v>
      </c>
      <c r="I925" s="2">
        <v>6.5972222222222224E-2</v>
      </c>
      <c r="J925" s="4">
        <v>3.5</v>
      </c>
      <c r="K925" s="3">
        <v>-77.5</v>
      </c>
    </row>
    <row r="926" spans="1:11" x14ac:dyDescent="0.25">
      <c r="A926" t="s">
        <v>178</v>
      </c>
      <c r="B926">
        <v>1</v>
      </c>
      <c r="C926" t="s">
        <v>252</v>
      </c>
      <c r="D926" s="14" t="s">
        <v>1545</v>
      </c>
      <c r="E926">
        <v>0</v>
      </c>
      <c r="F926" t="str">
        <f>Tabla1[[#This Row],[fieldCode]]&amp;":E"&amp;Tabla1[[#This Row],[station]]&amp;":"&amp;Tabla1[[#This Row],[Depth]]</f>
        <v>SP-23-0753:E07:0</v>
      </c>
      <c r="G926">
        <f t="shared" si="16"/>
        <v>10</v>
      </c>
      <c r="H926" s="1">
        <v>45248</v>
      </c>
      <c r="I926" s="2">
        <v>6.5972222222222224E-2</v>
      </c>
      <c r="J926" s="4">
        <v>3.5</v>
      </c>
      <c r="K926" s="3">
        <v>-77.5</v>
      </c>
    </row>
    <row r="927" spans="1:11" x14ac:dyDescent="0.25">
      <c r="A927" t="s">
        <v>1551</v>
      </c>
      <c r="B927">
        <v>1</v>
      </c>
      <c r="C927" t="s">
        <v>252</v>
      </c>
      <c r="D927" s="14" t="s">
        <v>1545</v>
      </c>
      <c r="E927">
        <v>0</v>
      </c>
      <c r="F927" t="str">
        <f>Tabla1[[#This Row],[fieldCode]]&amp;":E"&amp;Tabla1[[#This Row],[station]]&amp;":"&amp;Tabla1[[#This Row],[Depth]]</f>
        <v>SP-23-0753:E07:0</v>
      </c>
      <c r="G927">
        <f t="shared" si="16"/>
        <v>10</v>
      </c>
      <c r="H927" s="1">
        <v>45248</v>
      </c>
      <c r="I927" s="2">
        <v>6.5972222222222224E-2</v>
      </c>
      <c r="J927" s="4">
        <v>3.5</v>
      </c>
      <c r="K927" s="3">
        <v>-77.5</v>
      </c>
    </row>
    <row r="928" spans="1:11" x14ac:dyDescent="0.25">
      <c r="A928" t="s">
        <v>140</v>
      </c>
      <c r="B928">
        <v>1</v>
      </c>
      <c r="C928" t="s">
        <v>252</v>
      </c>
      <c r="D928" s="14" t="s">
        <v>1545</v>
      </c>
      <c r="E928">
        <v>0</v>
      </c>
      <c r="F928" t="str">
        <f>Tabla1[[#This Row],[fieldCode]]&amp;":E"&amp;Tabla1[[#This Row],[station]]&amp;":"&amp;Tabla1[[#This Row],[Depth]]</f>
        <v>SP-23-0753:E07:0</v>
      </c>
      <c r="G928">
        <f t="shared" si="16"/>
        <v>10</v>
      </c>
      <c r="H928" s="1">
        <v>45248</v>
      </c>
      <c r="I928" s="2">
        <v>6.5972222222222224E-2</v>
      </c>
      <c r="J928" s="4">
        <v>3.5</v>
      </c>
      <c r="K928" s="3">
        <v>-77.5</v>
      </c>
    </row>
    <row r="929" spans="1:11" x14ac:dyDescent="0.25">
      <c r="A929" t="s">
        <v>266</v>
      </c>
      <c r="B929">
        <v>1</v>
      </c>
      <c r="C929" t="s">
        <v>258</v>
      </c>
      <c r="D929" s="14">
        <v>31</v>
      </c>
      <c r="E929">
        <v>100</v>
      </c>
      <c r="F929" t="str">
        <f>Tabla1[[#This Row],[fieldCode]]&amp;":E"&amp;Tabla1[[#This Row],[station]]&amp;":"&amp;Tabla1[[#This Row],[Depth]]</f>
        <v>SP-23-0758:E31:100</v>
      </c>
      <c r="G929">
        <f t="shared" si="16"/>
        <v>10</v>
      </c>
      <c r="H929" s="1">
        <v>45248</v>
      </c>
      <c r="I929" s="2">
        <v>0.68541666666666667</v>
      </c>
      <c r="J929" s="4">
        <v>3</v>
      </c>
      <c r="K929" s="3">
        <v>-79</v>
      </c>
    </row>
    <row r="930" spans="1:11" x14ac:dyDescent="0.25">
      <c r="A930" t="s">
        <v>18</v>
      </c>
      <c r="B930">
        <v>82</v>
      </c>
      <c r="C930" t="s">
        <v>258</v>
      </c>
      <c r="D930" s="14">
        <v>31</v>
      </c>
      <c r="E930">
        <v>100</v>
      </c>
      <c r="F930" t="str">
        <f>Tabla1[[#This Row],[fieldCode]]&amp;":E"&amp;Tabla1[[#This Row],[station]]&amp;":"&amp;Tabla1[[#This Row],[Depth]]</f>
        <v>SP-23-0758:E31:100</v>
      </c>
      <c r="G930">
        <f t="shared" si="16"/>
        <v>820</v>
      </c>
      <c r="H930" s="1">
        <v>45248</v>
      </c>
      <c r="I930" s="2">
        <v>0.68541666666666667</v>
      </c>
      <c r="J930" s="4">
        <v>3</v>
      </c>
      <c r="K930" s="3">
        <v>-79</v>
      </c>
    </row>
    <row r="931" spans="1:11" x14ac:dyDescent="0.25">
      <c r="A931" t="s">
        <v>159</v>
      </c>
      <c r="B931">
        <v>2</v>
      </c>
      <c r="C931" t="s">
        <v>258</v>
      </c>
      <c r="D931" s="14">
        <v>31</v>
      </c>
      <c r="E931">
        <v>100</v>
      </c>
      <c r="F931" t="str">
        <f>Tabla1[[#This Row],[fieldCode]]&amp;":E"&amp;Tabla1[[#This Row],[station]]&amp;":"&amp;Tabla1[[#This Row],[Depth]]</f>
        <v>SP-23-0758:E31:100</v>
      </c>
      <c r="G931">
        <f t="shared" si="16"/>
        <v>20</v>
      </c>
      <c r="H931" s="1">
        <v>45248</v>
      </c>
      <c r="I931" s="2">
        <v>0.68541666666666667</v>
      </c>
      <c r="J931" s="4">
        <v>3</v>
      </c>
      <c r="K931" s="3">
        <v>-79</v>
      </c>
    </row>
    <row r="932" spans="1:11" x14ac:dyDescent="0.25">
      <c r="A932" t="s">
        <v>1583</v>
      </c>
      <c r="B932">
        <v>10</v>
      </c>
      <c r="C932" t="s">
        <v>258</v>
      </c>
      <c r="D932" s="14">
        <v>31</v>
      </c>
      <c r="E932">
        <v>100</v>
      </c>
      <c r="F932" t="str">
        <f>Tabla1[[#This Row],[fieldCode]]&amp;":E"&amp;Tabla1[[#This Row],[station]]&amp;":"&amp;Tabla1[[#This Row],[Depth]]</f>
        <v>SP-23-0758:E31:100</v>
      </c>
      <c r="G932">
        <f t="shared" si="16"/>
        <v>100</v>
      </c>
      <c r="H932" s="1">
        <v>45248</v>
      </c>
      <c r="I932" s="2">
        <v>0.68541666666666667</v>
      </c>
      <c r="J932" s="4">
        <v>3</v>
      </c>
      <c r="K932" s="3">
        <v>-79</v>
      </c>
    </row>
    <row r="933" spans="1:11" x14ac:dyDescent="0.25">
      <c r="A933" t="s">
        <v>103</v>
      </c>
      <c r="B933">
        <v>1</v>
      </c>
      <c r="C933" t="s">
        <v>258</v>
      </c>
      <c r="D933" s="14">
        <v>31</v>
      </c>
      <c r="E933">
        <v>100</v>
      </c>
      <c r="F933" t="str">
        <f>Tabla1[[#This Row],[fieldCode]]&amp;":E"&amp;Tabla1[[#This Row],[station]]&amp;":"&amp;Tabla1[[#This Row],[Depth]]</f>
        <v>SP-23-0758:E31:100</v>
      </c>
      <c r="G933">
        <f t="shared" ref="G933:G969" si="17">B933*1000/100</f>
        <v>10</v>
      </c>
      <c r="H933" s="1">
        <v>45248</v>
      </c>
      <c r="I933" s="2">
        <v>0.68541666666666667</v>
      </c>
      <c r="J933" s="4">
        <v>3</v>
      </c>
      <c r="K933" s="3">
        <v>-79</v>
      </c>
    </row>
    <row r="934" spans="1:11" x14ac:dyDescent="0.25">
      <c r="A934" t="s">
        <v>128</v>
      </c>
      <c r="B934">
        <v>1</v>
      </c>
      <c r="C934" t="s">
        <v>258</v>
      </c>
      <c r="D934" s="14">
        <v>31</v>
      </c>
      <c r="E934">
        <v>100</v>
      </c>
      <c r="F934" t="str">
        <f>Tabla1[[#This Row],[fieldCode]]&amp;":E"&amp;Tabla1[[#This Row],[station]]&amp;":"&amp;Tabla1[[#This Row],[Depth]]</f>
        <v>SP-23-0758:E31:100</v>
      </c>
      <c r="G934">
        <f t="shared" si="17"/>
        <v>10</v>
      </c>
      <c r="H934" s="1">
        <v>45248</v>
      </c>
      <c r="I934" s="2">
        <v>0.68541666666666667</v>
      </c>
      <c r="J934" s="4">
        <v>3</v>
      </c>
      <c r="K934" s="3">
        <v>-79</v>
      </c>
    </row>
    <row r="935" spans="1:11" x14ac:dyDescent="0.25">
      <c r="A935" t="s">
        <v>121</v>
      </c>
      <c r="B935">
        <v>1</v>
      </c>
      <c r="C935" t="s">
        <v>258</v>
      </c>
      <c r="D935" s="14">
        <v>31</v>
      </c>
      <c r="E935">
        <v>100</v>
      </c>
      <c r="F935" t="str">
        <f>Tabla1[[#This Row],[fieldCode]]&amp;":E"&amp;Tabla1[[#This Row],[station]]&amp;":"&amp;Tabla1[[#This Row],[Depth]]</f>
        <v>SP-23-0758:E31:100</v>
      </c>
      <c r="G935">
        <f t="shared" si="17"/>
        <v>10</v>
      </c>
      <c r="H935" s="1">
        <v>45248</v>
      </c>
      <c r="I935" s="2">
        <v>0.68541666666666667</v>
      </c>
      <c r="J935" s="4">
        <v>3</v>
      </c>
      <c r="K935" s="3">
        <v>-79</v>
      </c>
    </row>
    <row r="936" spans="1:11" x14ac:dyDescent="0.25">
      <c r="A936" t="s">
        <v>287</v>
      </c>
      <c r="B936">
        <v>1</v>
      </c>
      <c r="C936" t="s">
        <v>258</v>
      </c>
      <c r="D936" s="14">
        <v>31</v>
      </c>
      <c r="E936">
        <v>100</v>
      </c>
      <c r="F936" t="str">
        <f>Tabla1[[#This Row],[fieldCode]]&amp;":E"&amp;Tabla1[[#This Row],[station]]&amp;":"&amp;Tabla1[[#This Row],[Depth]]</f>
        <v>SP-23-0758:E31:100</v>
      </c>
      <c r="G936">
        <f t="shared" si="17"/>
        <v>10</v>
      </c>
      <c r="H936" s="1">
        <v>45248</v>
      </c>
      <c r="I936" s="2">
        <v>0.68541666666666667</v>
      </c>
      <c r="J936" s="4">
        <v>3</v>
      </c>
      <c r="K936" s="3">
        <v>-79</v>
      </c>
    </row>
    <row r="937" spans="1:11" x14ac:dyDescent="0.25">
      <c r="A937" t="s">
        <v>272</v>
      </c>
      <c r="B937">
        <v>1</v>
      </c>
      <c r="C937" t="s">
        <v>258</v>
      </c>
      <c r="D937" s="14">
        <v>31</v>
      </c>
      <c r="E937">
        <v>100</v>
      </c>
      <c r="F937" t="str">
        <f>Tabla1[[#This Row],[fieldCode]]&amp;":E"&amp;Tabla1[[#This Row],[station]]&amp;":"&amp;Tabla1[[#This Row],[Depth]]</f>
        <v>SP-23-0758:E31:100</v>
      </c>
      <c r="G937">
        <f t="shared" si="17"/>
        <v>10</v>
      </c>
      <c r="H937" s="1">
        <v>45248</v>
      </c>
      <c r="I937" s="2">
        <v>0.68541666666666667</v>
      </c>
      <c r="J937" s="4">
        <v>3</v>
      </c>
      <c r="K937" s="3">
        <v>-79</v>
      </c>
    </row>
    <row r="938" spans="1:11" x14ac:dyDescent="0.25">
      <c r="A938" t="s">
        <v>159</v>
      </c>
      <c r="B938">
        <v>1</v>
      </c>
      <c r="C938" t="s">
        <v>259</v>
      </c>
      <c r="D938" s="14">
        <v>31</v>
      </c>
      <c r="E938">
        <v>50</v>
      </c>
      <c r="F938" t="str">
        <f>Tabla1[[#This Row],[fieldCode]]&amp;":E"&amp;Tabla1[[#This Row],[station]]&amp;":"&amp;Tabla1[[#This Row],[Depth]]</f>
        <v>SP-23-0760:E31:50</v>
      </c>
      <c r="G938">
        <f t="shared" si="17"/>
        <v>10</v>
      </c>
      <c r="H938" s="1">
        <v>45248</v>
      </c>
      <c r="I938" s="2">
        <v>0.68541666666666667</v>
      </c>
      <c r="J938" s="4">
        <v>3</v>
      </c>
      <c r="K938" s="3">
        <v>-79</v>
      </c>
    </row>
    <row r="939" spans="1:11" x14ac:dyDescent="0.25">
      <c r="A939" t="s">
        <v>9</v>
      </c>
      <c r="B939">
        <v>3</v>
      </c>
      <c r="C939" t="s">
        <v>259</v>
      </c>
      <c r="D939" s="14">
        <v>31</v>
      </c>
      <c r="E939">
        <v>50</v>
      </c>
      <c r="F939" t="str">
        <f>Tabla1[[#This Row],[fieldCode]]&amp;":E"&amp;Tabla1[[#This Row],[station]]&amp;":"&amp;Tabla1[[#This Row],[Depth]]</f>
        <v>SP-23-0760:E31:50</v>
      </c>
      <c r="G939">
        <f t="shared" si="17"/>
        <v>30</v>
      </c>
      <c r="H939" s="1">
        <v>45248</v>
      </c>
      <c r="I939" s="2">
        <v>0.68541666666666667</v>
      </c>
      <c r="J939" s="4">
        <v>3</v>
      </c>
      <c r="K939" s="3">
        <v>-79</v>
      </c>
    </row>
    <row r="940" spans="1:11" x14ac:dyDescent="0.25">
      <c r="A940" t="s">
        <v>120</v>
      </c>
      <c r="B940">
        <v>2</v>
      </c>
      <c r="C940" t="s">
        <v>259</v>
      </c>
      <c r="D940" s="14">
        <v>31</v>
      </c>
      <c r="E940">
        <v>50</v>
      </c>
      <c r="F940" t="str">
        <f>Tabla1[[#This Row],[fieldCode]]&amp;":E"&amp;Tabla1[[#This Row],[station]]&amp;":"&amp;Tabla1[[#This Row],[Depth]]</f>
        <v>SP-23-0760:E31:50</v>
      </c>
      <c r="G940">
        <f t="shared" si="17"/>
        <v>20</v>
      </c>
      <c r="H940" s="1">
        <v>45248</v>
      </c>
      <c r="I940" s="2">
        <v>0.68541666666666667</v>
      </c>
      <c r="J940" s="4">
        <v>3</v>
      </c>
      <c r="K940" s="3">
        <v>-79</v>
      </c>
    </row>
    <row r="941" spans="1:11" x14ac:dyDescent="0.25">
      <c r="A941" t="s">
        <v>0</v>
      </c>
      <c r="B941">
        <v>16</v>
      </c>
      <c r="C941" t="s">
        <v>259</v>
      </c>
      <c r="D941" s="14">
        <v>31</v>
      </c>
      <c r="E941">
        <v>50</v>
      </c>
      <c r="F941" t="str">
        <f>Tabla1[[#This Row],[fieldCode]]&amp;":E"&amp;Tabla1[[#This Row],[station]]&amp;":"&amp;Tabla1[[#This Row],[Depth]]</f>
        <v>SP-23-0760:E31:50</v>
      </c>
      <c r="G941">
        <f t="shared" si="17"/>
        <v>160</v>
      </c>
      <c r="H941" s="1">
        <v>45248</v>
      </c>
      <c r="I941" s="2">
        <v>0.68541666666666667</v>
      </c>
      <c r="J941" s="4">
        <v>3</v>
      </c>
      <c r="K941" s="3">
        <v>-79</v>
      </c>
    </row>
    <row r="942" spans="1:11" x14ac:dyDescent="0.25">
      <c r="A942" t="s">
        <v>206</v>
      </c>
      <c r="B942">
        <v>3</v>
      </c>
      <c r="C942" t="s">
        <v>259</v>
      </c>
      <c r="D942" s="14">
        <v>31</v>
      </c>
      <c r="E942">
        <v>50</v>
      </c>
      <c r="F942" t="str">
        <f>Tabla1[[#This Row],[fieldCode]]&amp;":E"&amp;Tabla1[[#This Row],[station]]&amp;":"&amp;Tabla1[[#This Row],[Depth]]</f>
        <v>SP-23-0760:E31:50</v>
      </c>
      <c r="G942">
        <f t="shared" si="17"/>
        <v>30</v>
      </c>
      <c r="H942" s="1">
        <v>45248</v>
      </c>
      <c r="I942" s="2">
        <v>0.68541666666666667</v>
      </c>
      <c r="J942" s="4">
        <v>3</v>
      </c>
      <c r="K942" s="3">
        <v>-79</v>
      </c>
    </row>
    <row r="943" spans="1:11" x14ac:dyDescent="0.25">
      <c r="A943" t="s">
        <v>28</v>
      </c>
      <c r="B943">
        <v>1</v>
      </c>
      <c r="C943" t="s">
        <v>259</v>
      </c>
      <c r="D943" s="14">
        <v>31</v>
      </c>
      <c r="E943">
        <v>50</v>
      </c>
      <c r="F943" t="str">
        <f>Tabla1[[#This Row],[fieldCode]]&amp;":E"&amp;Tabla1[[#This Row],[station]]&amp;":"&amp;Tabla1[[#This Row],[Depth]]</f>
        <v>SP-23-0760:E31:50</v>
      </c>
      <c r="G943">
        <f t="shared" si="17"/>
        <v>10</v>
      </c>
      <c r="H943" s="1">
        <v>45248</v>
      </c>
      <c r="I943" s="2">
        <v>0.68541666666666667</v>
      </c>
      <c r="J943" s="4">
        <v>3</v>
      </c>
      <c r="K943" s="3">
        <v>-79</v>
      </c>
    </row>
    <row r="944" spans="1:11" x14ac:dyDescent="0.25">
      <c r="A944" t="s">
        <v>223</v>
      </c>
      <c r="B944">
        <v>5</v>
      </c>
      <c r="C944" t="s">
        <v>259</v>
      </c>
      <c r="D944" s="14">
        <v>31</v>
      </c>
      <c r="E944">
        <v>50</v>
      </c>
      <c r="F944" t="str">
        <f>Tabla1[[#This Row],[fieldCode]]&amp;":E"&amp;Tabla1[[#This Row],[station]]&amp;":"&amp;Tabla1[[#This Row],[Depth]]</f>
        <v>SP-23-0760:E31:50</v>
      </c>
      <c r="G944">
        <f t="shared" si="17"/>
        <v>50</v>
      </c>
      <c r="H944" s="1">
        <v>45248</v>
      </c>
      <c r="I944" s="2">
        <v>0.68541666666666667</v>
      </c>
      <c r="J944" s="4">
        <v>3</v>
      </c>
      <c r="K944" s="3">
        <v>-79</v>
      </c>
    </row>
    <row r="945" spans="1:11" x14ac:dyDescent="0.25">
      <c r="A945" t="s">
        <v>26</v>
      </c>
      <c r="B945">
        <v>10</v>
      </c>
      <c r="C945" t="s">
        <v>259</v>
      </c>
      <c r="D945" s="14">
        <v>31</v>
      </c>
      <c r="E945">
        <v>50</v>
      </c>
      <c r="F945" t="str">
        <f>Tabla1[[#This Row],[fieldCode]]&amp;":E"&amp;Tabla1[[#This Row],[station]]&amp;":"&amp;Tabla1[[#This Row],[Depth]]</f>
        <v>SP-23-0760:E31:50</v>
      </c>
      <c r="G945">
        <f t="shared" si="17"/>
        <v>100</v>
      </c>
      <c r="H945" s="1">
        <v>45248</v>
      </c>
      <c r="I945" s="2">
        <v>0.68541666666666667</v>
      </c>
      <c r="J945" s="4">
        <v>3</v>
      </c>
      <c r="K945" s="3">
        <v>-79</v>
      </c>
    </row>
    <row r="946" spans="1:11" x14ac:dyDescent="0.25">
      <c r="A946" t="s">
        <v>268</v>
      </c>
      <c r="B946">
        <v>1</v>
      </c>
      <c r="C946" t="s">
        <v>259</v>
      </c>
      <c r="D946" s="14">
        <v>31</v>
      </c>
      <c r="E946">
        <v>50</v>
      </c>
      <c r="F946" t="str">
        <f>Tabla1[[#This Row],[fieldCode]]&amp;":E"&amp;Tabla1[[#This Row],[station]]&amp;":"&amp;Tabla1[[#This Row],[Depth]]</f>
        <v>SP-23-0760:E31:50</v>
      </c>
      <c r="G946">
        <f t="shared" si="17"/>
        <v>10</v>
      </c>
      <c r="H946" s="1">
        <v>45248</v>
      </c>
      <c r="I946" s="2">
        <v>0.68541666666666667</v>
      </c>
      <c r="J946" s="4">
        <v>3</v>
      </c>
      <c r="K946" s="3">
        <v>-79</v>
      </c>
    </row>
    <row r="947" spans="1:11" x14ac:dyDescent="0.25">
      <c r="A947" t="s">
        <v>6</v>
      </c>
      <c r="B947">
        <v>2</v>
      </c>
      <c r="C947" t="s">
        <v>259</v>
      </c>
      <c r="D947" s="14">
        <v>31</v>
      </c>
      <c r="E947">
        <v>50</v>
      </c>
      <c r="F947" t="str">
        <f>Tabla1[[#This Row],[fieldCode]]&amp;":E"&amp;Tabla1[[#This Row],[station]]&amp;":"&amp;Tabla1[[#This Row],[Depth]]</f>
        <v>SP-23-0760:E31:50</v>
      </c>
      <c r="G947">
        <f t="shared" si="17"/>
        <v>20</v>
      </c>
      <c r="H947" s="1">
        <v>45248</v>
      </c>
      <c r="I947" s="2">
        <v>0.68541666666666667</v>
      </c>
      <c r="J947" s="4">
        <v>3</v>
      </c>
      <c r="K947" s="3">
        <v>-79</v>
      </c>
    </row>
    <row r="948" spans="1:11" x14ac:dyDescent="0.25">
      <c r="A948" t="s">
        <v>8</v>
      </c>
      <c r="B948">
        <v>9</v>
      </c>
      <c r="C948" t="s">
        <v>259</v>
      </c>
      <c r="D948" s="14">
        <v>31</v>
      </c>
      <c r="E948">
        <v>50</v>
      </c>
      <c r="F948" t="str">
        <f>Tabla1[[#This Row],[fieldCode]]&amp;":E"&amp;Tabla1[[#This Row],[station]]&amp;":"&amp;Tabla1[[#This Row],[Depth]]</f>
        <v>SP-23-0760:E31:50</v>
      </c>
      <c r="G948">
        <f t="shared" si="17"/>
        <v>90</v>
      </c>
      <c r="H948" s="1">
        <v>45248</v>
      </c>
      <c r="I948" s="2">
        <v>0.68541666666666667</v>
      </c>
      <c r="J948" s="4">
        <v>3</v>
      </c>
      <c r="K948" s="3">
        <v>-79</v>
      </c>
    </row>
    <row r="949" spans="1:11" x14ac:dyDescent="0.25">
      <c r="A949" t="s">
        <v>1566</v>
      </c>
      <c r="B949">
        <v>3</v>
      </c>
      <c r="C949" t="s">
        <v>259</v>
      </c>
      <c r="D949" s="14">
        <v>31</v>
      </c>
      <c r="E949">
        <v>50</v>
      </c>
      <c r="F949" t="str">
        <f>Tabla1[[#This Row],[fieldCode]]&amp;":E"&amp;Tabla1[[#This Row],[station]]&amp;":"&amp;Tabla1[[#This Row],[Depth]]</f>
        <v>SP-23-0760:E31:50</v>
      </c>
      <c r="G949">
        <f t="shared" si="17"/>
        <v>30</v>
      </c>
      <c r="H949" s="1">
        <v>45248</v>
      </c>
      <c r="I949" s="2">
        <v>0.68541666666666667</v>
      </c>
      <c r="J949" s="4">
        <v>3</v>
      </c>
      <c r="K949" s="3">
        <v>-79</v>
      </c>
    </row>
    <row r="950" spans="1:11" x14ac:dyDescent="0.25">
      <c r="A950" t="s">
        <v>1582</v>
      </c>
      <c r="B950">
        <v>17</v>
      </c>
      <c r="C950" t="s">
        <v>259</v>
      </c>
      <c r="D950" s="14">
        <v>31</v>
      </c>
      <c r="E950">
        <v>50</v>
      </c>
      <c r="F950" t="str">
        <f>Tabla1[[#This Row],[fieldCode]]&amp;":E"&amp;Tabla1[[#This Row],[station]]&amp;":"&amp;Tabla1[[#This Row],[Depth]]</f>
        <v>SP-23-0760:E31:50</v>
      </c>
      <c r="G950">
        <f t="shared" si="17"/>
        <v>170</v>
      </c>
      <c r="H950" s="1">
        <v>45248</v>
      </c>
      <c r="I950" s="2">
        <v>0.68541666666666667</v>
      </c>
      <c r="J950" s="4">
        <v>3</v>
      </c>
      <c r="K950" s="3">
        <v>-79</v>
      </c>
    </row>
    <row r="951" spans="1:11" x14ac:dyDescent="0.25">
      <c r="A951" t="s">
        <v>1564</v>
      </c>
      <c r="B951">
        <v>4</v>
      </c>
      <c r="C951" t="s">
        <v>259</v>
      </c>
      <c r="D951" s="14">
        <v>31</v>
      </c>
      <c r="E951">
        <v>50</v>
      </c>
      <c r="F951" t="str">
        <f>Tabla1[[#This Row],[fieldCode]]&amp;":E"&amp;Tabla1[[#This Row],[station]]&amp;":"&amp;Tabla1[[#This Row],[Depth]]</f>
        <v>SP-23-0760:E31:50</v>
      </c>
      <c r="G951">
        <f t="shared" si="17"/>
        <v>40</v>
      </c>
      <c r="H951" s="1">
        <v>45248</v>
      </c>
      <c r="I951" s="2">
        <v>0.68541666666666667</v>
      </c>
      <c r="J951" s="4">
        <v>3</v>
      </c>
      <c r="K951" s="3">
        <v>-79</v>
      </c>
    </row>
    <row r="952" spans="1:11" x14ac:dyDescent="0.25">
      <c r="A952" t="s">
        <v>269</v>
      </c>
      <c r="B952">
        <v>8</v>
      </c>
      <c r="C952" t="s">
        <v>259</v>
      </c>
      <c r="D952" s="14">
        <v>31</v>
      </c>
      <c r="E952">
        <v>50</v>
      </c>
      <c r="F952" t="str">
        <f>Tabla1[[#This Row],[fieldCode]]&amp;":E"&amp;Tabla1[[#This Row],[station]]&amp;":"&amp;Tabla1[[#This Row],[Depth]]</f>
        <v>SP-23-0760:E31:50</v>
      </c>
      <c r="G952">
        <f t="shared" si="17"/>
        <v>80</v>
      </c>
      <c r="H952" s="1">
        <v>45248</v>
      </c>
      <c r="I952" s="2">
        <v>0.68541666666666667</v>
      </c>
      <c r="J952" s="4">
        <v>3</v>
      </c>
      <c r="K952" s="3">
        <v>-79</v>
      </c>
    </row>
    <row r="953" spans="1:11" x14ac:dyDescent="0.25">
      <c r="A953" t="s">
        <v>10</v>
      </c>
      <c r="B953">
        <v>4</v>
      </c>
      <c r="C953" t="s">
        <v>259</v>
      </c>
      <c r="D953" s="14">
        <v>31</v>
      </c>
      <c r="E953">
        <v>50</v>
      </c>
      <c r="F953" t="str">
        <f>Tabla1[[#This Row],[fieldCode]]&amp;":E"&amp;Tabla1[[#This Row],[station]]&amp;":"&amp;Tabla1[[#This Row],[Depth]]</f>
        <v>SP-23-0760:E31:50</v>
      </c>
      <c r="G953">
        <f t="shared" si="17"/>
        <v>40</v>
      </c>
      <c r="H953" s="1">
        <v>45248</v>
      </c>
      <c r="I953" s="2">
        <v>0.68541666666666667</v>
      </c>
      <c r="J953" s="4">
        <v>3</v>
      </c>
      <c r="K953" s="3">
        <v>-79</v>
      </c>
    </row>
    <row r="954" spans="1:11" x14ac:dyDescent="0.25">
      <c r="A954" t="s">
        <v>41</v>
      </c>
      <c r="B954">
        <v>1</v>
      </c>
      <c r="C954" t="s">
        <v>259</v>
      </c>
      <c r="D954" s="14">
        <v>31</v>
      </c>
      <c r="E954">
        <v>50</v>
      </c>
      <c r="F954" t="str">
        <f>Tabla1[[#This Row],[fieldCode]]&amp;":E"&amp;Tabla1[[#This Row],[station]]&amp;":"&amp;Tabla1[[#This Row],[Depth]]</f>
        <v>SP-23-0760:E31:50</v>
      </c>
      <c r="G954">
        <f t="shared" si="17"/>
        <v>10</v>
      </c>
      <c r="H954" s="1">
        <v>45248</v>
      </c>
      <c r="I954" s="2">
        <v>0.68541666666666667</v>
      </c>
      <c r="J954" s="4">
        <v>3</v>
      </c>
      <c r="K954" s="3">
        <v>-79</v>
      </c>
    </row>
    <row r="955" spans="1:11" x14ac:dyDescent="0.25">
      <c r="A955" t="s">
        <v>27</v>
      </c>
      <c r="B955">
        <v>10</v>
      </c>
      <c r="C955" t="s">
        <v>259</v>
      </c>
      <c r="D955" s="14">
        <v>31</v>
      </c>
      <c r="E955">
        <v>50</v>
      </c>
      <c r="F955" t="str">
        <f>Tabla1[[#This Row],[fieldCode]]&amp;":E"&amp;Tabla1[[#This Row],[station]]&amp;":"&amp;Tabla1[[#This Row],[Depth]]</f>
        <v>SP-23-0760:E31:50</v>
      </c>
      <c r="G955">
        <f t="shared" si="17"/>
        <v>100</v>
      </c>
      <c r="H955" s="1">
        <v>45248</v>
      </c>
      <c r="I955" s="2">
        <v>0.68541666666666667</v>
      </c>
      <c r="J955" s="4">
        <v>3</v>
      </c>
      <c r="K955" s="3">
        <v>-79</v>
      </c>
    </row>
    <row r="956" spans="1:11" x14ac:dyDescent="0.25">
      <c r="A956" t="s">
        <v>136</v>
      </c>
      <c r="B956">
        <v>1</v>
      </c>
      <c r="C956" t="s">
        <v>259</v>
      </c>
      <c r="D956" s="14">
        <v>31</v>
      </c>
      <c r="E956">
        <v>50</v>
      </c>
      <c r="F956" t="str">
        <f>Tabla1[[#This Row],[fieldCode]]&amp;":E"&amp;Tabla1[[#This Row],[station]]&amp;":"&amp;Tabla1[[#This Row],[Depth]]</f>
        <v>SP-23-0760:E31:50</v>
      </c>
      <c r="G956">
        <f t="shared" si="17"/>
        <v>10</v>
      </c>
      <c r="H956" s="1">
        <v>45248</v>
      </c>
      <c r="I956" s="2">
        <v>0.68541666666666667</v>
      </c>
      <c r="J956" s="4">
        <v>3</v>
      </c>
      <c r="K956" s="3">
        <v>-79</v>
      </c>
    </row>
    <row r="957" spans="1:11" x14ac:dyDescent="0.25">
      <c r="A957" t="s">
        <v>324</v>
      </c>
      <c r="B957">
        <v>4</v>
      </c>
      <c r="C957" t="s">
        <v>259</v>
      </c>
      <c r="D957" s="14">
        <v>31</v>
      </c>
      <c r="E957">
        <v>50</v>
      </c>
      <c r="F957" t="str">
        <f>Tabla1[[#This Row],[fieldCode]]&amp;":E"&amp;Tabla1[[#This Row],[station]]&amp;":"&amp;Tabla1[[#This Row],[Depth]]</f>
        <v>SP-23-0760:E31:50</v>
      </c>
      <c r="G957">
        <f t="shared" si="17"/>
        <v>40</v>
      </c>
      <c r="H957" s="1">
        <v>45248</v>
      </c>
      <c r="I957" s="2">
        <v>0.68541666666666667</v>
      </c>
      <c r="J957" s="4">
        <v>3</v>
      </c>
      <c r="K957" s="3">
        <v>-79</v>
      </c>
    </row>
    <row r="958" spans="1:11" x14ac:dyDescent="0.25">
      <c r="A958" t="s">
        <v>270</v>
      </c>
      <c r="B958">
        <v>1</v>
      </c>
      <c r="C958" t="s">
        <v>262</v>
      </c>
      <c r="D958" s="14">
        <v>31</v>
      </c>
      <c r="E958">
        <v>20</v>
      </c>
      <c r="F958" t="str">
        <f>Tabla1[[#This Row],[fieldCode]]&amp;":E"&amp;Tabla1[[#This Row],[station]]&amp;":"&amp;Tabla1[[#This Row],[Depth]]</f>
        <v>SP-23-0762:E31:20</v>
      </c>
      <c r="G958">
        <f t="shared" si="17"/>
        <v>10</v>
      </c>
      <c r="H958" s="1">
        <v>45248</v>
      </c>
      <c r="I958" s="2">
        <v>0.68541666666666667</v>
      </c>
      <c r="J958" s="4">
        <v>3</v>
      </c>
      <c r="K958" s="3">
        <v>-79</v>
      </c>
    </row>
    <row r="959" spans="1:11" x14ac:dyDescent="0.25">
      <c r="A959" t="s">
        <v>14</v>
      </c>
      <c r="B959">
        <v>1</v>
      </c>
      <c r="C959" t="s">
        <v>262</v>
      </c>
      <c r="D959" s="14">
        <v>31</v>
      </c>
      <c r="E959">
        <v>20</v>
      </c>
      <c r="F959" t="str">
        <f>Tabla1[[#This Row],[fieldCode]]&amp;":E"&amp;Tabla1[[#This Row],[station]]&amp;":"&amp;Tabla1[[#This Row],[Depth]]</f>
        <v>SP-23-0762:E31:20</v>
      </c>
      <c r="G959">
        <f t="shared" si="17"/>
        <v>10</v>
      </c>
      <c r="H959" s="1">
        <v>45248</v>
      </c>
      <c r="I959" s="2">
        <v>0.68541666666666667</v>
      </c>
      <c r="J959" s="4">
        <v>3</v>
      </c>
      <c r="K959" s="3">
        <v>-79</v>
      </c>
    </row>
    <row r="960" spans="1:11" x14ac:dyDescent="0.25">
      <c r="A960" t="s">
        <v>71</v>
      </c>
      <c r="B960">
        <v>1</v>
      </c>
      <c r="C960" t="s">
        <v>262</v>
      </c>
      <c r="D960" s="14">
        <v>31</v>
      </c>
      <c r="E960">
        <v>20</v>
      </c>
      <c r="F960" t="str">
        <f>Tabla1[[#This Row],[fieldCode]]&amp;":E"&amp;Tabla1[[#This Row],[station]]&amp;":"&amp;Tabla1[[#This Row],[Depth]]</f>
        <v>SP-23-0762:E31:20</v>
      </c>
      <c r="G960">
        <f t="shared" si="17"/>
        <v>10</v>
      </c>
      <c r="H960" s="1">
        <v>45248</v>
      </c>
      <c r="I960" s="2">
        <v>0.68541666666666667</v>
      </c>
      <c r="J960" s="4">
        <v>3</v>
      </c>
      <c r="K960" s="3">
        <v>-79</v>
      </c>
    </row>
    <row r="961" spans="1:11" x14ac:dyDescent="0.25">
      <c r="A961" t="s">
        <v>324</v>
      </c>
      <c r="B961">
        <v>8</v>
      </c>
      <c r="C961" t="s">
        <v>262</v>
      </c>
      <c r="D961" s="14">
        <v>31</v>
      </c>
      <c r="E961">
        <v>20</v>
      </c>
      <c r="F961" t="str">
        <f>Tabla1[[#This Row],[fieldCode]]&amp;":E"&amp;Tabla1[[#This Row],[station]]&amp;":"&amp;Tabla1[[#This Row],[Depth]]</f>
        <v>SP-23-0762:E31:20</v>
      </c>
      <c r="G961">
        <f t="shared" si="17"/>
        <v>80</v>
      </c>
      <c r="H961" s="1">
        <v>45248</v>
      </c>
      <c r="I961" s="2">
        <v>0.68541666666666667</v>
      </c>
      <c r="J961" s="4">
        <v>3</v>
      </c>
      <c r="K961" s="3">
        <v>-79</v>
      </c>
    </row>
    <row r="962" spans="1:11" x14ac:dyDescent="0.25">
      <c r="A962" t="s">
        <v>271</v>
      </c>
      <c r="B962">
        <v>1</v>
      </c>
      <c r="C962" t="s">
        <v>262</v>
      </c>
      <c r="D962" s="14">
        <v>31</v>
      </c>
      <c r="E962">
        <v>20</v>
      </c>
      <c r="F962" t="str">
        <f>Tabla1[[#This Row],[fieldCode]]&amp;":E"&amp;Tabla1[[#This Row],[station]]&amp;":"&amp;Tabla1[[#This Row],[Depth]]</f>
        <v>SP-23-0762:E31:20</v>
      </c>
      <c r="G962">
        <f t="shared" si="17"/>
        <v>10</v>
      </c>
      <c r="H962" s="1">
        <v>45248</v>
      </c>
      <c r="I962" s="2">
        <v>0.68541666666666667</v>
      </c>
      <c r="J962" s="4">
        <v>3</v>
      </c>
      <c r="K962" s="3">
        <v>-79</v>
      </c>
    </row>
    <row r="963" spans="1:11" x14ac:dyDescent="0.25">
      <c r="A963" t="s">
        <v>302</v>
      </c>
      <c r="B963">
        <v>1</v>
      </c>
      <c r="C963" t="s">
        <v>262</v>
      </c>
      <c r="D963" s="14">
        <v>31</v>
      </c>
      <c r="E963">
        <v>20</v>
      </c>
      <c r="F963" t="str">
        <f>Tabla1[[#This Row],[fieldCode]]&amp;":E"&amp;Tabla1[[#This Row],[station]]&amp;":"&amp;Tabla1[[#This Row],[Depth]]</f>
        <v>SP-23-0762:E31:20</v>
      </c>
      <c r="G963">
        <f t="shared" si="17"/>
        <v>10</v>
      </c>
      <c r="H963" s="1">
        <v>45248</v>
      </c>
      <c r="I963" s="2">
        <v>0.68541666666666667</v>
      </c>
      <c r="J963" s="4">
        <v>3</v>
      </c>
      <c r="K963" s="3">
        <v>-79</v>
      </c>
    </row>
    <row r="964" spans="1:11" x14ac:dyDescent="0.25">
      <c r="A964" t="s">
        <v>92</v>
      </c>
      <c r="B964">
        <v>1</v>
      </c>
      <c r="C964" t="s">
        <v>263</v>
      </c>
      <c r="D964" s="14">
        <v>31</v>
      </c>
      <c r="E964">
        <v>0</v>
      </c>
      <c r="F964" t="str">
        <f>Tabla1[[#This Row],[fieldCode]]&amp;":E"&amp;Tabla1[[#This Row],[station]]&amp;":"&amp;Tabla1[[#This Row],[Depth]]</f>
        <v>SP-23-0763:E31:0</v>
      </c>
      <c r="G964">
        <f t="shared" si="17"/>
        <v>10</v>
      </c>
      <c r="H964" s="1">
        <v>45248</v>
      </c>
      <c r="I964" s="2">
        <v>0.68541666666666667</v>
      </c>
      <c r="J964" s="4">
        <v>3</v>
      </c>
      <c r="K964" s="3">
        <v>-79</v>
      </c>
    </row>
    <row r="965" spans="1:11" x14ac:dyDescent="0.25">
      <c r="A965" t="s">
        <v>1</v>
      </c>
      <c r="B965">
        <v>1</v>
      </c>
      <c r="C965" t="s">
        <v>263</v>
      </c>
      <c r="D965" s="14">
        <v>31</v>
      </c>
      <c r="E965">
        <v>0</v>
      </c>
      <c r="F965" t="str">
        <f>Tabla1[[#This Row],[fieldCode]]&amp;":E"&amp;Tabla1[[#This Row],[station]]&amp;":"&amp;Tabla1[[#This Row],[Depth]]</f>
        <v>SP-23-0763:E31:0</v>
      </c>
      <c r="G965">
        <f t="shared" si="17"/>
        <v>10</v>
      </c>
      <c r="H965" s="1">
        <v>45248</v>
      </c>
      <c r="I965" s="2">
        <v>0.68541666666666667</v>
      </c>
      <c r="J965" s="4">
        <v>3</v>
      </c>
      <c r="K965" s="3">
        <v>-79</v>
      </c>
    </row>
    <row r="966" spans="1:11" x14ac:dyDescent="0.25">
      <c r="A966" t="s">
        <v>272</v>
      </c>
      <c r="B966">
        <v>1</v>
      </c>
      <c r="C966" t="s">
        <v>263</v>
      </c>
      <c r="D966" s="14">
        <v>31</v>
      </c>
      <c r="E966">
        <v>0</v>
      </c>
      <c r="F966" t="str">
        <f>Tabla1[[#This Row],[fieldCode]]&amp;":E"&amp;Tabla1[[#This Row],[station]]&amp;":"&amp;Tabla1[[#This Row],[Depth]]</f>
        <v>SP-23-0763:E31:0</v>
      </c>
      <c r="G966">
        <f t="shared" si="17"/>
        <v>10</v>
      </c>
      <c r="H966" s="1">
        <v>45248</v>
      </c>
      <c r="I966" s="2">
        <v>0.68541666666666667</v>
      </c>
      <c r="J966" s="4">
        <v>3</v>
      </c>
      <c r="K966" s="3">
        <v>-79</v>
      </c>
    </row>
    <row r="967" spans="1:11" x14ac:dyDescent="0.25">
      <c r="A967" t="s">
        <v>18</v>
      </c>
      <c r="B967">
        <v>3</v>
      </c>
      <c r="C967" t="s">
        <v>263</v>
      </c>
      <c r="D967" s="14">
        <v>31</v>
      </c>
      <c r="E967">
        <v>0</v>
      </c>
      <c r="F967" t="str">
        <f>Tabla1[[#This Row],[fieldCode]]&amp;":E"&amp;Tabla1[[#This Row],[station]]&amp;":"&amp;Tabla1[[#This Row],[Depth]]</f>
        <v>SP-23-0763:E31:0</v>
      </c>
      <c r="G967">
        <f t="shared" si="17"/>
        <v>30</v>
      </c>
      <c r="H967" s="1">
        <v>45248</v>
      </c>
      <c r="I967" s="2">
        <v>0.68541666666666667</v>
      </c>
      <c r="J967" s="4">
        <v>3</v>
      </c>
      <c r="K967" s="3">
        <v>-79</v>
      </c>
    </row>
    <row r="968" spans="1:11" x14ac:dyDescent="0.25">
      <c r="A968" s="5" t="s">
        <v>85</v>
      </c>
      <c r="B968">
        <v>1</v>
      </c>
      <c r="C968" t="s">
        <v>263</v>
      </c>
      <c r="D968" s="14">
        <v>31</v>
      </c>
      <c r="E968">
        <v>0</v>
      </c>
      <c r="F968" t="str">
        <f>Tabla1[[#This Row],[fieldCode]]&amp;":E"&amp;Tabla1[[#This Row],[station]]&amp;":"&amp;Tabla1[[#This Row],[Depth]]</f>
        <v>SP-23-0763:E31:0</v>
      </c>
      <c r="G968">
        <f t="shared" si="17"/>
        <v>10</v>
      </c>
      <c r="H968" s="1">
        <v>45248</v>
      </c>
      <c r="I968" s="2">
        <v>0.68541666666666667</v>
      </c>
      <c r="J968" s="4">
        <v>3</v>
      </c>
      <c r="K968" s="3">
        <v>-79</v>
      </c>
    </row>
    <row r="969" spans="1:11" x14ac:dyDescent="0.25">
      <c r="A969" t="s">
        <v>83</v>
      </c>
      <c r="B969">
        <v>1</v>
      </c>
      <c r="C969" t="s">
        <v>263</v>
      </c>
      <c r="D969" s="14">
        <v>31</v>
      </c>
      <c r="E969">
        <v>0</v>
      </c>
      <c r="F969" t="str">
        <f>Tabla1[[#This Row],[fieldCode]]&amp;":E"&amp;Tabla1[[#This Row],[station]]&amp;":"&amp;Tabla1[[#This Row],[Depth]]</f>
        <v>SP-23-0763:E31:0</v>
      </c>
      <c r="G969">
        <f t="shared" si="17"/>
        <v>10</v>
      </c>
      <c r="H969" s="1">
        <v>45248</v>
      </c>
      <c r="I969" s="2">
        <v>0.68541666666666667</v>
      </c>
      <c r="J969" s="4">
        <v>3</v>
      </c>
      <c r="K969" s="3">
        <v>-79</v>
      </c>
    </row>
    <row r="970" spans="1:11" x14ac:dyDescent="0.25">
      <c r="A970" s="17" t="s">
        <v>83</v>
      </c>
      <c r="B970">
        <v>0</v>
      </c>
      <c r="C970" t="s">
        <v>1588</v>
      </c>
      <c r="D970" s="14">
        <v>81</v>
      </c>
      <c r="E970">
        <v>20</v>
      </c>
      <c r="F970" t="str">
        <f>Tabla1[[#This Row],[fieldCode]]&amp;":E"&amp;Tabla1[[#This Row],[station]]&amp;":"&amp;Tabla1[[#This Row],[Depth]]</f>
        <v>SP-23-0470:E81:20</v>
      </c>
      <c r="G970">
        <f>B970*1000/100</f>
        <v>0</v>
      </c>
      <c r="H970" s="1">
        <v>45226</v>
      </c>
      <c r="I970" s="2">
        <v>0.6791666666666667</v>
      </c>
      <c r="J970" s="3">
        <v>2</v>
      </c>
      <c r="K970" s="3">
        <v>-82</v>
      </c>
    </row>
    <row r="971" spans="1:11" x14ac:dyDescent="0.25">
      <c r="A971" s="17" t="s">
        <v>83</v>
      </c>
      <c r="B971">
        <v>0</v>
      </c>
      <c r="C971" t="s">
        <v>1589</v>
      </c>
      <c r="D971" s="14">
        <v>61</v>
      </c>
      <c r="E971">
        <v>0</v>
      </c>
      <c r="F971" t="str">
        <f>Tabla1[[#This Row],[fieldCode]]&amp;":E"&amp;Tabla1[[#This Row],[station]]&amp;":"&amp;Tabla1[[#This Row],[Depth]]</f>
        <v>SP-23-0569:E61:0</v>
      </c>
      <c r="G971">
        <f>B971*1000/100</f>
        <v>0</v>
      </c>
      <c r="H971" s="1">
        <v>45240</v>
      </c>
      <c r="I971" s="2">
        <v>1.1805555555555555E-2</v>
      </c>
      <c r="J971" s="3">
        <v>4</v>
      </c>
      <c r="K971" s="3">
        <v>-81</v>
      </c>
    </row>
    <row r="972" spans="1:11" x14ac:dyDescent="0.25">
      <c r="A972" s="17" t="s">
        <v>83</v>
      </c>
      <c r="B972">
        <v>0</v>
      </c>
      <c r="C972" t="s">
        <v>1709</v>
      </c>
      <c r="D972" s="14" t="s">
        <v>1591</v>
      </c>
      <c r="E972">
        <v>100</v>
      </c>
      <c r="F972" t="str">
        <f>Tabla1[[#This Row],[fieldCode]]&amp;":E"&amp;Tabla1[[#This Row],[station]]&amp;":"&amp;Tabla1[[#This Row],[Depth]]</f>
        <v>SP-23-0599:E77:100</v>
      </c>
      <c r="G972">
        <f>B972*1000/100</f>
        <v>0</v>
      </c>
      <c r="H972" s="1">
        <v>45241</v>
      </c>
      <c r="I972" s="2">
        <v>8.1250000000000003E-2</v>
      </c>
      <c r="J972" s="3">
        <v>4</v>
      </c>
      <c r="K972" s="3">
        <v>-82</v>
      </c>
    </row>
    <row r="973" spans="1:11" x14ac:dyDescent="0.25">
      <c r="A973" s="17" t="s">
        <v>83</v>
      </c>
      <c r="B973">
        <v>0</v>
      </c>
      <c r="C973" t="s">
        <v>1590</v>
      </c>
      <c r="D973" s="14" t="s">
        <v>1543</v>
      </c>
      <c r="E973">
        <v>100</v>
      </c>
      <c r="F973" t="str">
        <f>Tabla1[[#This Row],[fieldCode]]&amp;":E"&amp;Tabla1[[#This Row],[station]]&amp;":"&amp;Tabla1[[#This Row],[Depth]]</f>
        <v>SP-23-0707:E01:100</v>
      </c>
      <c r="G973">
        <f>B973*1000/100</f>
        <v>0</v>
      </c>
      <c r="H973" s="1">
        <v>45246</v>
      </c>
      <c r="I973" s="2">
        <v>0.28055555555555556</v>
      </c>
      <c r="J973" s="3">
        <v>6.5</v>
      </c>
      <c r="K973" s="3">
        <v>-77.5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W118"/>
  <sheetViews>
    <sheetView topLeftCell="A28" workbookViewId="0">
      <selection activeCell="A58" sqref="A58"/>
    </sheetView>
  </sheetViews>
  <sheetFormatPr baseColWidth="10" defaultRowHeight="15" x14ac:dyDescent="0.25"/>
  <cols>
    <col min="1" max="1" width="22.85546875" bestFit="1" customWidth="1"/>
    <col min="2" max="2" width="30" customWidth="1"/>
    <col min="3" max="3" width="30.5703125" customWidth="1"/>
    <col min="4" max="4" width="30.85546875" customWidth="1"/>
    <col min="5" max="5" width="30" style="1" customWidth="1"/>
    <col min="6" max="6" width="17.28515625" style="2" customWidth="1"/>
    <col min="7" max="7" width="31.42578125" customWidth="1"/>
    <col min="8" max="8" width="29.140625" customWidth="1"/>
    <col min="9" max="9" width="30" customWidth="1"/>
    <col min="10" max="10" width="24.140625" bestFit="1" customWidth="1"/>
    <col min="11" max="11" width="30.140625" customWidth="1"/>
    <col min="12" max="12" width="32.7109375" customWidth="1"/>
    <col min="13" max="13" width="31.42578125" customWidth="1"/>
    <col min="14" max="14" width="30.42578125" customWidth="1"/>
    <col min="15" max="15" width="32.42578125" customWidth="1"/>
    <col min="16" max="16" width="24.85546875" bestFit="1" customWidth="1"/>
    <col min="17" max="17" width="20.5703125" customWidth="1"/>
    <col min="18" max="18" width="28.140625" customWidth="1"/>
    <col min="19" max="24" width="28.5703125" customWidth="1"/>
    <col min="25" max="25" width="32.85546875" customWidth="1"/>
    <col min="26" max="26" width="31.5703125" customWidth="1"/>
    <col min="27" max="28" width="29.85546875" customWidth="1"/>
    <col min="29" max="29" width="23" customWidth="1"/>
    <col min="30" max="30" width="37.28515625" customWidth="1"/>
    <col min="31" max="31" width="30" customWidth="1"/>
    <col min="32" max="32" width="26.85546875" bestFit="1" customWidth="1"/>
    <col min="33" max="33" width="33.28515625" customWidth="1"/>
    <col min="34" max="34" width="25.5703125" customWidth="1"/>
    <col min="35" max="35" width="32" customWidth="1"/>
    <col min="36" max="36" width="30.140625" customWidth="1"/>
    <col min="37" max="37" width="30" bestFit="1" customWidth="1"/>
    <col min="38" max="38" width="27.7109375" customWidth="1"/>
    <col min="39" max="39" width="26.7109375" customWidth="1"/>
    <col min="40" max="40" width="28" customWidth="1"/>
    <col min="41" max="41" width="31.5703125" customWidth="1"/>
    <col min="42" max="42" width="33" customWidth="1"/>
    <col min="43" max="43" width="31" customWidth="1"/>
    <col min="44" max="44" width="23.5703125" bestFit="1" customWidth="1"/>
    <col min="45" max="45" width="22.7109375" customWidth="1"/>
    <col min="46" max="46" width="30.85546875" customWidth="1"/>
    <col min="47" max="47" width="28" customWidth="1"/>
    <col min="48" max="48" width="31" customWidth="1"/>
    <col min="49" max="49" width="32.28515625" customWidth="1"/>
    <col min="50" max="50" width="36.7109375" customWidth="1"/>
    <col min="51" max="51" width="27" customWidth="1"/>
    <col min="52" max="52" width="33.42578125" customWidth="1"/>
    <col min="53" max="53" width="34.140625" customWidth="1"/>
    <col min="54" max="54" width="30.5703125" customWidth="1"/>
    <col min="55" max="55" width="37" customWidth="1"/>
    <col min="56" max="56" width="31.85546875" customWidth="1"/>
    <col min="57" max="57" width="30.42578125" customWidth="1"/>
    <col min="58" max="58" width="27.7109375" bestFit="1" customWidth="1"/>
    <col min="59" max="59" width="28.7109375" bestFit="1" customWidth="1"/>
    <col min="60" max="60" width="33" customWidth="1"/>
    <col min="61" max="61" width="34.7109375" customWidth="1"/>
    <col min="62" max="62" width="32.28515625" customWidth="1"/>
    <col min="63" max="63" width="29.85546875" customWidth="1"/>
    <col min="64" max="64" width="23.28515625" customWidth="1"/>
    <col min="65" max="65" width="28.7109375" customWidth="1"/>
    <col min="66" max="66" width="26.140625" bestFit="1" customWidth="1"/>
    <col min="67" max="67" width="27.140625" bestFit="1" customWidth="1"/>
    <col min="68" max="68" width="31.42578125" customWidth="1"/>
    <col min="69" max="69" width="33.28515625" customWidth="1"/>
    <col min="70" max="70" width="22.42578125" customWidth="1"/>
    <col min="71" max="71" width="23" bestFit="1" customWidth="1"/>
    <col min="72" max="72" width="21.5703125" customWidth="1"/>
    <col min="73" max="73" width="26.140625" customWidth="1"/>
    <col min="74" max="74" width="24.28515625" customWidth="1"/>
    <col min="75" max="75" width="25.7109375" bestFit="1" customWidth="1"/>
    <col min="76" max="76" width="27.140625" bestFit="1" customWidth="1"/>
    <col min="77" max="77" width="24.7109375" customWidth="1"/>
    <col min="78" max="78" width="25.140625" customWidth="1"/>
    <col min="79" max="79" width="28" bestFit="1" customWidth="1"/>
    <col min="80" max="80" width="29.5703125" customWidth="1"/>
    <col min="81" max="81" width="28" bestFit="1" customWidth="1"/>
    <col min="82" max="82" width="25.85546875" customWidth="1"/>
    <col min="83" max="83" width="23.28515625" customWidth="1"/>
    <col min="84" max="84" width="29.5703125" customWidth="1"/>
    <col min="85" max="85" width="32.7109375" customWidth="1"/>
    <col min="86" max="86" width="26.28515625" customWidth="1"/>
    <col min="87" max="87" width="24.28515625" customWidth="1"/>
    <col min="88" max="88" width="22.28515625" customWidth="1"/>
    <col min="89" max="89" width="24.28515625" customWidth="1"/>
    <col min="90" max="90" width="27.7109375" bestFit="1" customWidth="1"/>
    <col min="91" max="91" width="24.7109375" customWidth="1"/>
    <col min="92" max="92" width="22.140625" bestFit="1" customWidth="1"/>
    <col min="93" max="93" width="20.85546875" customWidth="1"/>
    <col min="94" max="94" width="20.140625" bestFit="1" customWidth="1"/>
    <col min="95" max="95" width="24.28515625" bestFit="1" customWidth="1"/>
    <col min="96" max="96" width="26.5703125" customWidth="1"/>
    <col min="97" max="97" width="24.5703125" bestFit="1" customWidth="1"/>
    <col min="98" max="98" width="32.85546875" customWidth="1"/>
    <col min="99" max="99" width="30" customWidth="1"/>
    <col min="100" max="100" width="30.42578125" customWidth="1"/>
    <col min="101" max="101" width="17.85546875" bestFit="1" customWidth="1"/>
    <col min="102" max="102" width="19.5703125" customWidth="1"/>
    <col min="103" max="103" width="17.5703125" bestFit="1" customWidth="1"/>
    <col min="104" max="104" width="20" customWidth="1"/>
    <col min="105" max="105" width="29" customWidth="1"/>
    <col min="106" max="106" width="24.140625" customWidth="1"/>
    <col min="107" max="107" width="29.85546875" customWidth="1"/>
    <col min="108" max="108" width="27" bestFit="1" customWidth="1"/>
    <col min="109" max="109" width="37" customWidth="1"/>
    <col min="110" max="110" width="25.5703125" bestFit="1" customWidth="1"/>
    <col min="111" max="111" width="24.7109375" customWidth="1"/>
    <col min="112" max="112" width="23.85546875" customWidth="1"/>
    <col min="113" max="113" width="31.42578125" customWidth="1"/>
    <col min="114" max="114" width="28" customWidth="1"/>
    <col min="115" max="115" width="30.42578125" customWidth="1"/>
    <col min="116" max="116" width="29" customWidth="1"/>
    <col min="117" max="117" width="27.5703125" customWidth="1"/>
    <col min="118" max="118" width="21" customWidth="1"/>
    <col min="119" max="119" width="30.28515625" bestFit="1" customWidth="1"/>
    <col min="120" max="120" width="24.42578125" customWidth="1"/>
    <col min="121" max="121" width="33.85546875" customWidth="1"/>
    <col min="122" max="122" width="32.42578125" customWidth="1"/>
    <col min="123" max="123" width="26.42578125" bestFit="1" customWidth="1"/>
    <col min="124" max="124" width="31.5703125" customWidth="1"/>
    <col min="125" max="125" width="25.140625" bestFit="1" customWidth="1"/>
    <col min="126" max="126" width="23.7109375" bestFit="1" customWidth="1"/>
    <col min="127" max="127" width="28.42578125" customWidth="1"/>
    <col min="128" max="128" width="24.42578125" customWidth="1"/>
    <col min="129" max="129" width="27" customWidth="1"/>
    <col min="130" max="130" width="23.28515625" customWidth="1"/>
    <col min="131" max="131" width="27.42578125" bestFit="1" customWidth="1"/>
    <col min="132" max="132" width="26" bestFit="1" customWidth="1"/>
    <col min="133" max="133" width="18.7109375" customWidth="1"/>
    <col min="134" max="134" width="25.28515625" bestFit="1" customWidth="1"/>
    <col min="135" max="135" width="31" customWidth="1"/>
    <col min="136" max="136" width="21" customWidth="1"/>
    <col min="137" max="137" width="21.28515625" bestFit="1" customWidth="1"/>
    <col min="138" max="138" width="23.5703125" bestFit="1" customWidth="1"/>
    <col min="139" max="139" width="21.42578125" customWidth="1"/>
    <col min="140" max="140" width="22.5703125" bestFit="1" customWidth="1"/>
    <col min="141" max="141" width="30.42578125" customWidth="1"/>
    <col min="142" max="142" width="21.28515625" bestFit="1" customWidth="1"/>
    <col min="143" max="144" width="21.5703125" customWidth="1"/>
    <col min="145" max="145" width="30.85546875" customWidth="1"/>
    <col min="146" max="146" width="26" bestFit="1" customWidth="1"/>
    <col min="147" max="147" width="22" customWidth="1"/>
    <col min="148" max="148" width="20.5703125" customWidth="1"/>
    <col min="149" max="149" width="39.5703125" customWidth="1"/>
    <col min="150" max="150" width="24.140625" customWidth="1"/>
    <col min="151" max="151" width="24.85546875" bestFit="1" customWidth="1"/>
    <col min="152" max="152" width="27.7109375" customWidth="1"/>
    <col min="153" max="153" width="28" customWidth="1"/>
    <col min="154" max="154" width="21.28515625" customWidth="1"/>
    <col min="155" max="156" width="28.42578125" customWidth="1"/>
    <col min="157" max="157" width="29" customWidth="1"/>
    <col min="158" max="158" width="27.140625" customWidth="1"/>
    <col min="159" max="159" width="32.5703125" bestFit="1" customWidth="1"/>
    <col min="160" max="160" width="27.28515625" customWidth="1"/>
    <col min="161" max="161" width="22" customWidth="1"/>
    <col min="162" max="162" width="28" customWidth="1"/>
    <col min="163" max="163" width="33.42578125" customWidth="1"/>
    <col min="164" max="164" width="22.7109375" customWidth="1"/>
    <col min="165" max="165" width="34.7109375" customWidth="1"/>
    <col min="166" max="166" width="35.85546875" customWidth="1"/>
    <col min="167" max="167" width="37.28515625" customWidth="1"/>
    <col min="168" max="168" width="35.7109375" customWidth="1"/>
    <col min="169" max="169" width="38.7109375" customWidth="1"/>
    <col min="170" max="170" width="30" customWidth="1"/>
    <col min="171" max="171" width="34.140625" customWidth="1"/>
    <col min="172" max="172" width="35.85546875" customWidth="1"/>
    <col min="173" max="173" width="32.28515625" customWidth="1"/>
    <col min="174" max="174" width="24.42578125" customWidth="1"/>
    <col min="175" max="175" width="28.85546875" bestFit="1" customWidth="1"/>
    <col min="176" max="176" width="33.7109375" customWidth="1"/>
    <col min="177" max="177" width="36.140625" customWidth="1"/>
    <col min="178" max="178" width="30.42578125" bestFit="1" customWidth="1"/>
    <col min="179" max="179" width="31.85546875" bestFit="1" customWidth="1"/>
    <col min="180" max="180" width="31.140625" bestFit="1" customWidth="1"/>
    <col min="181" max="181" width="33.7109375" customWidth="1"/>
    <col min="182" max="182" width="36.7109375" customWidth="1"/>
    <col min="183" max="183" width="30.140625" bestFit="1" customWidth="1"/>
    <col min="184" max="184" width="27.5703125" bestFit="1" customWidth="1"/>
    <col min="185" max="185" width="34.7109375" customWidth="1"/>
    <col min="186" max="186" width="24.28515625" customWidth="1"/>
    <col min="187" max="187" width="29.5703125" customWidth="1"/>
    <col min="188" max="188" width="28.7109375" bestFit="1" customWidth="1"/>
    <col min="189" max="190" width="30.42578125" customWidth="1"/>
    <col min="191" max="191" width="27.7109375" customWidth="1"/>
    <col min="192" max="192" width="26.7109375" customWidth="1"/>
    <col min="193" max="193" width="29" customWidth="1"/>
    <col min="194" max="194" width="30.140625" bestFit="1" customWidth="1"/>
    <col min="195" max="195" width="32" customWidth="1"/>
    <col min="196" max="196" width="28.5703125" customWidth="1"/>
    <col min="197" max="197" width="29" customWidth="1"/>
    <col min="198" max="198" width="34.28515625" customWidth="1"/>
    <col min="199" max="199" width="24.5703125" bestFit="1" customWidth="1"/>
    <col min="200" max="200" width="29.140625" customWidth="1"/>
    <col min="201" max="201" width="28.5703125" customWidth="1"/>
    <col min="202" max="202" width="24.42578125" bestFit="1" customWidth="1"/>
    <col min="203" max="203" width="24.140625" customWidth="1"/>
    <col min="204" max="204" width="28.7109375" customWidth="1"/>
    <col min="205" max="205" width="30.85546875" customWidth="1"/>
    <col min="206" max="206" width="35.85546875" customWidth="1"/>
    <col min="207" max="207" width="26" bestFit="1" customWidth="1"/>
    <col min="208" max="208" width="25.140625" customWidth="1"/>
    <col min="209" max="209" width="33.85546875" customWidth="1"/>
    <col min="210" max="210" width="31.28515625" customWidth="1"/>
    <col min="211" max="211" width="22.7109375" customWidth="1"/>
    <col min="212" max="212" width="23.85546875" bestFit="1" customWidth="1"/>
    <col min="213" max="213" width="23.7109375" bestFit="1" customWidth="1"/>
    <col min="214" max="214" width="23" customWidth="1"/>
    <col min="215" max="215" width="23.28515625" bestFit="1" customWidth="1"/>
    <col min="216" max="216" width="24.28515625" customWidth="1"/>
    <col min="217" max="217" width="24.7109375" bestFit="1" customWidth="1"/>
    <col min="218" max="218" width="28.85546875" bestFit="1" customWidth="1"/>
    <col min="219" max="219" width="24.28515625" customWidth="1"/>
    <col min="220" max="220" width="27.7109375" bestFit="1" customWidth="1"/>
    <col min="221" max="221" width="24.28515625" bestFit="1" customWidth="1"/>
    <col min="222" max="222" width="25.7109375" customWidth="1"/>
    <col min="223" max="223" width="23.85546875" customWidth="1"/>
    <col min="224" max="224" width="21.28515625" customWidth="1"/>
    <col min="225" max="225" width="20.140625" customWidth="1"/>
    <col min="226" max="226" width="18" bestFit="1" customWidth="1"/>
    <col min="227" max="228" width="19.85546875" customWidth="1"/>
    <col min="229" max="229" width="24.85546875" customWidth="1"/>
    <col min="230" max="230" width="24.42578125" customWidth="1"/>
    <col min="231" max="231" width="20.28515625" bestFit="1" customWidth="1"/>
    <col min="232" max="232" width="22.7109375" customWidth="1"/>
    <col min="233" max="233" width="20.85546875" customWidth="1"/>
    <col min="234" max="234" width="21.42578125" customWidth="1"/>
    <col min="235" max="235" width="19.7109375" bestFit="1" customWidth="1"/>
    <col min="236" max="236" width="24.85546875" customWidth="1"/>
    <col min="237" max="237" width="16.7109375" customWidth="1"/>
    <col min="238" max="238" width="23.85546875" customWidth="1"/>
    <col min="239" max="239" width="20.5703125" customWidth="1"/>
    <col min="240" max="240" width="24.140625" customWidth="1"/>
    <col min="241" max="241" width="24.42578125" customWidth="1"/>
    <col min="242" max="242" width="29.42578125" customWidth="1"/>
    <col min="243" max="243" width="16.7109375" bestFit="1" customWidth="1"/>
    <col min="244" max="244" width="18.42578125" bestFit="1" customWidth="1"/>
    <col min="245" max="246" width="16.85546875" bestFit="1" customWidth="1"/>
    <col min="247" max="247" width="11.140625" bestFit="1" customWidth="1"/>
    <col min="248" max="248" width="20.5703125" bestFit="1" customWidth="1"/>
    <col min="249" max="249" width="13.7109375" bestFit="1" customWidth="1"/>
    <col min="250" max="250" width="19.140625" bestFit="1" customWidth="1"/>
    <col min="251" max="251" width="16.28515625" bestFit="1" customWidth="1"/>
    <col min="252" max="252" width="15" bestFit="1" customWidth="1"/>
    <col min="253" max="253" width="20.140625" bestFit="1" customWidth="1"/>
    <col min="254" max="254" width="19.7109375" bestFit="1" customWidth="1"/>
    <col min="255" max="255" width="13.7109375" bestFit="1" customWidth="1"/>
    <col min="256" max="256" width="19.140625" bestFit="1" customWidth="1"/>
    <col min="257" max="257" width="24" bestFit="1" customWidth="1"/>
  </cols>
  <sheetData>
    <row r="1" spans="1:242" x14ac:dyDescent="0.25">
      <c r="A1" s="18" t="s">
        <v>283</v>
      </c>
      <c r="B1" s="18" t="s">
        <v>46</v>
      </c>
      <c r="C1" s="18" t="s">
        <v>266</v>
      </c>
      <c r="D1" s="18" t="s">
        <v>273</v>
      </c>
      <c r="E1" s="18" t="s">
        <v>32</v>
      </c>
      <c r="F1" s="18" t="s">
        <v>325</v>
      </c>
      <c r="G1" s="18" t="s">
        <v>53</v>
      </c>
      <c r="H1" s="18" t="s">
        <v>216</v>
      </c>
      <c r="I1" s="18" t="s">
        <v>67</v>
      </c>
      <c r="J1" s="18" t="s">
        <v>326</v>
      </c>
      <c r="K1" s="18" t="s">
        <v>79</v>
      </c>
      <c r="L1" s="18" t="s">
        <v>260</v>
      </c>
      <c r="M1" s="18" t="s">
        <v>29</v>
      </c>
      <c r="N1" s="18" t="s">
        <v>101</v>
      </c>
      <c r="O1" s="18" t="s">
        <v>95</v>
      </c>
      <c r="P1" s="18" t="s">
        <v>327</v>
      </c>
      <c r="Q1" s="18" t="s">
        <v>209</v>
      </c>
      <c r="R1" s="18" t="s">
        <v>1552</v>
      </c>
      <c r="S1" s="18" t="s">
        <v>1554</v>
      </c>
      <c r="T1" s="18" t="s">
        <v>1568</v>
      </c>
      <c r="U1" s="18" t="s">
        <v>1571</v>
      </c>
      <c r="V1" s="18" t="s">
        <v>1573</v>
      </c>
      <c r="W1" s="18" t="s">
        <v>1574</v>
      </c>
      <c r="X1" s="18" t="s">
        <v>1575</v>
      </c>
      <c r="Y1" s="18" t="s">
        <v>143</v>
      </c>
      <c r="Z1" s="18" t="s">
        <v>27</v>
      </c>
      <c r="AA1" s="18" t="s">
        <v>217</v>
      </c>
      <c r="AB1" s="18" t="s">
        <v>125</v>
      </c>
      <c r="AC1" s="18" t="s">
        <v>24</v>
      </c>
      <c r="AD1" s="18" t="s">
        <v>109</v>
      </c>
      <c r="AE1" s="18" t="s">
        <v>137</v>
      </c>
      <c r="AF1" s="18" t="s">
        <v>239</v>
      </c>
      <c r="AG1" s="18" t="s">
        <v>198</v>
      </c>
      <c r="AH1" s="18" t="s">
        <v>103</v>
      </c>
      <c r="AI1" s="18" t="s">
        <v>135</v>
      </c>
      <c r="AJ1" s="18" t="s">
        <v>264</v>
      </c>
      <c r="AK1" s="18" t="s">
        <v>254</v>
      </c>
      <c r="AL1" s="18" t="s">
        <v>62</v>
      </c>
      <c r="AM1" s="18" t="s">
        <v>242</v>
      </c>
      <c r="AN1" s="18" t="s">
        <v>25</v>
      </c>
      <c r="AO1" s="18" t="s">
        <v>10</v>
      </c>
      <c r="AP1" s="18" t="s">
        <v>269</v>
      </c>
      <c r="AQ1" s="18" t="s">
        <v>253</v>
      </c>
      <c r="AR1" s="18" t="s">
        <v>1582</v>
      </c>
      <c r="AS1" s="18" t="s">
        <v>1564</v>
      </c>
      <c r="AT1" s="18" t="s">
        <v>138</v>
      </c>
      <c r="AU1" s="18" t="s">
        <v>1546</v>
      </c>
      <c r="AV1" s="18" t="s">
        <v>212</v>
      </c>
      <c r="AW1" s="18" t="s">
        <v>232</v>
      </c>
      <c r="AX1" s="18" t="s">
        <v>3</v>
      </c>
      <c r="AY1" s="18" t="s">
        <v>18</v>
      </c>
      <c r="AZ1" s="18" t="s">
        <v>173</v>
      </c>
      <c r="BA1" s="18" t="s">
        <v>261</v>
      </c>
      <c r="BB1" s="18" t="s">
        <v>98</v>
      </c>
      <c r="BC1" s="18" t="s">
        <v>88</v>
      </c>
      <c r="BD1" s="18" t="s">
        <v>238</v>
      </c>
      <c r="BE1" s="18" t="s">
        <v>15</v>
      </c>
      <c r="BF1" s="18" t="s">
        <v>214</v>
      </c>
      <c r="BG1" s="18" t="s">
        <v>39</v>
      </c>
      <c r="BH1" s="18" t="s">
        <v>128</v>
      </c>
      <c r="BI1" s="18" t="s">
        <v>271</v>
      </c>
      <c r="BJ1" s="18" t="s">
        <v>51</v>
      </c>
      <c r="BK1" s="18" t="s">
        <v>30</v>
      </c>
      <c r="BL1" s="18" t="s">
        <v>328</v>
      </c>
      <c r="BM1" s="18" t="s">
        <v>108</v>
      </c>
      <c r="BN1" s="18" t="s">
        <v>42</v>
      </c>
      <c r="BO1" s="18" t="s">
        <v>329</v>
      </c>
      <c r="BP1" s="18" t="s">
        <v>206</v>
      </c>
      <c r="BQ1" s="18" t="s">
        <v>126</v>
      </c>
      <c r="BR1" s="18" t="s">
        <v>40</v>
      </c>
      <c r="BS1" s="18" t="s">
        <v>12</v>
      </c>
      <c r="BT1" s="18" t="s">
        <v>275</v>
      </c>
      <c r="BU1" s="18" t="s">
        <v>757</v>
      </c>
      <c r="BV1" s="18" t="s">
        <v>37</v>
      </c>
      <c r="BW1" s="18" t="s">
        <v>255</v>
      </c>
      <c r="BX1" s="18" t="s">
        <v>35</v>
      </c>
      <c r="BY1" s="18" t="s">
        <v>1549</v>
      </c>
      <c r="BZ1" s="18" t="s">
        <v>1559</v>
      </c>
      <c r="CA1" s="18" t="s">
        <v>221</v>
      </c>
      <c r="CB1" s="18" t="s">
        <v>57</v>
      </c>
      <c r="CC1" s="18" t="s">
        <v>330</v>
      </c>
      <c r="CD1" s="18" t="s">
        <v>407</v>
      </c>
      <c r="CE1" s="18" t="s">
        <v>795</v>
      </c>
      <c r="CF1" s="18" t="s">
        <v>75</v>
      </c>
      <c r="CG1" s="18" t="s">
        <v>153</v>
      </c>
      <c r="CH1" s="18" t="s">
        <v>265</v>
      </c>
      <c r="CI1" s="18" t="s">
        <v>8</v>
      </c>
      <c r="CJ1" s="18" t="s">
        <v>26</v>
      </c>
      <c r="CK1" s="18" t="s">
        <v>1550</v>
      </c>
      <c r="CL1" s="18" t="s">
        <v>1557</v>
      </c>
      <c r="CM1" s="18" t="s">
        <v>1567</v>
      </c>
      <c r="CN1" s="18" t="s">
        <v>1580</v>
      </c>
      <c r="CO1" s="18" t="s">
        <v>1553</v>
      </c>
      <c r="CP1" s="18" t="s">
        <v>78</v>
      </c>
      <c r="CQ1" s="18" t="s">
        <v>331</v>
      </c>
      <c r="CR1" s="18" t="s">
        <v>257</v>
      </c>
      <c r="CS1" s="18" t="s">
        <v>268</v>
      </c>
      <c r="CT1" s="18" t="s">
        <v>139</v>
      </c>
      <c r="CU1" s="18" t="s">
        <v>97</v>
      </c>
      <c r="CV1" s="18" t="s">
        <v>149</v>
      </c>
      <c r="CW1" s="18" t="s">
        <v>332</v>
      </c>
      <c r="CX1" s="18" t="s">
        <v>215</v>
      </c>
      <c r="CY1" s="18" t="s">
        <v>333</v>
      </c>
      <c r="CZ1" s="18" t="s">
        <v>334</v>
      </c>
      <c r="DA1" s="18" t="s">
        <v>276</v>
      </c>
      <c r="DB1" s="18" t="s">
        <v>120</v>
      </c>
      <c r="DC1" s="18" t="s">
        <v>230</v>
      </c>
      <c r="DD1" s="18" t="s">
        <v>335</v>
      </c>
      <c r="DE1" s="18" t="s">
        <v>202</v>
      </c>
      <c r="DF1" s="18" t="s">
        <v>336</v>
      </c>
      <c r="DG1" s="18" t="s">
        <v>4</v>
      </c>
      <c r="DH1" s="18" t="s">
        <v>16</v>
      </c>
      <c r="DI1" s="18" t="s">
        <v>11</v>
      </c>
      <c r="DJ1" s="18" t="s">
        <v>1</v>
      </c>
      <c r="DK1" s="18" t="s">
        <v>52</v>
      </c>
      <c r="DL1" s="18" t="s">
        <v>142</v>
      </c>
      <c r="DM1" s="18" t="s">
        <v>197</v>
      </c>
      <c r="DN1" s="18" t="s">
        <v>169</v>
      </c>
      <c r="DO1" s="18" t="s">
        <v>337</v>
      </c>
      <c r="DP1" s="18" t="s">
        <v>223</v>
      </c>
      <c r="DQ1" s="18" t="s">
        <v>38</v>
      </c>
      <c r="DR1" s="18" t="s">
        <v>178</v>
      </c>
      <c r="DS1" s="18" t="s">
        <v>338</v>
      </c>
      <c r="DT1" s="18" t="s">
        <v>112</v>
      </c>
      <c r="DU1" s="18" t="s">
        <v>1576</v>
      </c>
      <c r="DV1" s="18" t="s">
        <v>1556</v>
      </c>
      <c r="DW1" s="18" t="s">
        <v>222</v>
      </c>
      <c r="DX1" s="18" t="s">
        <v>118</v>
      </c>
      <c r="DY1" s="18" t="s">
        <v>91</v>
      </c>
      <c r="DZ1" s="18" t="s">
        <v>70</v>
      </c>
      <c r="EA1" s="18" t="s">
        <v>31</v>
      </c>
      <c r="EB1" s="18" t="s">
        <v>56</v>
      </c>
      <c r="EC1" s="18" t="s">
        <v>1578</v>
      </c>
      <c r="ED1" s="18" t="s">
        <v>1562</v>
      </c>
      <c r="EE1" s="18" t="s">
        <v>63</v>
      </c>
      <c r="EF1" s="18" t="s">
        <v>1019</v>
      </c>
      <c r="EG1" s="18" t="s">
        <v>1551</v>
      </c>
      <c r="EH1" s="18" t="s">
        <v>1555</v>
      </c>
      <c r="EI1" s="18" t="s">
        <v>1569</v>
      </c>
      <c r="EJ1" s="18" t="s">
        <v>339</v>
      </c>
      <c r="EK1" s="18" t="s">
        <v>163</v>
      </c>
      <c r="EL1" s="18" t="s">
        <v>1581</v>
      </c>
      <c r="EM1" s="18" t="s">
        <v>1558</v>
      </c>
      <c r="EN1" s="18" t="s">
        <v>1565</v>
      </c>
      <c r="EO1" s="18" t="s">
        <v>115</v>
      </c>
      <c r="EP1" s="18" t="s">
        <v>340</v>
      </c>
      <c r="EQ1" s="18" t="s">
        <v>41</v>
      </c>
      <c r="ER1" s="18" t="s">
        <v>341</v>
      </c>
      <c r="ES1" s="18" t="s">
        <v>342</v>
      </c>
      <c r="ET1" s="18" t="s">
        <v>13</v>
      </c>
      <c r="EU1" s="18" t="s">
        <v>343</v>
      </c>
      <c r="EV1" s="18" t="s">
        <v>85</v>
      </c>
      <c r="EW1" s="18" t="s">
        <v>119</v>
      </c>
      <c r="EX1" s="18" t="s">
        <v>136</v>
      </c>
      <c r="EY1" s="18" t="s">
        <v>80</v>
      </c>
      <c r="EZ1" s="18" t="s">
        <v>43</v>
      </c>
      <c r="FA1" s="18" t="s">
        <v>146</v>
      </c>
      <c r="FB1" s="18" t="s">
        <v>5</v>
      </c>
      <c r="FC1" s="18" t="s">
        <v>147</v>
      </c>
      <c r="FD1" s="18" t="s">
        <v>17</v>
      </c>
      <c r="FE1" s="18" t="s">
        <v>344</v>
      </c>
      <c r="FF1" s="18" t="s">
        <v>345</v>
      </c>
      <c r="FG1" s="18" t="s">
        <v>256</v>
      </c>
      <c r="FH1" s="18" t="s">
        <v>346</v>
      </c>
      <c r="FI1" s="18" t="s">
        <v>347</v>
      </c>
      <c r="FJ1" s="18" t="s">
        <v>348</v>
      </c>
      <c r="FK1" s="18" t="s">
        <v>349</v>
      </c>
      <c r="FL1" s="18" t="s">
        <v>350</v>
      </c>
      <c r="FM1" s="18" t="s">
        <v>351</v>
      </c>
      <c r="FN1" s="18" t="s">
        <v>106</v>
      </c>
      <c r="FO1" s="18" t="s">
        <v>107</v>
      </c>
      <c r="FP1" s="18" t="s">
        <v>193</v>
      </c>
      <c r="FQ1" s="18" t="s">
        <v>33</v>
      </c>
      <c r="FR1" s="18" t="s">
        <v>352</v>
      </c>
      <c r="FS1" s="18" t="s">
        <v>234</v>
      </c>
      <c r="FT1" s="18" t="s">
        <v>194</v>
      </c>
      <c r="FU1" s="18" t="s">
        <v>353</v>
      </c>
      <c r="FV1" s="18" t="s">
        <v>1579</v>
      </c>
      <c r="FW1" s="18" t="s">
        <v>1563</v>
      </c>
      <c r="FX1" s="18" t="s">
        <v>1570</v>
      </c>
      <c r="FY1" s="18" t="s">
        <v>140</v>
      </c>
      <c r="FZ1" s="18" t="s">
        <v>166</v>
      </c>
      <c r="GA1" s="18" t="s">
        <v>154</v>
      </c>
      <c r="GB1" s="18" t="s">
        <v>187</v>
      </c>
      <c r="GC1" s="18" t="s">
        <v>92</v>
      </c>
      <c r="GD1" s="18" t="s">
        <v>240</v>
      </c>
      <c r="GE1" s="18" t="s">
        <v>148</v>
      </c>
      <c r="GF1" s="18" t="s">
        <v>233</v>
      </c>
      <c r="GG1" s="18" t="s">
        <v>127</v>
      </c>
      <c r="GH1" s="18" t="s">
        <v>354</v>
      </c>
      <c r="GI1" s="18" t="s">
        <v>74</v>
      </c>
      <c r="GJ1" s="18" t="s">
        <v>9</v>
      </c>
      <c r="GK1" s="18" t="s">
        <v>6</v>
      </c>
      <c r="GL1" s="18" t="s">
        <v>355</v>
      </c>
      <c r="GM1" s="18" t="s">
        <v>356</v>
      </c>
      <c r="GN1" s="18" t="s">
        <v>7</v>
      </c>
      <c r="GO1" s="18" t="s">
        <v>237</v>
      </c>
      <c r="GP1" s="18" t="s">
        <v>274</v>
      </c>
      <c r="GQ1" s="18" t="s">
        <v>357</v>
      </c>
      <c r="GR1" s="18" t="s">
        <v>36</v>
      </c>
      <c r="GS1" s="18" t="s">
        <v>235</v>
      </c>
      <c r="GT1" s="18" t="s">
        <v>804</v>
      </c>
      <c r="GU1" s="18" t="s">
        <v>34</v>
      </c>
      <c r="GV1" s="18" t="s">
        <v>28</v>
      </c>
      <c r="GW1" s="18" t="s">
        <v>159</v>
      </c>
      <c r="GX1" s="18" t="s">
        <v>0</v>
      </c>
      <c r="GY1" s="18" t="s">
        <v>1583</v>
      </c>
      <c r="GZ1" s="18" t="s">
        <v>1561</v>
      </c>
      <c r="HA1" s="18" t="s">
        <v>188</v>
      </c>
      <c r="HB1" s="18" t="s">
        <v>102</v>
      </c>
      <c r="HC1" s="18" t="s">
        <v>1577</v>
      </c>
      <c r="HD1" s="18" t="s">
        <v>1560</v>
      </c>
      <c r="HE1" s="18" t="s">
        <v>1566</v>
      </c>
      <c r="HF1" s="18" t="s">
        <v>1572</v>
      </c>
      <c r="HG1" s="18" t="s">
        <v>358</v>
      </c>
      <c r="HH1" s="18" t="s">
        <v>59</v>
      </c>
      <c r="HI1" s="18" t="s">
        <v>359</v>
      </c>
      <c r="HJ1" s="18" t="s">
        <v>144</v>
      </c>
      <c r="HK1" s="18" t="s">
        <v>141</v>
      </c>
      <c r="HL1" s="18" t="s">
        <v>76</v>
      </c>
      <c r="HM1" s="18" t="s">
        <v>1389</v>
      </c>
      <c r="HN1" s="18" t="s">
        <v>172</v>
      </c>
      <c r="HO1" s="18" t="s">
        <v>73</v>
      </c>
      <c r="HP1" s="18" t="s">
        <v>44</v>
      </c>
      <c r="HQ1" s="18" t="s">
        <v>241</v>
      </c>
      <c r="HR1" s="18" t="s">
        <v>14</v>
      </c>
      <c r="HS1" s="18" t="s">
        <v>83</v>
      </c>
      <c r="HT1" s="18" t="s">
        <v>270</v>
      </c>
      <c r="HU1" s="18" t="s">
        <v>84</v>
      </c>
      <c r="HV1" s="18" t="s">
        <v>145</v>
      </c>
      <c r="HW1" s="18" t="s">
        <v>213</v>
      </c>
      <c r="HX1" s="18" t="s">
        <v>236</v>
      </c>
      <c r="HY1" s="18" t="s">
        <v>231</v>
      </c>
      <c r="HZ1" s="18" t="s">
        <v>96</v>
      </c>
      <c r="IA1" s="18" t="s">
        <v>360</v>
      </c>
      <c r="IB1" s="18" t="s">
        <v>272</v>
      </c>
      <c r="IC1" s="18" t="s">
        <v>45</v>
      </c>
      <c r="ID1" s="18" t="s">
        <v>71</v>
      </c>
      <c r="IE1" s="18" t="s">
        <v>54</v>
      </c>
      <c r="IF1" s="18" t="s">
        <v>55</v>
      </c>
      <c r="IG1" s="18" t="s">
        <v>121</v>
      </c>
      <c r="IH1" s="18" t="s">
        <v>58</v>
      </c>
    </row>
    <row r="2" spans="1:242" x14ac:dyDescent="0.25">
      <c r="A2" s="6" t="s">
        <v>1592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1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2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</row>
    <row r="3" spans="1:242" x14ac:dyDescent="0.25">
      <c r="A3" s="6" t="s">
        <v>1593</v>
      </c>
      <c r="B3">
        <v>0</v>
      </c>
      <c r="C3">
        <v>3</v>
      </c>
      <c r="D3">
        <v>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</v>
      </c>
      <c r="AO3">
        <v>3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4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2</v>
      </c>
      <c r="CJ3">
        <v>6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1</v>
      </c>
      <c r="DH3">
        <v>1</v>
      </c>
      <c r="DI3">
        <v>1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6</v>
      </c>
      <c r="DV3">
        <v>0</v>
      </c>
      <c r="DW3">
        <v>0</v>
      </c>
      <c r="DX3">
        <v>0</v>
      </c>
      <c r="DY3">
        <v>0</v>
      </c>
      <c r="DZ3">
        <v>0</v>
      </c>
      <c r="EA3">
        <v>1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  <c r="FD3">
        <v>1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2</v>
      </c>
      <c r="GK3">
        <v>1</v>
      </c>
      <c r="GL3">
        <v>0</v>
      </c>
      <c r="GM3">
        <v>0</v>
      </c>
      <c r="GN3">
        <v>6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1</v>
      </c>
      <c r="GW3">
        <v>0</v>
      </c>
      <c r="GX3">
        <v>20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1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</row>
    <row r="4" spans="1:242" x14ac:dyDescent="0.25">
      <c r="A4" s="6" t="s">
        <v>1594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17</v>
      </c>
      <c r="AY4">
        <v>51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2</v>
      </c>
      <c r="BW4">
        <v>0</v>
      </c>
      <c r="BX4">
        <v>2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2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1</v>
      </c>
      <c r="DR4">
        <v>0</v>
      </c>
      <c r="DS4">
        <v>0</v>
      </c>
      <c r="DT4">
        <v>0</v>
      </c>
      <c r="DU4">
        <v>55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1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2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55</v>
      </c>
      <c r="GS4">
        <v>0</v>
      </c>
      <c r="GT4">
        <v>0</v>
      </c>
      <c r="GU4">
        <v>1</v>
      </c>
      <c r="GV4">
        <v>0</v>
      </c>
      <c r="GW4">
        <v>0</v>
      </c>
      <c r="GX4">
        <v>24</v>
      </c>
      <c r="GY4">
        <v>0</v>
      </c>
      <c r="GZ4">
        <v>0</v>
      </c>
      <c r="HA4">
        <v>0</v>
      </c>
      <c r="HB4">
        <v>0</v>
      </c>
      <c r="HC4">
        <v>1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1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</row>
    <row r="5" spans="1:242" x14ac:dyDescent="0.25">
      <c r="A5" s="6" t="s">
        <v>1595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5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1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1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4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</row>
    <row r="6" spans="1:242" x14ac:dyDescent="0.25">
      <c r="A6" s="6" t="s">
        <v>1596</v>
      </c>
      <c r="B6">
        <v>1</v>
      </c>
      <c r="C6">
        <v>0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2</v>
      </c>
      <c r="AY6">
        <v>3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1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1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2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1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1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1</v>
      </c>
      <c r="IA6">
        <v>0</v>
      </c>
      <c r="IB6">
        <v>0</v>
      </c>
      <c r="IC6">
        <v>1</v>
      </c>
      <c r="ID6">
        <v>0</v>
      </c>
      <c r="IE6">
        <v>0</v>
      </c>
      <c r="IF6">
        <v>0</v>
      </c>
      <c r="IG6">
        <v>0</v>
      </c>
      <c r="IH6">
        <v>0</v>
      </c>
    </row>
    <row r="7" spans="1:242" x14ac:dyDescent="0.25">
      <c r="A7" s="6" t="s">
        <v>1597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</row>
    <row r="8" spans="1:242" x14ac:dyDescent="0.25">
      <c r="A8" s="6" t="s">
        <v>1598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1</v>
      </c>
      <c r="GY8">
        <v>0</v>
      </c>
      <c r="GZ8">
        <v>0</v>
      </c>
      <c r="HA8">
        <v>0</v>
      </c>
      <c r="HB8">
        <v>0</v>
      </c>
      <c r="HC8">
        <v>1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</row>
    <row r="9" spans="1:242" x14ac:dyDescent="0.25">
      <c r="A9" s="6" t="s">
        <v>1599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3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3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2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1</v>
      </c>
      <c r="IF9">
        <v>1</v>
      </c>
      <c r="IG9">
        <v>0</v>
      </c>
      <c r="IH9">
        <v>0</v>
      </c>
    </row>
    <row r="10" spans="1:242" x14ac:dyDescent="0.25">
      <c r="A10" s="6" t="s">
        <v>1600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1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1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1</v>
      </c>
      <c r="ID10">
        <v>0</v>
      </c>
      <c r="IE10">
        <v>0</v>
      </c>
      <c r="IF10">
        <v>0</v>
      </c>
      <c r="IG10">
        <v>0</v>
      </c>
      <c r="IH10">
        <v>0</v>
      </c>
    </row>
    <row r="11" spans="1:242" x14ac:dyDescent="0.25">
      <c r="A11" s="6" t="s">
        <v>1601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1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1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2</v>
      </c>
    </row>
    <row r="12" spans="1:242" x14ac:dyDescent="0.25">
      <c r="A12" s="6" t="s">
        <v>1602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2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1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1</v>
      </c>
    </row>
    <row r="13" spans="1:242" x14ac:dyDescent="0.25">
      <c r="A13" s="6" t="s">
        <v>1603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1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2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</row>
    <row r="14" spans="1:242" x14ac:dyDescent="0.25">
      <c r="A14" s="6" t="s">
        <v>1604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</row>
    <row r="15" spans="1:242" x14ac:dyDescent="0.25">
      <c r="A15" s="6" t="s">
        <v>1605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3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1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</row>
    <row r="16" spans="1:242" x14ac:dyDescent="0.25">
      <c r="A16" s="6" t="s">
        <v>1606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</row>
    <row r="17" spans="1:242" x14ac:dyDescent="0.25">
      <c r="A17" s="6" t="s">
        <v>1607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1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1</v>
      </c>
    </row>
    <row r="18" spans="1:242" x14ac:dyDescent="0.25">
      <c r="A18" s="6" t="s">
        <v>1608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1</v>
      </c>
      <c r="IE18">
        <v>0</v>
      </c>
      <c r="IF18">
        <v>0</v>
      </c>
      <c r="IG18">
        <v>0</v>
      </c>
      <c r="IH18">
        <v>0</v>
      </c>
    </row>
    <row r="19" spans="1:242" x14ac:dyDescent="0.25">
      <c r="A19" s="6" t="s">
        <v>1609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1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1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1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1</v>
      </c>
    </row>
    <row r="20" spans="1:242" x14ac:dyDescent="0.25">
      <c r="A20" s="6" t="s">
        <v>1610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1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</row>
    <row r="21" spans="1:242" x14ac:dyDescent="0.25">
      <c r="A21" s="6" t="s">
        <v>1611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1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2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</row>
    <row r="22" spans="1:242" x14ac:dyDescent="0.25">
      <c r="A22" s="6" t="s">
        <v>1612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1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1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1</v>
      </c>
      <c r="HT22">
        <v>0</v>
      </c>
      <c r="HU22">
        <v>1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</row>
    <row r="23" spans="1:242" x14ac:dyDescent="0.25">
      <c r="A23" s="6" t="s">
        <v>1613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1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</row>
    <row r="24" spans="1:242" x14ac:dyDescent="0.25">
      <c r="A24" s="6" t="s">
        <v>1614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1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</row>
    <row r="25" spans="1:242" x14ac:dyDescent="0.25">
      <c r="A25" s="6" t="s">
        <v>1615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1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</row>
    <row r="26" spans="1:242" x14ac:dyDescent="0.25">
      <c r="A26" s="6" t="s">
        <v>1616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2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1</v>
      </c>
      <c r="DZ26">
        <v>0</v>
      </c>
      <c r="EA26">
        <v>0</v>
      </c>
      <c r="EB26">
        <v>1</v>
      </c>
      <c r="EC26">
        <v>0</v>
      </c>
      <c r="ED26">
        <v>0</v>
      </c>
      <c r="EE26">
        <v>0</v>
      </c>
      <c r="EF26">
        <v>0</v>
      </c>
      <c r="EG26">
        <v>1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1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</row>
    <row r="27" spans="1:242" x14ac:dyDescent="0.25">
      <c r="A27" s="6" t="s">
        <v>1617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1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1</v>
      </c>
      <c r="ID27">
        <v>0</v>
      </c>
      <c r="IE27">
        <v>0</v>
      </c>
      <c r="IF27">
        <v>0</v>
      </c>
      <c r="IG27">
        <v>0</v>
      </c>
      <c r="IH27">
        <v>1</v>
      </c>
    </row>
    <row r="28" spans="1:242" x14ac:dyDescent="0.25">
      <c r="A28" s="6" t="s">
        <v>1618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1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1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</row>
    <row r="29" spans="1:242" x14ac:dyDescent="0.25">
      <c r="A29" s="6" t="s">
        <v>1619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47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1</v>
      </c>
      <c r="EH29">
        <v>0</v>
      </c>
      <c r="EI29">
        <v>0</v>
      </c>
      <c r="EJ29">
        <v>0</v>
      </c>
      <c r="EK29">
        <v>0</v>
      </c>
      <c r="EL29">
        <v>1</v>
      </c>
      <c r="EM29">
        <v>0</v>
      </c>
      <c r="EN29">
        <v>0</v>
      </c>
      <c r="EO29">
        <v>0</v>
      </c>
      <c r="EP29">
        <v>0</v>
      </c>
      <c r="EQ29">
        <v>1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1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</row>
    <row r="30" spans="1:242" x14ac:dyDescent="0.25">
      <c r="A30" s="6" t="s">
        <v>1620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1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1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</row>
    <row r="31" spans="1:242" x14ac:dyDescent="0.25">
      <c r="A31" s="6" t="s">
        <v>1621</v>
      </c>
      <c r="B31">
        <v>0</v>
      </c>
      <c r="C31">
        <v>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1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1</v>
      </c>
    </row>
    <row r="32" spans="1:242" s="7" customFormat="1" x14ac:dyDescent="0.25">
      <c r="A32" s="6" t="s">
        <v>1622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1</v>
      </c>
      <c r="FO32">
        <v>1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</row>
    <row r="33" spans="1:242" x14ac:dyDescent="0.25">
      <c r="A33" s="6" t="s">
        <v>1623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</row>
    <row r="34" spans="1:242" x14ac:dyDescent="0.25">
      <c r="A34" s="6" t="s">
        <v>1624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1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3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</row>
    <row r="35" spans="1:242" x14ac:dyDescent="0.25">
      <c r="A35" s="6" t="s">
        <v>1625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1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1</v>
      </c>
      <c r="IE35">
        <v>0</v>
      </c>
      <c r="IF35">
        <v>0</v>
      </c>
      <c r="IG35">
        <v>0</v>
      </c>
      <c r="IH35">
        <v>0</v>
      </c>
    </row>
    <row r="36" spans="1:242" x14ac:dyDescent="0.25">
      <c r="A36" s="6" t="s">
        <v>1626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4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</row>
    <row r="37" spans="1:242" x14ac:dyDescent="0.25">
      <c r="A37" s="6" t="s">
        <v>1627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1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</row>
    <row r="38" spans="1:242" x14ac:dyDescent="0.25">
      <c r="A38" s="6" t="s">
        <v>1628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1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1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</row>
    <row r="39" spans="1:242" x14ac:dyDescent="0.25">
      <c r="A39" s="6" t="s">
        <v>1629</v>
      </c>
      <c r="B39">
        <v>0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1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1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1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</row>
    <row r="40" spans="1:242" x14ac:dyDescent="0.25">
      <c r="A40" s="6" t="s">
        <v>1630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1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1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1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1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7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1</v>
      </c>
      <c r="IH40">
        <v>0</v>
      </c>
    </row>
    <row r="41" spans="1:242" x14ac:dyDescent="0.25">
      <c r="A41" s="6" t="s">
        <v>1631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3</v>
      </c>
      <c r="BK41">
        <v>0</v>
      </c>
      <c r="BL41">
        <v>0</v>
      </c>
      <c r="BM41">
        <v>0</v>
      </c>
      <c r="BN41">
        <v>6</v>
      </c>
      <c r="BO41">
        <v>0</v>
      </c>
      <c r="BP41">
        <v>0</v>
      </c>
      <c r="BQ41">
        <v>5</v>
      </c>
      <c r="BR41">
        <v>0</v>
      </c>
      <c r="BS41">
        <v>2</v>
      </c>
      <c r="BT41">
        <v>0</v>
      </c>
      <c r="BU41">
        <v>0</v>
      </c>
      <c r="BV41">
        <v>0</v>
      </c>
      <c r="BW41">
        <v>0</v>
      </c>
      <c r="BX41">
        <v>6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1</v>
      </c>
      <c r="EC41">
        <v>0</v>
      </c>
      <c r="ED41">
        <v>0</v>
      </c>
      <c r="EE41">
        <v>0</v>
      </c>
      <c r="EF41">
        <v>1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1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1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1</v>
      </c>
      <c r="FE41">
        <v>0</v>
      </c>
      <c r="FF41">
        <v>1</v>
      </c>
      <c r="FG41">
        <v>0</v>
      </c>
      <c r="FH41">
        <v>1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4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1</v>
      </c>
      <c r="GG41">
        <v>1</v>
      </c>
      <c r="GH41">
        <v>0</v>
      </c>
      <c r="GI41">
        <v>1</v>
      </c>
      <c r="GJ41">
        <v>1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3</v>
      </c>
      <c r="GW41">
        <v>0</v>
      </c>
      <c r="GX41">
        <v>28</v>
      </c>
      <c r="GY41">
        <v>0</v>
      </c>
      <c r="GZ41">
        <v>0</v>
      </c>
      <c r="HA41">
        <v>0</v>
      </c>
      <c r="HB41">
        <v>0</v>
      </c>
      <c r="HC41">
        <v>1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1</v>
      </c>
      <c r="HP41">
        <v>0</v>
      </c>
      <c r="HQ41">
        <v>0</v>
      </c>
      <c r="HR41">
        <v>3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1</v>
      </c>
      <c r="IE41">
        <v>0</v>
      </c>
      <c r="IF41">
        <v>0</v>
      </c>
      <c r="IG41">
        <v>0</v>
      </c>
      <c r="IH41">
        <v>0</v>
      </c>
    </row>
    <row r="42" spans="1:242" x14ac:dyDescent="0.25">
      <c r="A42" s="6" t="s">
        <v>1632</v>
      </c>
      <c r="B42">
        <v>0</v>
      </c>
      <c r="C42">
        <v>0</v>
      </c>
      <c r="D42">
        <v>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2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6</v>
      </c>
      <c r="AI42">
        <v>4</v>
      </c>
      <c r="AJ42">
        <v>0</v>
      </c>
      <c r="AK42">
        <v>0</v>
      </c>
      <c r="AL42">
        <v>0</v>
      </c>
      <c r="AM42">
        <v>0</v>
      </c>
      <c r="AN42">
        <v>27</v>
      </c>
      <c r="AO42">
        <v>16</v>
      </c>
      <c r="AP42">
        <v>0</v>
      </c>
      <c r="AQ42">
        <v>0</v>
      </c>
      <c r="AR42">
        <v>0</v>
      </c>
      <c r="AS42">
        <v>0</v>
      </c>
      <c r="AT42">
        <v>3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5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10</v>
      </c>
      <c r="CJ42">
        <v>14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4</v>
      </c>
      <c r="CR42">
        <v>0</v>
      </c>
      <c r="CS42">
        <v>0</v>
      </c>
      <c r="CT42">
        <v>2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5</v>
      </c>
      <c r="DH42">
        <v>0</v>
      </c>
      <c r="DI42">
        <v>1</v>
      </c>
      <c r="DJ42">
        <v>0</v>
      </c>
      <c r="DK42">
        <v>0</v>
      </c>
      <c r="DL42">
        <v>3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1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2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2</v>
      </c>
      <c r="ET42">
        <v>0</v>
      </c>
      <c r="EU42">
        <v>0</v>
      </c>
      <c r="EV42">
        <v>0</v>
      </c>
      <c r="EW42">
        <v>0</v>
      </c>
      <c r="EX42">
        <v>2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1</v>
      </c>
      <c r="FN42">
        <v>0</v>
      </c>
      <c r="FO42">
        <v>0</v>
      </c>
      <c r="FP42">
        <v>0</v>
      </c>
      <c r="FQ42">
        <v>5</v>
      </c>
      <c r="FR42">
        <v>1</v>
      </c>
      <c r="FS42">
        <v>0</v>
      </c>
      <c r="FT42">
        <v>0</v>
      </c>
      <c r="FU42">
        <v>0</v>
      </c>
      <c r="FV42">
        <v>16</v>
      </c>
      <c r="FW42">
        <v>0</v>
      </c>
      <c r="FX42">
        <v>0</v>
      </c>
      <c r="FY42">
        <v>1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4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13</v>
      </c>
      <c r="GS42">
        <v>0</v>
      </c>
      <c r="GT42">
        <v>0</v>
      </c>
      <c r="GU42">
        <v>0</v>
      </c>
      <c r="GV42">
        <v>4</v>
      </c>
      <c r="GW42">
        <v>0</v>
      </c>
      <c r="GX42">
        <v>11</v>
      </c>
      <c r="GY42">
        <v>0</v>
      </c>
      <c r="GZ42">
        <v>0</v>
      </c>
      <c r="HA42">
        <v>0</v>
      </c>
      <c r="HB42">
        <v>0</v>
      </c>
      <c r="HC42">
        <v>8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1</v>
      </c>
      <c r="HK42">
        <v>2</v>
      </c>
      <c r="HL42">
        <v>0</v>
      </c>
      <c r="HM42">
        <v>0</v>
      </c>
      <c r="HN42">
        <v>0</v>
      </c>
      <c r="HO42">
        <v>2</v>
      </c>
      <c r="HP42">
        <v>0</v>
      </c>
      <c r="HQ42">
        <v>0</v>
      </c>
      <c r="HR42">
        <v>10</v>
      </c>
      <c r="HS42">
        <v>2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1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</row>
    <row r="43" spans="1:242" x14ac:dyDescent="0.25">
      <c r="A43" s="6" t="s">
        <v>1633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1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1</v>
      </c>
      <c r="IH43">
        <v>0</v>
      </c>
    </row>
    <row r="44" spans="1:242" x14ac:dyDescent="0.25">
      <c r="A44" s="6" t="s">
        <v>1634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1</v>
      </c>
      <c r="EW44">
        <v>0</v>
      </c>
      <c r="EX44">
        <v>0</v>
      </c>
      <c r="EY44">
        <v>0</v>
      </c>
      <c r="EZ44">
        <v>0</v>
      </c>
      <c r="FA44">
        <v>1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1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</row>
    <row r="45" spans="1:242" x14ac:dyDescent="0.25">
      <c r="A45" s="6" t="s">
        <v>1635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1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</row>
    <row r="46" spans="1:242" x14ac:dyDescent="0.25">
      <c r="A46" s="6" t="s">
        <v>1636</v>
      </c>
      <c r="B46">
        <v>0</v>
      </c>
      <c r="C46">
        <v>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1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</row>
    <row r="47" spans="1:242" x14ac:dyDescent="0.25">
      <c r="A47" s="6" t="s">
        <v>1637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2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3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7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</row>
    <row r="48" spans="1:242" x14ac:dyDescent="0.25">
      <c r="A48" s="6" t="s">
        <v>1638</v>
      </c>
      <c r="B48">
        <v>0</v>
      </c>
      <c r="C48">
        <v>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1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1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2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2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1</v>
      </c>
      <c r="IH48">
        <v>0</v>
      </c>
    </row>
    <row r="49" spans="1:257" x14ac:dyDescent="0.25">
      <c r="A49" s="6" t="s">
        <v>1639</v>
      </c>
      <c r="B49">
        <v>0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1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</row>
    <row r="50" spans="1:257" x14ac:dyDescent="0.25">
      <c r="A50" s="6" t="s">
        <v>1640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</row>
    <row r="51" spans="1:257" x14ac:dyDescent="0.25">
      <c r="A51" s="6" t="s">
        <v>1708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</row>
    <row r="52" spans="1:257" x14ac:dyDescent="0.25">
      <c r="A52" s="6" t="s">
        <v>1641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1</v>
      </c>
      <c r="EO52">
        <v>0</v>
      </c>
      <c r="EP52">
        <v>0</v>
      </c>
      <c r="EQ52">
        <v>1</v>
      </c>
      <c r="ER52">
        <v>0</v>
      </c>
      <c r="ES52">
        <v>0</v>
      </c>
      <c r="ET52">
        <v>1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</row>
    <row r="53" spans="1:257" x14ac:dyDescent="0.25">
      <c r="A53" s="6" t="s">
        <v>1642</v>
      </c>
      <c r="B53">
        <v>0</v>
      </c>
      <c r="C53">
        <v>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12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3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1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1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1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</v>
      </c>
      <c r="GB53">
        <v>0</v>
      </c>
      <c r="GC53">
        <v>2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1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</row>
    <row r="54" spans="1:257" x14ac:dyDescent="0.25">
      <c r="A54" s="6" t="s">
        <v>1643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1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1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1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1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1</v>
      </c>
    </row>
    <row r="55" spans="1:257" x14ac:dyDescent="0.25">
      <c r="A55" s="6" t="s">
        <v>1644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3</v>
      </c>
      <c r="ER55">
        <v>1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1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</row>
    <row r="56" spans="1:257" x14ac:dyDescent="0.25">
      <c r="A56" s="6" t="s">
        <v>1645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1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1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1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4</v>
      </c>
      <c r="GS56">
        <v>0</v>
      </c>
      <c r="GT56">
        <v>0</v>
      </c>
      <c r="GU56">
        <v>0</v>
      </c>
      <c r="GV56">
        <v>0</v>
      </c>
      <c r="GW56">
        <v>1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1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1</v>
      </c>
      <c r="IE56">
        <v>0</v>
      </c>
      <c r="IF56">
        <v>0</v>
      </c>
      <c r="IG56">
        <v>0</v>
      </c>
      <c r="IH56">
        <v>0</v>
      </c>
    </row>
    <row r="57" spans="1:257" x14ac:dyDescent="0.25">
      <c r="A57" s="6" t="s">
        <v>1646</v>
      </c>
      <c r="B57">
        <v>0</v>
      </c>
      <c r="C57">
        <v>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2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1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1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3</v>
      </c>
      <c r="ER57">
        <v>0</v>
      </c>
      <c r="ES57">
        <v>0</v>
      </c>
      <c r="ET57">
        <v>0</v>
      </c>
      <c r="EU57">
        <v>0</v>
      </c>
      <c r="EV57">
        <v>1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2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2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1</v>
      </c>
      <c r="GH57">
        <v>0</v>
      </c>
      <c r="GI57">
        <v>1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</row>
    <row r="58" spans="1:257" x14ac:dyDescent="0.25">
      <c r="A58" s="6" t="s">
        <v>1647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444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2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1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1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1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</row>
    <row r="59" spans="1:257" x14ac:dyDescent="0.25">
      <c r="A59" s="6" t="s">
        <v>1648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1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1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</row>
    <row r="60" spans="1:257" x14ac:dyDescent="0.25">
      <c r="A60" s="6" t="s">
        <v>1649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1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5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2</v>
      </c>
      <c r="GA60">
        <v>0</v>
      </c>
      <c r="GB60">
        <v>0</v>
      </c>
      <c r="GC60">
        <v>2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1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1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</row>
    <row r="61" spans="1:257" s="7" customFormat="1" x14ac:dyDescent="0.25">
      <c r="A61" s="6" t="s">
        <v>1650</v>
      </c>
      <c r="B61">
        <v>0</v>
      </c>
      <c r="C61">
        <v>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1681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1</v>
      </c>
      <c r="DK61">
        <v>0</v>
      </c>
      <c r="DL61">
        <v>0</v>
      </c>
      <c r="DM61">
        <v>0</v>
      </c>
      <c r="DN61">
        <v>1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1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1</v>
      </c>
      <c r="EW61">
        <v>0</v>
      </c>
      <c r="EX61">
        <v>0</v>
      </c>
      <c r="EY61">
        <v>0</v>
      </c>
      <c r="EZ61">
        <v>1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1</v>
      </c>
      <c r="GU61">
        <v>0</v>
      </c>
      <c r="GV61">
        <v>0</v>
      </c>
      <c r="GW61">
        <v>0</v>
      </c>
      <c r="GX61">
        <v>1</v>
      </c>
      <c r="GY61">
        <v>0</v>
      </c>
      <c r="GZ61">
        <v>0</v>
      </c>
      <c r="HA61">
        <v>0</v>
      </c>
      <c r="HB61">
        <v>0</v>
      </c>
      <c r="HC61">
        <v>2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1</v>
      </c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</row>
    <row r="62" spans="1:257" x14ac:dyDescent="0.25">
      <c r="A62" s="6" t="s">
        <v>1651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1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2</v>
      </c>
      <c r="ID62">
        <v>1</v>
      </c>
      <c r="IE62">
        <v>0</v>
      </c>
      <c r="IF62">
        <v>0</v>
      </c>
      <c r="IG62">
        <v>0</v>
      </c>
      <c r="IH62">
        <v>0</v>
      </c>
    </row>
    <row r="63" spans="1:257" x14ac:dyDescent="0.25">
      <c r="A63" s="6" t="s">
        <v>1652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1</v>
      </c>
    </row>
    <row r="64" spans="1:257" x14ac:dyDescent="0.25">
      <c r="A64" s="6" t="s">
        <v>1653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5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28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2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1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</row>
    <row r="65" spans="1:242" x14ac:dyDescent="0.25">
      <c r="A65" s="6" t="s">
        <v>1654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</v>
      </c>
      <c r="CM65">
        <v>1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1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1</v>
      </c>
      <c r="EU65">
        <v>0</v>
      </c>
      <c r="EV65">
        <v>0</v>
      </c>
      <c r="EW65">
        <v>1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1</v>
      </c>
    </row>
    <row r="66" spans="1:242" x14ac:dyDescent="0.25">
      <c r="A66" s="6" t="s">
        <v>1655</v>
      </c>
      <c r="B66">
        <v>0</v>
      </c>
      <c r="C66">
        <v>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1</v>
      </c>
    </row>
    <row r="67" spans="1:242" x14ac:dyDescent="0.25">
      <c r="A67" s="6" t="s">
        <v>1656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1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</row>
    <row r="68" spans="1:242" x14ac:dyDescent="0.25">
      <c r="A68" s="6" t="s">
        <v>1657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1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1</v>
      </c>
    </row>
    <row r="69" spans="1:242" x14ac:dyDescent="0.25">
      <c r="A69" s="6" t="s">
        <v>1658</v>
      </c>
      <c r="B69">
        <v>0</v>
      </c>
      <c r="C69">
        <v>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3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1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2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</row>
    <row r="70" spans="1:242" x14ac:dyDescent="0.25">
      <c r="A70" s="6" t="s">
        <v>1659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7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2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3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</row>
    <row r="71" spans="1:242" x14ac:dyDescent="0.25">
      <c r="A71" s="6" t="s">
        <v>1660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4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</row>
    <row r="72" spans="1:242" x14ac:dyDescent="0.25">
      <c r="A72" s="6" t="s">
        <v>1661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1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370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1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1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1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1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1</v>
      </c>
      <c r="IE72">
        <v>0</v>
      </c>
      <c r="IF72">
        <v>0</v>
      </c>
      <c r="IG72">
        <v>0</v>
      </c>
      <c r="IH72">
        <v>0</v>
      </c>
    </row>
    <row r="73" spans="1:242" x14ac:dyDescent="0.25">
      <c r="A73" s="6" t="s">
        <v>1662</v>
      </c>
      <c r="B73">
        <v>0</v>
      </c>
      <c r="C73">
        <v>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1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1</v>
      </c>
    </row>
    <row r="74" spans="1:242" x14ac:dyDescent="0.25">
      <c r="A74" s="6" t="s">
        <v>1663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1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1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1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1</v>
      </c>
    </row>
    <row r="75" spans="1:242" x14ac:dyDescent="0.25">
      <c r="A75" s="6" t="s">
        <v>1664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1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1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1</v>
      </c>
      <c r="GY75">
        <v>0</v>
      </c>
      <c r="GZ75">
        <v>0</v>
      </c>
      <c r="HA75">
        <v>0</v>
      </c>
      <c r="HB75">
        <v>0</v>
      </c>
      <c r="HC75">
        <v>1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</row>
    <row r="76" spans="1:242" x14ac:dyDescent="0.25">
      <c r="A76" s="6" t="s">
        <v>1665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</v>
      </c>
      <c r="N76">
        <v>0</v>
      </c>
      <c r="O76">
        <v>0</v>
      </c>
      <c r="P76">
        <v>0</v>
      </c>
      <c r="Q76">
        <v>0</v>
      </c>
      <c r="R76">
        <v>5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2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1</v>
      </c>
      <c r="ER76">
        <v>0</v>
      </c>
      <c r="ES76">
        <v>0</v>
      </c>
      <c r="ET76">
        <v>0</v>
      </c>
      <c r="EU76">
        <v>0</v>
      </c>
      <c r="EV76">
        <v>1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6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2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1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</row>
    <row r="77" spans="1:242" x14ac:dyDescent="0.25">
      <c r="A77" s="6" t="s">
        <v>1666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2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1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1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</v>
      </c>
      <c r="EH77">
        <v>0</v>
      </c>
      <c r="EI77">
        <v>0</v>
      </c>
      <c r="EJ77">
        <v>0</v>
      </c>
      <c r="EK77">
        <v>0</v>
      </c>
      <c r="EL77">
        <v>2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8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1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1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</row>
    <row r="78" spans="1:242" x14ac:dyDescent="0.25">
      <c r="A78" s="6" t="s">
        <v>1667</v>
      </c>
      <c r="B78">
        <v>0</v>
      </c>
      <c r="C78">
        <v>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5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1</v>
      </c>
      <c r="FR78">
        <v>0</v>
      </c>
      <c r="FS78">
        <v>0</v>
      </c>
      <c r="FT78">
        <v>0</v>
      </c>
      <c r="FU78">
        <v>5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</row>
    <row r="79" spans="1:242" x14ac:dyDescent="0.25">
      <c r="A79" s="6" t="s">
        <v>1668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1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1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1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1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</v>
      </c>
      <c r="HE79">
        <v>1</v>
      </c>
      <c r="HF79">
        <v>1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</row>
    <row r="80" spans="1:242" x14ac:dyDescent="0.25">
      <c r="A80" s="6" t="s">
        <v>1669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1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1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3</v>
      </c>
      <c r="GY80">
        <v>0</v>
      </c>
      <c r="GZ80">
        <v>0</v>
      </c>
      <c r="HA80">
        <v>0</v>
      </c>
      <c r="HB80">
        <v>0</v>
      </c>
      <c r="HC80">
        <v>1</v>
      </c>
      <c r="HD80">
        <v>0</v>
      </c>
      <c r="HE80">
        <v>0</v>
      </c>
      <c r="HF80">
        <v>0</v>
      </c>
      <c r="HG80">
        <v>1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</row>
    <row r="81" spans="1:257" x14ac:dyDescent="0.25">
      <c r="A81" s="6" t="s">
        <v>1670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2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2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1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1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1</v>
      </c>
      <c r="IE81">
        <v>0</v>
      </c>
      <c r="IF81">
        <v>0</v>
      </c>
      <c r="IG81">
        <v>0</v>
      </c>
      <c r="IH81">
        <v>0</v>
      </c>
    </row>
    <row r="82" spans="1:257" x14ac:dyDescent="0.25">
      <c r="A82" s="6" t="s">
        <v>1671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1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1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1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4</v>
      </c>
    </row>
    <row r="83" spans="1:257" x14ac:dyDescent="0.25">
      <c r="A83" s="6" t="s">
        <v>1672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2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2</v>
      </c>
      <c r="HB83">
        <v>0</v>
      </c>
      <c r="HC83">
        <v>3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</row>
    <row r="84" spans="1:257" x14ac:dyDescent="0.25">
      <c r="A84" s="6" t="s">
        <v>1673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2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4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39672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9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2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12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2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12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1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</row>
    <row r="85" spans="1:257" x14ac:dyDescent="0.25">
      <c r="A85" s="6" t="s">
        <v>1674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1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4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1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</row>
    <row r="86" spans="1:257" x14ac:dyDescent="0.25">
      <c r="A86" s="6" t="s">
        <v>1675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1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1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2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</row>
    <row r="87" spans="1:257" x14ac:dyDescent="0.25">
      <c r="A87" s="6" t="s">
        <v>1676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2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2</v>
      </c>
      <c r="DF87">
        <v>0</v>
      </c>
      <c r="DG87">
        <v>0</v>
      </c>
      <c r="DH87">
        <v>1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3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61</v>
      </c>
      <c r="GY87">
        <v>0</v>
      </c>
      <c r="GZ87">
        <v>0</v>
      </c>
      <c r="HA87">
        <v>0</v>
      </c>
      <c r="HB87">
        <v>0</v>
      </c>
      <c r="HC87">
        <v>4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</row>
    <row r="88" spans="1:257" x14ac:dyDescent="0.25">
      <c r="A88" s="6" t="s">
        <v>1677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1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3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</row>
    <row r="89" spans="1:257" s="7" customFormat="1" x14ac:dyDescent="0.25">
      <c r="A89" s="6" t="s">
        <v>1678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2</v>
      </c>
      <c r="BQ89">
        <v>0</v>
      </c>
      <c r="BR89">
        <v>0</v>
      </c>
      <c r="BS89">
        <v>1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1</v>
      </c>
      <c r="EM89">
        <v>0</v>
      </c>
      <c r="EN89">
        <v>0</v>
      </c>
      <c r="EO89">
        <v>0</v>
      </c>
      <c r="EP89">
        <v>0</v>
      </c>
      <c r="EQ89">
        <v>1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17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10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2</v>
      </c>
      <c r="HA89">
        <v>3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2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</row>
    <row r="90" spans="1:257" x14ac:dyDescent="0.25">
      <c r="A90" s="6" t="s">
        <v>1679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198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1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2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</row>
    <row r="91" spans="1:257" x14ac:dyDescent="0.25">
      <c r="A91" s="6" t="s">
        <v>1680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3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</row>
    <row r="92" spans="1:257" x14ac:dyDescent="0.25">
      <c r="A92" s="6" t="s">
        <v>1681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4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2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1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1</v>
      </c>
      <c r="GX92">
        <v>0</v>
      </c>
      <c r="GY92">
        <v>0</v>
      </c>
      <c r="GZ92">
        <v>0</v>
      </c>
      <c r="HA92">
        <v>4</v>
      </c>
      <c r="HB92">
        <v>0</v>
      </c>
      <c r="HC92">
        <v>0</v>
      </c>
      <c r="HD92">
        <v>1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</row>
    <row r="93" spans="1:257" x14ac:dyDescent="0.25">
      <c r="A93" s="6" t="s">
        <v>1682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6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4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2</v>
      </c>
      <c r="FC93">
        <v>1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3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</row>
    <row r="94" spans="1:257" x14ac:dyDescent="0.25">
      <c r="A94" s="6" t="s">
        <v>1683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4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2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1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80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2</v>
      </c>
      <c r="FC94">
        <v>3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5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1</v>
      </c>
      <c r="HP94">
        <v>0</v>
      </c>
      <c r="HQ94">
        <v>0</v>
      </c>
      <c r="HR94">
        <v>2</v>
      </c>
      <c r="HS94">
        <v>0</v>
      </c>
      <c r="HT94">
        <v>0</v>
      </c>
      <c r="HU94">
        <v>0</v>
      </c>
      <c r="HV94">
        <v>0</v>
      </c>
      <c r="HW94">
        <v>1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</row>
    <row r="95" spans="1:257" x14ac:dyDescent="0.25">
      <c r="A95" s="6" t="s">
        <v>1684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</row>
    <row r="96" spans="1:257" x14ac:dyDescent="0.25">
      <c r="A96" s="6" t="s">
        <v>1685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1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1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14</v>
      </c>
      <c r="GY96">
        <v>0</v>
      </c>
      <c r="GZ96">
        <v>0</v>
      </c>
      <c r="HA96">
        <v>0</v>
      </c>
      <c r="HB96">
        <v>0</v>
      </c>
      <c r="HC96">
        <v>1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</row>
    <row r="97" spans="1:242" x14ac:dyDescent="0.25">
      <c r="A97" s="6" t="s">
        <v>1686</v>
      </c>
      <c r="B97">
        <v>0</v>
      </c>
      <c r="C97">
        <v>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6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2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1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1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2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2</v>
      </c>
      <c r="DX97">
        <v>0</v>
      </c>
      <c r="DY97">
        <v>0</v>
      </c>
      <c r="DZ97">
        <v>0</v>
      </c>
      <c r="EA97">
        <v>0</v>
      </c>
      <c r="EB97">
        <v>2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1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1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1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1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1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1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2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</row>
    <row r="98" spans="1:242" x14ac:dyDescent="0.25">
      <c r="A98" s="6" t="s">
        <v>1687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14</v>
      </c>
      <c r="AI98">
        <v>4</v>
      </c>
      <c r="AJ98">
        <v>0</v>
      </c>
      <c r="AK98">
        <v>0</v>
      </c>
      <c r="AL98">
        <v>0</v>
      </c>
      <c r="AM98">
        <v>0</v>
      </c>
      <c r="AN98">
        <v>44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4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2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17</v>
      </c>
      <c r="CK98">
        <v>0</v>
      </c>
      <c r="CL98">
        <v>0</v>
      </c>
      <c r="CM98">
        <v>0</v>
      </c>
      <c r="CN98">
        <v>2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8</v>
      </c>
      <c r="CU98">
        <v>0</v>
      </c>
      <c r="CV98">
        <v>0</v>
      </c>
      <c r="CW98">
        <v>0</v>
      </c>
      <c r="CX98">
        <v>0</v>
      </c>
      <c r="CY98">
        <v>1</v>
      </c>
      <c r="CZ98">
        <v>0</v>
      </c>
      <c r="DA98">
        <v>0</v>
      </c>
      <c r="DB98">
        <v>0</v>
      </c>
      <c r="DC98">
        <v>12</v>
      </c>
      <c r="DD98">
        <v>0</v>
      </c>
      <c r="DE98">
        <v>0</v>
      </c>
      <c r="DF98">
        <v>0</v>
      </c>
      <c r="DG98">
        <v>0</v>
      </c>
      <c r="DH98">
        <v>2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75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1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1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1</v>
      </c>
      <c r="FC98">
        <v>0</v>
      </c>
      <c r="FD98">
        <v>3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1</v>
      </c>
      <c r="FR98">
        <v>0</v>
      </c>
      <c r="FS98">
        <v>1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1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1</v>
      </c>
      <c r="GP98">
        <v>0</v>
      </c>
      <c r="GQ98">
        <v>0</v>
      </c>
      <c r="GR98">
        <v>0</v>
      </c>
      <c r="GS98">
        <v>3</v>
      </c>
      <c r="GT98">
        <v>0</v>
      </c>
      <c r="GU98">
        <v>0</v>
      </c>
      <c r="GV98">
        <v>0</v>
      </c>
      <c r="GW98">
        <v>0</v>
      </c>
      <c r="GX98">
        <v>5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5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1</v>
      </c>
      <c r="HY98">
        <v>2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</row>
    <row r="99" spans="1:242" x14ac:dyDescent="0.25">
      <c r="A99" s="6" t="s">
        <v>1688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1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4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</row>
    <row r="100" spans="1:242" x14ac:dyDescent="0.25">
      <c r="A100" s="6" t="s">
        <v>1689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1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1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</row>
    <row r="101" spans="1:242" x14ac:dyDescent="0.25">
      <c r="A101" s="6" t="s">
        <v>1690</v>
      </c>
      <c r="B101">
        <v>0</v>
      </c>
      <c r="C101">
        <v>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2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1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1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</row>
    <row r="102" spans="1:242" x14ac:dyDescent="0.25">
      <c r="A102" s="6" t="s">
        <v>1691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1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1</v>
      </c>
      <c r="FC102">
        <v>1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2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1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2</v>
      </c>
    </row>
    <row r="103" spans="1:242" x14ac:dyDescent="0.25">
      <c r="A103" s="6" t="s">
        <v>1692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6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45</v>
      </c>
      <c r="AI103">
        <v>0</v>
      </c>
      <c r="AJ103">
        <v>0</v>
      </c>
      <c r="AK103">
        <v>3</v>
      </c>
      <c r="AL103">
        <v>5</v>
      </c>
      <c r="AM103">
        <v>8</v>
      </c>
      <c r="AN103">
        <v>92</v>
      </c>
      <c r="AO103">
        <v>13</v>
      </c>
      <c r="AP103">
        <v>0</v>
      </c>
      <c r="AQ103">
        <v>9</v>
      </c>
      <c r="AR103">
        <v>22</v>
      </c>
      <c r="AS103">
        <v>0</v>
      </c>
      <c r="AT103">
        <v>13</v>
      </c>
      <c r="AU103">
        <v>0</v>
      </c>
      <c r="AV103">
        <v>2</v>
      </c>
      <c r="AW103">
        <v>15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6</v>
      </c>
      <c r="BW103">
        <v>1</v>
      </c>
      <c r="BX103">
        <v>0</v>
      </c>
      <c r="BY103">
        <v>0</v>
      </c>
      <c r="BZ103">
        <v>0</v>
      </c>
      <c r="CA103">
        <v>0</v>
      </c>
      <c r="CB103">
        <v>1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3</v>
      </c>
      <c r="CJ103">
        <v>14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8</v>
      </c>
      <c r="DD103">
        <v>0</v>
      </c>
      <c r="DE103">
        <v>0</v>
      </c>
      <c r="DF103">
        <v>0</v>
      </c>
      <c r="DG103">
        <v>0</v>
      </c>
      <c r="DH103">
        <v>11</v>
      </c>
      <c r="DI103">
        <v>0</v>
      </c>
      <c r="DJ103">
        <v>1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75</v>
      </c>
      <c r="DW103">
        <v>0</v>
      </c>
      <c r="DX103">
        <v>0</v>
      </c>
      <c r="DY103">
        <v>0</v>
      </c>
      <c r="DZ103">
        <v>0</v>
      </c>
      <c r="EA103">
        <v>2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1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1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1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1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16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132</v>
      </c>
      <c r="GS103">
        <v>14</v>
      </c>
      <c r="GT103">
        <v>0</v>
      </c>
      <c r="GU103">
        <v>0</v>
      </c>
      <c r="GV103">
        <v>0</v>
      </c>
      <c r="GW103">
        <v>0</v>
      </c>
      <c r="GX103">
        <v>11</v>
      </c>
      <c r="GY103">
        <v>0</v>
      </c>
      <c r="GZ103">
        <v>0</v>
      </c>
      <c r="HA103">
        <v>0</v>
      </c>
      <c r="HB103">
        <v>0</v>
      </c>
      <c r="HC103">
        <v>1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1</v>
      </c>
      <c r="HP103">
        <v>0</v>
      </c>
      <c r="HQ103">
        <v>0</v>
      </c>
      <c r="HR103">
        <v>9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1</v>
      </c>
    </row>
    <row r="104" spans="1:242" x14ac:dyDescent="0.25">
      <c r="A104" s="6" t="s">
        <v>1693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2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60</v>
      </c>
      <c r="AI104">
        <v>10</v>
      </c>
      <c r="AJ104">
        <v>0</v>
      </c>
      <c r="AK104">
        <v>0</v>
      </c>
      <c r="AL104">
        <v>0</v>
      </c>
      <c r="AM104">
        <v>4</v>
      </c>
      <c r="AN104">
        <v>29</v>
      </c>
      <c r="AO104">
        <v>20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29</v>
      </c>
      <c r="AV104">
        <v>0</v>
      </c>
      <c r="AW104">
        <v>22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6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20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2</v>
      </c>
      <c r="DQ104">
        <v>0</v>
      </c>
      <c r="DR104">
        <v>2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2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2</v>
      </c>
      <c r="EY104">
        <v>0</v>
      </c>
      <c r="EZ104">
        <v>2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10</v>
      </c>
      <c r="FW104">
        <v>0</v>
      </c>
      <c r="FX104">
        <v>0</v>
      </c>
      <c r="FY104">
        <v>2</v>
      </c>
      <c r="FZ104">
        <v>0</v>
      </c>
      <c r="GA104">
        <v>0</v>
      </c>
      <c r="GB104">
        <v>0</v>
      </c>
      <c r="GC104">
        <v>0</v>
      </c>
      <c r="GD104">
        <v>2</v>
      </c>
      <c r="GE104">
        <v>0</v>
      </c>
      <c r="GF104">
        <v>0</v>
      </c>
      <c r="GG104">
        <v>0</v>
      </c>
      <c r="GH104">
        <v>0</v>
      </c>
      <c r="GI104">
        <v>2</v>
      </c>
      <c r="GJ104">
        <v>0</v>
      </c>
      <c r="GK104">
        <v>2</v>
      </c>
      <c r="GL104">
        <v>2</v>
      </c>
      <c r="GM104">
        <v>0</v>
      </c>
      <c r="GN104">
        <v>12</v>
      </c>
      <c r="GO104">
        <v>0</v>
      </c>
      <c r="GP104">
        <v>0</v>
      </c>
      <c r="GQ104">
        <v>0</v>
      </c>
      <c r="GR104">
        <v>46</v>
      </c>
      <c r="GS104">
        <v>34</v>
      </c>
      <c r="GT104">
        <v>0</v>
      </c>
      <c r="GU104">
        <v>0</v>
      </c>
      <c r="GV104">
        <v>4</v>
      </c>
      <c r="GW104">
        <v>0</v>
      </c>
      <c r="GX104">
        <v>0</v>
      </c>
      <c r="GY104">
        <v>0</v>
      </c>
      <c r="GZ104">
        <v>0</v>
      </c>
      <c r="HA104">
        <v>22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4</v>
      </c>
      <c r="HK104">
        <v>0</v>
      </c>
      <c r="HL104">
        <v>0</v>
      </c>
      <c r="HM104">
        <v>0</v>
      </c>
      <c r="HN104">
        <v>0</v>
      </c>
      <c r="HO104">
        <v>2</v>
      </c>
      <c r="HP104">
        <v>0</v>
      </c>
      <c r="HQ104">
        <v>4</v>
      </c>
      <c r="HR104">
        <v>14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</row>
    <row r="105" spans="1:242" x14ac:dyDescent="0.25">
      <c r="A105" s="6" t="s">
        <v>1694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3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1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1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1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6</v>
      </c>
      <c r="GY105">
        <v>0</v>
      </c>
      <c r="GZ105">
        <v>0</v>
      </c>
      <c r="HA105">
        <v>2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</row>
    <row r="106" spans="1:242" x14ac:dyDescent="0.25">
      <c r="A106" s="6" t="s">
        <v>1695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1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1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1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1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1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2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</row>
    <row r="107" spans="1:242" x14ac:dyDescent="0.25">
      <c r="A107" s="6" t="s">
        <v>1696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3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1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1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1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1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</row>
    <row r="108" spans="1:242" x14ac:dyDescent="0.25">
      <c r="A108" s="6" t="s">
        <v>1697</v>
      </c>
      <c r="B108">
        <v>0</v>
      </c>
      <c r="C108">
        <v>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6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4</v>
      </c>
      <c r="Z108">
        <v>4</v>
      </c>
      <c r="AA108">
        <v>0</v>
      </c>
      <c r="AB108">
        <v>4</v>
      </c>
      <c r="AC108">
        <v>4</v>
      </c>
      <c r="AD108">
        <v>0</v>
      </c>
      <c r="AE108">
        <v>0</v>
      </c>
      <c r="AF108">
        <v>0</v>
      </c>
      <c r="AG108">
        <v>0</v>
      </c>
      <c r="AH108">
        <v>15</v>
      </c>
      <c r="AI108">
        <v>0</v>
      </c>
      <c r="AJ108">
        <v>0</v>
      </c>
      <c r="AK108">
        <v>0</v>
      </c>
      <c r="AL108">
        <v>25</v>
      </c>
      <c r="AM108">
        <v>0</v>
      </c>
      <c r="AN108">
        <v>17</v>
      </c>
      <c r="AO108">
        <v>7</v>
      </c>
      <c r="AP108">
        <v>0</v>
      </c>
      <c r="AQ108">
        <v>0</v>
      </c>
      <c r="AR108">
        <v>20</v>
      </c>
      <c r="AS108">
        <v>0</v>
      </c>
      <c r="AT108">
        <v>0</v>
      </c>
      <c r="AU108">
        <v>0</v>
      </c>
      <c r="AV108">
        <v>0</v>
      </c>
      <c r="AW108">
        <v>4</v>
      </c>
      <c r="AX108">
        <v>0</v>
      </c>
      <c r="AY108">
        <v>20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2</v>
      </c>
      <c r="BG108">
        <v>1</v>
      </c>
      <c r="BH108">
        <v>0</v>
      </c>
      <c r="BI108">
        <v>0</v>
      </c>
      <c r="BJ108">
        <v>1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3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3</v>
      </c>
      <c r="CS108">
        <v>0</v>
      </c>
      <c r="CT108">
        <v>4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2</v>
      </c>
      <c r="DI108">
        <v>0</v>
      </c>
      <c r="DJ108">
        <v>2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2</v>
      </c>
      <c r="DS108">
        <v>0</v>
      </c>
      <c r="DT108">
        <v>0</v>
      </c>
      <c r="DU108">
        <v>0</v>
      </c>
      <c r="DV108">
        <v>123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1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1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1</v>
      </c>
      <c r="GG108">
        <v>0</v>
      </c>
      <c r="GH108">
        <v>1</v>
      </c>
      <c r="GI108">
        <v>0</v>
      </c>
      <c r="GJ108">
        <v>0</v>
      </c>
      <c r="GK108">
        <v>1</v>
      </c>
      <c r="GL108">
        <v>0</v>
      </c>
      <c r="GM108">
        <v>0</v>
      </c>
      <c r="GN108">
        <v>0</v>
      </c>
      <c r="GO108">
        <v>0</v>
      </c>
      <c r="GP108">
        <v>1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2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1</v>
      </c>
      <c r="HP108">
        <v>0</v>
      </c>
      <c r="HQ108">
        <v>0</v>
      </c>
      <c r="HR108">
        <v>1</v>
      </c>
      <c r="HS108">
        <v>0</v>
      </c>
      <c r="HT108">
        <v>0</v>
      </c>
      <c r="HU108">
        <v>0</v>
      </c>
      <c r="HV108">
        <v>2</v>
      </c>
      <c r="HW108">
        <v>1</v>
      </c>
      <c r="HX108">
        <v>3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3</v>
      </c>
    </row>
    <row r="109" spans="1:242" x14ac:dyDescent="0.25">
      <c r="A109" s="6" t="s">
        <v>1698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1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1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</row>
    <row r="110" spans="1:242" x14ac:dyDescent="0.25">
      <c r="A110" s="6" t="s">
        <v>1699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1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1</v>
      </c>
      <c r="EM110">
        <v>0</v>
      </c>
      <c r="EN110">
        <v>0</v>
      </c>
      <c r="EO110">
        <v>0</v>
      </c>
      <c r="EP110">
        <v>0</v>
      </c>
      <c r="EQ110">
        <v>4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1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2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4</v>
      </c>
      <c r="GY110">
        <v>0</v>
      </c>
      <c r="GZ110">
        <v>0</v>
      </c>
      <c r="HA110">
        <v>0</v>
      </c>
      <c r="HB110">
        <v>0</v>
      </c>
      <c r="HC110">
        <v>4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</row>
    <row r="111" spans="1:242" x14ac:dyDescent="0.25">
      <c r="A111" s="6" t="s">
        <v>1700</v>
      </c>
      <c r="B111">
        <v>0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7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3</v>
      </c>
      <c r="AY111">
        <v>0</v>
      </c>
      <c r="AZ111">
        <v>0</v>
      </c>
      <c r="BA111">
        <v>1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1</v>
      </c>
      <c r="CC111">
        <v>0</v>
      </c>
      <c r="CD111">
        <v>0</v>
      </c>
      <c r="CE111">
        <v>0</v>
      </c>
      <c r="CF111">
        <v>0</v>
      </c>
      <c r="CG111">
        <v>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1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1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1</v>
      </c>
    </row>
    <row r="112" spans="1:242" x14ac:dyDescent="0.25">
      <c r="A112" s="6" t="s">
        <v>1701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1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1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1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1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</row>
    <row r="113" spans="1:242" x14ac:dyDescent="0.25">
      <c r="A113" s="6" t="s">
        <v>1702</v>
      </c>
      <c r="B113">
        <v>0</v>
      </c>
      <c r="C113">
        <v>0</v>
      </c>
      <c r="D113">
        <v>0</v>
      </c>
      <c r="E113">
        <v>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3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5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4</v>
      </c>
      <c r="BH113">
        <v>1</v>
      </c>
      <c r="BI113">
        <v>0</v>
      </c>
      <c r="BJ113">
        <v>2</v>
      </c>
      <c r="BK113">
        <v>3</v>
      </c>
      <c r="BL113">
        <v>7</v>
      </c>
      <c r="BM113">
        <v>1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2</v>
      </c>
      <c r="BW113">
        <v>0</v>
      </c>
      <c r="BX113">
        <v>4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4</v>
      </c>
      <c r="CJ113">
        <v>27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1</v>
      </c>
      <c r="CR113">
        <v>1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3</v>
      </c>
      <c r="DI113">
        <v>0</v>
      </c>
      <c r="DJ113">
        <v>0</v>
      </c>
      <c r="DK113">
        <v>0</v>
      </c>
      <c r="DL113">
        <v>1</v>
      </c>
      <c r="DM113">
        <v>0</v>
      </c>
      <c r="DN113">
        <v>0</v>
      </c>
      <c r="DO113">
        <v>0</v>
      </c>
      <c r="DP113">
        <v>1</v>
      </c>
      <c r="DQ113">
        <v>0</v>
      </c>
      <c r="DR113">
        <v>0</v>
      </c>
      <c r="DS113">
        <v>0</v>
      </c>
      <c r="DT113">
        <v>0</v>
      </c>
      <c r="DU113">
        <v>34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2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1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8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4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9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34</v>
      </c>
      <c r="GY113">
        <v>0</v>
      </c>
      <c r="GZ113">
        <v>0</v>
      </c>
      <c r="HA113">
        <v>0</v>
      </c>
      <c r="HB113">
        <v>0</v>
      </c>
      <c r="HC113">
        <v>3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3</v>
      </c>
      <c r="HK113">
        <v>0</v>
      </c>
      <c r="HL113">
        <v>0</v>
      </c>
      <c r="HM113">
        <v>0</v>
      </c>
      <c r="HN113">
        <v>0</v>
      </c>
      <c r="HO113">
        <v>2</v>
      </c>
      <c r="HP113">
        <v>0</v>
      </c>
      <c r="HQ113">
        <v>0</v>
      </c>
      <c r="HR113">
        <v>1</v>
      </c>
      <c r="HS113">
        <v>0</v>
      </c>
      <c r="HT113">
        <v>0</v>
      </c>
      <c r="HU113">
        <v>0</v>
      </c>
      <c r="HV113">
        <v>1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</row>
    <row r="114" spans="1:242" x14ac:dyDescent="0.25">
      <c r="A114" s="6" t="s">
        <v>1703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15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40</v>
      </c>
      <c r="AI114">
        <v>0</v>
      </c>
      <c r="AJ114">
        <v>11</v>
      </c>
      <c r="AK114">
        <v>0</v>
      </c>
      <c r="AL114">
        <v>6</v>
      </c>
      <c r="AM114">
        <v>0</v>
      </c>
      <c r="AN114">
        <v>44</v>
      </c>
      <c r="AO114">
        <v>5</v>
      </c>
      <c r="AP114">
        <v>0</v>
      </c>
      <c r="AQ114">
        <v>0</v>
      </c>
      <c r="AR114">
        <v>9</v>
      </c>
      <c r="AS114">
        <v>0</v>
      </c>
      <c r="AT114">
        <v>1</v>
      </c>
      <c r="AU114">
        <v>0</v>
      </c>
      <c r="AV114">
        <v>4</v>
      </c>
      <c r="AW114">
        <v>3</v>
      </c>
      <c r="AX114">
        <v>0</v>
      </c>
      <c r="AY114">
        <v>17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2</v>
      </c>
      <c r="BH114">
        <v>2</v>
      </c>
      <c r="BI114">
        <v>0</v>
      </c>
      <c r="BJ114">
        <v>2</v>
      </c>
      <c r="BK114">
        <v>0</v>
      </c>
      <c r="BL114">
        <v>0</v>
      </c>
      <c r="BM114">
        <v>0</v>
      </c>
      <c r="BN114">
        <v>1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5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3</v>
      </c>
      <c r="CI114">
        <v>0</v>
      </c>
      <c r="CJ114">
        <v>2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1</v>
      </c>
      <c r="CR114">
        <v>4</v>
      </c>
      <c r="CS114">
        <v>0</v>
      </c>
      <c r="CT114">
        <v>4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3</v>
      </c>
      <c r="DI114">
        <v>0</v>
      </c>
      <c r="DJ114">
        <v>2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0</v>
      </c>
      <c r="DT114">
        <v>0</v>
      </c>
      <c r="DU114">
        <v>131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2</v>
      </c>
      <c r="EC114">
        <v>0</v>
      </c>
      <c r="ED114">
        <v>0</v>
      </c>
      <c r="EE114">
        <v>0</v>
      </c>
      <c r="EF114">
        <v>0</v>
      </c>
      <c r="EG114">
        <v>1</v>
      </c>
      <c r="EH114">
        <v>1</v>
      </c>
      <c r="EI114">
        <v>0</v>
      </c>
      <c r="EJ114">
        <v>0</v>
      </c>
      <c r="EK114">
        <v>0</v>
      </c>
      <c r="EL114">
        <v>1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2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1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44</v>
      </c>
      <c r="GS114">
        <v>0</v>
      </c>
      <c r="GT114">
        <v>0</v>
      </c>
      <c r="GU114">
        <v>0</v>
      </c>
      <c r="GV114">
        <v>3</v>
      </c>
      <c r="GW114">
        <v>0</v>
      </c>
      <c r="GX114">
        <v>26</v>
      </c>
      <c r="GY114">
        <v>0</v>
      </c>
      <c r="GZ114">
        <v>0</v>
      </c>
      <c r="HA114">
        <v>0</v>
      </c>
      <c r="HB114">
        <v>0</v>
      </c>
      <c r="HC114">
        <v>3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9</v>
      </c>
      <c r="HK114">
        <v>0</v>
      </c>
      <c r="HL114">
        <v>0</v>
      </c>
      <c r="HM114">
        <v>0</v>
      </c>
      <c r="HN114">
        <v>0</v>
      </c>
      <c r="HO114">
        <v>1</v>
      </c>
      <c r="HP114">
        <v>0</v>
      </c>
      <c r="HQ114">
        <v>0</v>
      </c>
      <c r="HR114">
        <v>1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</row>
    <row r="115" spans="1:242" x14ac:dyDescent="0.25">
      <c r="A115" s="6" t="s">
        <v>1704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82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1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2</v>
      </c>
      <c r="GX115">
        <v>0</v>
      </c>
      <c r="GY115">
        <v>10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1</v>
      </c>
      <c r="IB115">
        <v>1</v>
      </c>
      <c r="IC115">
        <v>0</v>
      </c>
      <c r="ID115">
        <v>0</v>
      </c>
      <c r="IE115">
        <v>0</v>
      </c>
      <c r="IF115">
        <v>0</v>
      </c>
      <c r="IG115">
        <v>1</v>
      </c>
      <c r="IH115">
        <v>0</v>
      </c>
    </row>
    <row r="116" spans="1:242" x14ac:dyDescent="0.25">
      <c r="A116" s="6" t="s">
        <v>1705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4</v>
      </c>
      <c r="AP116">
        <v>8</v>
      </c>
      <c r="AQ116">
        <v>0</v>
      </c>
      <c r="AR116">
        <v>17</v>
      </c>
      <c r="AS116">
        <v>4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3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9</v>
      </c>
      <c r="CJ116">
        <v>10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1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2</v>
      </c>
      <c r="DC116">
        <v>0</v>
      </c>
      <c r="DD116">
        <v>4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5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1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1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3</v>
      </c>
      <c r="GK116">
        <v>2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1</v>
      </c>
      <c r="GW116">
        <v>1</v>
      </c>
      <c r="GX116">
        <v>16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3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</row>
    <row r="117" spans="1:242" x14ac:dyDescent="0.25">
      <c r="A117" s="6" t="s">
        <v>1706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1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8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1</v>
      </c>
      <c r="HS117">
        <v>0</v>
      </c>
      <c r="HT117">
        <v>1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1</v>
      </c>
      <c r="IE117">
        <v>0</v>
      </c>
      <c r="IF117">
        <v>0</v>
      </c>
      <c r="IG117">
        <v>0</v>
      </c>
      <c r="IH117">
        <v>0</v>
      </c>
    </row>
    <row r="118" spans="1:242" x14ac:dyDescent="0.25">
      <c r="A118" s="6" t="s">
        <v>1707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3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1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1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1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1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1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DCBB-3E8C-4DD1-964A-E929575F0421}">
  <dimension ref="A1:D117"/>
  <sheetViews>
    <sheetView workbookViewId="0">
      <selection activeCell="B34" sqref="B34"/>
    </sheetView>
  </sheetViews>
  <sheetFormatPr baseColWidth="10" defaultRowHeight="15" x14ac:dyDescent="0.25"/>
  <cols>
    <col min="1" max="1" width="18.85546875" bestFit="1" customWidth="1"/>
    <col min="3" max="3" width="18.85546875" bestFit="1" customWidth="1"/>
  </cols>
  <sheetData>
    <row r="1" spans="1:4" x14ac:dyDescent="0.25">
      <c r="A1" s="6" t="s">
        <v>1592</v>
      </c>
      <c r="C1" t="s">
        <v>1592</v>
      </c>
      <c r="D1">
        <f>IF(A1=C1,1,0)</f>
        <v>1</v>
      </c>
    </row>
    <row r="2" spans="1:4" x14ac:dyDescent="0.25">
      <c r="A2" s="6" t="s">
        <v>1593</v>
      </c>
      <c r="C2" t="s">
        <v>1593</v>
      </c>
      <c r="D2">
        <f t="shared" ref="D2:D65" si="0">IF(A2=C2,1,0)</f>
        <v>1</v>
      </c>
    </row>
    <row r="3" spans="1:4" x14ac:dyDescent="0.25">
      <c r="A3" s="6" t="s">
        <v>1594</v>
      </c>
      <c r="C3" t="s">
        <v>1594</v>
      </c>
      <c r="D3">
        <f t="shared" si="0"/>
        <v>1</v>
      </c>
    </row>
    <row r="4" spans="1:4" x14ac:dyDescent="0.25">
      <c r="A4" s="6" t="s">
        <v>1595</v>
      </c>
      <c r="C4" t="s">
        <v>1595</v>
      </c>
      <c r="D4">
        <f t="shared" si="0"/>
        <v>1</v>
      </c>
    </row>
    <row r="5" spans="1:4" x14ac:dyDescent="0.25">
      <c r="A5" s="6" t="s">
        <v>1596</v>
      </c>
      <c r="C5" t="s">
        <v>1596</v>
      </c>
      <c r="D5">
        <f t="shared" si="0"/>
        <v>1</v>
      </c>
    </row>
    <row r="6" spans="1:4" x14ac:dyDescent="0.25">
      <c r="A6" s="6" t="s">
        <v>1597</v>
      </c>
      <c r="C6" t="s">
        <v>1597</v>
      </c>
      <c r="D6">
        <f t="shared" si="0"/>
        <v>1</v>
      </c>
    </row>
    <row r="7" spans="1:4" x14ac:dyDescent="0.25">
      <c r="A7" s="6" t="s">
        <v>1598</v>
      </c>
      <c r="C7" t="s">
        <v>1598</v>
      </c>
      <c r="D7">
        <f t="shared" si="0"/>
        <v>1</v>
      </c>
    </row>
    <row r="8" spans="1:4" x14ac:dyDescent="0.25">
      <c r="A8" s="6" t="s">
        <v>1599</v>
      </c>
      <c r="C8" t="s">
        <v>1599</v>
      </c>
      <c r="D8">
        <f t="shared" si="0"/>
        <v>1</v>
      </c>
    </row>
    <row r="9" spans="1:4" x14ac:dyDescent="0.25">
      <c r="A9" s="6" t="s">
        <v>1600</v>
      </c>
      <c r="C9" t="s">
        <v>1600</v>
      </c>
      <c r="D9">
        <f t="shared" si="0"/>
        <v>1</v>
      </c>
    </row>
    <row r="10" spans="1:4" x14ac:dyDescent="0.25">
      <c r="A10" s="6" t="s">
        <v>1601</v>
      </c>
      <c r="C10" t="s">
        <v>1601</v>
      </c>
      <c r="D10">
        <f t="shared" si="0"/>
        <v>1</v>
      </c>
    </row>
    <row r="11" spans="1:4" x14ac:dyDescent="0.25">
      <c r="A11" s="6" t="s">
        <v>1602</v>
      </c>
      <c r="C11" t="s">
        <v>1602</v>
      </c>
      <c r="D11">
        <f t="shared" si="0"/>
        <v>1</v>
      </c>
    </row>
    <row r="12" spans="1:4" x14ac:dyDescent="0.25">
      <c r="A12" s="6" t="s">
        <v>1603</v>
      </c>
      <c r="C12" t="s">
        <v>1603</v>
      </c>
      <c r="D12">
        <f t="shared" si="0"/>
        <v>1</v>
      </c>
    </row>
    <row r="13" spans="1:4" x14ac:dyDescent="0.25">
      <c r="A13" s="6" t="s">
        <v>1604</v>
      </c>
      <c r="C13" t="s">
        <v>1604</v>
      </c>
      <c r="D13">
        <f t="shared" si="0"/>
        <v>1</v>
      </c>
    </row>
    <row r="14" spans="1:4" x14ac:dyDescent="0.25">
      <c r="A14" s="6" t="s">
        <v>1605</v>
      </c>
      <c r="C14" t="s">
        <v>1605</v>
      </c>
      <c r="D14">
        <f t="shared" si="0"/>
        <v>1</v>
      </c>
    </row>
    <row r="15" spans="1:4" x14ac:dyDescent="0.25">
      <c r="A15" s="6" t="s">
        <v>1606</v>
      </c>
      <c r="C15" t="s">
        <v>1606</v>
      </c>
      <c r="D15">
        <f t="shared" si="0"/>
        <v>1</v>
      </c>
    </row>
    <row r="16" spans="1:4" x14ac:dyDescent="0.25">
      <c r="A16" s="6" t="s">
        <v>1607</v>
      </c>
      <c r="C16" t="s">
        <v>1607</v>
      </c>
      <c r="D16">
        <f t="shared" si="0"/>
        <v>1</v>
      </c>
    </row>
    <row r="17" spans="1:4" x14ac:dyDescent="0.25">
      <c r="A17" s="6" t="s">
        <v>1608</v>
      </c>
      <c r="C17" t="s">
        <v>1608</v>
      </c>
      <c r="D17">
        <f t="shared" si="0"/>
        <v>1</v>
      </c>
    </row>
    <row r="18" spans="1:4" x14ac:dyDescent="0.25">
      <c r="A18" s="6" t="s">
        <v>1609</v>
      </c>
      <c r="C18" t="s">
        <v>1609</v>
      </c>
      <c r="D18">
        <f t="shared" si="0"/>
        <v>1</v>
      </c>
    </row>
    <row r="19" spans="1:4" x14ac:dyDescent="0.25">
      <c r="A19" s="6" t="s">
        <v>1610</v>
      </c>
      <c r="C19" t="s">
        <v>1610</v>
      </c>
      <c r="D19">
        <f t="shared" si="0"/>
        <v>1</v>
      </c>
    </row>
    <row r="20" spans="1:4" x14ac:dyDescent="0.25">
      <c r="A20" s="6" t="s">
        <v>1611</v>
      </c>
      <c r="C20" t="s">
        <v>1611</v>
      </c>
      <c r="D20">
        <f t="shared" si="0"/>
        <v>1</v>
      </c>
    </row>
    <row r="21" spans="1:4" x14ac:dyDescent="0.25">
      <c r="A21" s="6" t="s">
        <v>1612</v>
      </c>
      <c r="C21" t="s">
        <v>1612</v>
      </c>
      <c r="D21">
        <f t="shared" si="0"/>
        <v>1</v>
      </c>
    </row>
    <row r="22" spans="1:4" x14ac:dyDescent="0.25">
      <c r="A22" s="6" t="s">
        <v>1613</v>
      </c>
      <c r="C22" t="s">
        <v>1613</v>
      </c>
      <c r="D22">
        <f t="shared" si="0"/>
        <v>1</v>
      </c>
    </row>
    <row r="23" spans="1:4" x14ac:dyDescent="0.25">
      <c r="A23" s="6" t="s">
        <v>1614</v>
      </c>
      <c r="C23" t="s">
        <v>1614</v>
      </c>
      <c r="D23">
        <f t="shared" si="0"/>
        <v>1</v>
      </c>
    </row>
    <row r="24" spans="1:4" x14ac:dyDescent="0.25">
      <c r="A24" s="6" t="s">
        <v>1615</v>
      </c>
      <c r="C24" t="s">
        <v>1615</v>
      </c>
      <c r="D24">
        <f t="shared" si="0"/>
        <v>1</v>
      </c>
    </row>
    <row r="25" spans="1:4" x14ac:dyDescent="0.25">
      <c r="A25" s="6" t="s">
        <v>1616</v>
      </c>
      <c r="C25" t="s">
        <v>1616</v>
      </c>
      <c r="D25">
        <f t="shared" si="0"/>
        <v>1</v>
      </c>
    </row>
    <row r="26" spans="1:4" x14ac:dyDescent="0.25">
      <c r="A26" s="6" t="s">
        <v>1617</v>
      </c>
      <c r="C26" t="s">
        <v>1617</v>
      </c>
      <c r="D26">
        <f t="shared" si="0"/>
        <v>1</v>
      </c>
    </row>
    <row r="27" spans="1:4" x14ac:dyDescent="0.25">
      <c r="A27" s="6" t="s">
        <v>1618</v>
      </c>
      <c r="C27" t="s">
        <v>1618</v>
      </c>
      <c r="D27">
        <f t="shared" si="0"/>
        <v>1</v>
      </c>
    </row>
    <row r="28" spans="1:4" x14ac:dyDescent="0.25">
      <c r="A28" s="6" t="s">
        <v>1619</v>
      </c>
      <c r="C28" t="s">
        <v>1619</v>
      </c>
      <c r="D28">
        <f t="shared" si="0"/>
        <v>1</v>
      </c>
    </row>
    <row r="29" spans="1:4" x14ac:dyDescent="0.25">
      <c r="A29" s="6" t="s">
        <v>1620</v>
      </c>
      <c r="C29" t="s">
        <v>1620</v>
      </c>
      <c r="D29">
        <f t="shared" si="0"/>
        <v>1</v>
      </c>
    </row>
    <row r="30" spans="1:4" x14ac:dyDescent="0.25">
      <c r="A30" s="6" t="s">
        <v>1621</v>
      </c>
      <c r="C30" t="s">
        <v>1621</v>
      </c>
      <c r="D30">
        <f t="shared" si="0"/>
        <v>1</v>
      </c>
    </row>
    <row r="31" spans="1:4" x14ac:dyDescent="0.25">
      <c r="A31" s="6" t="s">
        <v>1622</v>
      </c>
      <c r="C31" t="s">
        <v>1622</v>
      </c>
      <c r="D31">
        <f t="shared" si="0"/>
        <v>1</v>
      </c>
    </row>
    <row r="32" spans="1:4" x14ac:dyDescent="0.25">
      <c r="A32" s="6" t="s">
        <v>1623</v>
      </c>
      <c r="C32" t="s">
        <v>1623</v>
      </c>
      <c r="D32">
        <f t="shared" si="0"/>
        <v>1</v>
      </c>
    </row>
    <row r="33" spans="1:4" x14ac:dyDescent="0.25">
      <c r="A33" s="6" t="s">
        <v>1624</v>
      </c>
      <c r="C33" t="s">
        <v>1624</v>
      </c>
      <c r="D33">
        <f t="shared" si="0"/>
        <v>1</v>
      </c>
    </row>
    <row r="34" spans="1:4" x14ac:dyDescent="0.25">
      <c r="A34" s="6" t="s">
        <v>1625</v>
      </c>
      <c r="C34" t="s">
        <v>1625</v>
      </c>
      <c r="D34">
        <f t="shared" si="0"/>
        <v>1</v>
      </c>
    </row>
    <row r="35" spans="1:4" x14ac:dyDescent="0.25">
      <c r="A35" s="6" t="s">
        <v>1626</v>
      </c>
      <c r="C35" t="s">
        <v>1626</v>
      </c>
      <c r="D35">
        <f t="shared" si="0"/>
        <v>1</v>
      </c>
    </row>
    <row r="36" spans="1:4" x14ac:dyDescent="0.25">
      <c r="A36" s="6" t="s">
        <v>1627</v>
      </c>
      <c r="C36" t="s">
        <v>1627</v>
      </c>
      <c r="D36">
        <f t="shared" si="0"/>
        <v>1</v>
      </c>
    </row>
    <row r="37" spans="1:4" x14ac:dyDescent="0.25">
      <c r="A37" s="6" t="s">
        <v>1628</v>
      </c>
      <c r="C37" t="s">
        <v>1628</v>
      </c>
      <c r="D37">
        <f t="shared" si="0"/>
        <v>1</v>
      </c>
    </row>
    <row r="38" spans="1:4" x14ac:dyDescent="0.25">
      <c r="A38" s="6" t="s">
        <v>1629</v>
      </c>
      <c r="C38" t="s">
        <v>1629</v>
      </c>
      <c r="D38">
        <f t="shared" si="0"/>
        <v>1</v>
      </c>
    </row>
    <row r="39" spans="1:4" x14ac:dyDescent="0.25">
      <c r="A39" s="6" t="s">
        <v>1630</v>
      </c>
      <c r="C39" t="s">
        <v>1630</v>
      </c>
      <c r="D39">
        <f t="shared" si="0"/>
        <v>1</v>
      </c>
    </row>
    <row r="40" spans="1:4" x14ac:dyDescent="0.25">
      <c r="A40" s="6" t="s">
        <v>1631</v>
      </c>
      <c r="C40" t="s">
        <v>1631</v>
      </c>
      <c r="D40">
        <f t="shared" si="0"/>
        <v>1</v>
      </c>
    </row>
    <row r="41" spans="1:4" x14ac:dyDescent="0.25">
      <c r="A41" s="6" t="s">
        <v>1632</v>
      </c>
      <c r="C41" t="s">
        <v>1632</v>
      </c>
      <c r="D41">
        <f t="shared" si="0"/>
        <v>1</v>
      </c>
    </row>
    <row r="42" spans="1:4" x14ac:dyDescent="0.25">
      <c r="A42" s="6" t="s">
        <v>1633</v>
      </c>
      <c r="C42" t="s">
        <v>1633</v>
      </c>
      <c r="D42">
        <f t="shared" si="0"/>
        <v>1</v>
      </c>
    </row>
    <row r="43" spans="1:4" x14ac:dyDescent="0.25">
      <c r="A43" s="6" t="s">
        <v>1634</v>
      </c>
      <c r="C43" t="s">
        <v>1634</v>
      </c>
      <c r="D43">
        <f t="shared" si="0"/>
        <v>1</v>
      </c>
    </row>
    <row r="44" spans="1:4" x14ac:dyDescent="0.25">
      <c r="A44" s="6" t="s">
        <v>1635</v>
      </c>
      <c r="C44" t="s">
        <v>1635</v>
      </c>
      <c r="D44">
        <f t="shared" si="0"/>
        <v>1</v>
      </c>
    </row>
    <row r="45" spans="1:4" x14ac:dyDescent="0.25">
      <c r="A45" s="6" t="s">
        <v>1636</v>
      </c>
      <c r="C45" t="s">
        <v>1636</v>
      </c>
      <c r="D45">
        <f t="shared" si="0"/>
        <v>1</v>
      </c>
    </row>
    <row r="46" spans="1:4" x14ac:dyDescent="0.25">
      <c r="A46" s="6" t="s">
        <v>1637</v>
      </c>
      <c r="C46" t="s">
        <v>1637</v>
      </c>
      <c r="D46">
        <f t="shared" si="0"/>
        <v>1</v>
      </c>
    </row>
    <row r="47" spans="1:4" x14ac:dyDescent="0.25">
      <c r="A47" s="6" t="s">
        <v>1638</v>
      </c>
      <c r="C47" t="s">
        <v>1638</v>
      </c>
      <c r="D47">
        <f t="shared" si="0"/>
        <v>1</v>
      </c>
    </row>
    <row r="48" spans="1:4" x14ac:dyDescent="0.25">
      <c r="A48" s="6" t="s">
        <v>1639</v>
      </c>
      <c r="C48" t="s">
        <v>1639</v>
      </c>
      <c r="D48">
        <f t="shared" si="0"/>
        <v>1</v>
      </c>
    </row>
    <row r="49" spans="1:4" x14ac:dyDescent="0.25">
      <c r="A49" s="6" t="s">
        <v>1640</v>
      </c>
      <c r="C49" t="s">
        <v>1640</v>
      </c>
      <c r="D49">
        <f t="shared" si="0"/>
        <v>1</v>
      </c>
    </row>
    <row r="50" spans="1:4" x14ac:dyDescent="0.25">
      <c r="A50" s="6" t="s">
        <v>1708</v>
      </c>
      <c r="C50" t="s">
        <v>1708</v>
      </c>
      <c r="D50">
        <f t="shared" si="0"/>
        <v>1</v>
      </c>
    </row>
    <row r="51" spans="1:4" x14ac:dyDescent="0.25">
      <c r="A51" s="6" t="s">
        <v>1641</v>
      </c>
      <c r="C51" t="s">
        <v>1641</v>
      </c>
      <c r="D51">
        <f t="shared" si="0"/>
        <v>1</v>
      </c>
    </row>
    <row r="52" spans="1:4" x14ac:dyDescent="0.25">
      <c r="A52" s="6" t="s">
        <v>1642</v>
      </c>
      <c r="C52" t="s">
        <v>1642</v>
      </c>
      <c r="D52">
        <f t="shared" si="0"/>
        <v>1</v>
      </c>
    </row>
    <row r="53" spans="1:4" x14ac:dyDescent="0.25">
      <c r="A53" s="6" t="s">
        <v>1643</v>
      </c>
      <c r="C53" t="s">
        <v>1643</v>
      </c>
      <c r="D53">
        <f t="shared" si="0"/>
        <v>1</v>
      </c>
    </row>
    <row r="54" spans="1:4" x14ac:dyDescent="0.25">
      <c r="A54" s="6" t="s">
        <v>1644</v>
      </c>
      <c r="C54" t="s">
        <v>1644</v>
      </c>
      <c r="D54">
        <f t="shared" si="0"/>
        <v>1</v>
      </c>
    </row>
    <row r="55" spans="1:4" x14ac:dyDescent="0.25">
      <c r="A55" s="6" t="s">
        <v>1645</v>
      </c>
      <c r="C55" t="s">
        <v>1645</v>
      </c>
      <c r="D55">
        <f t="shared" si="0"/>
        <v>1</v>
      </c>
    </row>
    <row r="56" spans="1:4" x14ac:dyDescent="0.25">
      <c r="A56" s="6" t="s">
        <v>1646</v>
      </c>
      <c r="C56" t="s">
        <v>1646</v>
      </c>
      <c r="D56">
        <f t="shared" si="0"/>
        <v>1</v>
      </c>
    </row>
    <row r="57" spans="1:4" x14ac:dyDescent="0.25">
      <c r="A57" s="6" t="s">
        <v>1647</v>
      </c>
      <c r="C57" t="s">
        <v>1647</v>
      </c>
      <c r="D57">
        <f t="shared" si="0"/>
        <v>1</v>
      </c>
    </row>
    <row r="58" spans="1:4" x14ac:dyDescent="0.25">
      <c r="A58" s="6" t="s">
        <v>1648</v>
      </c>
      <c r="C58" t="s">
        <v>1648</v>
      </c>
      <c r="D58">
        <f t="shared" si="0"/>
        <v>1</v>
      </c>
    </row>
    <row r="59" spans="1:4" x14ac:dyDescent="0.25">
      <c r="A59" s="6" t="s">
        <v>1649</v>
      </c>
      <c r="C59" t="s">
        <v>1649</v>
      </c>
      <c r="D59">
        <f t="shared" si="0"/>
        <v>1</v>
      </c>
    </row>
    <row r="60" spans="1:4" x14ac:dyDescent="0.25">
      <c r="A60" s="6" t="s">
        <v>1650</v>
      </c>
      <c r="C60" t="s">
        <v>1650</v>
      </c>
      <c r="D60">
        <f t="shared" si="0"/>
        <v>1</v>
      </c>
    </row>
    <row r="61" spans="1:4" x14ac:dyDescent="0.25">
      <c r="A61" s="6" t="s">
        <v>1651</v>
      </c>
      <c r="C61" t="s">
        <v>1651</v>
      </c>
      <c r="D61">
        <f t="shared" si="0"/>
        <v>1</v>
      </c>
    </row>
    <row r="62" spans="1:4" x14ac:dyDescent="0.25">
      <c r="A62" s="6" t="s">
        <v>1652</v>
      </c>
      <c r="C62" t="s">
        <v>1652</v>
      </c>
      <c r="D62">
        <f t="shared" si="0"/>
        <v>1</v>
      </c>
    </row>
    <row r="63" spans="1:4" x14ac:dyDescent="0.25">
      <c r="A63" s="6" t="s">
        <v>1653</v>
      </c>
      <c r="C63" t="s">
        <v>1653</v>
      </c>
      <c r="D63">
        <f t="shared" si="0"/>
        <v>1</v>
      </c>
    </row>
    <row r="64" spans="1:4" x14ac:dyDescent="0.25">
      <c r="A64" s="6" t="s">
        <v>1654</v>
      </c>
      <c r="C64" t="s">
        <v>1654</v>
      </c>
      <c r="D64">
        <f t="shared" si="0"/>
        <v>1</v>
      </c>
    </row>
    <row r="65" spans="1:4" x14ac:dyDescent="0.25">
      <c r="A65" s="6" t="s">
        <v>1655</v>
      </c>
      <c r="C65" t="s">
        <v>1655</v>
      </c>
      <c r="D65">
        <f t="shared" si="0"/>
        <v>1</v>
      </c>
    </row>
    <row r="66" spans="1:4" x14ac:dyDescent="0.25">
      <c r="A66" s="6" t="s">
        <v>1656</v>
      </c>
      <c r="C66" t="s">
        <v>1656</v>
      </c>
      <c r="D66">
        <f t="shared" ref="D66:D117" si="1">IF(A66=C66,1,0)</f>
        <v>1</v>
      </c>
    </row>
    <row r="67" spans="1:4" x14ac:dyDescent="0.25">
      <c r="A67" s="6" t="s">
        <v>1657</v>
      </c>
      <c r="C67" t="s">
        <v>1657</v>
      </c>
      <c r="D67">
        <f t="shared" si="1"/>
        <v>1</v>
      </c>
    </row>
    <row r="68" spans="1:4" x14ac:dyDescent="0.25">
      <c r="A68" s="6" t="s">
        <v>1658</v>
      </c>
      <c r="C68" t="s">
        <v>1658</v>
      </c>
      <c r="D68">
        <f t="shared" si="1"/>
        <v>1</v>
      </c>
    </row>
    <row r="69" spans="1:4" x14ac:dyDescent="0.25">
      <c r="A69" s="6" t="s">
        <v>1659</v>
      </c>
      <c r="C69" t="s">
        <v>1659</v>
      </c>
      <c r="D69">
        <f t="shared" si="1"/>
        <v>1</v>
      </c>
    </row>
    <row r="70" spans="1:4" x14ac:dyDescent="0.25">
      <c r="A70" s="6" t="s">
        <v>1660</v>
      </c>
      <c r="C70" t="s">
        <v>1660</v>
      </c>
      <c r="D70">
        <f t="shared" si="1"/>
        <v>1</v>
      </c>
    </row>
    <row r="71" spans="1:4" x14ac:dyDescent="0.25">
      <c r="A71" s="6" t="s">
        <v>1661</v>
      </c>
      <c r="C71" t="s">
        <v>1661</v>
      </c>
      <c r="D71">
        <f t="shared" si="1"/>
        <v>1</v>
      </c>
    </row>
    <row r="72" spans="1:4" x14ac:dyDescent="0.25">
      <c r="A72" s="6" t="s">
        <v>1662</v>
      </c>
      <c r="C72" t="s">
        <v>1662</v>
      </c>
      <c r="D72">
        <f t="shared" si="1"/>
        <v>1</v>
      </c>
    </row>
    <row r="73" spans="1:4" x14ac:dyDescent="0.25">
      <c r="A73" s="6" t="s">
        <v>1663</v>
      </c>
      <c r="C73" t="s">
        <v>1663</v>
      </c>
      <c r="D73">
        <f t="shared" si="1"/>
        <v>1</v>
      </c>
    </row>
    <row r="74" spans="1:4" x14ac:dyDescent="0.25">
      <c r="A74" s="6" t="s">
        <v>1664</v>
      </c>
      <c r="C74" t="s">
        <v>1664</v>
      </c>
      <c r="D74">
        <f t="shared" si="1"/>
        <v>1</v>
      </c>
    </row>
    <row r="75" spans="1:4" x14ac:dyDescent="0.25">
      <c r="A75" s="6" t="s">
        <v>1665</v>
      </c>
      <c r="C75" t="s">
        <v>1665</v>
      </c>
      <c r="D75">
        <f t="shared" si="1"/>
        <v>1</v>
      </c>
    </row>
    <row r="76" spans="1:4" x14ac:dyDescent="0.25">
      <c r="A76" s="6" t="s">
        <v>1666</v>
      </c>
      <c r="C76" t="s">
        <v>1666</v>
      </c>
      <c r="D76">
        <f t="shared" si="1"/>
        <v>1</v>
      </c>
    </row>
    <row r="77" spans="1:4" x14ac:dyDescent="0.25">
      <c r="A77" s="6" t="s">
        <v>1667</v>
      </c>
      <c r="C77" t="s">
        <v>1667</v>
      </c>
      <c r="D77">
        <f t="shared" si="1"/>
        <v>1</v>
      </c>
    </row>
    <row r="78" spans="1:4" x14ac:dyDescent="0.25">
      <c r="A78" s="6" t="s">
        <v>1668</v>
      </c>
      <c r="C78" t="s">
        <v>1668</v>
      </c>
      <c r="D78">
        <f t="shared" si="1"/>
        <v>1</v>
      </c>
    </row>
    <row r="79" spans="1:4" x14ac:dyDescent="0.25">
      <c r="A79" s="6" t="s">
        <v>1669</v>
      </c>
      <c r="C79" t="s">
        <v>1669</v>
      </c>
      <c r="D79">
        <f t="shared" si="1"/>
        <v>1</v>
      </c>
    </row>
    <row r="80" spans="1:4" x14ac:dyDescent="0.25">
      <c r="A80" s="6" t="s">
        <v>1670</v>
      </c>
      <c r="C80" t="s">
        <v>1670</v>
      </c>
      <c r="D80">
        <f t="shared" si="1"/>
        <v>1</v>
      </c>
    </row>
    <row r="81" spans="1:4" x14ac:dyDescent="0.25">
      <c r="A81" s="6" t="s">
        <v>1671</v>
      </c>
      <c r="C81" t="s">
        <v>1671</v>
      </c>
      <c r="D81">
        <f t="shared" si="1"/>
        <v>1</v>
      </c>
    </row>
    <row r="82" spans="1:4" x14ac:dyDescent="0.25">
      <c r="A82" s="6" t="s">
        <v>1672</v>
      </c>
      <c r="C82" t="s">
        <v>1672</v>
      </c>
      <c r="D82">
        <f t="shared" si="1"/>
        <v>1</v>
      </c>
    </row>
    <row r="83" spans="1:4" x14ac:dyDescent="0.25">
      <c r="A83" s="6" t="s">
        <v>1673</v>
      </c>
      <c r="C83" t="s">
        <v>1673</v>
      </c>
      <c r="D83">
        <f t="shared" si="1"/>
        <v>1</v>
      </c>
    </row>
    <row r="84" spans="1:4" x14ac:dyDescent="0.25">
      <c r="A84" s="6" t="s">
        <v>1674</v>
      </c>
      <c r="C84" t="s">
        <v>1674</v>
      </c>
      <c r="D84">
        <f t="shared" si="1"/>
        <v>1</v>
      </c>
    </row>
    <row r="85" spans="1:4" x14ac:dyDescent="0.25">
      <c r="A85" s="6" t="s">
        <v>1675</v>
      </c>
      <c r="C85" t="s">
        <v>1675</v>
      </c>
      <c r="D85">
        <f t="shared" si="1"/>
        <v>1</v>
      </c>
    </row>
    <row r="86" spans="1:4" x14ac:dyDescent="0.25">
      <c r="A86" s="6" t="s">
        <v>1676</v>
      </c>
      <c r="C86" t="s">
        <v>1676</v>
      </c>
      <c r="D86">
        <f t="shared" si="1"/>
        <v>1</v>
      </c>
    </row>
    <row r="87" spans="1:4" x14ac:dyDescent="0.25">
      <c r="A87" s="6" t="s">
        <v>1677</v>
      </c>
      <c r="C87" t="s">
        <v>1677</v>
      </c>
      <c r="D87">
        <f t="shared" si="1"/>
        <v>1</v>
      </c>
    </row>
    <row r="88" spans="1:4" x14ac:dyDescent="0.25">
      <c r="A88" s="6" t="s">
        <v>1678</v>
      </c>
      <c r="C88" t="s">
        <v>1678</v>
      </c>
      <c r="D88">
        <f t="shared" si="1"/>
        <v>1</v>
      </c>
    </row>
    <row r="89" spans="1:4" x14ac:dyDescent="0.25">
      <c r="A89" s="6" t="s">
        <v>1679</v>
      </c>
      <c r="C89" t="s">
        <v>1679</v>
      </c>
      <c r="D89">
        <f t="shared" si="1"/>
        <v>1</v>
      </c>
    </row>
    <row r="90" spans="1:4" x14ac:dyDescent="0.25">
      <c r="A90" s="6" t="s">
        <v>1680</v>
      </c>
      <c r="C90" t="s">
        <v>1680</v>
      </c>
      <c r="D90">
        <f t="shared" si="1"/>
        <v>1</v>
      </c>
    </row>
    <row r="91" spans="1:4" x14ac:dyDescent="0.25">
      <c r="A91" s="6" t="s">
        <v>1681</v>
      </c>
      <c r="C91" t="s">
        <v>1681</v>
      </c>
      <c r="D91">
        <f t="shared" si="1"/>
        <v>1</v>
      </c>
    </row>
    <row r="92" spans="1:4" x14ac:dyDescent="0.25">
      <c r="A92" s="6" t="s">
        <v>1682</v>
      </c>
      <c r="C92" t="s">
        <v>1682</v>
      </c>
      <c r="D92">
        <f t="shared" si="1"/>
        <v>1</v>
      </c>
    </row>
    <row r="93" spans="1:4" x14ac:dyDescent="0.25">
      <c r="A93" s="6" t="s">
        <v>1683</v>
      </c>
      <c r="C93" t="s">
        <v>1683</v>
      </c>
      <c r="D93">
        <f t="shared" si="1"/>
        <v>1</v>
      </c>
    </row>
    <row r="94" spans="1:4" x14ac:dyDescent="0.25">
      <c r="A94" s="6" t="s">
        <v>1684</v>
      </c>
      <c r="C94" t="s">
        <v>1684</v>
      </c>
      <c r="D94">
        <f t="shared" si="1"/>
        <v>1</v>
      </c>
    </row>
    <row r="95" spans="1:4" x14ac:dyDescent="0.25">
      <c r="A95" s="6" t="s">
        <v>1685</v>
      </c>
      <c r="C95" t="s">
        <v>1685</v>
      </c>
      <c r="D95">
        <f t="shared" si="1"/>
        <v>1</v>
      </c>
    </row>
    <row r="96" spans="1:4" x14ac:dyDescent="0.25">
      <c r="A96" s="6" t="s">
        <v>1686</v>
      </c>
      <c r="C96" t="s">
        <v>1686</v>
      </c>
      <c r="D96">
        <f t="shared" si="1"/>
        <v>1</v>
      </c>
    </row>
    <row r="97" spans="1:4" x14ac:dyDescent="0.25">
      <c r="A97" s="6" t="s">
        <v>1687</v>
      </c>
      <c r="C97" t="s">
        <v>1687</v>
      </c>
      <c r="D97">
        <f t="shared" si="1"/>
        <v>1</v>
      </c>
    </row>
    <row r="98" spans="1:4" x14ac:dyDescent="0.25">
      <c r="A98" s="6" t="s">
        <v>1688</v>
      </c>
      <c r="C98" t="s">
        <v>1688</v>
      </c>
      <c r="D98">
        <f t="shared" si="1"/>
        <v>1</v>
      </c>
    </row>
    <row r="99" spans="1:4" x14ac:dyDescent="0.25">
      <c r="A99" s="6" t="s">
        <v>1689</v>
      </c>
      <c r="C99" t="s">
        <v>1689</v>
      </c>
      <c r="D99">
        <f t="shared" si="1"/>
        <v>1</v>
      </c>
    </row>
    <row r="100" spans="1:4" x14ac:dyDescent="0.25">
      <c r="A100" s="6" t="s">
        <v>1690</v>
      </c>
      <c r="C100" t="s">
        <v>1690</v>
      </c>
      <c r="D100">
        <f t="shared" si="1"/>
        <v>1</v>
      </c>
    </row>
    <row r="101" spans="1:4" x14ac:dyDescent="0.25">
      <c r="A101" s="6" t="s">
        <v>1691</v>
      </c>
      <c r="C101" t="s">
        <v>1691</v>
      </c>
      <c r="D101">
        <f t="shared" si="1"/>
        <v>1</v>
      </c>
    </row>
    <row r="102" spans="1:4" x14ac:dyDescent="0.25">
      <c r="A102" s="6" t="s">
        <v>1692</v>
      </c>
      <c r="C102" t="s">
        <v>1692</v>
      </c>
      <c r="D102">
        <f t="shared" si="1"/>
        <v>1</v>
      </c>
    </row>
    <row r="103" spans="1:4" x14ac:dyDescent="0.25">
      <c r="A103" s="6" t="s">
        <v>1693</v>
      </c>
      <c r="C103" t="s">
        <v>1693</v>
      </c>
      <c r="D103">
        <f t="shared" si="1"/>
        <v>1</v>
      </c>
    </row>
    <row r="104" spans="1:4" x14ac:dyDescent="0.25">
      <c r="A104" s="6" t="s">
        <v>1694</v>
      </c>
      <c r="C104" t="s">
        <v>1694</v>
      </c>
      <c r="D104">
        <f t="shared" si="1"/>
        <v>1</v>
      </c>
    </row>
    <row r="105" spans="1:4" x14ac:dyDescent="0.25">
      <c r="A105" s="6" t="s">
        <v>1695</v>
      </c>
      <c r="C105" t="s">
        <v>1695</v>
      </c>
      <c r="D105">
        <f t="shared" si="1"/>
        <v>1</v>
      </c>
    </row>
    <row r="106" spans="1:4" x14ac:dyDescent="0.25">
      <c r="A106" s="6" t="s">
        <v>1696</v>
      </c>
      <c r="C106" t="s">
        <v>1696</v>
      </c>
      <c r="D106">
        <f t="shared" si="1"/>
        <v>1</v>
      </c>
    </row>
    <row r="107" spans="1:4" x14ac:dyDescent="0.25">
      <c r="A107" s="6" t="s">
        <v>1697</v>
      </c>
      <c r="C107" t="s">
        <v>1697</v>
      </c>
      <c r="D107">
        <f t="shared" si="1"/>
        <v>1</v>
      </c>
    </row>
    <row r="108" spans="1:4" x14ac:dyDescent="0.25">
      <c r="A108" s="6" t="s">
        <v>1698</v>
      </c>
      <c r="C108" t="s">
        <v>1698</v>
      </c>
      <c r="D108">
        <f t="shared" si="1"/>
        <v>1</v>
      </c>
    </row>
    <row r="109" spans="1:4" x14ac:dyDescent="0.25">
      <c r="A109" s="6" t="s">
        <v>1699</v>
      </c>
      <c r="C109" t="s">
        <v>1699</v>
      </c>
      <c r="D109">
        <f t="shared" si="1"/>
        <v>1</v>
      </c>
    </row>
    <row r="110" spans="1:4" x14ac:dyDescent="0.25">
      <c r="A110" s="6" t="s">
        <v>1700</v>
      </c>
      <c r="C110" t="s">
        <v>1700</v>
      </c>
      <c r="D110">
        <f t="shared" si="1"/>
        <v>1</v>
      </c>
    </row>
    <row r="111" spans="1:4" x14ac:dyDescent="0.25">
      <c r="A111" s="6" t="s">
        <v>1701</v>
      </c>
      <c r="C111" t="s">
        <v>1701</v>
      </c>
      <c r="D111">
        <f t="shared" si="1"/>
        <v>1</v>
      </c>
    </row>
    <row r="112" spans="1:4" x14ac:dyDescent="0.25">
      <c r="A112" s="6" t="s">
        <v>1702</v>
      </c>
      <c r="C112" t="s">
        <v>1702</v>
      </c>
      <c r="D112">
        <f t="shared" si="1"/>
        <v>1</v>
      </c>
    </row>
    <row r="113" spans="1:4" x14ac:dyDescent="0.25">
      <c r="A113" s="6" t="s">
        <v>1703</v>
      </c>
      <c r="C113" t="s">
        <v>1703</v>
      </c>
      <c r="D113">
        <f t="shared" si="1"/>
        <v>1</v>
      </c>
    </row>
    <row r="114" spans="1:4" x14ac:dyDescent="0.25">
      <c r="A114" s="6" t="s">
        <v>1704</v>
      </c>
      <c r="C114" t="s">
        <v>1704</v>
      </c>
      <c r="D114">
        <f t="shared" si="1"/>
        <v>1</v>
      </c>
    </row>
    <row r="115" spans="1:4" x14ac:dyDescent="0.25">
      <c r="A115" s="6" t="s">
        <v>1705</v>
      </c>
      <c r="C115" t="s">
        <v>1705</v>
      </c>
      <c r="D115">
        <f t="shared" si="1"/>
        <v>1</v>
      </c>
    </row>
    <row r="116" spans="1:4" x14ac:dyDescent="0.25">
      <c r="A116" s="6" t="s">
        <v>1706</v>
      </c>
      <c r="C116" t="s">
        <v>1706</v>
      </c>
      <c r="D116">
        <f t="shared" si="1"/>
        <v>1</v>
      </c>
    </row>
    <row r="117" spans="1:4" x14ac:dyDescent="0.25">
      <c r="A117" s="6" t="s">
        <v>1707</v>
      </c>
      <c r="C117" t="s">
        <v>1707</v>
      </c>
      <c r="D117">
        <f t="shared" si="1"/>
        <v>1</v>
      </c>
    </row>
  </sheetData>
  <sortState xmlns:xlrd2="http://schemas.microsoft.com/office/spreadsheetml/2017/richdata2" ref="C1:C117">
    <sortCondition ref="C1:C1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H118"/>
  <sheetViews>
    <sheetView topLeftCell="A28" workbookViewId="0">
      <selection activeCell="A52" sqref="A52"/>
    </sheetView>
  </sheetViews>
  <sheetFormatPr baseColWidth="10" defaultRowHeight="15" x14ac:dyDescent="0.25"/>
  <cols>
    <col min="1" max="1" width="22.85546875" bestFit="1" customWidth="1"/>
    <col min="2" max="2" width="13.140625" style="14" customWidth="1"/>
    <col min="3" max="3" width="14.140625" customWidth="1"/>
    <col min="4" max="4" width="22.85546875" bestFit="1" customWidth="1"/>
    <col min="5" max="5" width="14.42578125" style="1" bestFit="1" customWidth="1"/>
    <col min="6" max="6" width="13.140625" style="2" customWidth="1"/>
    <col min="7" max="7" width="17.42578125" customWidth="1"/>
    <col min="8" max="8" width="19" customWidth="1"/>
    <col min="9" max="9" width="23.85546875" bestFit="1" customWidth="1"/>
    <col min="10" max="10" width="24.140625" bestFit="1" customWidth="1"/>
    <col min="11" max="11" width="24.28515625" bestFit="1" customWidth="1"/>
    <col min="12" max="12" width="24" bestFit="1" customWidth="1"/>
    <col min="13" max="13" width="14.28515625" bestFit="1" customWidth="1"/>
    <col min="14" max="14" width="26.42578125" bestFit="1" customWidth="1"/>
    <col min="15" max="15" width="24.28515625" bestFit="1" customWidth="1"/>
    <col min="16" max="16" width="24.85546875" bestFit="1" customWidth="1"/>
    <col min="17" max="17" width="13.85546875" bestFit="1" customWidth="1"/>
    <col min="18" max="18" width="24.42578125" bestFit="1" customWidth="1"/>
    <col min="19" max="19" width="26.85546875" bestFit="1" customWidth="1"/>
    <col min="20" max="20" width="25.5703125" bestFit="1" customWidth="1"/>
    <col min="21" max="21" width="25" bestFit="1" customWidth="1"/>
    <col min="22" max="22" width="26.28515625" bestFit="1" customWidth="1"/>
    <col min="23" max="23" width="13" bestFit="1" customWidth="1"/>
    <col min="24" max="24" width="16.28515625" bestFit="1" customWidth="1"/>
    <col min="25" max="31" width="22.85546875" bestFit="1" customWidth="1"/>
    <col min="32" max="32" width="26.85546875" bestFit="1" customWidth="1"/>
    <col min="33" max="33" width="25.85546875" bestFit="1" customWidth="1"/>
    <col min="34" max="34" width="24.28515625" bestFit="1" customWidth="1"/>
    <col min="35" max="35" width="24.5703125" bestFit="1" customWidth="1"/>
    <col min="36" max="36" width="18.140625" bestFit="1" customWidth="1"/>
    <col min="37" max="37" width="30" bestFit="1" customWidth="1"/>
    <col min="38" max="38" width="24.5703125" bestFit="1" customWidth="1"/>
    <col min="39" max="39" width="20.7109375" bestFit="1" customWidth="1"/>
    <col min="40" max="40" width="26.5703125" bestFit="1" customWidth="1"/>
    <col min="41" max="41" width="20.42578125" bestFit="1" customWidth="1"/>
    <col min="42" max="42" width="25.42578125" bestFit="1" customWidth="1"/>
    <col min="43" max="43" width="24" bestFit="1" customWidth="1"/>
    <col min="44" max="44" width="23.5703125" bestFit="1" customWidth="1"/>
    <col min="45" max="45" width="22.42578125" bestFit="1" customWidth="1"/>
    <col min="46" max="46" width="21.140625" bestFit="1" customWidth="1"/>
    <col min="47" max="47" width="22.28515625" bestFit="1" customWidth="1"/>
    <col min="48" max="48" width="25.28515625" bestFit="1" customWidth="1"/>
    <col min="49" max="49" width="26.28515625" bestFit="1" customWidth="1"/>
    <col min="50" max="50" width="24.5703125" bestFit="1" customWidth="1"/>
    <col min="51" max="51" width="16.7109375" bestFit="1" customWidth="1"/>
    <col min="52" max="52" width="18.140625" bestFit="1" customWidth="1"/>
    <col min="53" max="53" width="24" bestFit="1" customWidth="1"/>
    <col min="54" max="54" width="24.85546875" bestFit="1" customWidth="1"/>
    <col min="55" max="55" width="25.85546875" bestFit="1" customWidth="1"/>
    <col min="56" max="56" width="30.7109375" bestFit="1" customWidth="1"/>
    <col min="57" max="57" width="21.42578125" bestFit="1" customWidth="1"/>
    <col min="58" max="58" width="27.7109375" bestFit="1" customWidth="1"/>
    <col min="59" max="59" width="28.7109375" bestFit="1" customWidth="1"/>
    <col min="60" max="60" width="25.7109375" bestFit="1" customWidth="1"/>
    <col min="61" max="61" width="30.42578125" bestFit="1" customWidth="1"/>
    <col min="62" max="62" width="24.85546875" bestFit="1" customWidth="1"/>
    <col min="63" max="63" width="23.85546875" bestFit="1" customWidth="1"/>
    <col min="64" max="64" width="20.5703125" bestFit="1" customWidth="1"/>
    <col min="65" max="65" width="21.140625" bestFit="1" customWidth="1"/>
    <col min="66" max="66" width="26.140625" bestFit="1" customWidth="1"/>
    <col min="67" max="67" width="27.140625" bestFit="1" customWidth="1"/>
    <col min="68" max="68" width="25.5703125" bestFit="1" customWidth="1"/>
    <col min="69" max="69" width="23.28515625" bestFit="1" customWidth="1"/>
    <col min="70" max="70" width="18" bestFit="1" customWidth="1"/>
    <col min="71" max="71" width="23" bestFit="1" customWidth="1"/>
    <col min="72" max="72" width="18.7109375" bestFit="1" customWidth="1"/>
    <col min="73" max="73" width="19.28515625" bestFit="1" customWidth="1"/>
    <col min="74" max="74" width="14.42578125" bestFit="1" customWidth="1"/>
    <col min="75" max="75" width="25.7109375" bestFit="1" customWidth="1"/>
    <col min="76" max="76" width="27.140625" bestFit="1" customWidth="1"/>
    <col min="77" max="78" width="17.42578125" bestFit="1" customWidth="1"/>
    <col min="79" max="81" width="28" bestFit="1" customWidth="1"/>
    <col min="82" max="82" width="17.28515625" bestFit="1" customWidth="1"/>
    <col min="83" max="83" width="22.140625" bestFit="1" customWidth="1"/>
    <col min="84" max="84" width="21.140625" bestFit="1" customWidth="1"/>
    <col min="85" max="85" width="13.28515625" bestFit="1" customWidth="1"/>
    <col min="86" max="86" width="17.7109375" bestFit="1" customWidth="1"/>
    <col min="87" max="87" width="19.7109375" bestFit="1" customWidth="1"/>
    <col min="88" max="88" width="18.5703125" bestFit="1" customWidth="1"/>
    <col min="89" max="89" width="20" bestFit="1" customWidth="1"/>
    <col min="90" max="90" width="27.7109375" bestFit="1" customWidth="1"/>
    <col min="91" max="91" width="24.5703125" bestFit="1" customWidth="1"/>
    <col min="92" max="92" width="22.140625" bestFit="1" customWidth="1"/>
    <col min="93" max="93" width="20.42578125" bestFit="1" customWidth="1"/>
    <col min="94" max="94" width="20.140625" bestFit="1" customWidth="1"/>
    <col min="95" max="95" width="24.28515625" bestFit="1" customWidth="1"/>
    <col min="96" max="96" width="15" bestFit="1" customWidth="1"/>
    <col min="97" max="97" width="24.5703125" bestFit="1" customWidth="1"/>
    <col min="98" max="98" width="26.140625" bestFit="1" customWidth="1"/>
    <col min="99" max="99" width="21.140625" bestFit="1" customWidth="1"/>
    <col min="100" max="100" width="19.140625" bestFit="1" customWidth="1"/>
    <col min="101" max="101" width="17.85546875" bestFit="1" customWidth="1"/>
    <col min="102" max="102" width="16.140625" bestFit="1" customWidth="1"/>
    <col min="103" max="103" width="17.5703125" bestFit="1" customWidth="1"/>
    <col min="104" max="104" width="16" bestFit="1" customWidth="1"/>
    <col min="105" max="105" width="11.5703125" bestFit="1" customWidth="1"/>
    <col min="106" max="106" width="21.5703125" bestFit="1" customWidth="1"/>
    <col min="107" max="107" width="19.5703125" bestFit="1" customWidth="1"/>
    <col min="108" max="108" width="27" bestFit="1" customWidth="1"/>
    <col min="109" max="109" width="24.7109375" bestFit="1" customWidth="1"/>
    <col min="110" max="110" width="25.5703125" bestFit="1" customWidth="1"/>
    <col min="111" max="111" width="14.5703125" bestFit="1" customWidth="1"/>
    <col min="112" max="112" width="15.85546875" bestFit="1" customWidth="1"/>
    <col min="113" max="113" width="12.42578125" bestFit="1" customWidth="1"/>
    <col min="114" max="114" width="16.7109375" bestFit="1" customWidth="1"/>
    <col min="115" max="115" width="24.140625" bestFit="1" customWidth="1"/>
    <col min="116" max="116" width="19.140625" bestFit="1" customWidth="1"/>
    <col min="117" max="117" width="23.7109375" bestFit="1" customWidth="1"/>
    <col min="118" max="118" width="18.85546875" bestFit="1" customWidth="1"/>
    <col min="119" max="119" width="30.28515625" bestFit="1" customWidth="1"/>
    <col min="120" max="120" width="16.140625" bestFit="1" customWidth="1"/>
    <col min="121" max="121" width="20.42578125" bestFit="1" customWidth="1"/>
    <col min="122" max="122" width="19.42578125" bestFit="1" customWidth="1"/>
    <col min="123" max="123" width="26.42578125" bestFit="1" customWidth="1"/>
    <col min="124" max="124" width="23" bestFit="1" customWidth="1"/>
    <col min="125" max="125" width="25.140625" bestFit="1" customWidth="1"/>
    <col min="126" max="126" width="23.7109375" bestFit="1" customWidth="1"/>
    <col min="127" max="127" width="22.85546875" bestFit="1" customWidth="1"/>
    <col min="128" max="128" width="16.85546875" bestFit="1" customWidth="1"/>
    <col min="129" max="129" width="13.7109375" bestFit="1" customWidth="1"/>
    <col min="130" max="130" width="19.140625" bestFit="1" customWidth="1"/>
    <col min="131" max="131" width="27.42578125" bestFit="1" customWidth="1"/>
    <col min="132" max="132" width="26" bestFit="1" customWidth="1"/>
    <col min="133" max="133" width="18.140625" bestFit="1" customWidth="1"/>
    <col min="134" max="134" width="25.28515625" bestFit="1" customWidth="1"/>
    <col min="135" max="135" width="15.7109375" bestFit="1" customWidth="1"/>
    <col min="136" max="136" width="17.140625" bestFit="1" customWidth="1"/>
    <col min="137" max="137" width="21.28515625" bestFit="1" customWidth="1"/>
    <col min="138" max="138" width="23.5703125" bestFit="1" customWidth="1"/>
    <col min="139" max="139" width="20.140625" bestFit="1" customWidth="1"/>
    <col min="140" max="140" width="22.5703125" bestFit="1" customWidth="1"/>
    <col min="141" max="141" width="19.7109375" bestFit="1" customWidth="1"/>
    <col min="142" max="142" width="21.28515625" bestFit="1" customWidth="1"/>
    <col min="143" max="143" width="20.7109375" bestFit="1" customWidth="1"/>
    <col min="144" max="144" width="14.85546875" bestFit="1" customWidth="1"/>
    <col min="145" max="145" width="16.28515625" bestFit="1" customWidth="1"/>
    <col min="146" max="146" width="26" bestFit="1" customWidth="1"/>
    <col min="147" max="149" width="17.7109375" bestFit="1" customWidth="1"/>
    <col min="150" max="150" width="14.28515625" bestFit="1" customWidth="1"/>
    <col min="151" max="151" width="24.85546875" bestFit="1" customWidth="1"/>
    <col min="152" max="152" width="16" bestFit="1" customWidth="1"/>
    <col min="153" max="154" width="17.42578125" bestFit="1" customWidth="1"/>
    <col min="155" max="155" width="25.28515625" bestFit="1" customWidth="1"/>
    <col min="156" max="156" width="16.28515625" bestFit="1" customWidth="1"/>
    <col min="157" max="157" width="18" bestFit="1" customWidth="1"/>
    <col min="158" max="158" width="16.7109375" bestFit="1" customWidth="1"/>
    <col min="159" max="159" width="32.5703125" bestFit="1" customWidth="1"/>
    <col min="160" max="160" width="19.5703125" bestFit="1" customWidth="1"/>
    <col min="161" max="161" width="16.5703125" bestFit="1" customWidth="1"/>
    <col min="162" max="162" width="22.5703125" bestFit="1" customWidth="1"/>
    <col min="163" max="163" width="22.85546875" bestFit="1" customWidth="1"/>
    <col min="164" max="164" width="16.5703125" bestFit="1" customWidth="1"/>
    <col min="165" max="165" width="22.140625" bestFit="1" customWidth="1"/>
    <col min="166" max="166" width="22.7109375" bestFit="1" customWidth="1"/>
    <col min="167" max="167" width="24" bestFit="1" customWidth="1"/>
    <col min="168" max="168" width="22" bestFit="1" customWidth="1"/>
    <col min="169" max="169" width="26.5703125" bestFit="1" customWidth="1"/>
    <col min="170" max="170" width="22.28515625" bestFit="1" customWidth="1"/>
    <col min="171" max="171" width="18" bestFit="1" customWidth="1"/>
    <col min="172" max="172" width="22.85546875" bestFit="1" customWidth="1"/>
    <col min="173" max="173" width="27.42578125" bestFit="1" customWidth="1"/>
    <col min="174" max="174" width="18.5703125" bestFit="1" customWidth="1"/>
    <col min="175" max="175" width="28.85546875" bestFit="1" customWidth="1"/>
    <col min="176" max="176" width="29.7109375" bestFit="1" customWidth="1"/>
    <col min="177" max="177" width="31" bestFit="1" customWidth="1"/>
    <col min="178" max="178" width="30.42578125" bestFit="1" customWidth="1"/>
    <col min="179" max="179" width="31.85546875" bestFit="1" customWidth="1"/>
    <col min="180" max="180" width="31.140625" bestFit="1" customWidth="1"/>
    <col min="181" max="181" width="25.42578125" bestFit="1" customWidth="1"/>
    <col min="182" max="182" width="28.85546875" bestFit="1" customWidth="1"/>
    <col min="183" max="183" width="30.140625" bestFit="1" customWidth="1"/>
    <col min="184" max="184" width="27.5703125" bestFit="1" customWidth="1"/>
    <col min="185" max="185" width="20.5703125" bestFit="1" customWidth="1"/>
    <col min="186" max="186" width="20.28515625" bestFit="1" customWidth="1"/>
    <col min="187" max="187" width="26.7109375" bestFit="1" customWidth="1"/>
    <col min="188" max="188" width="28.7109375" bestFit="1" customWidth="1"/>
    <col min="189" max="189" width="20.85546875" bestFit="1" customWidth="1"/>
    <col min="190" max="191" width="22.28515625" bestFit="1" customWidth="1"/>
    <col min="192" max="192" width="25.140625" bestFit="1" customWidth="1"/>
    <col min="193" max="193" width="26.140625" bestFit="1" customWidth="1"/>
    <col min="194" max="194" width="30.140625" bestFit="1" customWidth="1"/>
    <col min="195" max="195" width="21.7109375" bestFit="1" customWidth="1"/>
    <col min="196" max="196" width="18.140625" bestFit="1" customWidth="1"/>
    <col min="197" max="197" width="27.42578125" bestFit="1" customWidth="1"/>
    <col min="198" max="198" width="19.42578125" bestFit="1" customWidth="1"/>
    <col min="199" max="199" width="24.5703125" bestFit="1" customWidth="1"/>
    <col min="200" max="200" width="19.5703125" bestFit="1" customWidth="1"/>
    <col min="201" max="202" width="24.42578125" bestFit="1" customWidth="1"/>
    <col min="203" max="203" width="22.5703125" bestFit="1" customWidth="1"/>
    <col min="204" max="204" width="21.5703125" bestFit="1" customWidth="1"/>
    <col min="205" max="205" width="23.5703125" bestFit="1" customWidth="1"/>
    <col min="206" max="206" width="17" bestFit="1" customWidth="1"/>
    <col min="207" max="207" width="26" bestFit="1" customWidth="1"/>
    <col min="208" max="208" width="23" bestFit="1" customWidth="1"/>
    <col min="209" max="209" width="24" bestFit="1" customWidth="1"/>
    <col min="210" max="210" width="27" bestFit="1" customWidth="1"/>
    <col min="211" max="211" width="15.85546875" bestFit="1" customWidth="1"/>
    <col min="212" max="212" width="23.85546875" bestFit="1" customWidth="1"/>
    <col min="213" max="213" width="23.7109375" bestFit="1" customWidth="1"/>
    <col min="214" max="214" width="19.85546875" bestFit="1" customWidth="1"/>
    <col min="215" max="215" width="23.28515625" bestFit="1" customWidth="1"/>
    <col min="216" max="216" width="16.42578125" bestFit="1" customWidth="1"/>
    <col min="217" max="217" width="24.7109375" bestFit="1" customWidth="1"/>
    <col min="218" max="218" width="28.85546875" bestFit="1" customWidth="1"/>
    <col min="219" max="219" width="20.42578125" bestFit="1" customWidth="1"/>
    <col min="220" max="220" width="27.7109375" bestFit="1" customWidth="1"/>
    <col min="221" max="221" width="24.28515625" bestFit="1" customWidth="1"/>
    <col min="222" max="222" width="17" bestFit="1" customWidth="1"/>
    <col min="223" max="225" width="18.5703125" bestFit="1" customWidth="1"/>
    <col min="226" max="226" width="18" bestFit="1" customWidth="1"/>
    <col min="227" max="227" width="18.5703125" bestFit="1" customWidth="1"/>
    <col min="228" max="228" width="19.140625" bestFit="1" customWidth="1"/>
    <col min="229" max="229" width="16.28515625" bestFit="1" customWidth="1"/>
    <col min="230" max="230" width="18.140625" bestFit="1" customWidth="1"/>
    <col min="231" max="231" width="20.28515625" bestFit="1" customWidth="1"/>
    <col min="232" max="232" width="18.5703125" bestFit="1" customWidth="1"/>
    <col min="233" max="233" width="17" bestFit="1" customWidth="1"/>
    <col min="234" max="234" width="20.85546875" bestFit="1" customWidth="1"/>
    <col min="235" max="235" width="19.7109375" bestFit="1" customWidth="1"/>
    <col min="236" max="236" width="17.140625" bestFit="1" customWidth="1"/>
    <col min="237" max="237" width="16" bestFit="1" customWidth="1"/>
    <col min="238" max="238" width="13.85546875" bestFit="1" customWidth="1"/>
    <col min="239" max="239" width="15.7109375" bestFit="1" customWidth="1"/>
    <col min="240" max="240" width="16.42578125" bestFit="1" customWidth="1"/>
    <col min="241" max="241" width="20.7109375" bestFit="1" customWidth="1"/>
    <col min="242" max="242" width="28.140625" bestFit="1" customWidth="1"/>
  </cols>
  <sheetData>
    <row r="1" spans="1:242" x14ac:dyDescent="0.25">
      <c r="A1" s="18" t="s">
        <v>283</v>
      </c>
      <c r="B1" s="18" t="s">
        <v>46</v>
      </c>
      <c r="C1" s="18" t="s">
        <v>266</v>
      </c>
      <c r="D1" s="18" t="s">
        <v>273</v>
      </c>
      <c r="E1" s="18" t="s">
        <v>32</v>
      </c>
      <c r="F1" s="18" t="s">
        <v>325</v>
      </c>
      <c r="G1" s="18" t="s">
        <v>53</v>
      </c>
      <c r="H1" s="18" t="s">
        <v>216</v>
      </c>
      <c r="I1" s="18" t="s">
        <v>67</v>
      </c>
      <c r="J1" s="18" t="s">
        <v>326</v>
      </c>
      <c r="K1" s="18" t="s">
        <v>79</v>
      </c>
      <c r="L1" s="18" t="s">
        <v>260</v>
      </c>
      <c r="M1" s="18" t="s">
        <v>29</v>
      </c>
      <c r="N1" s="18" t="s">
        <v>101</v>
      </c>
      <c r="O1" s="18" t="s">
        <v>95</v>
      </c>
      <c r="P1" s="18" t="s">
        <v>327</v>
      </c>
      <c r="Q1" s="18" t="s">
        <v>209</v>
      </c>
      <c r="R1" s="18" t="s">
        <v>1552</v>
      </c>
      <c r="S1" s="18" t="s">
        <v>1554</v>
      </c>
      <c r="T1" s="18" t="s">
        <v>1568</v>
      </c>
      <c r="U1" s="18" t="s">
        <v>1571</v>
      </c>
      <c r="V1" s="18" t="s">
        <v>1573</v>
      </c>
      <c r="W1" s="18" t="s">
        <v>1574</v>
      </c>
      <c r="X1" s="18" t="s">
        <v>1575</v>
      </c>
      <c r="Y1" s="18" t="s">
        <v>143</v>
      </c>
      <c r="Z1" s="18" t="s">
        <v>27</v>
      </c>
      <c r="AA1" s="18" t="s">
        <v>217</v>
      </c>
      <c r="AB1" s="18" t="s">
        <v>125</v>
      </c>
      <c r="AC1" s="18" t="s">
        <v>24</v>
      </c>
      <c r="AD1" s="18" t="s">
        <v>109</v>
      </c>
      <c r="AE1" s="18" t="s">
        <v>137</v>
      </c>
      <c r="AF1" s="18" t="s">
        <v>239</v>
      </c>
      <c r="AG1" s="18" t="s">
        <v>198</v>
      </c>
      <c r="AH1" s="18" t="s">
        <v>103</v>
      </c>
      <c r="AI1" s="18" t="s">
        <v>135</v>
      </c>
      <c r="AJ1" s="18" t="s">
        <v>264</v>
      </c>
      <c r="AK1" s="18" t="s">
        <v>254</v>
      </c>
      <c r="AL1" s="18" t="s">
        <v>62</v>
      </c>
      <c r="AM1" s="18" t="s">
        <v>242</v>
      </c>
      <c r="AN1" s="18" t="s">
        <v>25</v>
      </c>
      <c r="AO1" s="18" t="s">
        <v>10</v>
      </c>
      <c r="AP1" s="18" t="s">
        <v>269</v>
      </c>
      <c r="AQ1" s="18" t="s">
        <v>253</v>
      </c>
      <c r="AR1" s="18" t="s">
        <v>1582</v>
      </c>
      <c r="AS1" s="18" t="s">
        <v>1564</v>
      </c>
      <c r="AT1" s="18" t="s">
        <v>138</v>
      </c>
      <c r="AU1" s="18" t="s">
        <v>1546</v>
      </c>
      <c r="AV1" s="18" t="s">
        <v>212</v>
      </c>
      <c r="AW1" s="18" t="s">
        <v>232</v>
      </c>
      <c r="AX1" s="18" t="s">
        <v>3</v>
      </c>
      <c r="AY1" s="18" t="s">
        <v>18</v>
      </c>
      <c r="AZ1" s="18" t="s">
        <v>173</v>
      </c>
      <c r="BA1" s="18" t="s">
        <v>261</v>
      </c>
      <c r="BB1" s="18" t="s">
        <v>98</v>
      </c>
      <c r="BC1" s="18" t="s">
        <v>88</v>
      </c>
      <c r="BD1" s="18" t="s">
        <v>238</v>
      </c>
      <c r="BE1" s="18" t="s">
        <v>15</v>
      </c>
      <c r="BF1" s="18" t="s">
        <v>214</v>
      </c>
      <c r="BG1" s="18" t="s">
        <v>39</v>
      </c>
      <c r="BH1" s="18" t="s">
        <v>128</v>
      </c>
      <c r="BI1" s="18" t="s">
        <v>271</v>
      </c>
      <c r="BJ1" s="18" t="s">
        <v>51</v>
      </c>
      <c r="BK1" s="18" t="s">
        <v>30</v>
      </c>
      <c r="BL1" s="18" t="s">
        <v>328</v>
      </c>
      <c r="BM1" s="18" t="s">
        <v>108</v>
      </c>
      <c r="BN1" s="18" t="s">
        <v>42</v>
      </c>
      <c r="BO1" s="18" t="s">
        <v>329</v>
      </c>
      <c r="BP1" s="18" t="s">
        <v>206</v>
      </c>
      <c r="BQ1" s="18" t="s">
        <v>126</v>
      </c>
      <c r="BR1" s="18" t="s">
        <v>40</v>
      </c>
      <c r="BS1" s="18" t="s">
        <v>12</v>
      </c>
      <c r="BT1" s="18" t="s">
        <v>275</v>
      </c>
      <c r="BU1" s="18" t="s">
        <v>757</v>
      </c>
      <c r="BV1" s="18" t="s">
        <v>37</v>
      </c>
      <c r="BW1" s="18" t="s">
        <v>255</v>
      </c>
      <c r="BX1" s="18" t="s">
        <v>35</v>
      </c>
      <c r="BY1" s="18" t="s">
        <v>1549</v>
      </c>
      <c r="BZ1" s="18" t="s">
        <v>1559</v>
      </c>
      <c r="CA1" s="18" t="s">
        <v>221</v>
      </c>
      <c r="CB1" s="18" t="s">
        <v>57</v>
      </c>
      <c r="CC1" s="18" t="s">
        <v>330</v>
      </c>
      <c r="CD1" s="18" t="s">
        <v>407</v>
      </c>
      <c r="CE1" s="18" t="s">
        <v>795</v>
      </c>
      <c r="CF1" s="18" t="s">
        <v>75</v>
      </c>
      <c r="CG1" s="18" t="s">
        <v>153</v>
      </c>
      <c r="CH1" s="18" t="s">
        <v>265</v>
      </c>
      <c r="CI1" s="18" t="s">
        <v>8</v>
      </c>
      <c r="CJ1" s="18" t="s">
        <v>26</v>
      </c>
      <c r="CK1" s="18" t="s">
        <v>1550</v>
      </c>
      <c r="CL1" s="18" t="s">
        <v>1557</v>
      </c>
      <c r="CM1" s="18" t="s">
        <v>1567</v>
      </c>
      <c r="CN1" s="18" t="s">
        <v>1580</v>
      </c>
      <c r="CO1" s="18" t="s">
        <v>1553</v>
      </c>
      <c r="CP1" s="18" t="s">
        <v>78</v>
      </c>
      <c r="CQ1" s="18" t="s">
        <v>331</v>
      </c>
      <c r="CR1" s="18" t="s">
        <v>257</v>
      </c>
      <c r="CS1" s="18" t="s">
        <v>268</v>
      </c>
      <c r="CT1" s="18" t="s">
        <v>139</v>
      </c>
      <c r="CU1" s="18" t="s">
        <v>97</v>
      </c>
      <c r="CV1" s="18" t="s">
        <v>149</v>
      </c>
      <c r="CW1" s="18" t="s">
        <v>332</v>
      </c>
      <c r="CX1" s="18" t="s">
        <v>215</v>
      </c>
      <c r="CY1" s="18" t="s">
        <v>333</v>
      </c>
      <c r="CZ1" s="18" t="s">
        <v>334</v>
      </c>
      <c r="DA1" s="18" t="s">
        <v>276</v>
      </c>
      <c r="DB1" s="18" t="s">
        <v>120</v>
      </c>
      <c r="DC1" s="18" t="s">
        <v>230</v>
      </c>
      <c r="DD1" s="18" t="s">
        <v>335</v>
      </c>
      <c r="DE1" s="18" t="s">
        <v>202</v>
      </c>
      <c r="DF1" s="18" t="s">
        <v>336</v>
      </c>
      <c r="DG1" s="18" t="s">
        <v>4</v>
      </c>
      <c r="DH1" s="18" t="s">
        <v>16</v>
      </c>
      <c r="DI1" s="18" t="s">
        <v>11</v>
      </c>
      <c r="DJ1" s="18" t="s">
        <v>1</v>
      </c>
      <c r="DK1" s="18" t="s">
        <v>52</v>
      </c>
      <c r="DL1" s="18" t="s">
        <v>142</v>
      </c>
      <c r="DM1" s="18" t="s">
        <v>197</v>
      </c>
      <c r="DN1" s="18" t="s">
        <v>169</v>
      </c>
      <c r="DO1" s="18" t="s">
        <v>337</v>
      </c>
      <c r="DP1" s="18" t="s">
        <v>223</v>
      </c>
      <c r="DQ1" s="18" t="s">
        <v>38</v>
      </c>
      <c r="DR1" s="18" t="s">
        <v>178</v>
      </c>
      <c r="DS1" s="18" t="s">
        <v>338</v>
      </c>
      <c r="DT1" s="18" t="s">
        <v>112</v>
      </c>
      <c r="DU1" s="18" t="s">
        <v>1576</v>
      </c>
      <c r="DV1" s="18" t="s">
        <v>1556</v>
      </c>
      <c r="DW1" s="18" t="s">
        <v>222</v>
      </c>
      <c r="DX1" s="18" t="s">
        <v>118</v>
      </c>
      <c r="DY1" s="18" t="s">
        <v>91</v>
      </c>
      <c r="DZ1" s="18" t="s">
        <v>70</v>
      </c>
      <c r="EA1" s="18" t="s">
        <v>31</v>
      </c>
      <c r="EB1" s="18" t="s">
        <v>56</v>
      </c>
      <c r="EC1" s="18" t="s">
        <v>1578</v>
      </c>
      <c r="ED1" s="18" t="s">
        <v>1562</v>
      </c>
      <c r="EE1" s="18" t="s">
        <v>63</v>
      </c>
      <c r="EF1" s="18" t="s">
        <v>1019</v>
      </c>
      <c r="EG1" s="18" t="s">
        <v>1551</v>
      </c>
      <c r="EH1" s="18" t="s">
        <v>1555</v>
      </c>
      <c r="EI1" s="18" t="s">
        <v>1569</v>
      </c>
      <c r="EJ1" s="18" t="s">
        <v>339</v>
      </c>
      <c r="EK1" s="18" t="s">
        <v>163</v>
      </c>
      <c r="EL1" s="18" t="s">
        <v>1581</v>
      </c>
      <c r="EM1" s="18" t="s">
        <v>1558</v>
      </c>
      <c r="EN1" s="18" t="s">
        <v>1565</v>
      </c>
      <c r="EO1" s="18" t="s">
        <v>115</v>
      </c>
      <c r="EP1" s="18" t="s">
        <v>340</v>
      </c>
      <c r="EQ1" s="18" t="s">
        <v>41</v>
      </c>
      <c r="ER1" s="18" t="s">
        <v>341</v>
      </c>
      <c r="ES1" s="18" t="s">
        <v>342</v>
      </c>
      <c r="ET1" s="18" t="s">
        <v>13</v>
      </c>
      <c r="EU1" s="18" t="s">
        <v>343</v>
      </c>
      <c r="EV1" s="18" t="s">
        <v>85</v>
      </c>
      <c r="EW1" s="18" t="s">
        <v>119</v>
      </c>
      <c r="EX1" s="18" t="s">
        <v>136</v>
      </c>
      <c r="EY1" s="18" t="s">
        <v>80</v>
      </c>
      <c r="EZ1" s="18" t="s">
        <v>43</v>
      </c>
      <c r="FA1" s="18" t="s">
        <v>146</v>
      </c>
      <c r="FB1" s="18" t="s">
        <v>5</v>
      </c>
      <c r="FC1" s="18" t="s">
        <v>147</v>
      </c>
      <c r="FD1" s="18" t="s">
        <v>17</v>
      </c>
      <c r="FE1" s="18" t="s">
        <v>344</v>
      </c>
      <c r="FF1" s="18" t="s">
        <v>345</v>
      </c>
      <c r="FG1" s="18" t="s">
        <v>256</v>
      </c>
      <c r="FH1" s="18" t="s">
        <v>346</v>
      </c>
      <c r="FI1" s="18" t="s">
        <v>347</v>
      </c>
      <c r="FJ1" s="18" t="s">
        <v>348</v>
      </c>
      <c r="FK1" s="18" t="s">
        <v>349</v>
      </c>
      <c r="FL1" s="18" t="s">
        <v>350</v>
      </c>
      <c r="FM1" s="18" t="s">
        <v>351</v>
      </c>
      <c r="FN1" s="18" t="s">
        <v>106</v>
      </c>
      <c r="FO1" s="18" t="s">
        <v>107</v>
      </c>
      <c r="FP1" s="18" t="s">
        <v>193</v>
      </c>
      <c r="FQ1" s="18" t="s">
        <v>33</v>
      </c>
      <c r="FR1" s="18" t="s">
        <v>352</v>
      </c>
      <c r="FS1" s="18" t="s">
        <v>234</v>
      </c>
      <c r="FT1" s="18" t="s">
        <v>194</v>
      </c>
      <c r="FU1" s="18" t="s">
        <v>353</v>
      </c>
      <c r="FV1" s="18" t="s">
        <v>1579</v>
      </c>
      <c r="FW1" s="18" t="s">
        <v>1563</v>
      </c>
      <c r="FX1" s="18" t="s">
        <v>1570</v>
      </c>
      <c r="FY1" s="18" t="s">
        <v>140</v>
      </c>
      <c r="FZ1" s="18" t="s">
        <v>166</v>
      </c>
      <c r="GA1" s="18" t="s">
        <v>154</v>
      </c>
      <c r="GB1" s="18" t="s">
        <v>187</v>
      </c>
      <c r="GC1" s="18" t="s">
        <v>92</v>
      </c>
      <c r="GD1" s="18" t="s">
        <v>240</v>
      </c>
      <c r="GE1" s="18" t="s">
        <v>148</v>
      </c>
      <c r="GF1" s="18" t="s">
        <v>233</v>
      </c>
      <c r="GG1" s="18" t="s">
        <v>127</v>
      </c>
      <c r="GH1" s="18" t="s">
        <v>354</v>
      </c>
      <c r="GI1" s="18" t="s">
        <v>74</v>
      </c>
      <c r="GJ1" s="18" t="s">
        <v>9</v>
      </c>
      <c r="GK1" s="18" t="s">
        <v>6</v>
      </c>
      <c r="GL1" s="18" t="s">
        <v>355</v>
      </c>
      <c r="GM1" s="18" t="s">
        <v>356</v>
      </c>
      <c r="GN1" s="18" t="s">
        <v>7</v>
      </c>
      <c r="GO1" s="18" t="s">
        <v>237</v>
      </c>
      <c r="GP1" s="18" t="s">
        <v>274</v>
      </c>
      <c r="GQ1" s="18" t="s">
        <v>357</v>
      </c>
      <c r="GR1" s="18" t="s">
        <v>36</v>
      </c>
      <c r="GS1" s="18" t="s">
        <v>235</v>
      </c>
      <c r="GT1" s="18" t="s">
        <v>804</v>
      </c>
      <c r="GU1" s="18" t="s">
        <v>34</v>
      </c>
      <c r="GV1" s="18" t="s">
        <v>28</v>
      </c>
      <c r="GW1" s="18" t="s">
        <v>159</v>
      </c>
      <c r="GX1" s="18" t="s">
        <v>0</v>
      </c>
      <c r="GY1" s="18" t="s">
        <v>1583</v>
      </c>
      <c r="GZ1" s="18" t="s">
        <v>1561</v>
      </c>
      <c r="HA1" s="18" t="s">
        <v>188</v>
      </c>
      <c r="HB1" s="18" t="s">
        <v>102</v>
      </c>
      <c r="HC1" s="18" t="s">
        <v>1577</v>
      </c>
      <c r="HD1" s="18" t="s">
        <v>1560</v>
      </c>
      <c r="HE1" s="18" t="s">
        <v>1566</v>
      </c>
      <c r="HF1" s="18" t="s">
        <v>1572</v>
      </c>
      <c r="HG1" s="18" t="s">
        <v>358</v>
      </c>
      <c r="HH1" s="18" t="s">
        <v>59</v>
      </c>
      <c r="HI1" s="18" t="s">
        <v>359</v>
      </c>
      <c r="HJ1" s="18" t="s">
        <v>144</v>
      </c>
      <c r="HK1" s="18" t="s">
        <v>141</v>
      </c>
      <c r="HL1" s="18" t="s">
        <v>76</v>
      </c>
      <c r="HM1" s="18" t="s">
        <v>1389</v>
      </c>
      <c r="HN1" s="18" t="s">
        <v>172</v>
      </c>
      <c r="HO1" s="18" t="s">
        <v>73</v>
      </c>
      <c r="HP1" s="18" t="s">
        <v>44</v>
      </c>
      <c r="HQ1" s="18" t="s">
        <v>241</v>
      </c>
      <c r="HR1" s="18" t="s">
        <v>14</v>
      </c>
      <c r="HS1" s="18" t="s">
        <v>83</v>
      </c>
      <c r="HT1" s="18" t="s">
        <v>270</v>
      </c>
      <c r="HU1" s="18" t="s">
        <v>84</v>
      </c>
      <c r="HV1" s="18" t="s">
        <v>145</v>
      </c>
      <c r="HW1" s="18" t="s">
        <v>213</v>
      </c>
      <c r="HX1" s="18" t="s">
        <v>236</v>
      </c>
      <c r="HY1" s="18" t="s">
        <v>231</v>
      </c>
      <c r="HZ1" s="18" t="s">
        <v>96</v>
      </c>
      <c r="IA1" s="18" t="s">
        <v>360</v>
      </c>
      <c r="IB1" s="18" t="s">
        <v>272</v>
      </c>
      <c r="IC1" s="18" t="s">
        <v>45</v>
      </c>
      <c r="ID1" s="18" t="s">
        <v>71</v>
      </c>
      <c r="IE1" s="18" t="s">
        <v>54</v>
      </c>
      <c r="IF1" s="18" t="s">
        <v>55</v>
      </c>
      <c r="IG1" s="18" t="s">
        <v>121</v>
      </c>
      <c r="IH1" s="18" t="s">
        <v>58</v>
      </c>
    </row>
    <row r="2" spans="1:242" x14ac:dyDescent="0.25">
      <c r="A2" s="6" t="s">
        <v>1592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10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20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</row>
    <row r="3" spans="1:242" x14ac:dyDescent="0.25">
      <c r="A3" s="6" t="s">
        <v>1593</v>
      </c>
      <c r="B3">
        <v>0</v>
      </c>
      <c r="C3">
        <v>30</v>
      </c>
      <c r="D3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10</v>
      </c>
      <c r="AA3">
        <v>0</v>
      </c>
      <c r="AB3">
        <v>0</v>
      </c>
      <c r="AC3">
        <v>20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20</v>
      </c>
      <c r="AO3">
        <v>30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40</v>
      </c>
      <c r="AY3">
        <v>10</v>
      </c>
      <c r="AZ3">
        <v>0</v>
      </c>
      <c r="BA3">
        <v>0</v>
      </c>
      <c r="BB3">
        <v>0</v>
      </c>
      <c r="BC3">
        <v>0</v>
      </c>
      <c r="BD3">
        <v>0</v>
      </c>
      <c r="BE3">
        <v>10</v>
      </c>
      <c r="BF3">
        <v>0</v>
      </c>
      <c r="BG3">
        <v>0</v>
      </c>
      <c r="BH3">
        <v>0</v>
      </c>
      <c r="BI3">
        <v>0</v>
      </c>
      <c r="BJ3">
        <v>0</v>
      </c>
      <c r="BK3">
        <v>10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20</v>
      </c>
      <c r="CJ3">
        <v>60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10</v>
      </c>
      <c r="DH3">
        <v>10</v>
      </c>
      <c r="DI3">
        <v>10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60</v>
      </c>
      <c r="DV3">
        <v>0</v>
      </c>
      <c r="DW3">
        <v>0</v>
      </c>
      <c r="DX3">
        <v>0</v>
      </c>
      <c r="DY3">
        <v>0</v>
      </c>
      <c r="DZ3">
        <v>0</v>
      </c>
      <c r="EA3">
        <v>10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10</v>
      </c>
      <c r="FC3">
        <v>0</v>
      </c>
      <c r="FD3">
        <v>10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20</v>
      </c>
      <c r="GK3">
        <v>10</v>
      </c>
      <c r="GL3">
        <v>0</v>
      </c>
      <c r="GM3">
        <v>0</v>
      </c>
      <c r="GN3">
        <v>60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10</v>
      </c>
      <c r="GW3">
        <v>0</v>
      </c>
      <c r="GX3">
        <v>200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10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</row>
    <row r="4" spans="1:242" x14ac:dyDescent="0.25">
      <c r="A4" s="6" t="s">
        <v>1594</v>
      </c>
      <c r="B4">
        <v>0</v>
      </c>
      <c r="C4">
        <v>0</v>
      </c>
      <c r="D4">
        <v>10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170</v>
      </c>
      <c r="AY4">
        <v>510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10</v>
      </c>
      <c r="BS4">
        <v>0</v>
      </c>
      <c r="BT4">
        <v>0</v>
      </c>
      <c r="BU4">
        <v>0</v>
      </c>
      <c r="BV4">
        <v>20</v>
      </c>
      <c r="BW4">
        <v>0</v>
      </c>
      <c r="BX4">
        <v>20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20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10</v>
      </c>
      <c r="DR4">
        <v>0</v>
      </c>
      <c r="DS4">
        <v>0</v>
      </c>
      <c r="DT4">
        <v>0</v>
      </c>
      <c r="DU4">
        <v>550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10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20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550</v>
      </c>
      <c r="GS4">
        <v>0</v>
      </c>
      <c r="GT4">
        <v>0</v>
      </c>
      <c r="GU4">
        <v>10</v>
      </c>
      <c r="GV4">
        <v>0</v>
      </c>
      <c r="GW4">
        <v>0</v>
      </c>
      <c r="GX4">
        <v>240</v>
      </c>
      <c r="GY4">
        <v>0</v>
      </c>
      <c r="GZ4">
        <v>0</v>
      </c>
      <c r="HA4">
        <v>0</v>
      </c>
      <c r="HB4">
        <v>0</v>
      </c>
      <c r="HC4">
        <v>10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10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</row>
    <row r="5" spans="1:242" x14ac:dyDescent="0.25">
      <c r="A5" s="6" t="s">
        <v>1595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50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10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10</v>
      </c>
      <c r="EO5">
        <v>0</v>
      </c>
      <c r="EP5">
        <v>0</v>
      </c>
      <c r="EQ5">
        <v>10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40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</row>
    <row r="6" spans="1:242" x14ac:dyDescent="0.25">
      <c r="A6" s="6" t="s">
        <v>1596</v>
      </c>
      <c r="B6">
        <v>10</v>
      </c>
      <c r="C6">
        <v>0</v>
      </c>
      <c r="D6">
        <v>40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20</v>
      </c>
      <c r="AY6">
        <v>30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10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10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20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10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10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10</v>
      </c>
      <c r="IA6">
        <v>0</v>
      </c>
      <c r="IB6">
        <v>0</v>
      </c>
      <c r="IC6">
        <v>10</v>
      </c>
      <c r="ID6">
        <v>0</v>
      </c>
      <c r="IE6">
        <v>0</v>
      </c>
      <c r="IF6">
        <v>0</v>
      </c>
      <c r="IG6">
        <v>0</v>
      </c>
      <c r="IH6">
        <v>0</v>
      </c>
    </row>
    <row r="7" spans="1:242" x14ac:dyDescent="0.25">
      <c r="A7" s="6" t="s">
        <v>1597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</row>
    <row r="8" spans="1:242" x14ac:dyDescent="0.25">
      <c r="A8" s="6" t="s">
        <v>1598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10</v>
      </c>
      <c r="GY8">
        <v>0</v>
      </c>
      <c r="GZ8">
        <v>0</v>
      </c>
      <c r="HA8">
        <v>0</v>
      </c>
      <c r="HB8">
        <v>0</v>
      </c>
      <c r="HC8">
        <v>10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</row>
    <row r="9" spans="1:242" x14ac:dyDescent="0.25">
      <c r="A9" s="6" t="s">
        <v>1599</v>
      </c>
      <c r="B9">
        <v>0</v>
      </c>
      <c r="C9">
        <v>0</v>
      </c>
      <c r="D9">
        <v>0</v>
      </c>
      <c r="E9">
        <v>0</v>
      </c>
      <c r="F9">
        <v>0</v>
      </c>
      <c r="G9">
        <v>10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30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30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20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10</v>
      </c>
      <c r="IF9">
        <v>10</v>
      </c>
      <c r="IG9">
        <v>0</v>
      </c>
      <c r="IH9">
        <v>0</v>
      </c>
    </row>
    <row r="10" spans="1:242" x14ac:dyDescent="0.25">
      <c r="A10" s="6" t="s">
        <v>1600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10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10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10</v>
      </c>
      <c r="ID10">
        <v>0</v>
      </c>
      <c r="IE10">
        <v>0</v>
      </c>
      <c r="IF10">
        <v>0</v>
      </c>
      <c r="IG10">
        <v>0</v>
      </c>
      <c r="IH10">
        <v>0</v>
      </c>
    </row>
    <row r="11" spans="1:242" x14ac:dyDescent="0.25">
      <c r="A11" s="6" t="s">
        <v>1601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180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10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10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20</v>
      </c>
    </row>
    <row r="12" spans="1:242" x14ac:dyDescent="0.25">
      <c r="A12" s="6" t="s">
        <v>1602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20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10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10</v>
      </c>
    </row>
    <row r="13" spans="1:242" x14ac:dyDescent="0.25">
      <c r="A13" s="6" t="s">
        <v>1603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40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10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20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</row>
    <row r="14" spans="1:242" x14ac:dyDescent="0.25">
      <c r="A14" s="6" t="s">
        <v>1604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</row>
    <row r="15" spans="1:242" x14ac:dyDescent="0.25">
      <c r="A15" s="6" t="s">
        <v>1605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30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10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</row>
    <row r="16" spans="1:242" x14ac:dyDescent="0.25">
      <c r="A16" s="6" t="s">
        <v>1606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20</v>
      </c>
      <c r="Y16">
        <v>0</v>
      </c>
      <c r="Z16">
        <v>0</v>
      </c>
      <c r="AA16">
        <v>0</v>
      </c>
      <c r="AB16">
        <v>0</v>
      </c>
      <c r="AC16">
        <v>10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</row>
    <row r="17" spans="1:242" x14ac:dyDescent="0.25">
      <c r="A17" s="6" t="s">
        <v>1607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10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10</v>
      </c>
    </row>
    <row r="18" spans="1:242" x14ac:dyDescent="0.25">
      <c r="A18" s="6" t="s">
        <v>1608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10</v>
      </c>
      <c r="CL18">
        <v>0</v>
      </c>
      <c r="CM18">
        <v>0</v>
      </c>
      <c r="CN18">
        <v>10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10</v>
      </c>
      <c r="IE18">
        <v>0</v>
      </c>
      <c r="IF18">
        <v>0</v>
      </c>
      <c r="IG18">
        <v>0</v>
      </c>
      <c r="IH18">
        <v>0</v>
      </c>
    </row>
    <row r="19" spans="1:242" x14ac:dyDescent="0.25">
      <c r="A19" s="6" t="s">
        <v>1609</v>
      </c>
      <c r="B19">
        <v>0</v>
      </c>
      <c r="C19">
        <v>10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150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10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10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10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10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10</v>
      </c>
    </row>
    <row r="20" spans="1:242" x14ac:dyDescent="0.25">
      <c r="A20" s="6" t="s">
        <v>1610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10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</row>
    <row r="21" spans="1:242" x14ac:dyDescent="0.25">
      <c r="A21" s="6" t="s">
        <v>1611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10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20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</row>
    <row r="22" spans="1:242" x14ac:dyDescent="0.25">
      <c r="A22" s="6" t="s">
        <v>1612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60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10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10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10</v>
      </c>
      <c r="HT22">
        <v>0</v>
      </c>
      <c r="HU22">
        <v>10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</row>
    <row r="23" spans="1:242" x14ac:dyDescent="0.25">
      <c r="A23" s="6" t="s">
        <v>1613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10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</row>
    <row r="24" spans="1:242" x14ac:dyDescent="0.25">
      <c r="A24" s="6" t="s">
        <v>1614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40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10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</row>
    <row r="25" spans="1:242" x14ac:dyDescent="0.25">
      <c r="A25" s="6" t="s">
        <v>1615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10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10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</row>
    <row r="26" spans="1:242" x14ac:dyDescent="0.25">
      <c r="A26" s="6" t="s">
        <v>1616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20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10</v>
      </c>
      <c r="DZ26">
        <v>0</v>
      </c>
      <c r="EA26">
        <v>0</v>
      </c>
      <c r="EB26">
        <v>10</v>
      </c>
      <c r="EC26">
        <v>0</v>
      </c>
      <c r="ED26">
        <v>0</v>
      </c>
      <c r="EE26">
        <v>0</v>
      </c>
      <c r="EF26">
        <v>0</v>
      </c>
      <c r="EG26">
        <v>10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10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</row>
    <row r="27" spans="1:242" x14ac:dyDescent="0.25">
      <c r="A27" s="6" t="s">
        <v>1617</v>
      </c>
      <c r="B27">
        <v>0</v>
      </c>
      <c r="C27">
        <v>10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10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10</v>
      </c>
      <c r="ID27">
        <v>0</v>
      </c>
      <c r="IE27">
        <v>0</v>
      </c>
      <c r="IF27">
        <v>0</v>
      </c>
      <c r="IG27">
        <v>0</v>
      </c>
      <c r="IH27">
        <v>10</v>
      </c>
    </row>
    <row r="28" spans="1:242" x14ac:dyDescent="0.25">
      <c r="A28" s="6" t="s">
        <v>1618</v>
      </c>
      <c r="B28">
        <v>0</v>
      </c>
      <c r="C28">
        <v>20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110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10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10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</row>
    <row r="29" spans="1:242" x14ac:dyDescent="0.25">
      <c r="A29" s="6" t="s">
        <v>1619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470</v>
      </c>
      <c r="AZ29">
        <v>0</v>
      </c>
      <c r="BA29">
        <v>0</v>
      </c>
      <c r="BB29">
        <v>10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10</v>
      </c>
      <c r="EH29">
        <v>0</v>
      </c>
      <c r="EI29">
        <v>0</v>
      </c>
      <c r="EJ29">
        <v>0</v>
      </c>
      <c r="EK29">
        <v>0</v>
      </c>
      <c r="EL29">
        <v>10</v>
      </c>
      <c r="EM29">
        <v>0</v>
      </c>
      <c r="EN29">
        <v>0</v>
      </c>
      <c r="EO29">
        <v>0</v>
      </c>
      <c r="EP29">
        <v>0</v>
      </c>
      <c r="EQ29">
        <v>10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10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</row>
    <row r="30" spans="1:242" x14ac:dyDescent="0.25">
      <c r="A30" s="6" t="s">
        <v>1620</v>
      </c>
      <c r="B30">
        <v>0</v>
      </c>
      <c r="C30">
        <v>10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10</v>
      </c>
      <c r="L30">
        <v>0</v>
      </c>
      <c r="M30">
        <v>0</v>
      </c>
      <c r="N30">
        <v>10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10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10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</row>
    <row r="31" spans="1:242" x14ac:dyDescent="0.25">
      <c r="A31" s="6" t="s">
        <v>1621</v>
      </c>
      <c r="B31">
        <v>0</v>
      </c>
      <c r="C31">
        <v>30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10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10</v>
      </c>
    </row>
    <row r="32" spans="1:242" s="7" customFormat="1" x14ac:dyDescent="0.25">
      <c r="A32" s="6" t="s">
        <v>1622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10</v>
      </c>
      <c r="FO32">
        <v>10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</row>
    <row r="33" spans="1:242" x14ac:dyDescent="0.25">
      <c r="A33" s="6" t="s">
        <v>1623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</row>
    <row r="34" spans="1:242" x14ac:dyDescent="0.25">
      <c r="A34" s="6" t="s">
        <v>1624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10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30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</row>
    <row r="35" spans="1:242" x14ac:dyDescent="0.25">
      <c r="A35" s="6" t="s">
        <v>1625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10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10</v>
      </c>
      <c r="IE35">
        <v>0</v>
      </c>
      <c r="IF35">
        <v>0</v>
      </c>
      <c r="IG35">
        <v>0</v>
      </c>
      <c r="IH35">
        <v>0</v>
      </c>
    </row>
    <row r="36" spans="1:242" x14ac:dyDescent="0.25">
      <c r="A36" s="6" t="s">
        <v>1626</v>
      </c>
      <c r="B36">
        <v>0</v>
      </c>
      <c r="C36">
        <v>0</v>
      </c>
      <c r="D36">
        <v>0</v>
      </c>
      <c r="E36">
        <v>10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40</v>
      </c>
      <c r="CK36">
        <v>0</v>
      </c>
      <c r="CL36">
        <v>0</v>
      </c>
      <c r="CM36">
        <v>0</v>
      </c>
      <c r="CN36">
        <v>10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</row>
    <row r="37" spans="1:242" x14ac:dyDescent="0.25">
      <c r="A37" s="6" t="s">
        <v>1627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10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</row>
    <row r="38" spans="1:242" x14ac:dyDescent="0.25">
      <c r="A38" s="6" t="s">
        <v>1628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10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10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</row>
    <row r="39" spans="1:242" x14ac:dyDescent="0.25">
      <c r="A39" s="6" t="s">
        <v>1629</v>
      </c>
      <c r="B39">
        <v>0</v>
      </c>
      <c r="C39">
        <v>40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10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10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10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</row>
    <row r="40" spans="1:242" x14ac:dyDescent="0.25">
      <c r="A40" s="6" t="s">
        <v>1630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10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10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10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10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70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10</v>
      </c>
      <c r="IH40">
        <v>0</v>
      </c>
    </row>
    <row r="41" spans="1:242" x14ac:dyDescent="0.25">
      <c r="A41" s="6" t="s">
        <v>1631</v>
      </c>
      <c r="B41">
        <v>0</v>
      </c>
      <c r="C41">
        <v>10</v>
      </c>
      <c r="D41">
        <v>10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100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10</v>
      </c>
      <c r="BI41">
        <v>0</v>
      </c>
      <c r="BJ41">
        <v>30</v>
      </c>
      <c r="BK41">
        <v>0</v>
      </c>
      <c r="BL41">
        <v>0</v>
      </c>
      <c r="BM41">
        <v>0</v>
      </c>
      <c r="BN41">
        <v>60</v>
      </c>
      <c r="BO41">
        <v>0</v>
      </c>
      <c r="BP41">
        <v>0</v>
      </c>
      <c r="BQ41">
        <v>50</v>
      </c>
      <c r="BR41">
        <v>0</v>
      </c>
      <c r="BS41">
        <v>20</v>
      </c>
      <c r="BT41">
        <v>0</v>
      </c>
      <c r="BU41">
        <v>0</v>
      </c>
      <c r="BV41">
        <v>0</v>
      </c>
      <c r="BW41">
        <v>0</v>
      </c>
      <c r="BX41">
        <v>60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10</v>
      </c>
      <c r="EC41">
        <v>0</v>
      </c>
      <c r="ED41">
        <v>0</v>
      </c>
      <c r="EE41">
        <v>0</v>
      </c>
      <c r="EF41">
        <v>10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10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10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10</v>
      </c>
      <c r="FE41">
        <v>0</v>
      </c>
      <c r="FF41">
        <v>10</v>
      </c>
      <c r="FG41">
        <v>0</v>
      </c>
      <c r="FH41">
        <v>10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40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10</v>
      </c>
      <c r="GG41">
        <v>10</v>
      </c>
      <c r="GH41">
        <v>0</v>
      </c>
      <c r="GI41">
        <v>10</v>
      </c>
      <c r="GJ41">
        <v>10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30</v>
      </c>
      <c r="GW41">
        <v>0</v>
      </c>
      <c r="GX41">
        <v>280</v>
      </c>
      <c r="GY41">
        <v>0</v>
      </c>
      <c r="GZ41">
        <v>0</v>
      </c>
      <c r="HA41">
        <v>0</v>
      </c>
      <c r="HB41">
        <v>0</v>
      </c>
      <c r="HC41">
        <v>10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10</v>
      </c>
      <c r="HP41">
        <v>0</v>
      </c>
      <c r="HQ41">
        <v>0</v>
      </c>
      <c r="HR41">
        <v>30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10</v>
      </c>
      <c r="IE41">
        <v>0</v>
      </c>
      <c r="IF41">
        <v>0</v>
      </c>
      <c r="IG41">
        <v>0</v>
      </c>
      <c r="IH41">
        <v>0</v>
      </c>
    </row>
    <row r="42" spans="1:242" x14ac:dyDescent="0.25">
      <c r="A42" s="6" t="s">
        <v>1632</v>
      </c>
      <c r="B42">
        <v>0</v>
      </c>
      <c r="C42">
        <v>0</v>
      </c>
      <c r="D42">
        <v>20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30</v>
      </c>
      <c r="N42">
        <v>0</v>
      </c>
      <c r="O42">
        <v>10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10</v>
      </c>
      <c r="Z42">
        <v>10</v>
      </c>
      <c r="AA42">
        <v>0</v>
      </c>
      <c r="AB42">
        <v>20</v>
      </c>
      <c r="AC42">
        <v>0</v>
      </c>
      <c r="AD42">
        <v>0</v>
      </c>
      <c r="AE42">
        <v>10</v>
      </c>
      <c r="AF42">
        <v>0</v>
      </c>
      <c r="AG42">
        <v>0</v>
      </c>
      <c r="AH42">
        <v>60</v>
      </c>
      <c r="AI42">
        <v>40</v>
      </c>
      <c r="AJ42">
        <v>0</v>
      </c>
      <c r="AK42">
        <v>0</v>
      </c>
      <c r="AL42">
        <v>0</v>
      </c>
      <c r="AM42">
        <v>0</v>
      </c>
      <c r="AN42">
        <v>270</v>
      </c>
      <c r="AO42">
        <v>160</v>
      </c>
      <c r="AP42">
        <v>0</v>
      </c>
      <c r="AQ42">
        <v>0</v>
      </c>
      <c r="AR42">
        <v>0</v>
      </c>
      <c r="AS42">
        <v>0</v>
      </c>
      <c r="AT42">
        <v>30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50</v>
      </c>
      <c r="BR42">
        <v>0</v>
      </c>
      <c r="BS42">
        <v>0</v>
      </c>
      <c r="BT42">
        <v>0</v>
      </c>
      <c r="BU42">
        <v>0</v>
      </c>
      <c r="BV42">
        <v>10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100</v>
      </c>
      <c r="CJ42">
        <v>140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40</v>
      </c>
      <c r="CR42">
        <v>0</v>
      </c>
      <c r="CS42">
        <v>0</v>
      </c>
      <c r="CT42">
        <v>20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50</v>
      </c>
      <c r="DH42">
        <v>0</v>
      </c>
      <c r="DI42">
        <v>10</v>
      </c>
      <c r="DJ42">
        <v>0</v>
      </c>
      <c r="DK42">
        <v>0</v>
      </c>
      <c r="DL42">
        <v>30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10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20</v>
      </c>
      <c r="ED42">
        <v>0</v>
      </c>
      <c r="EE42">
        <v>0</v>
      </c>
      <c r="EF42">
        <v>0</v>
      </c>
      <c r="EG42">
        <v>10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20</v>
      </c>
      <c r="ET42">
        <v>0</v>
      </c>
      <c r="EU42">
        <v>0</v>
      </c>
      <c r="EV42">
        <v>0</v>
      </c>
      <c r="EW42">
        <v>0</v>
      </c>
      <c r="EX42">
        <v>20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10</v>
      </c>
      <c r="FN42">
        <v>0</v>
      </c>
      <c r="FO42">
        <v>0</v>
      </c>
      <c r="FP42">
        <v>0</v>
      </c>
      <c r="FQ42">
        <v>50</v>
      </c>
      <c r="FR42">
        <v>10</v>
      </c>
      <c r="FS42">
        <v>0</v>
      </c>
      <c r="FT42">
        <v>0</v>
      </c>
      <c r="FU42">
        <v>0</v>
      </c>
      <c r="FV42">
        <v>160</v>
      </c>
      <c r="FW42">
        <v>0</v>
      </c>
      <c r="FX42">
        <v>0</v>
      </c>
      <c r="FY42">
        <v>10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40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130</v>
      </c>
      <c r="GS42">
        <v>0</v>
      </c>
      <c r="GT42">
        <v>0</v>
      </c>
      <c r="GU42">
        <v>0</v>
      </c>
      <c r="GV42">
        <v>40</v>
      </c>
      <c r="GW42">
        <v>0</v>
      </c>
      <c r="GX42">
        <v>110</v>
      </c>
      <c r="GY42">
        <v>0</v>
      </c>
      <c r="GZ42">
        <v>0</v>
      </c>
      <c r="HA42">
        <v>0</v>
      </c>
      <c r="HB42">
        <v>0</v>
      </c>
      <c r="HC42">
        <v>80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10</v>
      </c>
      <c r="HK42">
        <v>20</v>
      </c>
      <c r="HL42">
        <v>0</v>
      </c>
      <c r="HM42">
        <v>0</v>
      </c>
      <c r="HN42">
        <v>0</v>
      </c>
      <c r="HO42">
        <v>20</v>
      </c>
      <c r="HP42">
        <v>0</v>
      </c>
      <c r="HQ42">
        <v>0</v>
      </c>
      <c r="HR42">
        <v>100</v>
      </c>
      <c r="HS42">
        <v>20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10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</row>
    <row r="43" spans="1:242" x14ac:dyDescent="0.25">
      <c r="A43" s="6" t="s">
        <v>1633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10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10</v>
      </c>
      <c r="IH43">
        <v>0</v>
      </c>
    </row>
    <row r="44" spans="1:242" x14ac:dyDescent="0.25">
      <c r="A44" s="6" t="s">
        <v>1634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10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10</v>
      </c>
      <c r="EW44">
        <v>0</v>
      </c>
      <c r="EX44">
        <v>0</v>
      </c>
      <c r="EY44">
        <v>0</v>
      </c>
      <c r="EZ44">
        <v>0</v>
      </c>
      <c r="FA44">
        <v>10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10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</row>
    <row r="45" spans="1:242" x14ac:dyDescent="0.25">
      <c r="A45" s="6" t="s">
        <v>1635</v>
      </c>
      <c r="B45">
        <v>0</v>
      </c>
      <c r="C45">
        <v>10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10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</row>
    <row r="46" spans="1:242" x14ac:dyDescent="0.25">
      <c r="A46" s="6" t="s">
        <v>1636</v>
      </c>
      <c r="B46">
        <v>0</v>
      </c>
      <c r="C46">
        <v>30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10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10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</row>
    <row r="47" spans="1:242" x14ac:dyDescent="0.25">
      <c r="A47" s="6" t="s">
        <v>1637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20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30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70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</row>
    <row r="48" spans="1:242" x14ac:dyDescent="0.25">
      <c r="A48" s="6" t="s">
        <v>1638</v>
      </c>
      <c r="B48">
        <v>0</v>
      </c>
      <c r="C48">
        <v>40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10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10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20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20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10</v>
      </c>
      <c r="IH48">
        <v>0</v>
      </c>
    </row>
    <row r="49" spans="1:242" x14ac:dyDescent="0.25">
      <c r="A49" s="6" t="s">
        <v>1639</v>
      </c>
      <c r="B49">
        <v>0</v>
      </c>
      <c r="C49">
        <v>20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10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</row>
    <row r="50" spans="1:242" x14ac:dyDescent="0.25">
      <c r="A50" s="6" t="s">
        <v>1640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</row>
    <row r="51" spans="1:242" x14ac:dyDescent="0.25">
      <c r="A51" s="6" t="s">
        <v>1708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</row>
    <row r="52" spans="1:242" x14ac:dyDescent="0.25">
      <c r="A52" s="6" t="s">
        <v>1641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10</v>
      </c>
      <c r="EO52">
        <v>0</v>
      </c>
      <c r="EP52">
        <v>0</v>
      </c>
      <c r="EQ52">
        <v>10</v>
      </c>
      <c r="ER52">
        <v>0</v>
      </c>
      <c r="ES52">
        <v>0</v>
      </c>
      <c r="ET52">
        <v>10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</row>
    <row r="53" spans="1:242" x14ac:dyDescent="0.25">
      <c r="A53" s="6" t="s">
        <v>1642</v>
      </c>
      <c r="B53">
        <v>0</v>
      </c>
      <c r="C53">
        <v>40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120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30</v>
      </c>
      <c r="CC53">
        <v>0</v>
      </c>
      <c r="CD53">
        <v>0</v>
      </c>
      <c r="CE53">
        <v>0</v>
      </c>
      <c r="CF53">
        <v>0</v>
      </c>
      <c r="CG53">
        <v>10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10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10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10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10</v>
      </c>
      <c r="GB53">
        <v>0</v>
      </c>
      <c r="GC53">
        <v>20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10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</row>
    <row r="54" spans="1:242" x14ac:dyDescent="0.25">
      <c r="A54" s="6" t="s">
        <v>1643</v>
      </c>
      <c r="B54">
        <v>0</v>
      </c>
      <c r="C54">
        <v>10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10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10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10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10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10</v>
      </c>
    </row>
    <row r="55" spans="1:242" x14ac:dyDescent="0.25">
      <c r="A55" s="6" t="s">
        <v>1644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30</v>
      </c>
      <c r="ER55">
        <v>10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10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</row>
    <row r="56" spans="1:242" x14ac:dyDescent="0.25">
      <c r="A56" s="6" t="s">
        <v>1645</v>
      </c>
      <c r="B56">
        <v>10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10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10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10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10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40</v>
      </c>
      <c r="GS56">
        <v>0</v>
      </c>
      <c r="GT56">
        <v>0</v>
      </c>
      <c r="GU56">
        <v>0</v>
      </c>
      <c r="GV56">
        <v>0</v>
      </c>
      <c r="GW56">
        <v>10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10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10</v>
      </c>
      <c r="IE56">
        <v>0</v>
      </c>
      <c r="IF56">
        <v>0</v>
      </c>
      <c r="IG56">
        <v>0</v>
      </c>
      <c r="IH56">
        <v>0</v>
      </c>
    </row>
    <row r="57" spans="1:242" x14ac:dyDescent="0.25">
      <c r="A57" s="6" t="s">
        <v>1646</v>
      </c>
      <c r="B57">
        <v>0</v>
      </c>
      <c r="C57">
        <v>40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20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10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10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30</v>
      </c>
      <c r="ER57">
        <v>0</v>
      </c>
      <c r="ES57">
        <v>0</v>
      </c>
      <c r="ET57">
        <v>0</v>
      </c>
      <c r="EU57">
        <v>0</v>
      </c>
      <c r="EV57">
        <v>10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20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20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10</v>
      </c>
      <c r="GH57">
        <v>0</v>
      </c>
      <c r="GI57">
        <v>10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</row>
    <row r="58" spans="1:242" x14ac:dyDescent="0.25">
      <c r="A58" s="6" t="s">
        <v>1647</v>
      </c>
      <c r="B58">
        <v>0</v>
      </c>
      <c r="C58">
        <v>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4440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20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10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10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10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</row>
    <row r="59" spans="1:242" x14ac:dyDescent="0.25">
      <c r="A59" s="6" t="s">
        <v>1648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10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10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</row>
    <row r="60" spans="1:242" x14ac:dyDescent="0.25">
      <c r="A60" s="6" t="s">
        <v>1649</v>
      </c>
      <c r="B60">
        <v>10</v>
      </c>
      <c r="C60">
        <v>10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10</v>
      </c>
      <c r="Q60">
        <v>0</v>
      </c>
      <c r="R60">
        <v>70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10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50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20</v>
      </c>
      <c r="GA60">
        <v>0</v>
      </c>
      <c r="GB60">
        <v>0</v>
      </c>
      <c r="GC60">
        <v>20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10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10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</row>
    <row r="61" spans="1:242" s="7" customFormat="1" x14ac:dyDescent="0.25">
      <c r="A61" s="6" t="s">
        <v>1650</v>
      </c>
      <c r="B61">
        <v>0</v>
      </c>
      <c r="C61">
        <v>30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16810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10</v>
      </c>
      <c r="DK61">
        <v>0</v>
      </c>
      <c r="DL61">
        <v>0</v>
      </c>
      <c r="DM61">
        <v>0</v>
      </c>
      <c r="DN61">
        <v>10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10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10</v>
      </c>
      <c r="EW61">
        <v>0</v>
      </c>
      <c r="EX61">
        <v>0</v>
      </c>
      <c r="EY61">
        <v>0</v>
      </c>
      <c r="EZ61">
        <v>10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10</v>
      </c>
      <c r="GU61">
        <v>0</v>
      </c>
      <c r="GV61">
        <v>0</v>
      </c>
      <c r="GW61">
        <v>0</v>
      </c>
      <c r="GX61">
        <v>10</v>
      </c>
      <c r="GY61">
        <v>0</v>
      </c>
      <c r="GZ61">
        <v>0</v>
      </c>
      <c r="HA61">
        <v>0</v>
      </c>
      <c r="HB61">
        <v>0</v>
      </c>
      <c r="HC61">
        <v>20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10</v>
      </c>
    </row>
    <row r="62" spans="1:242" x14ac:dyDescent="0.25">
      <c r="A62" s="6" t="s">
        <v>1651</v>
      </c>
      <c r="B62">
        <v>0</v>
      </c>
      <c r="C62">
        <v>10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10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10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10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20</v>
      </c>
      <c r="ID62">
        <v>10</v>
      </c>
      <c r="IE62">
        <v>0</v>
      </c>
      <c r="IF62">
        <v>0</v>
      </c>
      <c r="IG62">
        <v>0</v>
      </c>
      <c r="IH62">
        <v>0</v>
      </c>
    </row>
    <row r="63" spans="1:242" x14ac:dyDescent="0.25">
      <c r="A63" s="6" t="s">
        <v>1652</v>
      </c>
      <c r="B63">
        <v>0</v>
      </c>
      <c r="C63">
        <v>0</v>
      </c>
      <c r="D63">
        <v>10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10</v>
      </c>
    </row>
    <row r="64" spans="1:242" x14ac:dyDescent="0.25">
      <c r="A64" s="6" t="s">
        <v>1653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50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280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20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10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</row>
    <row r="65" spans="1:242" x14ac:dyDescent="0.25">
      <c r="A65" s="6" t="s">
        <v>1654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10</v>
      </c>
      <c r="CM65">
        <v>10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10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10</v>
      </c>
      <c r="EU65">
        <v>0</v>
      </c>
      <c r="EV65">
        <v>0</v>
      </c>
      <c r="EW65">
        <v>10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10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10</v>
      </c>
    </row>
    <row r="66" spans="1:242" x14ac:dyDescent="0.25">
      <c r="A66" s="6" t="s">
        <v>1655</v>
      </c>
      <c r="B66">
        <v>0</v>
      </c>
      <c r="C66">
        <v>20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10</v>
      </c>
    </row>
    <row r="67" spans="1:242" x14ac:dyDescent="0.25">
      <c r="A67" s="6" t="s">
        <v>1656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10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</row>
    <row r="68" spans="1:242" x14ac:dyDescent="0.25">
      <c r="A68" s="6" t="s">
        <v>1657</v>
      </c>
      <c r="B68">
        <v>10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100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10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10</v>
      </c>
    </row>
    <row r="69" spans="1:242" x14ac:dyDescent="0.25">
      <c r="A69" s="6" t="s">
        <v>1658</v>
      </c>
      <c r="B69">
        <v>0</v>
      </c>
      <c r="C69">
        <v>20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30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10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20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</row>
    <row r="70" spans="1:242" x14ac:dyDescent="0.25">
      <c r="A70" s="6" t="s">
        <v>1659</v>
      </c>
      <c r="B70">
        <v>0</v>
      </c>
      <c r="C70">
        <v>10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70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20</v>
      </c>
      <c r="CA70">
        <v>0</v>
      </c>
      <c r="CB70">
        <v>10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30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</row>
    <row r="71" spans="1:242" x14ac:dyDescent="0.25">
      <c r="A71" s="6" t="s">
        <v>1660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40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</row>
    <row r="72" spans="1:242" x14ac:dyDescent="0.25">
      <c r="A72" s="6" t="s">
        <v>1661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10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3700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10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10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10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10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10</v>
      </c>
      <c r="IE72">
        <v>0</v>
      </c>
      <c r="IF72">
        <v>0</v>
      </c>
      <c r="IG72">
        <v>0</v>
      </c>
      <c r="IH72">
        <v>0</v>
      </c>
    </row>
    <row r="73" spans="1:242" x14ac:dyDescent="0.25">
      <c r="A73" s="6" t="s">
        <v>1662</v>
      </c>
      <c r="B73">
        <v>0</v>
      </c>
      <c r="C73">
        <v>20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10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10</v>
      </c>
    </row>
    <row r="74" spans="1:242" x14ac:dyDescent="0.25">
      <c r="A74" s="6" t="s">
        <v>1663</v>
      </c>
      <c r="B74">
        <v>0</v>
      </c>
      <c r="C74">
        <v>10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10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10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10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10</v>
      </c>
    </row>
    <row r="75" spans="1:242" x14ac:dyDescent="0.25">
      <c r="A75" s="6" t="s">
        <v>1664</v>
      </c>
      <c r="B75">
        <v>0</v>
      </c>
      <c r="C75">
        <v>0</v>
      </c>
      <c r="D75">
        <v>10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10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10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10</v>
      </c>
      <c r="GY75">
        <v>0</v>
      </c>
      <c r="GZ75">
        <v>0</v>
      </c>
      <c r="HA75">
        <v>0</v>
      </c>
      <c r="HB75">
        <v>0</v>
      </c>
      <c r="HC75">
        <v>10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</row>
    <row r="76" spans="1:242" x14ac:dyDescent="0.25">
      <c r="A76" s="6" t="s">
        <v>1665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20</v>
      </c>
      <c r="N76">
        <v>0</v>
      </c>
      <c r="O76">
        <v>0</v>
      </c>
      <c r="P76">
        <v>0</v>
      </c>
      <c r="Q76">
        <v>0</v>
      </c>
      <c r="R76">
        <v>50</v>
      </c>
      <c r="S76">
        <v>0</v>
      </c>
      <c r="T76">
        <v>0</v>
      </c>
      <c r="U76">
        <v>10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20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10</v>
      </c>
      <c r="ER76">
        <v>0</v>
      </c>
      <c r="ES76">
        <v>0</v>
      </c>
      <c r="ET76">
        <v>0</v>
      </c>
      <c r="EU76">
        <v>0</v>
      </c>
      <c r="EV76">
        <v>10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60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20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10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</row>
    <row r="77" spans="1:242" x14ac:dyDescent="0.25">
      <c r="A77" s="6" t="s">
        <v>1666</v>
      </c>
      <c r="B77">
        <v>0</v>
      </c>
      <c r="C77">
        <v>10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20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10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10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10</v>
      </c>
      <c r="EH77">
        <v>0</v>
      </c>
      <c r="EI77">
        <v>0</v>
      </c>
      <c r="EJ77">
        <v>0</v>
      </c>
      <c r="EK77">
        <v>0</v>
      </c>
      <c r="EL77">
        <v>20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80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10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10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</row>
    <row r="78" spans="1:242" x14ac:dyDescent="0.25">
      <c r="A78" s="6" t="s">
        <v>1667</v>
      </c>
      <c r="B78">
        <v>0</v>
      </c>
      <c r="C78">
        <v>30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50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10</v>
      </c>
      <c r="FR78">
        <v>0</v>
      </c>
      <c r="FS78">
        <v>0</v>
      </c>
      <c r="FT78">
        <v>0</v>
      </c>
      <c r="FU78">
        <v>50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</row>
    <row r="79" spans="1:242" x14ac:dyDescent="0.25">
      <c r="A79" s="6" t="s">
        <v>1668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10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10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10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10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10</v>
      </c>
      <c r="HE79">
        <v>10</v>
      </c>
      <c r="HF79">
        <v>10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</row>
    <row r="80" spans="1:242" x14ac:dyDescent="0.25">
      <c r="A80" s="6" t="s">
        <v>1669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10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10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30</v>
      </c>
      <c r="GY80">
        <v>0</v>
      </c>
      <c r="GZ80">
        <v>0</v>
      </c>
      <c r="HA80">
        <v>0</v>
      </c>
      <c r="HB80">
        <v>0</v>
      </c>
      <c r="HC80">
        <v>10</v>
      </c>
      <c r="HD80">
        <v>0</v>
      </c>
      <c r="HE80">
        <v>0</v>
      </c>
      <c r="HF80">
        <v>0</v>
      </c>
      <c r="HG80">
        <v>10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</row>
    <row r="81" spans="1:242" x14ac:dyDescent="0.25">
      <c r="A81" s="6" t="s">
        <v>1670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20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20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10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10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10</v>
      </c>
      <c r="IE81">
        <v>0</v>
      </c>
      <c r="IF81">
        <v>0</v>
      </c>
      <c r="IG81">
        <v>0</v>
      </c>
      <c r="IH81">
        <v>0</v>
      </c>
    </row>
    <row r="82" spans="1:242" x14ac:dyDescent="0.25">
      <c r="A82" s="6" t="s">
        <v>1671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10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10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10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40</v>
      </c>
    </row>
    <row r="83" spans="1:242" x14ac:dyDescent="0.25">
      <c r="A83" s="6" t="s">
        <v>1672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20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20</v>
      </c>
      <c r="HB83">
        <v>0</v>
      </c>
      <c r="HC83">
        <v>30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</row>
    <row r="84" spans="1:242" x14ac:dyDescent="0.25">
      <c r="A84" s="6" t="s">
        <v>1673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20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40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396720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90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20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120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20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120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10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</row>
    <row r="85" spans="1:242" x14ac:dyDescent="0.25">
      <c r="A85" s="6" t="s">
        <v>1674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10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40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10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</row>
    <row r="86" spans="1:242" x14ac:dyDescent="0.25">
      <c r="A86" s="6" t="s">
        <v>1675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10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10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20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</row>
    <row r="87" spans="1:242" x14ac:dyDescent="0.25">
      <c r="A87" s="6" t="s">
        <v>1676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20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20</v>
      </c>
      <c r="DF87">
        <v>0</v>
      </c>
      <c r="DG87">
        <v>0</v>
      </c>
      <c r="DH87">
        <v>10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30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610</v>
      </c>
      <c r="GY87">
        <v>0</v>
      </c>
      <c r="GZ87">
        <v>0</v>
      </c>
      <c r="HA87">
        <v>0</v>
      </c>
      <c r="HB87">
        <v>0</v>
      </c>
      <c r="HC87">
        <v>40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</row>
    <row r="88" spans="1:242" x14ac:dyDescent="0.25">
      <c r="A88" s="6" t="s">
        <v>1677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10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30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</row>
    <row r="89" spans="1:242" s="7" customFormat="1" x14ac:dyDescent="0.25">
      <c r="A89" s="6" t="s">
        <v>1678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20</v>
      </c>
      <c r="BQ89">
        <v>0</v>
      </c>
      <c r="BR89">
        <v>0</v>
      </c>
      <c r="BS89">
        <v>10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10</v>
      </c>
      <c r="EM89">
        <v>0</v>
      </c>
      <c r="EN89">
        <v>0</v>
      </c>
      <c r="EO89">
        <v>0</v>
      </c>
      <c r="EP89">
        <v>0</v>
      </c>
      <c r="EQ89">
        <v>10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170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100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20</v>
      </c>
      <c r="HA89">
        <v>30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20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</row>
    <row r="90" spans="1:242" x14ac:dyDescent="0.25">
      <c r="A90" s="6" t="s">
        <v>1679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1980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10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20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</row>
    <row r="91" spans="1:242" x14ac:dyDescent="0.25">
      <c r="A91" s="6" t="s">
        <v>1680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30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</row>
    <row r="92" spans="1:242" x14ac:dyDescent="0.25">
      <c r="A92" s="6" t="s">
        <v>1681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40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20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10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10</v>
      </c>
      <c r="GX92">
        <v>0</v>
      </c>
      <c r="GY92">
        <v>0</v>
      </c>
      <c r="GZ92">
        <v>0</v>
      </c>
      <c r="HA92">
        <v>40</v>
      </c>
      <c r="HB92">
        <v>0</v>
      </c>
      <c r="HC92">
        <v>0</v>
      </c>
      <c r="HD92">
        <v>10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</row>
    <row r="93" spans="1:242" x14ac:dyDescent="0.25">
      <c r="A93" s="6" t="s">
        <v>1682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60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10</v>
      </c>
      <c r="AW93">
        <v>0</v>
      </c>
      <c r="AX93">
        <v>40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20</v>
      </c>
      <c r="FC93">
        <v>10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30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</row>
    <row r="94" spans="1:242" x14ac:dyDescent="0.25">
      <c r="A94" s="6" t="s">
        <v>1683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40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20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10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10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800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20</v>
      </c>
      <c r="FC94">
        <v>30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50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10</v>
      </c>
      <c r="HP94">
        <v>0</v>
      </c>
      <c r="HQ94">
        <v>0</v>
      </c>
      <c r="HR94">
        <v>20</v>
      </c>
      <c r="HS94">
        <v>0</v>
      </c>
      <c r="HT94">
        <v>0</v>
      </c>
      <c r="HU94">
        <v>0</v>
      </c>
      <c r="HV94">
        <v>0</v>
      </c>
      <c r="HW94">
        <v>10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</row>
    <row r="95" spans="1:242" x14ac:dyDescent="0.25">
      <c r="A95" s="6" t="s">
        <v>1684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</row>
    <row r="96" spans="1:242" x14ac:dyDescent="0.25">
      <c r="A96" s="6" t="s">
        <v>1685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10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10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140</v>
      </c>
      <c r="GY96">
        <v>0</v>
      </c>
      <c r="GZ96">
        <v>0</v>
      </c>
      <c r="HA96">
        <v>0</v>
      </c>
      <c r="HB96">
        <v>0</v>
      </c>
      <c r="HC96">
        <v>10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</row>
    <row r="97" spans="1:242" x14ac:dyDescent="0.25">
      <c r="A97" s="6" t="s">
        <v>1686</v>
      </c>
      <c r="B97">
        <v>0</v>
      </c>
      <c r="C97">
        <v>20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60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20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10</v>
      </c>
      <c r="CB97">
        <v>10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10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20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20</v>
      </c>
      <c r="DX97">
        <v>0</v>
      </c>
      <c r="DY97">
        <v>0</v>
      </c>
      <c r="DZ97">
        <v>0</v>
      </c>
      <c r="EA97">
        <v>0</v>
      </c>
      <c r="EB97">
        <v>20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10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10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10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10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10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10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20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</row>
    <row r="98" spans="1:242" x14ac:dyDescent="0.25">
      <c r="A98" s="6" t="s">
        <v>1687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140</v>
      </c>
      <c r="AI98">
        <v>40</v>
      </c>
      <c r="AJ98">
        <v>0</v>
      </c>
      <c r="AK98">
        <v>0</v>
      </c>
      <c r="AL98">
        <v>0</v>
      </c>
      <c r="AM98">
        <v>0</v>
      </c>
      <c r="AN98">
        <v>440</v>
      </c>
      <c r="AO98">
        <v>50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40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20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170</v>
      </c>
      <c r="CK98">
        <v>0</v>
      </c>
      <c r="CL98">
        <v>0</v>
      </c>
      <c r="CM98">
        <v>0</v>
      </c>
      <c r="CN98">
        <v>20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80</v>
      </c>
      <c r="CU98">
        <v>0</v>
      </c>
      <c r="CV98">
        <v>0</v>
      </c>
      <c r="CW98">
        <v>0</v>
      </c>
      <c r="CX98">
        <v>0</v>
      </c>
      <c r="CY98">
        <v>10</v>
      </c>
      <c r="CZ98">
        <v>0</v>
      </c>
      <c r="DA98">
        <v>0</v>
      </c>
      <c r="DB98">
        <v>0</v>
      </c>
      <c r="DC98">
        <v>120</v>
      </c>
      <c r="DD98">
        <v>0</v>
      </c>
      <c r="DE98">
        <v>0</v>
      </c>
      <c r="DF98">
        <v>0</v>
      </c>
      <c r="DG98">
        <v>0</v>
      </c>
      <c r="DH98">
        <v>20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750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10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10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10</v>
      </c>
      <c r="FC98">
        <v>0</v>
      </c>
      <c r="FD98">
        <v>30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10</v>
      </c>
      <c r="FR98">
        <v>0</v>
      </c>
      <c r="FS98">
        <v>10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10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10</v>
      </c>
      <c r="GP98">
        <v>0</v>
      </c>
      <c r="GQ98">
        <v>0</v>
      </c>
      <c r="GR98">
        <v>0</v>
      </c>
      <c r="GS98">
        <v>30</v>
      </c>
      <c r="GT98">
        <v>0</v>
      </c>
      <c r="GU98">
        <v>0</v>
      </c>
      <c r="GV98">
        <v>0</v>
      </c>
      <c r="GW98">
        <v>0</v>
      </c>
      <c r="GX98">
        <v>50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50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10</v>
      </c>
      <c r="HY98">
        <v>20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</row>
    <row r="99" spans="1:242" x14ac:dyDescent="0.25">
      <c r="A99" s="6" t="s">
        <v>1688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10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40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</row>
    <row r="100" spans="1:242" x14ac:dyDescent="0.25">
      <c r="A100" s="6" t="s">
        <v>1689</v>
      </c>
      <c r="B100">
        <v>0</v>
      </c>
      <c r="C100">
        <v>0</v>
      </c>
      <c r="D100">
        <v>10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10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10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10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10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</row>
    <row r="101" spans="1:242" x14ac:dyDescent="0.25">
      <c r="A101" s="6" t="s">
        <v>1690</v>
      </c>
      <c r="B101">
        <v>0</v>
      </c>
      <c r="C101">
        <v>30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20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10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10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</row>
    <row r="102" spans="1:242" x14ac:dyDescent="0.25">
      <c r="A102" s="6" t="s">
        <v>1691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10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10</v>
      </c>
      <c r="FC102">
        <v>10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20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10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20</v>
      </c>
    </row>
    <row r="103" spans="1:242" x14ac:dyDescent="0.25">
      <c r="A103" s="6" t="s">
        <v>1692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50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60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450</v>
      </c>
      <c r="AI103">
        <v>0</v>
      </c>
      <c r="AJ103">
        <v>0</v>
      </c>
      <c r="AK103">
        <v>30</v>
      </c>
      <c r="AL103">
        <v>50</v>
      </c>
      <c r="AM103">
        <v>80</v>
      </c>
      <c r="AN103">
        <v>920</v>
      </c>
      <c r="AO103">
        <v>130</v>
      </c>
      <c r="AP103">
        <v>0</v>
      </c>
      <c r="AQ103">
        <v>90</v>
      </c>
      <c r="AR103">
        <v>220</v>
      </c>
      <c r="AS103">
        <v>0</v>
      </c>
      <c r="AT103">
        <v>130</v>
      </c>
      <c r="AU103">
        <v>0</v>
      </c>
      <c r="AV103">
        <v>20</v>
      </c>
      <c r="AW103">
        <v>150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60</v>
      </c>
      <c r="BW103">
        <v>10</v>
      </c>
      <c r="BX103">
        <v>0</v>
      </c>
      <c r="BY103">
        <v>0</v>
      </c>
      <c r="BZ103">
        <v>0</v>
      </c>
      <c r="CA103">
        <v>0</v>
      </c>
      <c r="CB103">
        <v>10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30</v>
      </c>
      <c r="CJ103">
        <v>140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80</v>
      </c>
      <c r="DD103">
        <v>0</v>
      </c>
      <c r="DE103">
        <v>0</v>
      </c>
      <c r="DF103">
        <v>0</v>
      </c>
      <c r="DG103">
        <v>0</v>
      </c>
      <c r="DH103">
        <v>110</v>
      </c>
      <c r="DI103">
        <v>0</v>
      </c>
      <c r="DJ103">
        <v>10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750</v>
      </c>
      <c r="DW103">
        <v>0</v>
      </c>
      <c r="DX103">
        <v>0</v>
      </c>
      <c r="DY103">
        <v>0</v>
      </c>
      <c r="DZ103">
        <v>0</v>
      </c>
      <c r="EA103">
        <v>20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10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10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10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10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160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1320</v>
      </c>
      <c r="GS103">
        <v>140</v>
      </c>
      <c r="GT103">
        <v>0</v>
      </c>
      <c r="GU103">
        <v>0</v>
      </c>
      <c r="GV103">
        <v>0</v>
      </c>
      <c r="GW103">
        <v>0</v>
      </c>
      <c r="GX103">
        <v>110</v>
      </c>
      <c r="GY103">
        <v>0</v>
      </c>
      <c r="GZ103">
        <v>0</v>
      </c>
      <c r="HA103">
        <v>0</v>
      </c>
      <c r="HB103">
        <v>0</v>
      </c>
      <c r="HC103">
        <v>10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10</v>
      </c>
      <c r="HP103">
        <v>0</v>
      </c>
      <c r="HQ103">
        <v>0</v>
      </c>
      <c r="HR103">
        <v>90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10</v>
      </c>
    </row>
    <row r="104" spans="1:242" x14ac:dyDescent="0.25">
      <c r="A104" s="6" t="s">
        <v>1693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20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600</v>
      </c>
      <c r="AI104">
        <v>100</v>
      </c>
      <c r="AJ104">
        <v>0</v>
      </c>
      <c r="AK104">
        <v>0</v>
      </c>
      <c r="AL104">
        <v>0</v>
      </c>
      <c r="AM104">
        <v>40</v>
      </c>
      <c r="AN104">
        <v>290</v>
      </c>
      <c r="AO104">
        <v>200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290</v>
      </c>
      <c r="AV104">
        <v>0</v>
      </c>
      <c r="AW104">
        <v>220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60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200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20</v>
      </c>
      <c r="DQ104">
        <v>0</v>
      </c>
      <c r="DR104">
        <v>20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20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20</v>
      </c>
      <c r="EY104">
        <v>0</v>
      </c>
      <c r="EZ104">
        <v>20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100</v>
      </c>
      <c r="FW104">
        <v>0</v>
      </c>
      <c r="FX104">
        <v>0</v>
      </c>
      <c r="FY104">
        <v>20</v>
      </c>
      <c r="FZ104">
        <v>0</v>
      </c>
      <c r="GA104">
        <v>0</v>
      </c>
      <c r="GB104">
        <v>0</v>
      </c>
      <c r="GC104">
        <v>0</v>
      </c>
      <c r="GD104">
        <v>20</v>
      </c>
      <c r="GE104">
        <v>0</v>
      </c>
      <c r="GF104">
        <v>0</v>
      </c>
      <c r="GG104">
        <v>0</v>
      </c>
      <c r="GH104">
        <v>0</v>
      </c>
      <c r="GI104">
        <v>20</v>
      </c>
      <c r="GJ104">
        <v>0</v>
      </c>
      <c r="GK104">
        <v>20</v>
      </c>
      <c r="GL104">
        <v>20</v>
      </c>
      <c r="GM104">
        <v>0</v>
      </c>
      <c r="GN104">
        <v>120</v>
      </c>
      <c r="GO104">
        <v>0</v>
      </c>
      <c r="GP104">
        <v>0</v>
      </c>
      <c r="GQ104">
        <v>0</v>
      </c>
      <c r="GR104">
        <v>460</v>
      </c>
      <c r="GS104">
        <v>340</v>
      </c>
      <c r="GT104">
        <v>0</v>
      </c>
      <c r="GU104">
        <v>0</v>
      </c>
      <c r="GV104">
        <v>40</v>
      </c>
      <c r="GW104">
        <v>0</v>
      </c>
      <c r="GX104">
        <v>0</v>
      </c>
      <c r="GY104">
        <v>0</v>
      </c>
      <c r="GZ104">
        <v>0</v>
      </c>
      <c r="HA104">
        <v>220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40</v>
      </c>
      <c r="HK104">
        <v>0</v>
      </c>
      <c r="HL104">
        <v>0</v>
      </c>
      <c r="HM104">
        <v>0</v>
      </c>
      <c r="HN104">
        <v>0</v>
      </c>
      <c r="HO104">
        <v>20</v>
      </c>
      <c r="HP104">
        <v>0</v>
      </c>
      <c r="HQ104">
        <v>40</v>
      </c>
      <c r="HR104">
        <v>140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</row>
    <row r="105" spans="1:242" x14ac:dyDescent="0.25">
      <c r="A105" s="6" t="s">
        <v>1694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30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10</v>
      </c>
      <c r="AZ105">
        <v>0</v>
      </c>
      <c r="BA105">
        <v>0</v>
      </c>
      <c r="BB105">
        <v>0</v>
      </c>
      <c r="BC105">
        <v>0</v>
      </c>
      <c r="BD105">
        <v>10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10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10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60</v>
      </c>
      <c r="GY105">
        <v>0</v>
      </c>
      <c r="GZ105">
        <v>0</v>
      </c>
      <c r="HA105">
        <v>20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</row>
    <row r="106" spans="1:242" x14ac:dyDescent="0.25">
      <c r="A106" s="6" t="s">
        <v>1695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10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10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10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10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10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20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</row>
    <row r="107" spans="1:242" x14ac:dyDescent="0.25">
      <c r="A107" s="6" t="s">
        <v>1696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30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10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10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10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10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</row>
    <row r="108" spans="1:242" x14ac:dyDescent="0.25">
      <c r="A108" s="6" t="s">
        <v>1697</v>
      </c>
      <c r="B108">
        <v>0</v>
      </c>
      <c r="C108">
        <v>30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60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40</v>
      </c>
      <c r="Z108">
        <v>40</v>
      </c>
      <c r="AA108">
        <v>0</v>
      </c>
      <c r="AB108">
        <v>40</v>
      </c>
      <c r="AC108">
        <v>40</v>
      </c>
      <c r="AD108">
        <v>0</v>
      </c>
      <c r="AE108">
        <v>0</v>
      </c>
      <c r="AF108">
        <v>0</v>
      </c>
      <c r="AG108">
        <v>0</v>
      </c>
      <c r="AH108">
        <v>150</v>
      </c>
      <c r="AI108">
        <v>0</v>
      </c>
      <c r="AJ108">
        <v>0</v>
      </c>
      <c r="AK108">
        <v>0</v>
      </c>
      <c r="AL108">
        <v>250</v>
      </c>
      <c r="AM108">
        <v>0</v>
      </c>
      <c r="AN108">
        <v>170</v>
      </c>
      <c r="AO108">
        <v>70</v>
      </c>
      <c r="AP108">
        <v>0</v>
      </c>
      <c r="AQ108">
        <v>0</v>
      </c>
      <c r="AR108">
        <v>200</v>
      </c>
      <c r="AS108">
        <v>0</v>
      </c>
      <c r="AT108">
        <v>0</v>
      </c>
      <c r="AU108">
        <v>0</v>
      </c>
      <c r="AV108">
        <v>0</v>
      </c>
      <c r="AW108">
        <v>40</v>
      </c>
      <c r="AX108">
        <v>0</v>
      </c>
      <c r="AY108">
        <v>200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20</v>
      </c>
      <c r="BG108">
        <v>10</v>
      </c>
      <c r="BH108">
        <v>0</v>
      </c>
      <c r="BI108">
        <v>0</v>
      </c>
      <c r="BJ108">
        <v>10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20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30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30</v>
      </c>
      <c r="CS108">
        <v>0</v>
      </c>
      <c r="CT108">
        <v>40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20</v>
      </c>
      <c r="DI108">
        <v>0</v>
      </c>
      <c r="DJ108">
        <v>20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20</v>
      </c>
      <c r="DS108">
        <v>0</v>
      </c>
      <c r="DT108">
        <v>0</v>
      </c>
      <c r="DU108">
        <v>0</v>
      </c>
      <c r="DV108">
        <v>1230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10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10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10</v>
      </c>
      <c r="GG108">
        <v>0</v>
      </c>
      <c r="GH108">
        <v>10</v>
      </c>
      <c r="GI108">
        <v>0</v>
      </c>
      <c r="GJ108">
        <v>0</v>
      </c>
      <c r="GK108">
        <v>10</v>
      </c>
      <c r="GL108">
        <v>0</v>
      </c>
      <c r="GM108">
        <v>0</v>
      </c>
      <c r="GN108">
        <v>0</v>
      </c>
      <c r="GO108">
        <v>0</v>
      </c>
      <c r="GP108">
        <v>10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20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10</v>
      </c>
      <c r="HP108">
        <v>0</v>
      </c>
      <c r="HQ108">
        <v>0</v>
      </c>
      <c r="HR108">
        <v>10</v>
      </c>
      <c r="HS108">
        <v>0</v>
      </c>
      <c r="HT108">
        <v>0</v>
      </c>
      <c r="HU108">
        <v>0</v>
      </c>
      <c r="HV108">
        <v>20</v>
      </c>
      <c r="HW108">
        <v>10</v>
      </c>
      <c r="HX108">
        <v>30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30</v>
      </c>
    </row>
    <row r="109" spans="1:242" x14ac:dyDescent="0.25">
      <c r="A109" s="6" t="s">
        <v>1698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10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10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</row>
    <row r="110" spans="1:242" x14ac:dyDescent="0.25">
      <c r="A110" s="6" t="s">
        <v>1699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20</v>
      </c>
      <c r="L110">
        <v>10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10</v>
      </c>
      <c r="BO110">
        <v>0</v>
      </c>
      <c r="BP110">
        <v>0</v>
      </c>
      <c r="BQ110">
        <v>0</v>
      </c>
      <c r="BR110">
        <v>0</v>
      </c>
      <c r="BS110">
        <v>10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10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10</v>
      </c>
      <c r="EM110">
        <v>0</v>
      </c>
      <c r="EN110">
        <v>0</v>
      </c>
      <c r="EO110">
        <v>0</v>
      </c>
      <c r="EP110">
        <v>0</v>
      </c>
      <c r="EQ110">
        <v>40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10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20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40</v>
      </c>
      <c r="GY110">
        <v>0</v>
      </c>
      <c r="GZ110">
        <v>0</v>
      </c>
      <c r="HA110">
        <v>0</v>
      </c>
      <c r="HB110">
        <v>0</v>
      </c>
      <c r="HC110">
        <v>40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</row>
    <row r="111" spans="1:242" x14ac:dyDescent="0.25">
      <c r="A111" s="6" t="s">
        <v>1700</v>
      </c>
      <c r="B111">
        <v>0</v>
      </c>
      <c r="C111">
        <v>20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70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30</v>
      </c>
      <c r="AY111">
        <v>0</v>
      </c>
      <c r="AZ111">
        <v>0</v>
      </c>
      <c r="BA111">
        <v>10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10</v>
      </c>
      <c r="CC111">
        <v>0</v>
      </c>
      <c r="CD111">
        <v>0</v>
      </c>
      <c r="CE111">
        <v>0</v>
      </c>
      <c r="CF111">
        <v>0</v>
      </c>
      <c r="CG111">
        <v>10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10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10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10</v>
      </c>
    </row>
    <row r="112" spans="1:242" x14ac:dyDescent="0.25">
      <c r="A112" s="6" t="s">
        <v>1701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10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10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10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10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</row>
    <row r="113" spans="1:242" x14ac:dyDescent="0.25">
      <c r="A113" s="6" t="s">
        <v>1702</v>
      </c>
      <c r="B113">
        <v>0</v>
      </c>
      <c r="C113">
        <v>0</v>
      </c>
      <c r="D113">
        <v>0</v>
      </c>
      <c r="E113">
        <v>70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30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50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100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40</v>
      </c>
      <c r="BH113">
        <v>10</v>
      </c>
      <c r="BI113">
        <v>0</v>
      </c>
      <c r="BJ113">
        <v>20</v>
      </c>
      <c r="BK113">
        <v>30</v>
      </c>
      <c r="BL113">
        <v>70</v>
      </c>
      <c r="BM113">
        <v>10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20</v>
      </c>
      <c r="BW113">
        <v>0</v>
      </c>
      <c r="BX113">
        <v>40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40</v>
      </c>
      <c r="CJ113">
        <v>270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10</v>
      </c>
      <c r="CR113">
        <v>10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30</v>
      </c>
      <c r="DI113">
        <v>0</v>
      </c>
      <c r="DJ113">
        <v>0</v>
      </c>
      <c r="DK113">
        <v>0</v>
      </c>
      <c r="DL113">
        <v>10</v>
      </c>
      <c r="DM113">
        <v>0</v>
      </c>
      <c r="DN113">
        <v>0</v>
      </c>
      <c r="DO113">
        <v>0</v>
      </c>
      <c r="DP113">
        <v>10</v>
      </c>
      <c r="DQ113">
        <v>0</v>
      </c>
      <c r="DR113">
        <v>0</v>
      </c>
      <c r="DS113">
        <v>0</v>
      </c>
      <c r="DT113">
        <v>0</v>
      </c>
      <c r="DU113">
        <v>340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20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10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80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40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90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340</v>
      </c>
      <c r="GY113">
        <v>0</v>
      </c>
      <c r="GZ113">
        <v>0</v>
      </c>
      <c r="HA113">
        <v>0</v>
      </c>
      <c r="HB113">
        <v>0</v>
      </c>
      <c r="HC113">
        <v>30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30</v>
      </c>
      <c r="HK113">
        <v>0</v>
      </c>
      <c r="HL113">
        <v>0</v>
      </c>
      <c r="HM113">
        <v>0</v>
      </c>
      <c r="HN113">
        <v>0</v>
      </c>
      <c r="HO113">
        <v>20</v>
      </c>
      <c r="HP113">
        <v>0</v>
      </c>
      <c r="HQ113">
        <v>0</v>
      </c>
      <c r="HR113">
        <v>10</v>
      </c>
      <c r="HS113">
        <v>0</v>
      </c>
      <c r="HT113">
        <v>0</v>
      </c>
      <c r="HU113">
        <v>0</v>
      </c>
      <c r="HV113">
        <v>10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</row>
    <row r="114" spans="1:242" x14ac:dyDescent="0.25">
      <c r="A114" s="6" t="s">
        <v>1703</v>
      </c>
      <c r="B114">
        <v>0</v>
      </c>
      <c r="C114">
        <v>0</v>
      </c>
      <c r="D114">
        <v>0</v>
      </c>
      <c r="E114">
        <v>0</v>
      </c>
      <c r="F114">
        <v>10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150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400</v>
      </c>
      <c r="AI114">
        <v>0</v>
      </c>
      <c r="AJ114">
        <v>110</v>
      </c>
      <c r="AK114">
        <v>0</v>
      </c>
      <c r="AL114">
        <v>60</v>
      </c>
      <c r="AM114">
        <v>0</v>
      </c>
      <c r="AN114">
        <v>440</v>
      </c>
      <c r="AO114">
        <v>50</v>
      </c>
      <c r="AP114">
        <v>0</v>
      </c>
      <c r="AQ114">
        <v>0</v>
      </c>
      <c r="AR114">
        <v>90</v>
      </c>
      <c r="AS114">
        <v>0</v>
      </c>
      <c r="AT114">
        <v>10</v>
      </c>
      <c r="AU114">
        <v>0</v>
      </c>
      <c r="AV114">
        <v>40</v>
      </c>
      <c r="AW114">
        <v>30</v>
      </c>
      <c r="AX114">
        <v>0</v>
      </c>
      <c r="AY114">
        <v>170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20</v>
      </c>
      <c r="BH114">
        <v>20</v>
      </c>
      <c r="BI114">
        <v>0</v>
      </c>
      <c r="BJ114">
        <v>20</v>
      </c>
      <c r="BK114">
        <v>0</v>
      </c>
      <c r="BL114">
        <v>0</v>
      </c>
      <c r="BM114">
        <v>0</v>
      </c>
      <c r="BN114">
        <v>10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50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30</v>
      </c>
      <c r="CI114">
        <v>0</v>
      </c>
      <c r="CJ114">
        <v>20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10</v>
      </c>
      <c r="CR114">
        <v>40</v>
      </c>
      <c r="CS114">
        <v>0</v>
      </c>
      <c r="CT114">
        <v>40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30</v>
      </c>
      <c r="DI114">
        <v>0</v>
      </c>
      <c r="DJ114">
        <v>20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10</v>
      </c>
      <c r="DS114">
        <v>0</v>
      </c>
      <c r="DT114">
        <v>0</v>
      </c>
      <c r="DU114">
        <v>1310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20</v>
      </c>
      <c r="EC114">
        <v>0</v>
      </c>
      <c r="ED114">
        <v>0</v>
      </c>
      <c r="EE114">
        <v>0</v>
      </c>
      <c r="EF114">
        <v>0</v>
      </c>
      <c r="EG114">
        <v>10</v>
      </c>
      <c r="EH114">
        <v>10</v>
      </c>
      <c r="EI114">
        <v>0</v>
      </c>
      <c r="EJ114">
        <v>0</v>
      </c>
      <c r="EK114">
        <v>0</v>
      </c>
      <c r="EL114">
        <v>10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20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10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440</v>
      </c>
      <c r="GS114">
        <v>0</v>
      </c>
      <c r="GT114">
        <v>0</v>
      </c>
      <c r="GU114">
        <v>0</v>
      </c>
      <c r="GV114">
        <v>30</v>
      </c>
      <c r="GW114">
        <v>0</v>
      </c>
      <c r="GX114">
        <v>260</v>
      </c>
      <c r="GY114">
        <v>0</v>
      </c>
      <c r="GZ114">
        <v>0</v>
      </c>
      <c r="HA114">
        <v>0</v>
      </c>
      <c r="HB114">
        <v>0</v>
      </c>
      <c r="HC114">
        <v>30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90</v>
      </c>
      <c r="HK114">
        <v>0</v>
      </c>
      <c r="HL114">
        <v>0</v>
      </c>
      <c r="HM114">
        <v>0</v>
      </c>
      <c r="HN114">
        <v>0</v>
      </c>
      <c r="HO114">
        <v>10</v>
      </c>
      <c r="HP114">
        <v>0</v>
      </c>
      <c r="HQ114">
        <v>0</v>
      </c>
      <c r="HR114">
        <v>10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</row>
    <row r="115" spans="1:242" x14ac:dyDescent="0.25">
      <c r="A115" s="6" t="s">
        <v>1704</v>
      </c>
      <c r="B115">
        <v>0</v>
      </c>
      <c r="C115">
        <v>10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820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10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20</v>
      </c>
      <c r="GX115">
        <v>0</v>
      </c>
      <c r="GY115">
        <v>100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10</v>
      </c>
      <c r="IB115">
        <v>10</v>
      </c>
      <c r="IC115">
        <v>0</v>
      </c>
      <c r="ID115">
        <v>0</v>
      </c>
      <c r="IE115">
        <v>0</v>
      </c>
      <c r="IF115">
        <v>0</v>
      </c>
      <c r="IG115">
        <v>10</v>
      </c>
      <c r="IH115">
        <v>0</v>
      </c>
    </row>
    <row r="116" spans="1:242" x14ac:dyDescent="0.25">
      <c r="A116" s="6" t="s">
        <v>1705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100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40</v>
      </c>
      <c r="AP116">
        <v>80</v>
      </c>
      <c r="AQ116">
        <v>0</v>
      </c>
      <c r="AR116">
        <v>170</v>
      </c>
      <c r="AS116">
        <v>40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30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90</v>
      </c>
      <c r="CJ116">
        <v>100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10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20</v>
      </c>
      <c r="DC116">
        <v>0</v>
      </c>
      <c r="DD116">
        <v>40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50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10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10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30</v>
      </c>
      <c r="GK116">
        <v>20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10</v>
      </c>
      <c r="GW116">
        <v>10</v>
      </c>
      <c r="GX116">
        <v>160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30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</row>
    <row r="117" spans="1:242" x14ac:dyDescent="0.25">
      <c r="A117" s="6" t="s">
        <v>1706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10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80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10</v>
      </c>
      <c r="HS117">
        <v>0</v>
      </c>
      <c r="HT117">
        <v>10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10</v>
      </c>
      <c r="IE117">
        <v>0</v>
      </c>
      <c r="IF117">
        <v>0</v>
      </c>
      <c r="IG117">
        <v>0</v>
      </c>
      <c r="IH117">
        <v>0</v>
      </c>
    </row>
    <row r="118" spans="1:242" x14ac:dyDescent="0.25">
      <c r="A118" s="6" t="s">
        <v>1707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30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10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10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10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10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10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1CA5-6F28-4019-8673-1741C51F6776}">
  <dimension ref="A1:AD245"/>
  <sheetViews>
    <sheetView tabSelected="1" topLeftCell="E1" workbookViewId="0">
      <selection activeCell="I89" sqref="I89:I91"/>
    </sheetView>
  </sheetViews>
  <sheetFormatPr baseColWidth="10" defaultRowHeight="15" x14ac:dyDescent="0.25"/>
  <cols>
    <col min="1" max="1" width="30.28515625" bestFit="1" customWidth="1"/>
    <col min="2" max="2" width="28.42578125" bestFit="1" customWidth="1"/>
    <col min="5" max="5" width="65" bestFit="1" customWidth="1"/>
    <col min="6" max="6" width="28.42578125" bestFit="1" customWidth="1"/>
    <col min="7" max="7" width="69.42578125" bestFit="1" customWidth="1"/>
    <col min="12" max="12" width="35.7109375" bestFit="1" customWidth="1"/>
    <col min="13" max="13" width="69.42578125" bestFit="1" customWidth="1"/>
    <col min="16" max="16" width="17.42578125" bestFit="1" customWidth="1"/>
    <col min="17" max="17" width="26.5703125" bestFit="1" customWidth="1"/>
    <col min="18" max="18" width="29.28515625" bestFit="1" customWidth="1"/>
    <col min="19" max="19" width="20.140625" bestFit="1" customWidth="1"/>
    <col min="20" max="20" width="17.5703125" bestFit="1" customWidth="1"/>
    <col min="21" max="22" width="255.7109375" bestFit="1" customWidth="1"/>
    <col min="29" max="29" width="23.42578125" bestFit="1" customWidth="1"/>
  </cols>
  <sheetData>
    <row r="1" spans="1:29" x14ac:dyDescent="0.25">
      <c r="A1" s="11" t="s">
        <v>285</v>
      </c>
      <c r="B1" t="s">
        <v>361</v>
      </c>
      <c r="C1" s="8" t="s">
        <v>406</v>
      </c>
      <c r="D1" s="8" t="s">
        <v>1541</v>
      </c>
      <c r="E1" s="8" t="s">
        <v>1472</v>
      </c>
      <c r="F1" s="8" t="s">
        <v>1473</v>
      </c>
      <c r="G1" s="8" t="s">
        <v>1474</v>
      </c>
      <c r="H1" s="8" t="s">
        <v>1475</v>
      </c>
      <c r="I1" s="8" t="s">
        <v>1476</v>
      </c>
      <c r="J1" s="8" t="s">
        <v>1477</v>
      </c>
      <c r="K1" s="8" t="s">
        <v>1478</v>
      </c>
      <c r="L1" s="8" t="s">
        <v>1479</v>
      </c>
      <c r="M1" s="8" t="s">
        <v>1480</v>
      </c>
      <c r="N1" s="8" t="s">
        <v>1481</v>
      </c>
      <c r="O1" s="8" t="s">
        <v>1482</v>
      </c>
      <c r="P1" s="8" t="s">
        <v>1483</v>
      </c>
      <c r="Q1" s="8" t="s">
        <v>1484</v>
      </c>
      <c r="R1" s="8" t="s">
        <v>1485</v>
      </c>
      <c r="S1" s="8" t="s">
        <v>1486</v>
      </c>
      <c r="T1" s="8" t="s">
        <v>1487</v>
      </c>
      <c r="U1" s="8" t="s">
        <v>1488</v>
      </c>
      <c r="V1" s="8" t="s">
        <v>1489</v>
      </c>
      <c r="W1" s="8" t="s">
        <v>1490</v>
      </c>
      <c r="X1" s="8" t="s">
        <v>1491</v>
      </c>
      <c r="Y1" s="8" t="s">
        <v>1492</v>
      </c>
      <c r="Z1" s="8" t="s">
        <v>1493</v>
      </c>
      <c r="AA1" s="8" t="s">
        <v>1494</v>
      </c>
      <c r="AB1" s="8" t="s">
        <v>1495</v>
      </c>
      <c r="AC1" s="8" t="s">
        <v>1496</v>
      </c>
    </row>
    <row r="2" spans="1:29" x14ac:dyDescent="0.25">
      <c r="A2" t="s">
        <v>46</v>
      </c>
      <c r="B2" t="s">
        <v>46</v>
      </c>
      <c r="C2">
        <v>109717</v>
      </c>
      <c r="D2">
        <v>109717</v>
      </c>
      <c r="E2" t="s">
        <v>408</v>
      </c>
      <c r="F2" t="s">
        <v>46</v>
      </c>
      <c r="G2" t="s">
        <v>409</v>
      </c>
      <c r="H2" t="s">
        <v>410</v>
      </c>
      <c r="I2">
        <v>220</v>
      </c>
      <c r="J2" t="s">
        <v>411</v>
      </c>
      <c r="K2">
        <v>109717</v>
      </c>
      <c r="L2" t="s">
        <v>46</v>
      </c>
      <c r="M2" t="s">
        <v>409</v>
      </c>
      <c r="N2">
        <v>109472</v>
      </c>
      <c r="O2" t="s">
        <v>412</v>
      </c>
      <c r="P2" t="s">
        <v>413</v>
      </c>
      <c r="Q2" t="s">
        <v>381</v>
      </c>
      <c r="R2" t="s">
        <v>405</v>
      </c>
      <c r="S2" t="s">
        <v>414</v>
      </c>
      <c r="T2" t="s">
        <v>415</v>
      </c>
      <c r="U2" t="s">
        <v>416</v>
      </c>
      <c r="V2" t="s">
        <v>417</v>
      </c>
      <c r="W2">
        <v>1</v>
      </c>
      <c r="Y2">
        <v>1</v>
      </c>
      <c r="AB2" t="s">
        <v>418</v>
      </c>
      <c r="AC2" t="s">
        <v>419</v>
      </c>
    </row>
    <row r="3" spans="1:29" x14ac:dyDescent="0.25">
      <c r="A3" t="s">
        <v>266</v>
      </c>
      <c r="B3" t="s">
        <v>266</v>
      </c>
      <c r="C3">
        <v>345847</v>
      </c>
      <c r="D3">
        <v>345847</v>
      </c>
      <c r="E3" t="s">
        <v>420</v>
      </c>
      <c r="F3" t="s">
        <v>266</v>
      </c>
      <c r="G3" t="s">
        <v>421</v>
      </c>
      <c r="H3" t="s">
        <v>422</v>
      </c>
      <c r="I3">
        <v>220</v>
      </c>
      <c r="J3" t="s">
        <v>411</v>
      </c>
      <c r="K3">
        <v>345847</v>
      </c>
      <c r="L3" t="s">
        <v>266</v>
      </c>
      <c r="M3" t="s">
        <v>421</v>
      </c>
      <c r="N3">
        <v>148944</v>
      </c>
      <c r="O3" t="s">
        <v>412</v>
      </c>
      <c r="P3" t="s">
        <v>423</v>
      </c>
      <c r="Q3" t="s">
        <v>362</v>
      </c>
      <c r="R3" t="s">
        <v>424</v>
      </c>
      <c r="S3" t="s">
        <v>425</v>
      </c>
      <c r="T3" t="s">
        <v>426</v>
      </c>
      <c r="U3" t="s">
        <v>427</v>
      </c>
      <c r="V3" t="s">
        <v>428</v>
      </c>
      <c r="W3">
        <v>1</v>
      </c>
      <c r="AB3" t="s">
        <v>418</v>
      </c>
      <c r="AC3" t="s">
        <v>429</v>
      </c>
    </row>
    <row r="4" spans="1:29" x14ac:dyDescent="0.25">
      <c r="A4" t="s">
        <v>273</v>
      </c>
      <c r="B4" t="s">
        <v>273</v>
      </c>
      <c r="C4">
        <v>149164</v>
      </c>
      <c r="D4">
        <v>149164</v>
      </c>
      <c r="E4" t="s">
        <v>430</v>
      </c>
      <c r="F4" t="s">
        <v>273</v>
      </c>
      <c r="G4" t="s">
        <v>431</v>
      </c>
      <c r="H4" t="s">
        <v>432</v>
      </c>
      <c r="I4">
        <v>220</v>
      </c>
      <c r="J4" t="s">
        <v>411</v>
      </c>
      <c r="K4">
        <v>162770</v>
      </c>
      <c r="L4" t="s">
        <v>433</v>
      </c>
      <c r="M4" t="s">
        <v>431</v>
      </c>
      <c r="N4">
        <v>148944</v>
      </c>
      <c r="O4" t="s">
        <v>412</v>
      </c>
      <c r="P4" t="s">
        <v>423</v>
      </c>
      <c r="Q4" t="s">
        <v>362</v>
      </c>
      <c r="R4" t="s">
        <v>424</v>
      </c>
      <c r="S4" t="s">
        <v>425</v>
      </c>
      <c r="T4" t="s">
        <v>426</v>
      </c>
      <c r="U4" t="s">
        <v>434</v>
      </c>
      <c r="V4" t="s">
        <v>435</v>
      </c>
      <c r="W4">
        <v>1</v>
      </c>
      <c r="AB4" t="s">
        <v>418</v>
      </c>
      <c r="AC4" t="s">
        <v>436</v>
      </c>
    </row>
    <row r="5" spans="1:29" x14ac:dyDescent="0.25">
      <c r="A5" t="s">
        <v>32</v>
      </c>
      <c r="B5" t="s">
        <v>32</v>
      </c>
      <c r="C5">
        <v>148948</v>
      </c>
      <c r="D5">
        <v>148948</v>
      </c>
      <c r="E5" t="s">
        <v>437</v>
      </c>
      <c r="F5" t="s">
        <v>32</v>
      </c>
      <c r="G5" t="s">
        <v>438</v>
      </c>
      <c r="H5" t="s">
        <v>422</v>
      </c>
      <c r="I5">
        <v>220</v>
      </c>
      <c r="J5" t="s">
        <v>411</v>
      </c>
      <c r="K5">
        <v>162810</v>
      </c>
      <c r="L5" t="s">
        <v>439</v>
      </c>
      <c r="M5" t="s">
        <v>440</v>
      </c>
      <c r="N5">
        <v>148947</v>
      </c>
      <c r="O5" t="s">
        <v>412</v>
      </c>
      <c r="P5" t="s">
        <v>423</v>
      </c>
      <c r="Q5" t="s">
        <v>362</v>
      </c>
      <c r="R5" t="s">
        <v>424</v>
      </c>
      <c r="S5" t="s">
        <v>441</v>
      </c>
      <c r="T5" t="s">
        <v>442</v>
      </c>
      <c r="U5" t="s">
        <v>443</v>
      </c>
      <c r="V5" t="s">
        <v>444</v>
      </c>
      <c r="W5">
        <v>1</v>
      </c>
      <c r="Y5">
        <v>0</v>
      </c>
      <c r="Z5">
        <v>0</v>
      </c>
      <c r="AB5" t="s">
        <v>418</v>
      </c>
      <c r="AC5" t="s">
        <v>445</v>
      </c>
    </row>
    <row r="6" spans="1:29" x14ac:dyDescent="0.25">
      <c r="A6" t="s">
        <v>323</v>
      </c>
      <c r="B6" t="s">
        <v>372</v>
      </c>
      <c r="C6">
        <v>231787</v>
      </c>
      <c r="D6">
        <v>231787</v>
      </c>
      <c r="E6" t="s">
        <v>446</v>
      </c>
      <c r="F6" t="s">
        <v>372</v>
      </c>
      <c r="G6" t="s">
        <v>447</v>
      </c>
      <c r="H6" t="s">
        <v>410</v>
      </c>
      <c r="I6">
        <v>180</v>
      </c>
      <c r="J6" t="s">
        <v>448</v>
      </c>
      <c r="K6">
        <v>231787</v>
      </c>
      <c r="L6" t="s">
        <v>372</v>
      </c>
      <c r="M6" t="s">
        <v>447</v>
      </c>
      <c r="N6">
        <v>109410</v>
      </c>
      <c r="O6" t="s">
        <v>412</v>
      </c>
      <c r="P6" t="s">
        <v>413</v>
      </c>
      <c r="Q6" t="s">
        <v>381</v>
      </c>
      <c r="R6" t="s">
        <v>405</v>
      </c>
      <c r="S6" t="s">
        <v>449</v>
      </c>
      <c r="T6" t="s">
        <v>372</v>
      </c>
      <c r="U6" t="s">
        <v>450</v>
      </c>
      <c r="V6" t="s">
        <v>451</v>
      </c>
      <c r="W6">
        <v>1</v>
      </c>
      <c r="AB6" t="s">
        <v>418</v>
      </c>
      <c r="AC6" t="s">
        <v>452</v>
      </c>
    </row>
    <row r="7" spans="1:29" x14ac:dyDescent="0.25">
      <c r="A7" t="s">
        <v>53</v>
      </c>
      <c r="B7" t="s">
        <v>53</v>
      </c>
      <c r="C7">
        <v>109754</v>
      </c>
      <c r="D7">
        <v>109754</v>
      </c>
      <c r="E7" t="s">
        <v>453</v>
      </c>
      <c r="F7" t="s">
        <v>53</v>
      </c>
      <c r="G7" t="s">
        <v>454</v>
      </c>
      <c r="H7" t="s">
        <v>410</v>
      </c>
      <c r="I7">
        <v>220</v>
      </c>
      <c r="J7" t="s">
        <v>411</v>
      </c>
      <c r="K7">
        <v>109754</v>
      </c>
      <c r="L7" t="s">
        <v>53</v>
      </c>
      <c r="M7" t="s">
        <v>454</v>
      </c>
      <c r="N7">
        <v>109473</v>
      </c>
      <c r="O7" t="s">
        <v>412</v>
      </c>
      <c r="P7" t="s">
        <v>413</v>
      </c>
      <c r="Q7" t="s">
        <v>381</v>
      </c>
      <c r="R7" t="s">
        <v>455</v>
      </c>
      <c r="S7" t="s">
        <v>456</v>
      </c>
      <c r="T7" t="s">
        <v>457</v>
      </c>
      <c r="U7" t="s">
        <v>458</v>
      </c>
      <c r="V7" t="s">
        <v>459</v>
      </c>
      <c r="W7">
        <v>1</v>
      </c>
      <c r="AB7" t="s">
        <v>418</v>
      </c>
      <c r="AC7" t="s">
        <v>460</v>
      </c>
    </row>
    <row r="8" spans="1:29" x14ac:dyDescent="0.25">
      <c r="A8" t="s">
        <v>216</v>
      </c>
      <c r="B8" t="s">
        <v>216</v>
      </c>
      <c r="C8">
        <v>109592</v>
      </c>
      <c r="D8">
        <v>109592</v>
      </c>
      <c r="E8" t="s">
        <v>461</v>
      </c>
      <c r="F8" t="s">
        <v>216</v>
      </c>
      <c r="G8" t="s">
        <v>462</v>
      </c>
      <c r="H8" t="s">
        <v>410</v>
      </c>
      <c r="I8">
        <v>220</v>
      </c>
      <c r="J8" t="s">
        <v>411</v>
      </c>
      <c r="K8">
        <v>109592</v>
      </c>
      <c r="L8" t="s">
        <v>216</v>
      </c>
      <c r="M8" t="s">
        <v>462</v>
      </c>
      <c r="N8">
        <v>109459</v>
      </c>
      <c r="O8" t="s">
        <v>412</v>
      </c>
      <c r="P8" t="s">
        <v>413</v>
      </c>
      <c r="Q8" t="s">
        <v>381</v>
      </c>
      <c r="R8" t="s">
        <v>463</v>
      </c>
      <c r="S8" t="s">
        <v>464</v>
      </c>
      <c r="T8" t="s">
        <v>465</v>
      </c>
      <c r="U8" t="s">
        <v>466</v>
      </c>
      <c r="V8" t="s">
        <v>467</v>
      </c>
      <c r="W8">
        <v>1</v>
      </c>
      <c r="Z8">
        <v>0</v>
      </c>
      <c r="AB8" t="s">
        <v>418</v>
      </c>
      <c r="AC8" t="s">
        <v>468</v>
      </c>
    </row>
    <row r="9" spans="1:29" x14ac:dyDescent="0.25">
      <c r="A9" t="s">
        <v>67</v>
      </c>
      <c r="B9" s="6" t="s">
        <v>67</v>
      </c>
      <c r="C9">
        <v>109589</v>
      </c>
      <c r="D9">
        <v>109589</v>
      </c>
      <c r="E9" t="s">
        <v>469</v>
      </c>
      <c r="F9" s="6" t="s">
        <v>67</v>
      </c>
      <c r="G9" t="s">
        <v>471</v>
      </c>
      <c r="H9" t="s">
        <v>410</v>
      </c>
      <c r="I9">
        <v>220</v>
      </c>
      <c r="J9" t="s">
        <v>411</v>
      </c>
      <c r="K9">
        <v>109589</v>
      </c>
      <c r="L9" t="s">
        <v>470</v>
      </c>
      <c r="M9" t="s">
        <v>471</v>
      </c>
      <c r="N9">
        <v>109459</v>
      </c>
      <c r="O9" t="s">
        <v>412</v>
      </c>
      <c r="P9" t="s">
        <v>413</v>
      </c>
      <c r="Q9" t="s">
        <v>381</v>
      </c>
      <c r="R9" t="s">
        <v>463</v>
      </c>
      <c r="S9" t="s">
        <v>464</v>
      </c>
      <c r="T9" t="s">
        <v>465</v>
      </c>
      <c r="U9" t="s">
        <v>472</v>
      </c>
      <c r="V9" t="s">
        <v>473</v>
      </c>
      <c r="W9">
        <v>1</v>
      </c>
      <c r="Z9">
        <v>0</v>
      </c>
      <c r="AB9" t="s">
        <v>418</v>
      </c>
      <c r="AC9" t="s">
        <v>468</v>
      </c>
    </row>
    <row r="10" spans="1:29" x14ac:dyDescent="0.25">
      <c r="A10" t="s">
        <v>316</v>
      </c>
      <c r="B10" t="s">
        <v>373</v>
      </c>
      <c r="C10">
        <v>149200</v>
      </c>
      <c r="D10">
        <v>149200</v>
      </c>
      <c r="E10" t="s">
        <v>474</v>
      </c>
      <c r="F10" t="s">
        <v>373</v>
      </c>
      <c r="G10" t="s">
        <v>475</v>
      </c>
      <c r="H10" t="s">
        <v>410</v>
      </c>
      <c r="I10">
        <v>180</v>
      </c>
      <c r="J10" t="s">
        <v>448</v>
      </c>
      <c r="K10">
        <v>149200</v>
      </c>
      <c r="L10" t="s">
        <v>373</v>
      </c>
      <c r="M10" t="s">
        <v>475</v>
      </c>
      <c r="N10">
        <v>149199</v>
      </c>
      <c r="O10" t="s">
        <v>412</v>
      </c>
      <c r="P10" t="s">
        <v>423</v>
      </c>
      <c r="Q10" t="s">
        <v>362</v>
      </c>
      <c r="R10" t="s">
        <v>476</v>
      </c>
      <c r="S10" t="s">
        <v>477</v>
      </c>
      <c r="T10" t="s">
        <v>373</v>
      </c>
      <c r="U10" t="s">
        <v>478</v>
      </c>
      <c r="V10" t="s">
        <v>479</v>
      </c>
      <c r="W10">
        <v>1</v>
      </c>
      <c r="X10">
        <v>1</v>
      </c>
      <c r="Y10">
        <v>1</v>
      </c>
      <c r="AA10">
        <v>0</v>
      </c>
      <c r="AB10" t="s">
        <v>418</v>
      </c>
      <c r="AC10" t="s">
        <v>480</v>
      </c>
    </row>
    <row r="11" spans="1:29" x14ac:dyDescent="0.25">
      <c r="A11" t="s">
        <v>79</v>
      </c>
      <c r="B11" t="s">
        <v>79</v>
      </c>
      <c r="C11">
        <v>162262</v>
      </c>
      <c r="D11">
        <v>162262</v>
      </c>
      <c r="E11" t="s">
        <v>481</v>
      </c>
      <c r="F11" t="s">
        <v>79</v>
      </c>
      <c r="G11" t="s">
        <v>482</v>
      </c>
      <c r="H11" t="s">
        <v>422</v>
      </c>
      <c r="I11">
        <v>220</v>
      </c>
      <c r="J11" t="s">
        <v>411</v>
      </c>
      <c r="K11">
        <v>573597</v>
      </c>
      <c r="L11" t="s">
        <v>483</v>
      </c>
      <c r="M11" t="s">
        <v>484</v>
      </c>
      <c r="N11">
        <v>162254</v>
      </c>
      <c r="O11" t="s">
        <v>412</v>
      </c>
      <c r="P11" t="s">
        <v>423</v>
      </c>
      <c r="Q11" t="s">
        <v>362</v>
      </c>
      <c r="R11" t="s">
        <v>485</v>
      </c>
      <c r="S11" t="s">
        <v>486</v>
      </c>
      <c r="T11" t="s">
        <v>487</v>
      </c>
      <c r="U11" t="s">
        <v>488</v>
      </c>
      <c r="V11" t="s">
        <v>489</v>
      </c>
      <c r="W11">
        <v>1</v>
      </c>
      <c r="Y11">
        <v>0</v>
      </c>
      <c r="Z11">
        <v>0</v>
      </c>
      <c r="AB11" t="s">
        <v>418</v>
      </c>
      <c r="AC11" t="s">
        <v>445</v>
      </c>
    </row>
    <row r="12" spans="1:29" x14ac:dyDescent="0.25">
      <c r="A12" t="s">
        <v>260</v>
      </c>
      <c r="B12" t="s">
        <v>260</v>
      </c>
      <c r="C12">
        <v>162255</v>
      </c>
      <c r="D12">
        <v>162255</v>
      </c>
      <c r="E12" t="s">
        <v>490</v>
      </c>
      <c r="F12" t="s">
        <v>260</v>
      </c>
      <c r="G12" t="s">
        <v>491</v>
      </c>
      <c r="H12" t="s">
        <v>410</v>
      </c>
      <c r="I12">
        <v>220</v>
      </c>
      <c r="J12" t="s">
        <v>411</v>
      </c>
      <c r="K12">
        <v>162255</v>
      </c>
      <c r="L12" t="s">
        <v>260</v>
      </c>
      <c r="M12" t="s">
        <v>491</v>
      </c>
      <c r="N12">
        <v>162254</v>
      </c>
      <c r="O12" t="s">
        <v>412</v>
      </c>
      <c r="P12" t="s">
        <v>423</v>
      </c>
      <c r="Q12" t="s">
        <v>362</v>
      </c>
      <c r="R12" t="s">
        <v>485</v>
      </c>
      <c r="S12" t="s">
        <v>486</v>
      </c>
      <c r="T12" t="s">
        <v>487</v>
      </c>
      <c r="U12" t="s">
        <v>492</v>
      </c>
      <c r="V12" t="s">
        <v>493</v>
      </c>
      <c r="W12">
        <v>1</v>
      </c>
      <c r="Y12">
        <v>0</v>
      </c>
      <c r="Z12">
        <v>0</v>
      </c>
      <c r="AB12" t="s">
        <v>418</v>
      </c>
      <c r="AC12" t="s">
        <v>494</v>
      </c>
    </row>
    <row r="13" spans="1:29" x14ac:dyDescent="0.25">
      <c r="A13" t="s">
        <v>29</v>
      </c>
      <c r="B13" t="s">
        <v>29</v>
      </c>
      <c r="C13">
        <v>162258</v>
      </c>
      <c r="D13">
        <v>162258</v>
      </c>
      <c r="E13" t="s">
        <v>495</v>
      </c>
      <c r="F13" t="s">
        <v>29</v>
      </c>
      <c r="G13" t="s">
        <v>482</v>
      </c>
      <c r="H13" t="s">
        <v>410</v>
      </c>
      <c r="I13">
        <v>220</v>
      </c>
      <c r="J13" t="s">
        <v>411</v>
      </c>
      <c r="K13">
        <v>162258</v>
      </c>
      <c r="L13" t="s">
        <v>29</v>
      </c>
      <c r="M13" t="s">
        <v>482</v>
      </c>
      <c r="N13">
        <v>162254</v>
      </c>
      <c r="O13" t="s">
        <v>412</v>
      </c>
      <c r="P13" t="s">
        <v>423</v>
      </c>
      <c r="Q13" t="s">
        <v>362</v>
      </c>
      <c r="R13" t="s">
        <v>485</v>
      </c>
      <c r="S13" t="s">
        <v>486</v>
      </c>
      <c r="T13" t="s">
        <v>487</v>
      </c>
      <c r="U13" t="s">
        <v>496</v>
      </c>
      <c r="V13" t="s">
        <v>497</v>
      </c>
      <c r="W13">
        <v>1</v>
      </c>
      <c r="Y13">
        <v>0</v>
      </c>
      <c r="Z13">
        <v>0</v>
      </c>
      <c r="AB13" t="s">
        <v>418</v>
      </c>
      <c r="AC13" t="s">
        <v>498</v>
      </c>
    </row>
    <row r="14" spans="1:29" x14ac:dyDescent="0.25">
      <c r="A14" t="s">
        <v>101</v>
      </c>
      <c r="B14" t="s">
        <v>101</v>
      </c>
      <c r="C14">
        <v>254443</v>
      </c>
      <c r="D14">
        <v>254443</v>
      </c>
      <c r="E14" t="s">
        <v>499</v>
      </c>
      <c r="F14" t="s">
        <v>101</v>
      </c>
      <c r="G14" t="s">
        <v>500</v>
      </c>
      <c r="H14" t="s">
        <v>422</v>
      </c>
      <c r="I14">
        <v>220</v>
      </c>
      <c r="J14" t="s">
        <v>411</v>
      </c>
      <c r="K14">
        <v>254443</v>
      </c>
      <c r="L14" t="s">
        <v>101</v>
      </c>
      <c r="M14" t="s">
        <v>500</v>
      </c>
      <c r="N14">
        <v>162254</v>
      </c>
      <c r="O14" t="s">
        <v>412</v>
      </c>
      <c r="P14" t="s">
        <v>423</v>
      </c>
      <c r="Q14" t="s">
        <v>362</v>
      </c>
      <c r="R14" t="s">
        <v>485</v>
      </c>
      <c r="S14" t="s">
        <v>486</v>
      </c>
      <c r="T14" t="s">
        <v>487</v>
      </c>
      <c r="U14" t="s">
        <v>501</v>
      </c>
      <c r="V14" t="s">
        <v>502</v>
      </c>
      <c r="W14">
        <v>1</v>
      </c>
      <c r="Y14">
        <v>0</v>
      </c>
      <c r="Z14">
        <v>0</v>
      </c>
      <c r="AB14" t="s">
        <v>418</v>
      </c>
      <c r="AC14" t="s">
        <v>429</v>
      </c>
    </row>
    <row r="15" spans="1:29" x14ac:dyDescent="0.25">
      <c r="A15" t="s">
        <v>95</v>
      </c>
      <c r="B15" t="s">
        <v>504</v>
      </c>
      <c r="C15">
        <v>632984</v>
      </c>
      <c r="D15">
        <v>632984</v>
      </c>
      <c r="E15" t="s">
        <v>503</v>
      </c>
      <c r="F15" t="s">
        <v>504</v>
      </c>
      <c r="G15" t="s">
        <v>505</v>
      </c>
      <c r="H15" t="s">
        <v>422</v>
      </c>
      <c r="I15">
        <v>220</v>
      </c>
      <c r="J15" t="s">
        <v>411</v>
      </c>
      <c r="K15">
        <v>632984</v>
      </c>
      <c r="L15" t="s">
        <v>504</v>
      </c>
      <c r="M15" t="s">
        <v>505</v>
      </c>
      <c r="N15">
        <v>162254</v>
      </c>
      <c r="O15" t="s">
        <v>412</v>
      </c>
      <c r="P15" t="s">
        <v>423</v>
      </c>
      <c r="Q15" t="s">
        <v>362</v>
      </c>
      <c r="R15" t="s">
        <v>485</v>
      </c>
      <c r="S15" t="s">
        <v>486</v>
      </c>
      <c r="T15" t="s">
        <v>487</v>
      </c>
      <c r="U15" t="s">
        <v>506</v>
      </c>
      <c r="V15" t="s">
        <v>507</v>
      </c>
      <c r="W15">
        <v>1</v>
      </c>
      <c r="Y15">
        <v>0</v>
      </c>
      <c r="Z15">
        <v>0</v>
      </c>
      <c r="AB15" t="s">
        <v>418</v>
      </c>
      <c r="AC15" t="s">
        <v>429</v>
      </c>
    </row>
    <row r="16" spans="1:29" x14ac:dyDescent="0.25">
      <c r="A16" t="s">
        <v>313</v>
      </c>
      <c r="B16" t="s">
        <v>374</v>
      </c>
      <c r="C16">
        <v>149650</v>
      </c>
      <c r="D16">
        <v>149650</v>
      </c>
      <c r="E16" t="s">
        <v>508</v>
      </c>
      <c r="F16" t="s">
        <v>374</v>
      </c>
      <c r="G16" t="s">
        <v>509</v>
      </c>
      <c r="H16" t="s">
        <v>410</v>
      </c>
      <c r="I16">
        <v>180</v>
      </c>
      <c r="J16" t="s">
        <v>448</v>
      </c>
      <c r="K16">
        <v>149650</v>
      </c>
      <c r="L16" t="s">
        <v>374</v>
      </c>
      <c r="M16" t="s">
        <v>509</v>
      </c>
      <c r="N16">
        <v>148943</v>
      </c>
      <c r="O16" t="s">
        <v>412</v>
      </c>
      <c r="P16" t="s">
        <v>423</v>
      </c>
      <c r="Q16" t="s">
        <v>362</v>
      </c>
      <c r="R16" t="s">
        <v>424</v>
      </c>
      <c r="S16" t="s">
        <v>425</v>
      </c>
      <c r="T16" t="s">
        <v>374</v>
      </c>
      <c r="U16" t="s">
        <v>510</v>
      </c>
      <c r="V16" t="s">
        <v>511</v>
      </c>
      <c r="W16">
        <v>1</v>
      </c>
      <c r="Y16">
        <v>0</v>
      </c>
      <c r="Z16">
        <v>0</v>
      </c>
      <c r="AB16" t="s">
        <v>418</v>
      </c>
      <c r="AC16" t="s">
        <v>512</v>
      </c>
    </row>
    <row r="17" spans="1:29" x14ac:dyDescent="0.25">
      <c r="A17" t="s">
        <v>209</v>
      </c>
      <c r="B17" t="s">
        <v>375</v>
      </c>
      <c r="C17">
        <v>149001</v>
      </c>
      <c r="D17">
        <v>149001</v>
      </c>
      <c r="E17" t="s">
        <v>513</v>
      </c>
      <c r="F17" t="s">
        <v>375</v>
      </c>
      <c r="G17" t="s">
        <v>514</v>
      </c>
      <c r="H17" t="s">
        <v>410</v>
      </c>
      <c r="I17">
        <v>100</v>
      </c>
      <c r="J17" t="s">
        <v>515</v>
      </c>
      <c r="K17">
        <v>149001</v>
      </c>
      <c r="L17" t="s">
        <v>375</v>
      </c>
      <c r="M17" t="s">
        <v>514</v>
      </c>
      <c r="N17">
        <v>591186</v>
      </c>
      <c r="O17" t="s">
        <v>412</v>
      </c>
      <c r="P17" t="s">
        <v>423</v>
      </c>
      <c r="Q17" t="s">
        <v>362</v>
      </c>
      <c r="R17" t="s">
        <v>375</v>
      </c>
      <c r="U17" t="s">
        <v>516</v>
      </c>
      <c r="V17" t="s">
        <v>517</v>
      </c>
      <c r="W17">
        <v>1</v>
      </c>
      <c r="X17">
        <v>1</v>
      </c>
      <c r="Y17">
        <v>1</v>
      </c>
      <c r="Z17">
        <v>1</v>
      </c>
      <c r="AB17" t="s">
        <v>418</v>
      </c>
      <c r="AC17" t="s">
        <v>518</v>
      </c>
    </row>
    <row r="18" spans="1:29" x14ac:dyDescent="0.25">
      <c r="A18" t="s">
        <v>1552</v>
      </c>
      <c r="B18" t="s">
        <v>362</v>
      </c>
      <c r="C18">
        <v>148899</v>
      </c>
      <c r="D18">
        <v>148899</v>
      </c>
      <c r="E18" t="s">
        <v>519</v>
      </c>
      <c r="F18" t="s">
        <v>362</v>
      </c>
      <c r="G18" t="s">
        <v>520</v>
      </c>
      <c r="H18" t="s">
        <v>410</v>
      </c>
      <c r="I18">
        <v>60</v>
      </c>
      <c r="J18" t="s">
        <v>521</v>
      </c>
      <c r="K18">
        <v>148899</v>
      </c>
      <c r="L18" t="s">
        <v>362</v>
      </c>
      <c r="M18" t="s">
        <v>520</v>
      </c>
      <c r="N18">
        <v>493822</v>
      </c>
      <c r="O18" t="s">
        <v>412</v>
      </c>
      <c r="P18" t="s">
        <v>423</v>
      </c>
      <c r="Q18" t="s">
        <v>362</v>
      </c>
      <c r="U18" t="s">
        <v>522</v>
      </c>
      <c r="V18" t="s">
        <v>523</v>
      </c>
      <c r="W18">
        <v>1</v>
      </c>
      <c r="X18">
        <v>1</v>
      </c>
      <c r="Y18">
        <v>1</v>
      </c>
      <c r="Z18">
        <v>1</v>
      </c>
      <c r="AB18" t="s">
        <v>418</v>
      </c>
      <c r="AC18" t="s">
        <v>524</v>
      </c>
    </row>
    <row r="19" spans="1:29" x14ac:dyDescent="0.25">
      <c r="A19" t="s">
        <v>1554</v>
      </c>
      <c r="B19" t="s">
        <v>362</v>
      </c>
      <c r="C19">
        <v>148899</v>
      </c>
      <c r="D19">
        <v>148899</v>
      </c>
      <c r="E19" t="s">
        <v>519</v>
      </c>
      <c r="F19" t="s">
        <v>362</v>
      </c>
      <c r="G19" t="s">
        <v>520</v>
      </c>
      <c r="H19" t="s">
        <v>410</v>
      </c>
      <c r="I19">
        <v>60</v>
      </c>
      <c r="J19" t="s">
        <v>521</v>
      </c>
      <c r="K19">
        <v>148899</v>
      </c>
      <c r="L19" t="s">
        <v>362</v>
      </c>
      <c r="M19" t="s">
        <v>520</v>
      </c>
      <c r="N19">
        <v>493822</v>
      </c>
      <c r="O19" t="s">
        <v>412</v>
      </c>
      <c r="P19" t="s">
        <v>423</v>
      </c>
      <c r="Q19" t="s">
        <v>362</v>
      </c>
      <c r="U19" t="s">
        <v>522</v>
      </c>
      <c r="V19" t="s">
        <v>523</v>
      </c>
      <c r="W19">
        <v>1</v>
      </c>
      <c r="X19">
        <v>1</v>
      </c>
      <c r="Y19">
        <v>1</v>
      </c>
      <c r="Z19">
        <v>1</v>
      </c>
      <c r="AB19" t="s">
        <v>418</v>
      </c>
      <c r="AC19" t="s">
        <v>524</v>
      </c>
    </row>
    <row r="20" spans="1:29" x14ac:dyDescent="0.25">
      <c r="A20" t="s">
        <v>1568</v>
      </c>
      <c r="B20" t="s">
        <v>362</v>
      </c>
      <c r="C20">
        <v>148899</v>
      </c>
      <c r="D20">
        <v>148899</v>
      </c>
      <c r="E20" t="s">
        <v>519</v>
      </c>
      <c r="F20" t="s">
        <v>362</v>
      </c>
      <c r="G20" t="s">
        <v>520</v>
      </c>
      <c r="H20" t="s">
        <v>410</v>
      </c>
      <c r="I20">
        <v>60</v>
      </c>
      <c r="J20" t="s">
        <v>521</v>
      </c>
      <c r="K20">
        <v>148899</v>
      </c>
      <c r="L20" t="s">
        <v>362</v>
      </c>
      <c r="M20" t="s">
        <v>520</v>
      </c>
      <c r="N20">
        <v>493822</v>
      </c>
      <c r="O20" t="s">
        <v>412</v>
      </c>
      <c r="P20" t="s">
        <v>423</v>
      </c>
      <c r="Q20" t="s">
        <v>362</v>
      </c>
      <c r="U20" t="s">
        <v>522</v>
      </c>
      <c r="V20" t="s">
        <v>523</v>
      </c>
      <c r="W20">
        <v>1</v>
      </c>
      <c r="X20">
        <v>1</v>
      </c>
      <c r="Y20">
        <v>1</v>
      </c>
      <c r="Z20">
        <v>1</v>
      </c>
      <c r="AB20" t="s">
        <v>418</v>
      </c>
      <c r="AC20" t="s">
        <v>524</v>
      </c>
    </row>
    <row r="21" spans="1:29" x14ac:dyDescent="0.25">
      <c r="A21" t="s">
        <v>1571</v>
      </c>
      <c r="B21" t="s">
        <v>362</v>
      </c>
      <c r="C21">
        <v>148899</v>
      </c>
      <c r="D21">
        <v>148899</v>
      </c>
      <c r="E21" t="s">
        <v>519</v>
      </c>
      <c r="F21" t="s">
        <v>362</v>
      </c>
      <c r="G21" t="s">
        <v>520</v>
      </c>
      <c r="H21" t="s">
        <v>410</v>
      </c>
      <c r="I21">
        <v>60</v>
      </c>
      <c r="J21" t="s">
        <v>521</v>
      </c>
      <c r="K21">
        <v>148899</v>
      </c>
      <c r="L21" t="s">
        <v>362</v>
      </c>
      <c r="M21" t="s">
        <v>520</v>
      </c>
      <c r="N21">
        <v>493822</v>
      </c>
      <c r="O21" t="s">
        <v>412</v>
      </c>
      <c r="P21" t="s">
        <v>423</v>
      </c>
      <c r="Q21" t="s">
        <v>362</v>
      </c>
      <c r="U21" t="s">
        <v>522</v>
      </c>
      <c r="V21" t="s">
        <v>523</v>
      </c>
      <c r="W21">
        <v>1</v>
      </c>
      <c r="X21">
        <v>1</v>
      </c>
      <c r="Y21">
        <v>1</v>
      </c>
      <c r="Z21">
        <v>1</v>
      </c>
      <c r="AB21" t="s">
        <v>418</v>
      </c>
      <c r="AC21" t="s">
        <v>524</v>
      </c>
    </row>
    <row r="22" spans="1:29" x14ac:dyDescent="0.25">
      <c r="A22" t="s">
        <v>1573</v>
      </c>
      <c r="B22" t="s">
        <v>362</v>
      </c>
      <c r="C22">
        <v>148899</v>
      </c>
      <c r="D22">
        <v>148899</v>
      </c>
      <c r="E22" t="s">
        <v>519</v>
      </c>
      <c r="F22" t="s">
        <v>362</v>
      </c>
      <c r="G22" t="s">
        <v>520</v>
      </c>
      <c r="H22" t="s">
        <v>410</v>
      </c>
      <c r="I22">
        <v>60</v>
      </c>
      <c r="J22" t="s">
        <v>521</v>
      </c>
      <c r="K22">
        <v>148899</v>
      </c>
      <c r="L22" t="s">
        <v>362</v>
      </c>
      <c r="M22" t="s">
        <v>520</v>
      </c>
      <c r="N22">
        <v>493822</v>
      </c>
      <c r="O22" t="s">
        <v>412</v>
      </c>
      <c r="P22" t="s">
        <v>423</v>
      </c>
      <c r="Q22" t="s">
        <v>362</v>
      </c>
      <c r="U22" t="s">
        <v>522</v>
      </c>
      <c r="V22" t="s">
        <v>523</v>
      </c>
      <c r="W22">
        <v>1</v>
      </c>
      <c r="X22">
        <v>1</v>
      </c>
      <c r="Y22">
        <v>1</v>
      </c>
      <c r="Z22">
        <v>1</v>
      </c>
      <c r="AB22" t="s">
        <v>418</v>
      </c>
      <c r="AC22" t="s">
        <v>524</v>
      </c>
    </row>
    <row r="23" spans="1:29" x14ac:dyDescent="0.25">
      <c r="A23" t="s">
        <v>1574</v>
      </c>
      <c r="B23" t="s">
        <v>362</v>
      </c>
      <c r="C23">
        <v>148899</v>
      </c>
      <c r="D23">
        <v>148899</v>
      </c>
      <c r="E23" t="s">
        <v>519</v>
      </c>
      <c r="F23" t="s">
        <v>362</v>
      </c>
      <c r="G23" t="s">
        <v>520</v>
      </c>
      <c r="H23" t="s">
        <v>410</v>
      </c>
      <c r="I23">
        <v>60</v>
      </c>
      <c r="J23" t="s">
        <v>521</v>
      </c>
      <c r="K23">
        <v>148899</v>
      </c>
      <c r="L23" t="s">
        <v>362</v>
      </c>
      <c r="M23" t="s">
        <v>520</v>
      </c>
      <c r="N23">
        <v>493822</v>
      </c>
      <c r="O23" t="s">
        <v>412</v>
      </c>
      <c r="P23" t="s">
        <v>423</v>
      </c>
      <c r="Q23" t="s">
        <v>362</v>
      </c>
      <c r="U23" t="s">
        <v>522</v>
      </c>
      <c r="V23" t="s">
        <v>523</v>
      </c>
      <c r="W23">
        <v>1</v>
      </c>
      <c r="X23">
        <v>1</v>
      </c>
      <c r="Y23">
        <v>1</v>
      </c>
      <c r="Z23">
        <v>1</v>
      </c>
      <c r="AB23" t="s">
        <v>418</v>
      </c>
      <c r="AC23" t="s">
        <v>524</v>
      </c>
    </row>
    <row r="24" spans="1:29" x14ac:dyDescent="0.25">
      <c r="A24" t="s">
        <v>1575</v>
      </c>
      <c r="B24" t="s">
        <v>362</v>
      </c>
      <c r="C24">
        <v>148899</v>
      </c>
      <c r="D24">
        <v>148899</v>
      </c>
      <c r="E24" t="s">
        <v>519</v>
      </c>
      <c r="F24" t="s">
        <v>362</v>
      </c>
      <c r="G24" t="s">
        <v>520</v>
      </c>
      <c r="H24" t="s">
        <v>410</v>
      </c>
      <c r="I24">
        <v>60</v>
      </c>
      <c r="J24" t="s">
        <v>521</v>
      </c>
      <c r="K24">
        <v>148899</v>
      </c>
      <c r="L24" t="s">
        <v>362</v>
      </c>
      <c r="M24" t="s">
        <v>520</v>
      </c>
      <c r="N24">
        <v>493822</v>
      </c>
      <c r="O24" t="s">
        <v>412</v>
      </c>
      <c r="P24" t="s">
        <v>423</v>
      </c>
      <c r="Q24" t="s">
        <v>362</v>
      </c>
      <c r="U24" t="s">
        <v>522</v>
      </c>
      <c r="V24" t="s">
        <v>523</v>
      </c>
      <c r="W24">
        <v>1</v>
      </c>
      <c r="X24">
        <v>1</v>
      </c>
      <c r="Y24">
        <v>1</v>
      </c>
      <c r="Z24">
        <v>1</v>
      </c>
      <c r="AB24" t="s">
        <v>418</v>
      </c>
      <c r="AC24" t="s">
        <v>524</v>
      </c>
    </row>
    <row r="25" spans="1:29" x14ac:dyDescent="0.25">
      <c r="A25" t="s">
        <v>143</v>
      </c>
      <c r="B25" t="s">
        <v>143</v>
      </c>
      <c r="C25">
        <v>164108</v>
      </c>
      <c r="D25">
        <v>164108</v>
      </c>
      <c r="E25" t="s">
        <v>525</v>
      </c>
      <c r="F25" t="s">
        <v>143</v>
      </c>
      <c r="G25" t="s">
        <v>526</v>
      </c>
      <c r="H25" t="s">
        <v>410</v>
      </c>
      <c r="I25">
        <v>220</v>
      </c>
      <c r="J25" t="s">
        <v>411</v>
      </c>
      <c r="K25">
        <v>164108</v>
      </c>
      <c r="L25" t="s">
        <v>143</v>
      </c>
      <c r="M25" t="s">
        <v>526</v>
      </c>
      <c r="N25">
        <v>149118</v>
      </c>
      <c r="O25" t="s">
        <v>412</v>
      </c>
      <c r="P25" t="s">
        <v>423</v>
      </c>
      <c r="Q25" t="s">
        <v>362</v>
      </c>
      <c r="R25" t="s">
        <v>527</v>
      </c>
      <c r="S25" t="s">
        <v>528</v>
      </c>
      <c r="T25" t="s">
        <v>529</v>
      </c>
      <c r="U25" t="s">
        <v>530</v>
      </c>
      <c r="V25" t="s">
        <v>531</v>
      </c>
      <c r="W25">
        <v>1</v>
      </c>
      <c r="Z25">
        <v>0</v>
      </c>
      <c r="AA25">
        <v>0</v>
      </c>
      <c r="AB25" t="s">
        <v>418</v>
      </c>
      <c r="AC25" t="s">
        <v>532</v>
      </c>
    </row>
    <row r="26" spans="1:29" x14ac:dyDescent="0.25">
      <c r="A26" t="s">
        <v>27</v>
      </c>
      <c r="B26" t="s">
        <v>27</v>
      </c>
      <c r="C26">
        <v>162916</v>
      </c>
      <c r="D26">
        <v>162916</v>
      </c>
      <c r="E26" t="s">
        <v>533</v>
      </c>
      <c r="F26" t="s">
        <v>27</v>
      </c>
      <c r="G26" t="s">
        <v>526</v>
      </c>
      <c r="H26" t="s">
        <v>410</v>
      </c>
      <c r="I26">
        <v>220</v>
      </c>
      <c r="J26" t="s">
        <v>411</v>
      </c>
      <c r="K26">
        <v>162916</v>
      </c>
      <c r="L26" t="s">
        <v>27</v>
      </c>
      <c r="M26" t="s">
        <v>526</v>
      </c>
      <c r="N26">
        <v>149118</v>
      </c>
      <c r="O26" t="s">
        <v>412</v>
      </c>
      <c r="P26" t="s">
        <v>423</v>
      </c>
      <c r="Q26" t="s">
        <v>362</v>
      </c>
      <c r="R26" t="s">
        <v>527</v>
      </c>
      <c r="S26" t="s">
        <v>528</v>
      </c>
      <c r="T26" t="s">
        <v>529</v>
      </c>
      <c r="U26" t="s">
        <v>534</v>
      </c>
      <c r="V26" t="s">
        <v>535</v>
      </c>
      <c r="W26">
        <v>1</v>
      </c>
      <c r="Z26">
        <v>0</v>
      </c>
      <c r="AA26">
        <v>0</v>
      </c>
      <c r="AB26" t="s">
        <v>418</v>
      </c>
      <c r="AC26" t="s">
        <v>536</v>
      </c>
    </row>
    <row r="27" spans="1:29" x14ac:dyDescent="0.25">
      <c r="A27" t="s">
        <v>217</v>
      </c>
      <c r="B27" t="s">
        <v>217</v>
      </c>
      <c r="C27">
        <v>164110</v>
      </c>
      <c r="D27">
        <v>164110</v>
      </c>
      <c r="E27" t="s">
        <v>537</v>
      </c>
      <c r="F27" t="s">
        <v>217</v>
      </c>
      <c r="G27" t="s">
        <v>538</v>
      </c>
      <c r="H27" t="s">
        <v>422</v>
      </c>
      <c r="I27">
        <v>220</v>
      </c>
      <c r="J27" t="s">
        <v>411</v>
      </c>
      <c r="K27">
        <v>164110</v>
      </c>
      <c r="L27" t="s">
        <v>217</v>
      </c>
      <c r="M27" t="s">
        <v>538</v>
      </c>
      <c r="N27">
        <v>149118</v>
      </c>
      <c r="O27" t="s">
        <v>412</v>
      </c>
      <c r="P27" t="s">
        <v>423</v>
      </c>
      <c r="Q27" t="s">
        <v>362</v>
      </c>
      <c r="R27" t="s">
        <v>527</v>
      </c>
      <c r="S27" t="s">
        <v>528</v>
      </c>
      <c r="T27" t="s">
        <v>529</v>
      </c>
      <c r="U27" t="s">
        <v>539</v>
      </c>
      <c r="V27" t="s">
        <v>540</v>
      </c>
      <c r="W27">
        <v>1</v>
      </c>
      <c r="Z27">
        <v>0</v>
      </c>
      <c r="AA27">
        <v>0</v>
      </c>
      <c r="AB27" t="s">
        <v>418</v>
      </c>
      <c r="AC27" t="s">
        <v>429</v>
      </c>
    </row>
    <row r="28" spans="1:29" x14ac:dyDescent="0.25">
      <c r="A28" t="s">
        <v>125</v>
      </c>
      <c r="B28" t="s">
        <v>542</v>
      </c>
      <c r="C28">
        <v>149119</v>
      </c>
      <c r="D28">
        <v>149119</v>
      </c>
      <c r="E28" t="s">
        <v>541</v>
      </c>
      <c r="F28" t="s">
        <v>542</v>
      </c>
      <c r="G28" t="s">
        <v>543</v>
      </c>
      <c r="H28" t="s">
        <v>410</v>
      </c>
      <c r="I28">
        <v>220</v>
      </c>
      <c r="J28" t="s">
        <v>411</v>
      </c>
      <c r="K28">
        <v>149119</v>
      </c>
      <c r="L28" t="s">
        <v>542</v>
      </c>
      <c r="M28" t="s">
        <v>543</v>
      </c>
      <c r="N28">
        <v>149118</v>
      </c>
      <c r="O28" t="s">
        <v>412</v>
      </c>
      <c r="P28" t="s">
        <v>423</v>
      </c>
      <c r="Q28" t="s">
        <v>362</v>
      </c>
      <c r="R28" t="s">
        <v>527</v>
      </c>
      <c r="S28" t="s">
        <v>528</v>
      </c>
      <c r="T28" t="s">
        <v>529</v>
      </c>
      <c r="U28" t="s">
        <v>544</v>
      </c>
      <c r="V28" t="s">
        <v>545</v>
      </c>
      <c r="W28">
        <v>1</v>
      </c>
      <c r="Z28">
        <v>0</v>
      </c>
      <c r="AA28">
        <v>0</v>
      </c>
      <c r="AB28" t="s">
        <v>418</v>
      </c>
      <c r="AC28" t="s">
        <v>546</v>
      </c>
    </row>
    <row r="29" spans="1:29" x14ac:dyDescent="0.25">
      <c r="A29" t="s">
        <v>24</v>
      </c>
      <c r="B29" t="s">
        <v>376</v>
      </c>
      <c r="C29">
        <v>109548</v>
      </c>
      <c r="D29">
        <v>109548</v>
      </c>
      <c r="E29" t="s">
        <v>547</v>
      </c>
      <c r="F29" t="s">
        <v>376</v>
      </c>
      <c r="G29" t="s">
        <v>548</v>
      </c>
      <c r="H29" t="s">
        <v>410</v>
      </c>
      <c r="I29">
        <v>180</v>
      </c>
      <c r="J29" t="s">
        <v>448</v>
      </c>
      <c r="K29">
        <v>109548</v>
      </c>
      <c r="L29" t="s">
        <v>376</v>
      </c>
      <c r="M29" t="s">
        <v>548</v>
      </c>
      <c r="N29">
        <v>231806</v>
      </c>
      <c r="O29" t="s">
        <v>412</v>
      </c>
      <c r="P29" t="s">
        <v>413</v>
      </c>
      <c r="Q29" t="s">
        <v>381</v>
      </c>
      <c r="R29" t="s">
        <v>364</v>
      </c>
      <c r="S29" t="s">
        <v>549</v>
      </c>
      <c r="T29" t="s">
        <v>376</v>
      </c>
      <c r="U29" t="s">
        <v>550</v>
      </c>
      <c r="V29" t="s">
        <v>551</v>
      </c>
      <c r="W29">
        <v>1</v>
      </c>
      <c r="Z29">
        <v>0</v>
      </c>
      <c r="AB29" t="s">
        <v>418</v>
      </c>
      <c r="AC29" t="s">
        <v>552</v>
      </c>
    </row>
    <row r="30" spans="1:29" x14ac:dyDescent="0.25">
      <c r="A30" t="s">
        <v>109</v>
      </c>
      <c r="B30" t="s">
        <v>109</v>
      </c>
      <c r="C30">
        <v>110179</v>
      </c>
      <c r="D30">
        <v>110179</v>
      </c>
      <c r="E30" t="s">
        <v>553</v>
      </c>
      <c r="F30" t="s">
        <v>109</v>
      </c>
      <c r="G30" t="s">
        <v>554</v>
      </c>
      <c r="H30" t="s">
        <v>410</v>
      </c>
      <c r="I30">
        <v>220</v>
      </c>
      <c r="J30" t="s">
        <v>411</v>
      </c>
      <c r="K30">
        <v>110179</v>
      </c>
      <c r="L30" t="s">
        <v>109</v>
      </c>
      <c r="M30" t="s">
        <v>554</v>
      </c>
      <c r="N30">
        <v>109548</v>
      </c>
      <c r="O30" t="s">
        <v>412</v>
      </c>
      <c r="P30" t="s">
        <v>413</v>
      </c>
      <c r="Q30" t="s">
        <v>381</v>
      </c>
      <c r="R30" t="s">
        <v>364</v>
      </c>
      <c r="S30" t="s">
        <v>549</v>
      </c>
      <c r="T30" t="s">
        <v>376</v>
      </c>
      <c r="U30" t="s">
        <v>555</v>
      </c>
      <c r="V30" t="s">
        <v>556</v>
      </c>
      <c r="W30">
        <v>1</v>
      </c>
      <c r="Z30">
        <v>0</v>
      </c>
      <c r="AB30" t="s">
        <v>418</v>
      </c>
      <c r="AC30" t="s">
        <v>557</v>
      </c>
    </row>
    <row r="31" spans="1:29" x14ac:dyDescent="0.25">
      <c r="A31" t="s">
        <v>137</v>
      </c>
      <c r="B31" t="s">
        <v>137</v>
      </c>
      <c r="C31">
        <v>232115</v>
      </c>
      <c r="D31">
        <v>232115</v>
      </c>
      <c r="E31" t="s">
        <v>558</v>
      </c>
      <c r="F31" t="s">
        <v>137</v>
      </c>
      <c r="G31" t="s">
        <v>559</v>
      </c>
      <c r="H31" t="s">
        <v>410</v>
      </c>
      <c r="I31">
        <v>220</v>
      </c>
      <c r="J31" t="s">
        <v>411</v>
      </c>
      <c r="K31">
        <v>232115</v>
      </c>
      <c r="L31" t="s">
        <v>137</v>
      </c>
      <c r="M31" t="s">
        <v>559</v>
      </c>
      <c r="N31">
        <v>231770</v>
      </c>
      <c r="O31" t="s">
        <v>412</v>
      </c>
      <c r="P31" t="s">
        <v>413</v>
      </c>
      <c r="Q31" t="s">
        <v>381</v>
      </c>
      <c r="R31" t="s">
        <v>405</v>
      </c>
      <c r="S31" t="s">
        <v>560</v>
      </c>
      <c r="T31" t="s">
        <v>561</v>
      </c>
      <c r="U31" t="s">
        <v>562</v>
      </c>
      <c r="V31" t="s">
        <v>563</v>
      </c>
      <c r="W31">
        <v>1</v>
      </c>
      <c r="AB31" t="s">
        <v>418</v>
      </c>
      <c r="AC31" t="s">
        <v>419</v>
      </c>
    </row>
    <row r="32" spans="1:29" x14ac:dyDescent="0.25">
      <c r="A32" t="s">
        <v>239</v>
      </c>
      <c r="B32" t="s">
        <v>239</v>
      </c>
      <c r="C32">
        <v>109986</v>
      </c>
      <c r="D32">
        <v>109986</v>
      </c>
      <c r="E32" t="s">
        <v>564</v>
      </c>
      <c r="F32" t="s">
        <v>239</v>
      </c>
      <c r="G32" t="s">
        <v>565</v>
      </c>
      <c r="H32" t="s">
        <v>410</v>
      </c>
      <c r="I32">
        <v>220</v>
      </c>
      <c r="J32" t="s">
        <v>411</v>
      </c>
      <c r="K32">
        <v>109986</v>
      </c>
      <c r="L32" t="s">
        <v>239</v>
      </c>
      <c r="M32" t="s">
        <v>565</v>
      </c>
      <c r="N32">
        <v>109507</v>
      </c>
      <c r="O32" t="s">
        <v>412</v>
      </c>
      <c r="P32" t="s">
        <v>413</v>
      </c>
      <c r="Q32" t="s">
        <v>381</v>
      </c>
      <c r="R32" t="s">
        <v>368</v>
      </c>
      <c r="S32" t="s">
        <v>566</v>
      </c>
      <c r="T32" t="s">
        <v>567</v>
      </c>
      <c r="U32" t="s">
        <v>568</v>
      </c>
      <c r="V32" t="s">
        <v>569</v>
      </c>
      <c r="W32">
        <v>1</v>
      </c>
      <c r="Z32">
        <v>0</v>
      </c>
      <c r="AB32" t="s">
        <v>418</v>
      </c>
      <c r="AC32" t="s">
        <v>419</v>
      </c>
    </row>
    <row r="33" spans="1:29" x14ac:dyDescent="0.25">
      <c r="A33" t="s">
        <v>198</v>
      </c>
      <c r="B33" t="s">
        <v>198</v>
      </c>
      <c r="C33">
        <v>254448</v>
      </c>
      <c r="D33">
        <v>254448</v>
      </c>
      <c r="E33" t="s">
        <v>570</v>
      </c>
      <c r="F33" t="s">
        <v>198</v>
      </c>
      <c r="G33" t="s">
        <v>571</v>
      </c>
      <c r="H33" t="s">
        <v>422</v>
      </c>
      <c r="I33">
        <v>220</v>
      </c>
      <c r="J33" t="s">
        <v>411</v>
      </c>
      <c r="K33">
        <v>254448</v>
      </c>
      <c r="L33" t="s">
        <v>198</v>
      </c>
      <c r="M33" t="s">
        <v>571</v>
      </c>
      <c r="N33">
        <v>148985</v>
      </c>
      <c r="O33" t="s">
        <v>412</v>
      </c>
      <c r="P33" t="s">
        <v>423</v>
      </c>
      <c r="Q33" t="s">
        <v>362</v>
      </c>
      <c r="R33" t="s">
        <v>527</v>
      </c>
      <c r="S33" t="s">
        <v>528</v>
      </c>
      <c r="T33" t="s">
        <v>367</v>
      </c>
      <c r="U33" t="s">
        <v>572</v>
      </c>
      <c r="V33" t="s">
        <v>573</v>
      </c>
      <c r="W33">
        <v>1</v>
      </c>
      <c r="Z33">
        <v>0</v>
      </c>
      <c r="AA33">
        <v>0</v>
      </c>
      <c r="AB33" t="s">
        <v>418</v>
      </c>
      <c r="AC33" t="s">
        <v>429</v>
      </c>
    </row>
    <row r="34" spans="1:29" x14ac:dyDescent="0.25">
      <c r="A34" t="s">
        <v>103</v>
      </c>
      <c r="B34" t="s">
        <v>103</v>
      </c>
      <c r="C34">
        <v>149241</v>
      </c>
      <c r="D34">
        <v>149241</v>
      </c>
      <c r="E34" t="s">
        <v>574</v>
      </c>
      <c r="F34" t="s">
        <v>103</v>
      </c>
      <c r="G34" t="s">
        <v>543</v>
      </c>
      <c r="H34" t="s">
        <v>410</v>
      </c>
      <c r="I34">
        <v>220</v>
      </c>
      <c r="J34" t="s">
        <v>411</v>
      </c>
      <c r="K34">
        <v>149241</v>
      </c>
      <c r="L34" t="s">
        <v>103</v>
      </c>
      <c r="M34" t="s">
        <v>543</v>
      </c>
      <c r="N34">
        <v>148985</v>
      </c>
      <c r="O34" t="s">
        <v>412</v>
      </c>
      <c r="P34" t="s">
        <v>423</v>
      </c>
      <c r="Q34" t="s">
        <v>362</v>
      </c>
      <c r="R34" t="s">
        <v>527</v>
      </c>
      <c r="S34" t="s">
        <v>528</v>
      </c>
      <c r="T34" t="s">
        <v>367</v>
      </c>
      <c r="U34" t="s">
        <v>575</v>
      </c>
      <c r="V34" t="s">
        <v>576</v>
      </c>
      <c r="W34">
        <v>1</v>
      </c>
      <c r="Z34">
        <v>0</v>
      </c>
      <c r="AA34">
        <v>0</v>
      </c>
      <c r="AB34" t="s">
        <v>418</v>
      </c>
      <c r="AC34" t="s">
        <v>577</v>
      </c>
    </row>
    <row r="35" spans="1:29" x14ac:dyDescent="0.25">
      <c r="A35" t="s">
        <v>135</v>
      </c>
      <c r="B35" t="s">
        <v>135</v>
      </c>
      <c r="C35">
        <v>149129</v>
      </c>
      <c r="D35">
        <v>149129</v>
      </c>
      <c r="E35" t="s">
        <v>578</v>
      </c>
      <c r="F35" t="s">
        <v>135</v>
      </c>
      <c r="G35" t="s">
        <v>543</v>
      </c>
      <c r="H35" t="s">
        <v>410</v>
      </c>
      <c r="I35">
        <v>220</v>
      </c>
      <c r="J35" t="s">
        <v>411</v>
      </c>
      <c r="K35">
        <v>149129</v>
      </c>
      <c r="L35" t="s">
        <v>135</v>
      </c>
      <c r="M35" t="s">
        <v>543</v>
      </c>
      <c r="N35">
        <v>148985</v>
      </c>
      <c r="O35" t="s">
        <v>412</v>
      </c>
      <c r="P35" t="s">
        <v>423</v>
      </c>
      <c r="Q35" t="s">
        <v>362</v>
      </c>
      <c r="R35" t="s">
        <v>527</v>
      </c>
      <c r="S35" t="s">
        <v>528</v>
      </c>
      <c r="T35" t="s">
        <v>367</v>
      </c>
      <c r="U35" t="s">
        <v>579</v>
      </c>
      <c r="V35" t="s">
        <v>580</v>
      </c>
      <c r="W35">
        <v>1</v>
      </c>
      <c r="Z35">
        <v>0</v>
      </c>
      <c r="AA35">
        <v>0</v>
      </c>
      <c r="AB35" t="s">
        <v>418</v>
      </c>
      <c r="AC35" t="s">
        <v>581</v>
      </c>
    </row>
    <row r="36" spans="1:29" x14ac:dyDescent="0.25">
      <c r="A36" t="s">
        <v>264</v>
      </c>
      <c r="B36" t="s">
        <v>264</v>
      </c>
      <c r="C36">
        <v>149221</v>
      </c>
      <c r="D36">
        <v>149221</v>
      </c>
      <c r="E36" t="s">
        <v>582</v>
      </c>
      <c r="F36" t="s">
        <v>264</v>
      </c>
      <c r="G36" t="s">
        <v>583</v>
      </c>
      <c r="H36" t="s">
        <v>410</v>
      </c>
      <c r="I36">
        <v>220</v>
      </c>
      <c r="J36" t="s">
        <v>411</v>
      </c>
      <c r="K36">
        <v>149221</v>
      </c>
      <c r="L36" t="s">
        <v>264</v>
      </c>
      <c r="M36" t="s">
        <v>583</v>
      </c>
      <c r="N36">
        <v>148985</v>
      </c>
      <c r="O36" t="s">
        <v>412</v>
      </c>
      <c r="P36" t="s">
        <v>423</v>
      </c>
      <c r="Q36" t="s">
        <v>362</v>
      </c>
      <c r="R36" t="s">
        <v>527</v>
      </c>
      <c r="S36" t="s">
        <v>528</v>
      </c>
      <c r="T36" t="s">
        <v>367</v>
      </c>
      <c r="U36" t="s">
        <v>584</v>
      </c>
      <c r="V36" t="s">
        <v>585</v>
      </c>
      <c r="W36">
        <v>1</v>
      </c>
      <c r="Z36">
        <v>0</v>
      </c>
      <c r="AA36">
        <v>0</v>
      </c>
      <c r="AB36" t="s">
        <v>418</v>
      </c>
      <c r="AC36" t="s">
        <v>436</v>
      </c>
    </row>
    <row r="37" spans="1:29" x14ac:dyDescent="0.25">
      <c r="A37" t="s">
        <v>254</v>
      </c>
      <c r="B37" t="s">
        <v>254</v>
      </c>
      <c r="C37">
        <v>149126</v>
      </c>
      <c r="D37">
        <v>149126</v>
      </c>
      <c r="E37" t="s">
        <v>586</v>
      </c>
      <c r="F37" t="s">
        <v>254</v>
      </c>
      <c r="G37" t="s">
        <v>571</v>
      </c>
      <c r="H37" t="s">
        <v>410</v>
      </c>
      <c r="I37">
        <v>220</v>
      </c>
      <c r="J37" t="s">
        <v>411</v>
      </c>
      <c r="K37">
        <v>149126</v>
      </c>
      <c r="L37" t="s">
        <v>254</v>
      </c>
      <c r="M37" t="s">
        <v>571</v>
      </c>
      <c r="N37">
        <v>148985</v>
      </c>
      <c r="O37" t="s">
        <v>412</v>
      </c>
      <c r="P37" t="s">
        <v>423</v>
      </c>
      <c r="Q37" t="s">
        <v>362</v>
      </c>
      <c r="R37" t="s">
        <v>527</v>
      </c>
      <c r="S37" t="s">
        <v>528</v>
      </c>
      <c r="T37" t="s">
        <v>367</v>
      </c>
      <c r="U37" t="s">
        <v>587</v>
      </c>
      <c r="V37" t="s">
        <v>588</v>
      </c>
      <c r="W37">
        <v>1</v>
      </c>
      <c r="Z37">
        <v>0</v>
      </c>
      <c r="AA37">
        <v>0</v>
      </c>
      <c r="AB37" t="s">
        <v>418</v>
      </c>
      <c r="AC37" t="s">
        <v>581</v>
      </c>
    </row>
    <row r="38" spans="1:29" x14ac:dyDescent="0.25">
      <c r="A38" t="s">
        <v>62</v>
      </c>
      <c r="B38" t="s">
        <v>62</v>
      </c>
      <c r="C38">
        <v>149122</v>
      </c>
      <c r="D38">
        <v>149122</v>
      </c>
      <c r="E38" t="s">
        <v>589</v>
      </c>
      <c r="F38" t="s">
        <v>62</v>
      </c>
      <c r="G38" t="s">
        <v>590</v>
      </c>
      <c r="H38" t="s">
        <v>410</v>
      </c>
      <c r="I38">
        <v>220</v>
      </c>
      <c r="J38" t="s">
        <v>411</v>
      </c>
      <c r="K38">
        <v>149122</v>
      </c>
      <c r="L38" t="s">
        <v>62</v>
      </c>
      <c r="M38" t="s">
        <v>590</v>
      </c>
      <c r="N38">
        <v>148985</v>
      </c>
      <c r="O38" t="s">
        <v>412</v>
      </c>
      <c r="P38" t="s">
        <v>423</v>
      </c>
      <c r="Q38" t="s">
        <v>362</v>
      </c>
      <c r="R38" t="s">
        <v>527</v>
      </c>
      <c r="S38" t="s">
        <v>528</v>
      </c>
      <c r="T38" t="s">
        <v>367</v>
      </c>
      <c r="U38" t="s">
        <v>591</v>
      </c>
      <c r="V38" t="s">
        <v>592</v>
      </c>
      <c r="W38">
        <v>1</v>
      </c>
      <c r="Z38">
        <v>0</v>
      </c>
      <c r="AA38">
        <v>0</v>
      </c>
      <c r="AB38" t="s">
        <v>418</v>
      </c>
      <c r="AC38" t="s">
        <v>581</v>
      </c>
    </row>
    <row r="39" spans="1:29" x14ac:dyDescent="0.25">
      <c r="A39" t="s">
        <v>242</v>
      </c>
      <c r="B39" t="s">
        <v>242</v>
      </c>
      <c r="C39">
        <v>163043</v>
      </c>
      <c r="D39">
        <v>163043</v>
      </c>
      <c r="E39" t="s">
        <v>593</v>
      </c>
      <c r="F39" t="s">
        <v>242</v>
      </c>
      <c r="G39" t="s">
        <v>571</v>
      </c>
      <c r="H39" t="s">
        <v>422</v>
      </c>
      <c r="I39">
        <v>220</v>
      </c>
      <c r="J39" t="s">
        <v>411</v>
      </c>
      <c r="K39">
        <v>163043</v>
      </c>
      <c r="L39" t="s">
        <v>242</v>
      </c>
      <c r="M39" t="s">
        <v>571</v>
      </c>
      <c r="N39">
        <v>148985</v>
      </c>
      <c r="O39" t="s">
        <v>412</v>
      </c>
      <c r="P39" t="s">
        <v>423</v>
      </c>
      <c r="Q39" t="s">
        <v>362</v>
      </c>
      <c r="R39" t="s">
        <v>527</v>
      </c>
      <c r="S39" t="s">
        <v>528</v>
      </c>
      <c r="T39" t="s">
        <v>367</v>
      </c>
      <c r="U39" t="s">
        <v>594</v>
      </c>
      <c r="V39" t="s">
        <v>595</v>
      </c>
      <c r="W39">
        <v>1</v>
      </c>
      <c r="Z39">
        <v>0</v>
      </c>
      <c r="AA39">
        <v>0</v>
      </c>
      <c r="AB39" t="s">
        <v>418</v>
      </c>
      <c r="AC39" t="s">
        <v>429</v>
      </c>
    </row>
    <row r="40" spans="1:29" x14ac:dyDescent="0.25">
      <c r="A40" t="s">
        <v>25</v>
      </c>
      <c r="B40" t="s">
        <v>25</v>
      </c>
      <c r="C40">
        <v>157431</v>
      </c>
      <c r="D40">
        <v>157431</v>
      </c>
      <c r="E40" t="s">
        <v>596</v>
      </c>
      <c r="F40" t="s">
        <v>25</v>
      </c>
      <c r="G40" t="s">
        <v>571</v>
      </c>
      <c r="H40" t="s">
        <v>410</v>
      </c>
      <c r="I40">
        <v>220</v>
      </c>
      <c r="J40" t="s">
        <v>411</v>
      </c>
      <c r="K40">
        <v>157431</v>
      </c>
      <c r="L40" t="s">
        <v>25</v>
      </c>
      <c r="M40" t="s">
        <v>571</v>
      </c>
      <c r="N40">
        <v>148985</v>
      </c>
      <c r="O40" t="s">
        <v>412</v>
      </c>
      <c r="P40" t="s">
        <v>423</v>
      </c>
      <c r="Q40" t="s">
        <v>362</v>
      </c>
      <c r="R40" t="s">
        <v>527</v>
      </c>
      <c r="S40" t="s">
        <v>528</v>
      </c>
      <c r="T40" t="s">
        <v>367</v>
      </c>
      <c r="U40" t="s">
        <v>597</v>
      </c>
      <c r="V40" t="s">
        <v>598</v>
      </c>
      <c r="W40">
        <v>1</v>
      </c>
      <c r="Z40">
        <v>0</v>
      </c>
      <c r="AA40">
        <v>0</v>
      </c>
      <c r="AB40" t="s">
        <v>418</v>
      </c>
      <c r="AC40" t="s">
        <v>599</v>
      </c>
    </row>
    <row r="41" spans="1:29" x14ac:dyDescent="0.25">
      <c r="A41" t="s">
        <v>10</v>
      </c>
      <c r="B41" t="s">
        <v>10</v>
      </c>
      <c r="C41">
        <v>156617</v>
      </c>
      <c r="D41">
        <v>156617</v>
      </c>
      <c r="E41" t="s">
        <v>600</v>
      </c>
      <c r="F41" t="s">
        <v>10</v>
      </c>
      <c r="G41" t="s">
        <v>601</v>
      </c>
      <c r="H41" t="s">
        <v>410</v>
      </c>
      <c r="I41">
        <v>220</v>
      </c>
      <c r="J41" t="s">
        <v>411</v>
      </c>
      <c r="K41">
        <v>156617</v>
      </c>
      <c r="L41" t="s">
        <v>10</v>
      </c>
      <c r="M41" t="s">
        <v>601</v>
      </c>
      <c r="N41">
        <v>148985</v>
      </c>
      <c r="O41" t="s">
        <v>412</v>
      </c>
      <c r="P41" t="s">
        <v>423</v>
      </c>
      <c r="Q41" t="s">
        <v>362</v>
      </c>
      <c r="R41" t="s">
        <v>527</v>
      </c>
      <c r="S41" t="s">
        <v>528</v>
      </c>
      <c r="T41" t="s">
        <v>367</v>
      </c>
      <c r="U41" t="s">
        <v>602</v>
      </c>
      <c r="V41" t="s">
        <v>603</v>
      </c>
      <c r="W41">
        <v>1</v>
      </c>
      <c r="Z41">
        <v>0</v>
      </c>
      <c r="AA41">
        <v>0</v>
      </c>
      <c r="AB41" t="s">
        <v>418</v>
      </c>
      <c r="AC41" t="s">
        <v>581</v>
      </c>
    </row>
    <row r="42" spans="1:29" x14ac:dyDescent="0.25">
      <c r="A42" t="s">
        <v>269</v>
      </c>
      <c r="B42" t="s">
        <v>269</v>
      </c>
      <c r="C42">
        <v>178217</v>
      </c>
      <c r="D42">
        <v>178217</v>
      </c>
      <c r="E42" t="s">
        <v>604</v>
      </c>
      <c r="F42" t="s">
        <v>269</v>
      </c>
      <c r="G42" t="s">
        <v>605</v>
      </c>
      <c r="H42" t="s">
        <v>432</v>
      </c>
      <c r="I42">
        <v>220</v>
      </c>
      <c r="J42" t="s">
        <v>411</v>
      </c>
      <c r="K42">
        <v>418509</v>
      </c>
      <c r="L42" t="s">
        <v>606</v>
      </c>
      <c r="M42" t="s">
        <v>605</v>
      </c>
      <c r="N42">
        <v>148985</v>
      </c>
      <c r="O42" t="s">
        <v>412</v>
      </c>
      <c r="P42" t="s">
        <v>423</v>
      </c>
      <c r="Q42" t="s">
        <v>362</v>
      </c>
      <c r="R42" t="s">
        <v>527</v>
      </c>
      <c r="S42" t="s">
        <v>528</v>
      </c>
      <c r="T42" t="s">
        <v>367</v>
      </c>
      <c r="U42" t="s">
        <v>607</v>
      </c>
      <c r="V42" t="s">
        <v>608</v>
      </c>
      <c r="W42">
        <v>1</v>
      </c>
      <c r="Z42">
        <v>0</v>
      </c>
      <c r="AA42">
        <v>0</v>
      </c>
      <c r="AB42" t="s">
        <v>418</v>
      </c>
      <c r="AC42" t="s">
        <v>599</v>
      </c>
    </row>
    <row r="43" spans="1:29" x14ac:dyDescent="0.25">
      <c r="A43" t="s">
        <v>253</v>
      </c>
      <c r="B43" t="s">
        <v>609</v>
      </c>
      <c r="C43" s="12">
        <v>611570</v>
      </c>
      <c r="D43" s="12">
        <v>611570</v>
      </c>
      <c r="E43" s="13" t="s">
        <v>1539</v>
      </c>
      <c r="F43" t="s">
        <v>609</v>
      </c>
      <c r="G43" t="s">
        <v>571</v>
      </c>
      <c r="H43" t="s">
        <v>410</v>
      </c>
      <c r="I43">
        <v>220</v>
      </c>
      <c r="J43" t="s">
        <v>411</v>
      </c>
      <c r="K43">
        <v>37449</v>
      </c>
      <c r="L43" t="s">
        <v>609</v>
      </c>
      <c r="M43" t="s">
        <v>571</v>
      </c>
      <c r="N43">
        <v>148985</v>
      </c>
      <c r="O43" t="s">
        <v>412</v>
      </c>
      <c r="P43" t="s">
        <v>423</v>
      </c>
      <c r="Q43" t="s">
        <v>362</v>
      </c>
      <c r="R43" t="s">
        <v>527</v>
      </c>
      <c r="S43" t="s">
        <v>528</v>
      </c>
      <c r="T43" t="s">
        <v>367</v>
      </c>
      <c r="U43" t="s">
        <v>610</v>
      </c>
      <c r="V43" t="s">
        <v>1540</v>
      </c>
      <c r="W43">
        <v>1</v>
      </c>
      <c r="Z43">
        <v>0</v>
      </c>
      <c r="AA43">
        <v>0</v>
      </c>
      <c r="AB43" t="s">
        <v>418</v>
      </c>
      <c r="AC43" t="s">
        <v>611</v>
      </c>
    </row>
    <row r="44" spans="1:29" x14ac:dyDescent="0.25">
      <c r="A44" t="s">
        <v>1582</v>
      </c>
      <c r="B44" t="s">
        <v>367</v>
      </c>
      <c r="C44">
        <v>148985</v>
      </c>
      <c r="D44">
        <v>148985</v>
      </c>
      <c r="E44" t="s">
        <v>1508</v>
      </c>
      <c r="F44" t="s">
        <v>367</v>
      </c>
      <c r="G44" t="s">
        <v>1509</v>
      </c>
      <c r="H44" t="s">
        <v>410</v>
      </c>
      <c r="I44">
        <v>180</v>
      </c>
      <c r="J44" t="s">
        <v>448</v>
      </c>
      <c r="K44">
        <v>148984</v>
      </c>
      <c r="L44" t="s">
        <v>367</v>
      </c>
      <c r="M44" t="s">
        <v>1509</v>
      </c>
      <c r="N44">
        <v>148983</v>
      </c>
      <c r="O44" t="s">
        <v>412</v>
      </c>
      <c r="P44" t="s">
        <v>423</v>
      </c>
      <c r="Q44" t="s">
        <v>362</v>
      </c>
      <c r="R44" t="s">
        <v>527</v>
      </c>
      <c r="S44" t="s">
        <v>528</v>
      </c>
      <c r="T44" t="s">
        <v>367</v>
      </c>
      <c r="U44" t="s">
        <v>614</v>
      </c>
      <c r="V44" t="s">
        <v>1510</v>
      </c>
      <c r="W44" s="12">
        <v>1</v>
      </c>
      <c r="X44" s="12"/>
      <c r="Y44" s="12"/>
      <c r="Z44" s="12">
        <v>0</v>
      </c>
      <c r="AA44" s="12">
        <v>0</v>
      </c>
      <c r="AB44" s="12" t="s">
        <v>418</v>
      </c>
      <c r="AC44" s="12" t="s">
        <v>599</v>
      </c>
    </row>
    <row r="45" spans="1:29" x14ac:dyDescent="0.25">
      <c r="A45" t="s">
        <v>1564</v>
      </c>
      <c r="B45" t="s">
        <v>367</v>
      </c>
      <c r="C45">
        <v>148985</v>
      </c>
      <c r="D45">
        <v>148985</v>
      </c>
      <c r="E45" t="s">
        <v>612</v>
      </c>
      <c r="F45" t="s">
        <v>367</v>
      </c>
      <c r="G45" t="s">
        <v>613</v>
      </c>
      <c r="H45" t="s">
        <v>410</v>
      </c>
      <c r="I45">
        <v>180</v>
      </c>
      <c r="J45" t="s">
        <v>448</v>
      </c>
      <c r="K45">
        <v>148985</v>
      </c>
      <c r="L45" t="s">
        <v>367</v>
      </c>
      <c r="M45" t="s">
        <v>613</v>
      </c>
      <c r="N45">
        <v>148984</v>
      </c>
      <c r="O45" t="s">
        <v>412</v>
      </c>
      <c r="P45" t="s">
        <v>423</v>
      </c>
      <c r="Q45" t="s">
        <v>362</v>
      </c>
      <c r="R45" t="s">
        <v>527</v>
      </c>
      <c r="S45" t="s">
        <v>528</v>
      </c>
      <c r="T45" t="s">
        <v>367</v>
      </c>
      <c r="U45" t="s">
        <v>614</v>
      </c>
      <c r="V45" t="s">
        <v>615</v>
      </c>
      <c r="W45">
        <v>1</v>
      </c>
      <c r="X45">
        <v>1</v>
      </c>
      <c r="Y45">
        <v>1</v>
      </c>
      <c r="Z45">
        <v>0</v>
      </c>
      <c r="AA45">
        <v>0</v>
      </c>
      <c r="AB45" t="s">
        <v>418</v>
      </c>
      <c r="AC45" t="s">
        <v>616</v>
      </c>
    </row>
    <row r="46" spans="1:29" x14ac:dyDescent="0.25">
      <c r="A46" t="s">
        <v>138</v>
      </c>
      <c r="B46" t="s">
        <v>404</v>
      </c>
      <c r="C46">
        <v>178180</v>
      </c>
      <c r="D46">
        <v>148985</v>
      </c>
      <c r="E46" t="s">
        <v>612</v>
      </c>
      <c r="F46" t="s">
        <v>404</v>
      </c>
      <c r="G46" t="s">
        <v>613</v>
      </c>
      <c r="H46" t="s">
        <v>410</v>
      </c>
      <c r="I46">
        <v>180</v>
      </c>
      <c r="J46" t="s">
        <v>448</v>
      </c>
      <c r="K46">
        <v>148985</v>
      </c>
      <c r="L46" t="s">
        <v>367</v>
      </c>
      <c r="M46" t="s">
        <v>613</v>
      </c>
      <c r="N46">
        <v>148984</v>
      </c>
      <c r="O46" t="s">
        <v>412</v>
      </c>
      <c r="P46" t="s">
        <v>423</v>
      </c>
      <c r="Q46" t="s">
        <v>362</v>
      </c>
      <c r="R46" t="s">
        <v>527</v>
      </c>
      <c r="S46" t="s">
        <v>528</v>
      </c>
      <c r="T46" t="s">
        <v>367</v>
      </c>
      <c r="U46" t="s">
        <v>614</v>
      </c>
      <c r="V46" t="s">
        <v>615</v>
      </c>
      <c r="W46">
        <v>1</v>
      </c>
      <c r="X46">
        <v>1</v>
      </c>
      <c r="Y46">
        <v>1</v>
      </c>
      <c r="Z46">
        <v>0</v>
      </c>
      <c r="AA46">
        <v>0</v>
      </c>
      <c r="AB46" t="s">
        <v>418</v>
      </c>
      <c r="AC46" t="s">
        <v>616</v>
      </c>
    </row>
    <row r="47" spans="1:29" x14ac:dyDescent="0.25">
      <c r="A47" t="s">
        <v>1546</v>
      </c>
      <c r="B47" t="s">
        <v>25</v>
      </c>
      <c r="C47">
        <v>157431</v>
      </c>
      <c r="D47">
        <v>157431</v>
      </c>
      <c r="E47" t="s">
        <v>596</v>
      </c>
      <c r="F47" t="s">
        <v>25</v>
      </c>
      <c r="G47" t="s">
        <v>571</v>
      </c>
      <c r="H47" t="s">
        <v>410</v>
      </c>
      <c r="I47">
        <v>220</v>
      </c>
      <c r="J47" t="s">
        <v>411</v>
      </c>
      <c r="K47">
        <v>157431</v>
      </c>
      <c r="L47" t="s">
        <v>25</v>
      </c>
      <c r="M47" t="s">
        <v>571</v>
      </c>
      <c r="N47">
        <v>148985</v>
      </c>
      <c r="O47" t="s">
        <v>412</v>
      </c>
      <c r="P47" t="s">
        <v>423</v>
      </c>
      <c r="Q47" t="s">
        <v>362</v>
      </c>
      <c r="R47" t="s">
        <v>527</v>
      </c>
      <c r="S47" t="s">
        <v>528</v>
      </c>
      <c r="T47" t="s">
        <v>367</v>
      </c>
      <c r="U47" t="s">
        <v>597</v>
      </c>
      <c r="V47" t="s">
        <v>598</v>
      </c>
      <c r="W47">
        <v>1</v>
      </c>
      <c r="Z47">
        <v>0</v>
      </c>
      <c r="AA47">
        <v>0</v>
      </c>
      <c r="AB47" t="s">
        <v>418</v>
      </c>
      <c r="AC47" t="s">
        <v>599</v>
      </c>
    </row>
    <row r="48" spans="1:29" x14ac:dyDescent="0.25">
      <c r="A48" t="s">
        <v>212</v>
      </c>
      <c r="B48" t="s">
        <v>212</v>
      </c>
      <c r="C48">
        <v>178185</v>
      </c>
      <c r="D48">
        <v>178180</v>
      </c>
      <c r="E48" t="s">
        <v>617</v>
      </c>
      <c r="F48" t="s">
        <v>212</v>
      </c>
      <c r="G48" t="s">
        <v>543</v>
      </c>
      <c r="H48" t="s">
        <v>410</v>
      </c>
      <c r="I48">
        <v>220</v>
      </c>
      <c r="J48" t="s">
        <v>411</v>
      </c>
      <c r="K48">
        <v>178180</v>
      </c>
      <c r="L48" t="s">
        <v>404</v>
      </c>
      <c r="M48" t="s">
        <v>543</v>
      </c>
      <c r="N48">
        <v>148985</v>
      </c>
      <c r="O48" t="s">
        <v>412</v>
      </c>
      <c r="P48" t="s">
        <v>423</v>
      </c>
      <c r="Q48" t="s">
        <v>362</v>
      </c>
      <c r="R48" t="s">
        <v>527</v>
      </c>
      <c r="S48" t="s">
        <v>528</v>
      </c>
      <c r="T48" t="s">
        <v>367</v>
      </c>
      <c r="U48" t="s">
        <v>618</v>
      </c>
      <c r="V48" t="s">
        <v>619</v>
      </c>
      <c r="W48">
        <v>1</v>
      </c>
      <c r="Z48">
        <v>0</v>
      </c>
      <c r="AA48">
        <v>0</v>
      </c>
      <c r="AB48" t="s">
        <v>418</v>
      </c>
      <c r="AC48" t="s">
        <v>599</v>
      </c>
    </row>
    <row r="49" spans="1:29" x14ac:dyDescent="0.25">
      <c r="A49" t="s">
        <v>232</v>
      </c>
      <c r="B49" t="s">
        <v>232</v>
      </c>
      <c r="C49">
        <v>163055</v>
      </c>
      <c r="D49">
        <v>163055</v>
      </c>
      <c r="E49" s="10" t="s">
        <v>1511</v>
      </c>
      <c r="F49" t="s">
        <v>232</v>
      </c>
      <c r="G49" t="s">
        <v>621</v>
      </c>
      <c r="H49" t="s">
        <v>410</v>
      </c>
      <c r="I49">
        <v>220</v>
      </c>
      <c r="J49" t="s">
        <v>411</v>
      </c>
      <c r="K49">
        <v>178185</v>
      </c>
      <c r="L49" t="s">
        <v>620</v>
      </c>
      <c r="M49" t="s">
        <v>621</v>
      </c>
      <c r="N49">
        <v>148985</v>
      </c>
      <c r="O49" t="s">
        <v>412</v>
      </c>
      <c r="P49" t="s">
        <v>423</v>
      </c>
      <c r="Q49" t="s">
        <v>362</v>
      </c>
      <c r="R49" t="s">
        <v>527</v>
      </c>
      <c r="S49" t="s">
        <v>528</v>
      </c>
      <c r="T49" t="s">
        <v>367</v>
      </c>
      <c r="U49" t="s">
        <v>622</v>
      </c>
      <c r="V49" t="s">
        <v>623</v>
      </c>
      <c r="W49">
        <v>1</v>
      </c>
      <c r="Z49">
        <v>0</v>
      </c>
      <c r="AA49">
        <v>0</v>
      </c>
      <c r="AB49" t="s">
        <v>418</v>
      </c>
      <c r="AC49" t="s">
        <v>624</v>
      </c>
    </row>
    <row r="50" spans="1:29" x14ac:dyDescent="0.25">
      <c r="A50" t="s">
        <v>3</v>
      </c>
      <c r="B50" t="s">
        <v>3</v>
      </c>
      <c r="C50">
        <v>196804</v>
      </c>
      <c r="D50">
        <v>196804</v>
      </c>
      <c r="E50" t="s">
        <v>625</v>
      </c>
      <c r="F50" t="s">
        <v>3</v>
      </c>
      <c r="G50" t="s">
        <v>626</v>
      </c>
      <c r="H50" t="s">
        <v>410</v>
      </c>
      <c r="I50">
        <v>220</v>
      </c>
      <c r="J50" t="s">
        <v>411</v>
      </c>
      <c r="K50">
        <v>196804</v>
      </c>
      <c r="L50" t="s">
        <v>3</v>
      </c>
      <c r="M50" t="s">
        <v>626</v>
      </c>
      <c r="N50">
        <v>196803</v>
      </c>
      <c r="O50" t="s">
        <v>412</v>
      </c>
      <c r="P50" t="s">
        <v>423</v>
      </c>
      <c r="Q50" t="s">
        <v>362</v>
      </c>
      <c r="R50" t="s">
        <v>627</v>
      </c>
      <c r="S50" t="s">
        <v>628</v>
      </c>
      <c r="T50" t="s">
        <v>629</v>
      </c>
      <c r="U50" t="s">
        <v>630</v>
      </c>
      <c r="V50" t="s">
        <v>631</v>
      </c>
      <c r="W50">
        <v>1</v>
      </c>
      <c r="Z50">
        <v>0</v>
      </c>
      <c r="AA50">
        <v>0</v>
      </c>
      <c r="AB50" t="s">
        <v>418</v>
      </c>
      <c r="AC50" t="s">
        <v>632</v>
      </c>
    </row>
    <row r="51" spans="1:29" x14ac:dyDescent="0.25">
      <c r="A51" t="s">
        <v>18</v>
      </c>
      <c r="B51" t="s">
        <v>18</v>
      </c>
      <c r="C51">
        <v>149376</v>
      </c>
      <c r="D51">
        <v>149376</v>
      </c>
      <c r="E51" t="s">
        <v>633</v>
      </c>
      <c r="F51" t="s">
        <v>18</v>
      </c>
      <c r="G51" t="s">
        <v>440</v>
      </c>
      <c r="H51" t="s">
        <v>410</v>
      </c>
      <c r="I51">
        <v>220</v>
      </c>
      <c r="J51" t="s">
        <v>411</v>
      </c>
      <c r="K51">
        <v>149376</v>
      </c>
      <c r="L51" t="s">
        <v>18</v>
      </c>
      <c r="M51" t="s">
        <v>440</v>
      </c>
      <c r="N51">
        <v>148989</v>
      </c>
      <c r="O51" t="s">
        <v>412</v>
      </c>
      <c r="P51" t="s">
        <v>423</v>
      </c>
      <c r="Q51" t="s">
        <v>362</v>
      </c>
      <c r="R51" t="s">
        <v>634</v>
      </c>
      <c r="S51" t="s">
        <v>635</v>
      </c>
      <c r="T51" t="s">
        <v>636</v>
      </c>
      <c r="U51" t="s">
        <v>637</v>
      </c>
      <c r="V51" t="s">
        <v>638</v>
      </c>
      <c r="W51">
        <v>1</v>
      </c>
      <c r="X51">
        <v>0</v>
      </c>
      <c r="Y51">
        <v>1</v>
      </c>
      <c r="Z51">
        <v>0</v>
      </c>
      <c r="AB51" t="s">
        <v>418</v>
      </c>
      <c r="AC51" t="s">
        <v>639</v>
      </c>
    </row>
    <row r="52" spans="1:29" x14ac:dyDescent="0.25">
      <c r="A52" t="s">
        <v>173</v>
      </c>
      <c r="B52" t="s">
        <v>173</v>
      </c>
      <c r="C52">
        <v>248059</v>
      </c>
      <c r="D52">
        <v>248059</v>
      </c>
      <c r="E52" t="s">
        <v>640</v>
      </c>
      <c r="F52" t="s">
        <v>173</v>
      </c>
      <c r="G52" t="s">
        <v>641</v>
      </c>
      <c r="H52" t="s">
        <v>410</v>
      </c>
      <c r="I52">
        <v>220</v>
      </c>
      <c r="J52" t="s">
        <v>411</v>
      </c>
      <c r="K52">
        <v>248059</v>
      </c>
      <c r="L52" t="s">
        <v>173</v>
      </c>
      <c r="M52" t="s">
        <v>641</v>
      </c>
      <c r="N52">
        <v>109527</v>
      </c>
      <c r="O52" t="s">
        <v>412</v>
      </c>
      <c r="P52" t="s">
        <v>413</v>
      </c>
      <c r="Q52" t="s">
        <v>381</v>
      </c>
      <c r="R52" t="s">
        <v>364</v>
      </c>
      <c r="S52" t="s">
        <v>642</v>
      </c>
      <c r="T52" t="s">
        <v>643</v>
      </c>
      <c r="U52" t="s">
        <v>644</v>
      </c>
      <c r="V52" t="s">
        <v>645</v>
      </c>
      <c r="W52">
        <v>1</v>
      </c>
      <c r="AB52" t="s">
        <v>418</v>
      </c>
      <c r="AC52" t="s">
        <v>646</v>
      </c>
    </row>
    <row r="53" spans="1:29" x14ac:dyDescent="0.25">
      <c r="A53" t="s">
        <v>261</v>
      </c>
      <c r="B53" t="s">
        <v>261</v>
      </c>
      <c r="C53">
        <v>1341825</v>
      </c>
      <c r="D53">
        <v>1341825</v>
      </c>
      <c r="E53" t="s">
        <v>647</v>
      </c>
      <c r="F53" t="s">
        <v>261</v>
      </c>
      <c r="G53" t="s">
        <v>648</v>
      </c>
      <c r="H53" t="s">
        <v>410</v>
      </c>
      <c r="I53">
        <v>220</v>
      </c>
      <c r="J53" t="s">
        <v>411</v>
      </c>
      <c r="K53">
        <v>1341825</v>
      </c>
      <c r="L53" t="s">
        <v>261</v>
      </c>
      <c r="M53" t="s">
        <v>648</v>
      </c>
      <c r="N53">
        <v>109527</v>
      </c>
      <c r="O53" t="s">
        <v>412</v>
      </c>
      <c r="P53" t="s">
        <v>413</v>
      </c>
      <c r="Q53" t="s">
        <v>381</v>
      </c>
      <c r="R53" t="s">
        <v>364</v>
      </c>
      <c r="S53" t="s">
        <v>642</v>
      </c>
      <c r="T53" t="s">
        <v>643</v>
      </c>
      <c r="U53" t="s">
        <v>649</v>
      </c>
      <c r="V53" t="s">
        <v>650</v>
      </c>
      <c r="W53">
        <v>1</v>
      </c>
      <c r="AB53" t="s">
        <v>418</v>
      </c>
      <c r="AC53" t="s">
        <v>651</v>
      </c>
    </row>
    <row r="54" spans="1:29" x14ac:dyDescent="0.25">
      <c r="A54" t="s">
        <v>98</v>
      </c>
      <c r="B54" t="s">
        <v>98</v>
      </c>
      <c r="C54">
        <v>233758</v>
      </c>
      <c r="D54">
        <v>233758</v>
      </c>
      <c r="E54" t="s">
        <v>652</v>
      </c>
      <c r="F54" t="s">
        <v>98</v>
      </c>
      <c r="G54" t="s">
        <v>653</v>
      </c>
      <c r="H54" t="s">
        <v>410</v>
      </c>
      <c r="I54">
        <v>220</v>
      </c>
      <c r="J54" t="s">
        <v>411</v>
      </c>
      <c r="K54">
        <v>233758</v>
      </c>
      <c r="L54" t="s">
        <v>98</v>
      </c>
      <c r="M54" t="s">
        <v>653</v>
      </c>
      <c r="N54">
        <v>109527</v>
      </c>
      <c r="O54" t="s">
        <v>412</v>
      </c>
      <c r="P54" t="s">
        <v>413</v>
      </c>
      <c r="Q54" t="s">
        <v>381</v>
      </c>
      <c r="R54" t="s">
        <v>364</v>
      </c>
      <c r="S54" t="s">
        <v>642</v>
      </c>
      <c r="T54" t="s">
        <v>643</v>
      </c>
      <c r="U54" t="s">
        <v>654</v>
      </c>
      <c r="V54" t="s">
        <v>655</v>
      </c>
      <c r="W54">
        <v>1</v>
      </c>
      <c r="AB54" t="s">
        <v>418</v>
      </c>
      <c r="AC54" t="s">
        <v>419</v>
      </c>
    </row>
    <row r="55" spans="1:29" x14ac:dyDescent="0.25">
      <c r="A55" t="s">
        <v>88</v>
      </c>
      <c r="B55" t="s">
        <v>88</v>
      </c>
      <c r="C55">
        <v>233754</v>
      </c>
      <c r="D55">
        <v>233754</v>
      </c>
      <c r="E55" t="s">
        <v>656</v>
      </c>
      <c r="F55" t="s">
        <v>88</v>
      </c>
      <c r="G55" t="s">
        <v>658</v>
      </c>
      <c r="H55" t="s">
        <v>410</v>
      </c>
      <c r="I55">
        <v>220</v>
      </c>
      <c r="J55" t="s">
        <v>411</v>
      </c>
      <c r="K55">
        <v>233754</v>
      </c>
      <c r="L55" t="s">
        <v>657</v>
      </c>
      <c r="M55" t="s">
        <v>658</v>
      </c>
      <c r="N55">
        <v>109527</v>
      </c>
      <c r="O55" t="s">
        <v>412</v>
      </c>
      <c r="P55" t="s">
        <v>413</v>
      </c>
      <c r="Q55" t="s">
        <v>381</v>
      </c>
      <c r="R55" t="s">
        <v>364</v>
      </c>
      <c r="S55" t="s">
        <v>642</v>
      </c>
      <c r="T55" t="s">
        <v>643</v>
      </c>
      <c r="U55" t="s">
        <v>659</v>
      </c>
      <c r="V55" t="s">
        <v>660</v>
      </c>
      <c r="W55">
        <v>1</v>
      </c>
      <c r="AB55" t="s">
        <v>418</v>
      </c>
      <c r="AC55" t="s">
        <v>419</v>
      </c>
    </row>
    <row r="56" spans="1:29" x14ac:dyDescent="0.25">
      <c r="A56" t="s">
        <v>238</v>
      </c>
      <c r="B56" t="s">
        <v>377</v>
      </c>
      <c r="C56">
        <v>148900</v>
      </c>
      <c r="D56">
        <v>148900</v>
      </c>
      <c r="E56" t="s">
        <v>661</v>
      </c>
      <c r="F56" t="s">
        <v>377</v>
      </c>
      <c r="G56" t="s">
        <v>662</v>
      </c>
      <c r="H56" t="s">
        <v>432</v>
      </c>
      <c r="I56">
        <v>60</v>
      </c>
      <c r="J56" t="s">
        <v>521</v>
      </c>
      <c r="K56">
        <v>148971</v>
      </c>
      <c r="L56" t="s">
        <v>663</v>
      </c>
      <c r="M56" t="s">
        <v>664</v>
      </c>
      <c r="N56">
        <v>576884</v>
      </c>
      <c r="O56" t="s">
        <v>412</v>
      </c>
      <c r="P56" t="s">
        <v>665</v>
      </c>
      <c r="Q56" t="s">
        <v>377</v>
      </c>
      <c r="U56" t="s">
        <v>666</v>
      </c>
      <c r="V56" t="s">
        <v>667</v>
      </c>
      <c r="W56">
        <v>1</v>
      </c>
      <c r="AB56" t="s">
        <v>418</v>
      </c>
      <c r="AC56" t="s">
        <v>668</v>
      </c>
    </row>
    <row r="57" spans="1:29" x14ac:dyDescent="0.25">
      <c r="A57" t="s">
        <v>15</v>
      </c>
      <c r="B57" t="s">
        <v>15</v>
      </c>
      <c r="C57">
        <v>149159</v>
      </c>
      <c r="D57">
        <v>149159</v>
      </c>
      <c r="E57" t="s">
        <v>669</v>
      </c>
      <c r="F57" t="s">
        <v>15</v>
      </c>
      <c r="G57" t="s">
        <v>670</v>
      </c>
      <c r="H57" t="s">
        <v>422</v>
      </c>
      <c r="I57">
        <v>220</v>
      </c>
      <c r="J57" t="s">
        <v>411</v>
      </c>
      <c r="K57">
        <v>149159</v>
      </c>
      <c r="L57" t="s">
        <v>15</v>
      </c>
      <c r="M57" t="s">
        <v>670</v>
      </c>
      <c r="N57">
        <v>148917</v>
      </c>
      <c r="O57" t="s">
        <v>412</v>
      </c>
      <c r="P57" t="s">
        <v>423</v>
      </c>
      <c r="Q57" t="s">
        <v>362</v>
      </c>
      <c r="R57" t="s">
        <v>424</v>
      </c>
      <c r="S57" t="s">
        <v>671</v>
      </c>
      <c r="T57" t="s">
        <v>378</v>
      </c>
      <c r="U57" t="s">
        <v>672</v>
      </c>
      <c r="V57" t="s">
        <v>673</v>
      </c>
      <c r="W57">
        <v>1</v>
      </c>
      <c r="Z57">
        <v>0</v>
      </c>
      <c r="AB57" t="s">
        <v>418</v>
      </c>
      <c r="AC57" t="s">
        <v>429</v>
      </c>
    </row>
    <row r="58" spans="1:29" x14ac:dyDescent="0.25">
      <c r="A58" t="s">
        <v>214</v>
      </c>
      <c r="B58" t="s">
        <v>214</v>
      </c>
      <c r="C58">
        <v>179605</v>
      </c>
      <c r="D58">
        <v>179605</v>
      </c>
      <c r="E58" t="s">
        <v>674</v>
      </c>
      <c r="F58" t="s">
        <v>214</v>
      </c>
      <c r="G58" t="s">
        <v>675</v>
      </c>
      <c r="H58" t="s">
        <v>410</v>
      </c>
      <c r="I58">
        <v>220</v>
      </c>
      <c r="J58" t="s">
        <v>411</v>
      </c>
      <c r="K58">
        <v>179605</v>
      </c>
      <c r="L58" t="s">
        <v>214</v>
      </c>
      <c r="M58" t="s">
        <v>675</v>
      </c>
      <c r="N58">
        <v>148917</v>
      </c>
      <c r="O58" t="s">
        <v>412</v>
      </c>
      <c r="P58" t="s">
        <v>423</v>
      </c>
      <c r="Q58" t="s">
        <v>362</v>
      </c>
      <c r="R58" t="s">
        <v>424</v>
      </c>
      <c r="S58" t="s">
        <v>671</v>
      </c>
      <c r="T58" t="s">
        <v>378</v>
      </c>
      <c r="U58" t="s">
        <v>676</v>
      </c>
      <c r="V58" t="s">
        <v>677</v>
      </c>
      <c r="W58">
        <v>1</v>
      </c>
      <c r="Z58">
        <v>0</v>
      </c>
      <c r="AB58" t="s">
        <v>418</v>
      </c>
      <c r="AC58" t="s">
        <v>678</v>
      </c>
    </row>
    <row r="59" spans="1:29" x14ac:dyDescent="0.25">
      <c r="A59" t="s">
        <v>39</v>
      </c>
      <c r="B59" t="s">
        <v>39</v>
      </c>
      <c r="C59">
        <v>149271</v>
      </c>
      <c r="D59">
        <v>149271</v>
      </c>
      <c r="E59" t="s">
        <v>679</v>
      </c>
      <c r="F59" t="s">
        <v>39</v>
      </c>
      <c r="G59" t="s">
        <v>680</v>
      </c>
      <c r="H59" t="s">
        <v>410</v>
      </c>
      <c r="I59">
        <v>220</v>
      </c>
      <c r="J59" t="s">
        <v>411</v>
      </c>
      <c r="K59">
        <v>149271</v>
      </c>
      <c r="L59" t="s">
        <v>39</v>
      </c>
      <c r="M59" t="s">
        <v>680</v>
      </c>
      <c r="N59">
        <v>148917</v>
      </c>
      <c r="O59" t="s">
        <v>412</v>
      </c>
      <c r="P59" t="s">
        <v>423</v>
      </c>
      <c r="Q59" t="s">
        <v>362</v>
      </c>
      <c r="R59" t="s">
        <v>424</v>
      </c>
      <c r="S59" t="s">
        <v>671</v>
      </c>
      <c r="T59" t="s">
        <v>378</v>
      </c>
      <c r="U59" t="s">
        <v>681</v>
      </c>
      <c r="V59" t="s">
        <v>682</v>
      </c>
      <c r="W59">
        <v>1</v>
      </c>
      <c r="Z59">
        <v>0</v>
      </c>
      <c r="AB59" t="s">
        <v>418</v>
      </c>
      <c r="AC59" t="s">
        <v>546</v>
      </c>
    </row>
    <row r="60" spans="1:29" x14ac:dyDescent="0.25">
      <c r="A60" t="s">
        <v>128</v>
      </c>
      <c r="B60" t="s">
        <v>128</v>
      </c>
      <c r="C60">
        <v>156629</v>
      </c>
      <c r="D60">
        <v>156629</v>
      </c>
      <c r="E60" t="s">
        <v>683</v>
      </c>
      <c r="F60" t="s">
        <v>128</v>
      </c>
      <c r="G60" t="s">
        <v>670</v>
      </c>
      <c r="H60" t="s">
        <v>422</v>
      </c>
      <c r="I60">
        <v>220</v>
      </c>
      <c r="J60" t="s">
        <v>411</v>
      </c>
      <c r="K60">
        <v>156629</v>
      </c>
      <c r="L60" t="s">
        <v>128</v>
      </c>
      <c r="M60" t="s">
        <v>670</v>
      </c>
      <c r="N60">
        <v>148917</v>
      </c>
      <c r="O60" t="s">
        <v>412</v>
      </c>
      <c r="P60" t="s">
        <v>423</v>
      </c>
      <c r="Q60" t="s">
        <v>362</v>
      </c>
      <c r="R60" t="s">
        <v>424</v>
      </c>
      <c r="S60" t="s">
        <v>671</v>
      </c>
      <c r="T60" t="s">
        <v>378</v>
      </c>
      <c r="U60" t="s">
        <v>684</v>
      </c>
      <c r="V60" t="s">
        <v>685</v>
      </c>
      <c r="W60">
        <v>1</v>
      </c>
      <c r="Z60">
        <v>0</v>
      </c>
      <c r="AB60" t="s">
        <v>418</v>
      </c>
      <c r="AC60" t="s">
        <v>429</v>
      </c>
    </row>
    <row r="61" spans="1:29" x14ac:dyDescent="0.25">
      <c r="A61" t="s">
        <v>271</v>
      </c>
      <c r="B61" t="s">
        <v>271</v>
      </c>
      <c r="C61">
        <v>341484</v>
      </c>
      <c r="D61">
        <v>341484</v>
      </c>
      <c r="E61" t="s">
        <v>686</v>
      </c>
      <c r="F61" t="s">
        <v>271</v>
      </c>
      <c r="G61" t="s">
        <v>687</v>
      </c>
      <c r="H61" t="s">
        <v>422</v>
      </c>
      <c r="I61">
        <v>220</v>
      </c>
      <c r="J61" t="s">
        <v>411</v>
      </c>
      <c r="K61">
        <v>341484</v>
      </c>
      <c r="L61" t="s">
        <v>271</v>
      </c>
      <c r="M61" t="s">
        <v>687</v>
      </c>
      <c r="N61">
        <v>148917</v>
      </c>
      <c r="O61" t="s">
        <v>412</v>
      </c>
      <c r="P61" t="s">
        <v>423</v>
      </c>
      <c r="Q61" t="s">
        <v>362</v>
      </c>
      <c r="R61" t="s">
        <v>424</v>
      </c>
      <c r="S61" t="s">
        <v>671</v>
      </c>
      <c r="T61" t="s">
        <v>378</v>
      </c>
      <c r="U61" t="s">
        <v>688</v>
      </c>
      <c r="V61" t="s">
        <v>689</v>
      </c>
      <c r="W61">
        <v>1</v>
      </c>
      <c r="Z61">
        <v>0</v>
      </c>
      <c r="AB61" t="s">
        <v>418</v>
      </c>
      <c r="AC61" t="s">
        <v>429</v>
      </c>
    </row>
    <row r="62" spans="1:29" x14ac:dyDescent="0.25">
      <c r="A62" t="s">
        <v>51</v>
      </c>
      <c r="B62" t="s">
        <v>51</v>
      </c>
      <c r="C62">
        <v>149272</v>
      </c>
      <c r="D62">
        <v>149272</v>
      </c>
      <c r="E62" t="s">
        <v>690</v>
      </c>
      <c r="F62" t="s">
        <v>51</v>
      </c>
      <c r="G62" t="s">
        <v>670</v>
      </c>
      <c r="H62" t="s">
        <v>410</v>
      </c>
      <c r="I62">
        <v>220</v>
      </c>
      <c r="J62" t="s">
        <v>411</v>
      </c>
      <c r="K62">
        <v>149272</v>
      </c>
      <c r="L62" t="s">
        <v>51</v>
      </c>
      <c r="M62" t="s">
        <v>670</v>
      </c>
      <c r="N62">
        <v>148917</v>
      </c>
      <c r="O62" t="s">
        <v>412</v>
      </c>
      <c r="P62" t="s">
        <v>423</v>
      </c>
      <c r="Q62" t="s">
        <v>362</v>
      </c>
      <c r="R62" t="s">
        <v>424</v>
      </c>
      <c r="S62" t="s">
        <v>671</v>
      </c>
      <c r="T62" t="s">
        <v>378</v>
      </c>
      <c r="U62" t="s">
        <v>691</v>
      </c>
      <c r="V62" t="s">
        <v>692</v>
      </c>
      <c r="W62">
        <v>1</v>
      </c>
      <c r="Y62">
        <v>0</v>
      </c>
      <c r="Z62">
        <v>0</v>
      </c>
      <c r="AB62" t="s">
        <v>418</v>
      </c>
      <c r="AC62" t="s">
        <v>546</v>
      </c>
    </row>
    <row r="63" spans="1:29" x14ac:dyDescent="0.25">
      <c r="A63" t="s">
        <v>30</v>
      </c>
      <c r="B63" t="s">
        <v>30</v>
      </c>
      <c r="C63">
        <v>149158</v>
      </c>
      <c r="D63">
        <v>149158</v>
      </c>
      <c r="E63" t="s">
        <v>693</v>
      </c>
      <c r="F63" t="s">
        <v>30</v>
      </c>
      <c r="G63" t="s">
        <v>694</v>
      </c>
      <c r="H63" t="s">
        <v>422</v>
      </c>
      <c r="I63">
        <v>220</v>
      </c>
      <c r="J63" t="s">
        <v>411</v>
      </c>
      <c r="K63">
        <v>149158</v>
      </c>
      <c r="L63" t="s">
        <v>30</v>
      </c>
      <c r="M63" t="s">
        <v>694</v>
      </c>
      <c r="N63">
        <v>148917</v>
      </c>
      <c r="O63" t="s">
        <v>412</v>
      </c>
      <c r="P63" t="s">
        <v>423</v>
      </c>
      <c r="Q63" t="s">
        <v>362</v>
      </c>
      <c r="R63" t="s">
        <v>424</v>
      </c>
      <c r="S63" t="s">
        <v>671</v>
      </c>
      <c r="T63" t="s">
        <v>378</v>
      </c>
      <c r="U63" t="s">
        <v>695</v>
      </c>
      <c r="V63" t="s">
        <v>696</v>
      </c>
      <c r="W63">
        <v>1</v>
      </c>
      <c r="Z63">
        <v>0</v>
      </c>
      <c r="AB63" t="s">
        <v>418</v>
      </c>
      <c r="AC63" t="s">
        <v>429</v>
      </c>
    </row>
    <row r="64" spans="1:29" x14ac:dyDescent="0.25">
      <c r="A64" t="s">
        <v>311</v>
      </c>
      <c r="B64" t="s">
        <v>378</v>
      </c>
      <c r="C64">
        <v>148917</v>
      </c>
      <c r="D64">
        <v>148917</v>
      </c>
      <c r="E64" t="s">
        <v>697</v>
      </c>
      <c r="F64" t="s">
        <v>378</v>
      </c>
      <c r="G64" t="s">
        <v>698</v>
      </c>
      <c r="H64" t="s">
        <v>410</v>
      </c>
      <c r="I64">
        <v>180</v>
      </c>
      <c r="J64" t="s">
        <v>448</v>
      </c>
      <c r="K64">
        <v>148917</v>
      </c>
      <c r="L64" t="s">
        <v>378</v>
      </c>
      <c r="M64" t="s">
        <v>698</v>
      </c>
      <c r="N64">
        <v>148916</v>
      </c>
      <c r="O64" t="s">
        <v>412</v>
      </c>
      <c r="P64" t="s">
        <v>423</v>
      </c>
      <c r="Q64" t="s">
        <v>362</v>
      </c>
      <c r="R64" t="s">
        <v>424</v>
      </c>
      <c r="S64" t="s">
        <v>671</v>
      </c>
      <c r="T64" t="s">
        <v>378</v>
      </c>
      <c r="U64" t="s">
        <v>699</v>
      </c>
      <c r="V64" t="s">
        <v>700</v>
      </c>
      <c r="W64">
        <v>1</v>
      </c>
      <c r="X64">
        <v>1</v>
      </c>
      <c r="Y64">
        <v>1</v>
      </c>
      <c r="Z64">
        <v>0</v>
      </c>
      <c r="AB64" t="s">
        <v>418</v>
      </c>
      <c r="AC64" t="s">
        <v>512</v>
      </c>
    </row>
    <row r="65" spans="1:29" x14ac:dyDescent="0.25">
      <c r="A65" t="s">
        <v>108</v>
      </c>
      <c r="B65" t="s">
        <v>108</v>
      </c>
      <c r="C65">
        <v>156632</v>
      </c>
      <c r="D65">
        <v>156632</v>
      </c>
      <c r="E65" t="s">
        <v>701</v>
      </c>
      <c r="F65" t="s">
        <v>108</v>
      </c>
      <c r="G65" t="s">
        <v>702</v>
      </c>
      <c r="H65" t="s">
        <v>422</v>
      </c>
      <c r="I65">
        <v>220</v>
      </c>
      <c r="J65" t="s">
        <v>411</v>
      </c>
      <c r="K65">
        <v>156632</v>
      </c>
      <c r="L65" t="s">
        <v>108</v>
      </c>
      <c r="M65" t="s">
        <v>702</v>
      </c>
      <c r="N65">
        <v>148917</v>
      </c>
      <c r="O65" t="s">
        <v>412</v>
      </c>
      <c r="P65" t="s">
        <v>423</v>
      </c>
      <c r="Q65" t="s">
        <v>362</v>
      </c>
      <c r="R65" t="s">
        <v>424</v>
      </c>
      <c r="S65" t="s">
        <v>671</v>
      </c>
      <c r="T65" t="s">
        <v>378</v>
      </c>
      <c r="U65" t="s">
        <v>703</v>
      </c>
      <c r="V65" t="s">
        <v>704</v>
      </c>
      <c r="W65">
        <v>1</v>
      </c>
      <c r="Z65">
        <v>0</v>
      </c>
      <c r="AB65" t="s">
        <v>418</v>
      </c>
      <c r="AC65" t="s">
        <v>429</v>
      </c>
    </row>
    <row r="66" spans="1:29" x14ac:dyDescent="0.25">
      <c r="A66" t="s">
        <v>42</v>
      </c>
      <c r="B66" t="s">
        <v>42</v>
      </c>
      <c r="C66">
        <v>495530</v>
      </c>
      <c r="D66">
        <v>495530</v>
      </c>
      <c r="E66" t="s">
        <v>707</v>
      </c>
      <c r="F66" t="s">
        <v>42</v>
      </c>
      <c r="G66" t="s">
        <v>708</v>
      </c>
      <c r="H66" t="s">
        <v>422</v>
      </c>
      <c r="I66">
        <v>220</v>
      </c>
      <c r="J66" t="s">
        <v>411</v>
      </c>
      <c r="K66">
        <v>495530</v>
      </c>
      <c r="L66" t="s">
        <v>42</v>
      </c>
      <c r="M66" t="s">
        <v>708</v>
      </c>
      <c r="N66">
        <v>148905</v>
      </c>
      <c r="O66" t="s">
        <v>412</v>
      </c>
      <c r="P66" t="s">
        <v>423</v>
      </c>
      <c r="Q66" t="s">
        <v>362</v>
      </c>
      <c r="R66" t="s">
        <v>709</v>
      </c>
      <c r="S66" t="s">
        <v>710</v>
      </c>
      <c r="T66" t="s">
        <v>380</v>
      </c>
      <c r="U66" t="s">
        <v>711</v>
      </c>
      <c r="V66" t="s">
        <v>712</v>
      </c>
      <c r="W66">
        <v>1</v>
      </c>
      <c r="AB66" t="s">
        <v>418</v>
      </c>
      <c r="AC66" t="s">
        <v>429</v>
      </c>
    </row>
    <row r="67" spans="1:29" x14ac:dyDescent="0.25">
      <c r="A67" t="s">
        <v>297</v>
      </c>
      <c r="B67" t="s">
        <v>380</v>
      </c>
      <c r="C67">
        <v>148905</v>
      </c>
      <c r="D67">
        <v>148905</v>
      </c>
      <c r="E67" t="s">
        <v>713</v>
      </c>
      <c r="F67" t="s">
        <v>380</v>
      </c>
      <c r="G67" t="s">
        <v>714</v>
      </c>
      <c r="H67" t="s">
        <v>410</v>
      </c>
      <c r="I67">
        <v>180</v>
      </c>
      <c r="J67" t="s">
        <v>448</v>
      </c>
      <c r="K67">
        <v>148905</v>
      </c>
      <c r="L67" t="s">
        <v>380</v>
      </c>
      <c r="M67" t="s">
        <v>714</v>
      </c>
      <c r="N67">
        <v>148994</v>
      </c>
      <c r="O67" t="s">
        <v>412</v>
      </c>
      <c r="P67" t="s">
        <v>423</v>
      </c>
      <c r="Q67" t="s">
        <v>362</v>
      </c>
      <c r="R67" t="s">
        <v>709</v>
      </c>
      <c r="S67" t="s">
        <v>710</v>
      </c>
      <c r="T67" t="s">
        <v>380</v>
      </c>
      <c r="U67" t="s">
        <v>715</v>
      </c>
      <c r="V67" t="s">
        <v>716</v>
      </c>
      <c r="W67">
        <v>1</v>
      </c>
      <c r="X67">
        <v>1</v>
      </c>
      <c r="Y67">
        <v>1</v>
      </c>
      <c r="AB67" t="s">
        <v>418</v>
      </c>
      <c r="AC67" t="s">
        <v>717</v>
      </c>
    </row>
    <row r="68" spans="1:29" x14ac:dyDescent="0.25">
      <c r="A68" t="s">
        <v>206</v>
      </c>
      <c r="B68" t="s">
        <v>206</v>
      </c>
      <c r="C68">
        <v>149004</v>
      </c>
      <c r="D68">
        <v>149004</v>
      </c>
      <c r="E68" t="s">
        <v>718</v>
      </c>
      <c r="F68" t="s">
        <v>206</v>
      </c>
      <c r="G68" t="s">
        <v>719</v>
      </c>
      <c r="H68" t="s">
        <v>410</v>
      </c>
      <c r="I68">
        <v>220</v>
      </c>
      <c r="J68" t="s">
        <v>411</v>
      </c>
      <c r="K68">
        <v>149004</v>
      </c>
      <c r="L68" t="s">
        <v>206</v>
      </c>
      <c r="M68" t="s">
        <v>719</v>
      </c>
      <c r="N68">
        <v>149003</v>
      </c>
      <c r="O68" t="s">
        <v>412</v>
      </c>
      <c r="P68" t="s">
        <v>423</v>
      </c>
      <c r="Q68" t="s">
        <v>362</v>
      </c>
      <c r="R68" t="s">
        <v>375</v>
      </c>
      <c r="S68" t="s">
        <v>720</v>
      </c>
      <c r="T68" t="s">
        <v>721</v>
      </c>
      <c r="U68" t="s">
        <v>722</v>
      </c>
      <c r="V68" t="s">
        <v>723</v>
      </c>
      <c r="W68">
        <v>1</v>
      </c>
      <c r="X68">
        <v>0</v>
      </c>
      <c r="Y68">
        <v>1</v>
      </c>
      <c r="Z68">
        <v>0</v>
      </c>
      <c r="AB68" t="s">
        <v>418</v>
      </c>
      <c r="AC68" t="s">
        <v>436</v>
      </c>
    </row>
    <row r="69" spans="1:29" x14ac:dyDescent="0.25">
      <c r="A69" t="s">
        <v>126</v>
      </c>
      <c r="B69" t="s">
        <v>126</v>
      </c>
      <c r="C69">
        <v>149310</v>
      </c>
      <c r="D69">
        <v>149310</v>
      </c>
      <c r="E69" t="s">
        <v>724</v>
      </c>
      <c r="F69" t="s">
        <v>126</v>
      </c>
      <c r="G69" t="s">
        <v>725</v>
      </c>
      <c r="H69" t="s">
        <v>422</v>
      </c>
      <c r="I69">
        <v>220</v>
      </c>
      <c r="J69" t="s">
        <v>411</v>
      </c>
      <c r="K69">
        <v>985165</v>
      </c>
      <c r="L69" t="s">
        <v>726</v>
      </c>
      <c r="M69" t="s">
        <v>727</v>
      </c>
      <c r="N69">
        <v>149309</v>
      </c>
      <c r="O69" t="s">
        <v>412</v>
      </c>
      <c r="P69" t="s">
        <v>423</v>
      </c>
      <c r="Q69" t="s">
        <v>362</v>
      </c>
      <c r="R69" t="s">
        <v>728</v>
      </c>
      <c r="S69" t="s">
        <v>729</v>
      </c>
      <c r="T69" t="s">
        <v>730</v>
      </c>
      <c r="U69" t="s">
        <v>731</v>
      </c>
      <c r="V69" t="s">
        <v>732</v>
      </c>
      <c r="W69">
        <v>1</v>
      </c>
      <c r="Z69">
        <v>0</v>
      </c>
      <c r="AA69">
        <v>0</v>
      </c>
      <c r="AB69" t="s">
        <v>418</v>
      </c>
      <c r="AC69" t="s">
        <v>445</v>
      </c>
    </row>
    <row r="70" spans="1:29" x14ac:dyDescent="0.25">
      <c r="A70" t="s">
        <v>40</v>
      </c>
      <c r="B70" t="s">
        <v>40</v>
      </c>
      <c r="C70">
        <v>631922</v>
      </c>
      <c r="D70">
        <v>631922</v>
      </c>
      <c r="E70" t="s">
        <v>733</v>
      </c>
      <c r="F70" t="s">
        <v>40</v>
      </c>
      <c r="G70" t="s">
        <v>734</v>
      </c>
      <c r="H70" t="s">
        <v>410</v>
      </c>
      <c r="I70">
        <v>220</v>
      </c>
      <c r="J70" t="s">
        <v>411</v>
      </c>
      <c r="K70">
        <v>631922</v>
      </c>
      <c r="L70" t="s">
        <v>40</v>
      </c>
      <c r="M70" t="s">
        <v>734</v>
      </c>
      <c r="N70">
        <v>157258</v>
      </c>
      <c r="O70" t="s">
        <v>412</v>
      </c>
      <c r="P70" t="s">
        <v>665</v>
      </c>
      <c r="Q70" t="s">
        <v>735</v>
      </c>
      <c r="R70" t="s">
        <v>736</v>
      </c>
      <c r="S70" t="s">
        <v>737</v>
      </c>
      <c r="T70" t="s">
        <v>738</v>
      </c>
      <c r="U70" t="s">
        <v>739</v>
      </c>
      <c r="V70" t="s">
        <v>740</v>
      </c>
      <c r="W70">
        <v>1</v>
      </c>
      <c r="AB70" t="s">
        <v>418</v>
      </c>
      <c r="AC70" t="s">
        <v>741</v>
      </c>
    </row>
    <row r="71" spans="1:29" x14ac:dyDescent="0.25">
      <c r="A71" t="s">
        <v>12</v>
      </c>
      <c r="B71" t="s">
        <v>12</v>
      </c>
      <c r="C71">
        <v>157463</v>
      </c>
      <c r="D71">
        <v>157463</v>
      </c>
      <c r="E71" t="s">
        <v>742</v>
      </c>
      <c r="F71" t="s">
        <v>12</v>
      </c>
      <c r="G71" t="s">
        <v>743</v>
      </c>
      <c r="H71" t="s">
        <v>410</v>
      </c>
      <c r="I71">
        <v>220</v>
      </c>
      <c r="J71" t="s">
        <v>411</v>
      </c>
      <c r="K71">
        <v>157463</v>
      </c>
      <c r="L71" t="s">
        <v>12</v>
      </c>
      <c r="M71" t="s">
        <v>743</v>
      </c>
      <c r="N71">
        <v>157258</v>
      </c>
      <c r="O71" t="s">
        <v>412</v>
      </c>
      <c r="P71" t="s">
        <v>665</v>
      </c>
      <c r="Q71" t="s">
        <v>735</v>
      </c>
      <c r="R71" t="s">
        <v>736</v>
      </c>
      <c r="S71" t="s">
        <v>737</v>
      </c>
      <c r="T71" t="s">
        <v>738</v>
      </c>
      <c r="U71" t="s">
        <v>744</v>
      </c>
      <c r="V71" t="s">
        <v>745</v>
      </c>
      <c r="W71">
        <v>1</v>
      </c>
      <c r="AA71">
        <v>0</v>
      </c>
      <c r="AB71" t="s">
        <v>418</v>
      </c>
      <c r="AC71" t="s">
        <v>746</v>
      </c>
    </row>
    <row r="72" spans="1:29" x14ac:dyDescent="0.25">
      <c r="A72" t="s">
        <v>275</v>
      </c>
      <c r="B72" t="s">
        <v>381</v>
      </c>
      <c r="C72">
        <v>19542</v>
      </c>
      <c r="D72">
        <v>19542</v>
      </c>
      <c r="E72" t="s">
        <v>752</v>
      </c>
      <c r="F72" t="s">
        <v>381</v>
      </c>
      <c r="G72" t="s">
        <v>753</v>
      </c>
      <c r="H72" t="s">
        <v>410</v>
      </c>
      <c r="I72">
        <v>60</v>
      </c>
      <c r="J72" t="s">
        <v>521</v>
      </c>
      <c r="K72">
        <v>19542</v>
      </c>
      <c r="L72" t="s">
        <v>381</v>
      </c>
      <c r="M72" t="s">
        <v>753</v>
      </c>
      <c r="N72">
        <v>146203</v>
      </c>
      <c r="O72" t="s">
        <v>412</v>
      </c>
      <c r="P72" t="s">
        <v>413</v>
      </c>
      <c r="Q72" t="s">
        <v>381</v>
      </c>
      <c r="U72" t="s">
        <v>754</v>
      </c>
      <c r="V72" t="s">
        <v>755</v>
      </c>
      <c r="W72">
        <v>1</v>
      </c>
      <c r="X72">
        <v>1</v>
      </c>
      <c r="Y72">
        <v>1</v>
      </c>
      <c r="Z72">
        <v>1</v>
      </c>
      <c r="AB72" t="s">
        <v>418</v>
      </c>
      <c r="AC72" t="s">
        <v>751</v>
      </c>
    </row>
    <row r="73" spans="1:29" x14ac:dyDescent="0.25">
      <c r="A73" t="s">
        <v>757</v>
      </c>
      <c r="B73" t="s">
        <v>757</v>
      </c>
      <c r="C73">
        <v>109657</v>
      </c>
      <c r="D73">
        <v>109657</v>
      </c>
      <c r="E73" t="s">
        <v>756</v>
      </c>
      <c r="F73" t="s">
        <v>757</v>
      </c>
      <c r="G73" t="s">
        <v>758</v>
      </c>
      <c r="H73" t="s">
        <v>410</v>
      </c>
      <c r="I73">
        <v>220</v>
      </c>
      <c r="J73" t="s">
        <v>411</v>
      </c>
      <c r="K73">
        <v>109657</v>
      </c>
      <c r="L73" t="s">
        <v>757</v>
      </c>
      <c r="M73" t="s">
        <v>758</v>
      </c>
      <c r="N73">
        <v>109462</v>
      </c>
      <c r="O73" t="s">
        <v>412</v>
      </c>
      <c r="P73" t="s">
        <v>413</v>
      </c>
      <c r="Q73" t="s">
        <v>381</v>
      </c>
      <c r="R73" t="s">
        <v>463</v>
      </c>
      <c r="S73" t="s">
        <v>759</v>
      </c>
      <c r="T73" t="s">
        <v>760</v>
      </c>
      <c r="U73" t="s">
        <v>761</v>
      </c>
      <c r="V73" t="s">
        <v>762</v>
      </c>
      <c r="W73">
        <v>1</v>
      </c>
      <c r="Y73">
        <v>0</v>
      </c>
      <c r="Z73">
        <v>0</v>
      </c>
      <c r="AB73" t="s">
        <v>418</v>
      </c>
      <c r="AC73" t="s">
        <v>419</v>
      </c>
    </row>
    <row r="74" spans="1:29" x14ac:dyDescent="0.25">
      <c r="A74" t="s">
        <v>37</v>
      </c>
      <c r="B74" t="s">
        <v>37</v>
      </c>
      <c r="C74">
        <v>149023</v>
      </c>
      <c r="D74">
        <v>149023</v>
      </c>
      <c r="E74" t="s">
        <v>763</v>
      </c>
      <c r="F74" t="s">
        <v>37</v>
      </c>
      <c r="G74" t="s">
        <v>764</v>
      </c>
      <c r="H74" t="s">
        <v>422</v>
      </c>
      <c r="I74">
        <v>220</v>
      </c>
      <c r="J74" t="s">
        <v>411</v>
      </c>
      <c r="K74">
        <v>149023</v>
      </c>
      <c r="L74" t="s">
        <v>37</v>
      </c>
      <c r="M74" t="s">
        <v>764</v>
      </c>
      <c r="N74">
        <v>149022</v>
      </c>
      <c r="O74" t="s">
        <v>412</v>
      </c>
      <c r="P74" t="s">
        <v>423</v>
      </c>
      <c r="Q74" t="s">
        <v>362</v>
      </c>
      <c r="R74" t="s">
        <v>765</v>
      </c>
      <c r="S74" t="s">
        <v>766</v>
      </c>
      <c r="T74" t="s">
        <v>767</v>
      </c>
      <c r="U74" t="s">
        <v>768</v>
      </c>
      <c r="V74" t="s">
        <v>769</v>
      </c>
      <c r="W74">
        <v>1</v>
      </c>
      <c r="Z74">
        <v>0</v>
      </c>
      <c r="AA74">
        <v>0</v>
      </c>
      <c r="AB74" t="s">
        <v>418</v>
      </c>
      <c r="AC74" t="s">
        <v>429</v>
      </c>
    </row>
    <row r="75" spans="1:29" x14ac:dyDescent="0.25">
      <c r="A75" t="s">
        <v>255</v>
      </c>
      <c r="B75" t="s">
        <v>255</v>
      </c>
      <c r="C75">
        <v>418546</v>
      </c>
      <c r="D75">
        <v>418546</v>
      </c>
      <c r="E75" t="s">
        <v>770</v>
      </c>
      <c r="F75" t="s">
        <v>255</v>
      </c>
      <c r="G75" t="s">
        <v>771</v>
      </c>
      <c r="H75" t="s">
        <v>422</v>
      </c>
      <c r="I75">
        <v>220</v>
      </c>
      <c r="J75" t="s">
        <v>411</v>
      </c>
      <c r="K75">
        <v>418546</v>
      </c>
      <c r="L75" t="s">
        <v>255</v>
      </c>
      <c r="M75" t="s">
        <v>771</v>
      </c>
      <c r="N75">
        <v>149022</v>
      </c>
      <c r="O75" t="s">
        <v>412</v>
      </c>
      <c r="P75" t="s">
        <v>423</v>
      </c>
      <c r="Q75" t="s">
        <v>362</v>
      </c>
      <c r="R75" t="s">
        <v>765</v>
      </c>
      <c r="S75" t="s">
        <v>766</v>
      </c>
      <c r="T75" t="s">
        <v>767</v>
      </c>
      <c r="U75" t="s">
        <v>772</v>
      </c>
      <c r="V75" t="s">
        <v>773</v>
      </c>
      <c r="W75">
        <v>1</v>
      </c>
      <c r="Z75">
        <v>0</v>
      </c>
      <c r="AA75">
        <v>0</v>
      </c>
      <c r="AB75" t="s">
        <v>418</v>
      </c>
      <c r="AC75" t="s">
        <v>429</v>
      </c>
    </row>
    <row r="76" spans="1:29" x14ac:dyDescent="0.25">
      <c r="A76" t="s">
        <v>35</v>
      </c>
      <c r="B76" t="s">
        <v>35</v>
      </c>
      <c r="C76">
        <v>1322732</v>
      </c>
      <c r="D76">
        <v>1322732</v>
      </c>
      <c r="E76" t="s">
        <v>774</v>
      </c>
      <c r="F76" t="s">
        <v>35</v>
      </c>
      <c r="G76" t="s">
        <v>775</v>
      </c>
      <c r="H76" t="s">
        <v>410</v>
      </c>
      <c r="I76">
        <v>220</v>
      </c>
      <c r="J76" t="s">
        <v>411</v>
      </c>
      <c r="K76">
        <v>1322732</v>
      </c>
      <c r="L76" t="s">
        <v>35</v>
      </c>
      <c r="M76" t="s">
        <v>775</v>
      </c>
      <c r="N76">
        <v>1322690</v>
      </c>
      <c r="O76" t="s">
        <v>412</v>
      </c>
      <c r="P76" t="s">
        <v>423</v>
      </c>
      <c r="Q76" t="s">
        <v>362</v>
      </c>
      <c r="T76" t="s">
        <v>776</v>
      </c>
      <c r="U76" t="s">
        <v>777</v>
      </c>
      <c r="V76" t="s">
        <v>778</v>
      </c>
      <c r="W76">
        <v>1</v>
      </c>
      <c r="Z76">
        <v>0</v>
      </c>
      <c r="AB76" t="s">
        <v>418</v>
      </c>
      <c r="AC76" t="s">
        <v>779</v>
      </c>
    </row>
    <row r="77" spans="1:29" x14ac:dyDescent="0.25">
      <c r="A77" t="s">
        <v>1549</v>
      </c>
      <c r="B77" t="s">
        <v>368</v>
      </c>
      <c r="C77">
        <v>109391</v>
      </c>
      <c r="D77">
        <v>109391</v>
      </c>
      <c r="E77" t="s">
        <v>780</v>
      </c>
      <c r="F77" t="s">
        <v>368</v>
      </c>
      <c r="G77" t="s">
        <v>781</v>
      </c>
      <c r="H77" t="s">
        <v>410</v>
      </c>
      <c r="I77">
        <v>100</v>
      </c>
      <c r="J77" t="s">
        <v>515</v>
      </c>
      <c r="K77">
        <v>109391</v>
      </c>
      <c r="L77" t="s">
        <v>368</v>
      </c>
      <c r="M77" t="s">
        <v>781</v>
      </c>
      <c r="N77">
        <v>493845</v>
      </c>
      <c r="O77" t="s">
        <v>412</v>
      </c>
      <c r="P77" t="s">
        <v>413</v>
      </c>
      <c r="Q77" t="s">
        <v>381</v>
      </c>
      <c r="R77" t="s">
        <v>368</v>
      </c>
      <c r="U77" t="s">
        <v>782</v>
      </c>
      <c r="V77" t="s">
        <v>783</v>
      </c>
      <c r="W77">
        <v>1</v>
      </c>
      <c r="X77">
        <v>1</v>
      </c>
      <c r="Y77">
        <v>1</v>
      </c>
      <c r="Z77">
        <v>1</v>
      </c>
      <c r="AB77" t="s">
        <v>418</v>
      </c>
      <c r="AC77" t="s">
        <v>784</v>
      </c>
    </row>
    <row r="78" spans="1:29" x14ac:dyDescent="0.25">
      <c r="A78" t="s">
        <v>1559</v>
      </c>
      <c r="B78" t="s">
        <v>368</v>
      </c>
      <c r="C78">
        <v>109391</v>
      </c>
      <c r="D78">
        <v>109391</v>
      </c>
      <c r="E78" t="s">
        <v>780</v>
      </c>
      <c r="F78" t="s">
        <v>368</v>
      </c>
      <c r="G78" t="s">
        <v>781</v>
      </c>
      <c r="H78" t="s">
        <v>410</v>
      </c>
      <c r="I78">
        <v>100</v>
      </c>
      <c r="J78" t="s">
        <v>515</v>
      </c>
      <c r="K78">
        <v>109391</v>
      </c>
      <c r="L78" t="s">
        <v>368</v>
      </c>
      <c r="M78" t="s">
        <v>781</v>
      </c>
      <c r="N78">
        <v>493845</v>
      </c>
      <c r="O78" t="s">
        <v>412</v>
      </c>
      <c r="P78" t="s">
        <v>413</v>
      </c>
      <c r="Q78" t="s">
        <v>381</v>
      </c>
      <c r="R78" t="s">
        <v>368</v>
      </c>
      <c r="U78" t="s">
        <v>782</v>
      </c>
      <c r="V78" t="s">
        <v>783</v>
      </c>
      <c r="W78">
        <v>1</v>
      </c>
      <c r="X78">
        <v>1</v>
      </c>
      <c r="Y78">
        <v>1</v>
      </c>
      <c r="Z78">
        <v>1</v>
      </c>
      <c r="AB78" t="s">
        <v>418</v>
      </c>
      <c r="AC78" t="s">
        <v>784</v>
      </c>
    </row>
    <row r="79" spans="1:29" x14ac:dyDescent="0.25">
      <c r="A79" t="s">
        <v>221</v>
      </c>
      <c r="B79" t="s">
        <v>221</v>
      </c>
      <c r="C79">
        <v>110011</v>
      </c>
      <c r="D79">
        <v>110011</v>
      </c>
      <c r="E79" t="s">
        <v>801</v>
      </c>
      <c r="F79" t="s">
        <v>221</v>
      </c>
      <c r="G79" t="s">
        <v>565</v>
      </c>
      <c r="H79" t="s">
        <v>410</v>
      </c>
      <c r="I79">
        <v>220</v>
      </c>
      <c r="J79" t="s">
        <v>411</v>
      </c>
      <c r="K79">
        <v>110011</v>
      </c>
      <c r="L79" t="s">
        <v>221</v>
      </c>
      <c r="M79" t="s">
        <v>565</v>
      </c>
      <c r="N79">
        <v>109519</v>
      </c>
      <c r="O79" t="s">
        <v>412</v>
      </c>
      <c r="P79" t="s">
        <v>413</v>
      </c>
      <c r="Q79" t="s">
        <v>381</v>
      </c>
      <c r="R79" t="s">
        <v>368</v>
      </c>
      <c r="S79" t="s">
        <v>786</v>
      </c>
      <c r="T79" t="s">
        <v>382</v>
      </c>
      <c r="U79" t="s">
        <v>802</v>
      </c>
      <c r="V79" t="s">
        <v>803</v>
      </c>
      <c r="W79">
        <v>1</v>
      </c>
      <c r="Z79">
        <v>0</v>
      </c>
      <c r="AB79" t="s">
        <v>418</v>
      </c>
      <c r="AC79" t="s">
        <v>419</v>
      </c>
    </row>
    <row r="80" spans="1:29" x14ac:dyDescent="0.25">
      <c r="A80" t="s">
        <v>57</v>
      </c>
      <c r="B80" t="s">
        <v>57</v>
      </c>
      <c r="C80">
        <v>110035</v>
      </c>
      <c r="D80">
        <v>110035</v>
      </c>
      <c r="E80" t="s">
        <v>785</v>
      </c>
      <c r="F80" t="s">
        <v>57</v>
      </c>
      <c r="G80" t="s">
        <v>462</v>
      </c>
      <c r="H80" t="s">
        <v>410</v>
      </c>
      <c r="I80">
        <v>220</v>
      </c>
      <c r="J80" t="s">
        <v>411</v>
      </c>
      <c r="K80">
        <v>110035</v>
      </c>
      <c r="L80" t="s">
        <v>57</v>
      </c>
      <c r="M80" t="s">
        <v>462</v>
      </c>
      <c r="N80">
        <v>109519</v>
      </c>
      <c r="O80" t="s">
        <v>412</v>
      </c>
      <c r="P80" t="s">
        <v>413</v>
      </c>
      <c r="Q80" t="s">
        <v>381</v>
      </c>
      <c r="R80" t="s">
        <v>368</v>
      </c>
      <c r="S80" t="s">
        <v>786</v>
      </c>
      <c r="T80" t="s">
        <v>382</v>
      </c>
      <c r="U80" t="s">
        <v>787</v>
      </c>
      <c r="V80" t="s">
        <v>788</v>
      </c>
      <c r="W80">
        <v>1</v>
      </c>
      <c r="AB80" t="s">
        <v>418</v>
      </c>
      <c r="AC80" t="s">
        <v>789</v>
      </c>
    </row>
    <row r="81" spans="1:29" x14ac:dyDescent="0.25">
      <c r="A81" t="s">
        <v>296</v>
      </c>
      <c r="B81" t="s">
        <v>382</v>
      </c>
      <c r="C81">
        <v>109519</v>
      </c>
      <c r="D81">
        <v>109519</v>
      </c>
      <c r="E81" t="s">
        <v>808</v>
      </c>
      <c r="F81" t="s">
        <v>382</v>
      </c>
      <c r="G81" t="s">
        <v>809</v>
      </c>
      <c r="H81" t="s">
        <v>410</v>
      </c>
      <c r="I81">
        <v>180</v>
      </c>
      <c r="J81" t="s">
        <v>448</v>
      </c>
      <c r="K81">
        <v>109519</v>
      </c>
      <c r="L81" t="s">
        <v>382</v>
      </c>
      <c r="M81" t="s">
        <v>809</v>
      </c>
      <c r="N81">
        <v>109428</v>
      </c>
      <c r="O81" t="s">
        <v>412</v>
      </c>
      <c r="P81" t="s">
        <v>413</v>
      </c>
      <c r="Q81" t="s">
        <v>381</v>
      </c>
      <c r="R81" t="s">
        <v>368</v>
      </c>
      <c r="S81" t="s">
        <v>786</v>
      </c>
      <c r="T81" t="s">
        <v>382</v>
      </c>
      <c r="U81" t="s">
        <v>810</v>
      </c>
      <c r="V81" t="s">
        <v>811</v>
      </c>
      <c r="W81">
        <v>1</v>
      </c>
      <c r="X81">
        <v>1</v>
      </c>
      <c r="Y81">
        <v>1</v>
      </c>
      <c r="AB81" t="s">
        <v>418</v>
      </c>
      <c r="AC81" t="s">
        <v>552</v>
      </c>
    </row>
    <row r="82" spans="1:29" x14ac:dyDescent="0.25">
      <c r="A82" s="6" t="s">
        <v>407</v>
      </c>
      <c r="B82" t="s">
        <v>407</v>
      </c>
      <c r="C82">
        <v>110041</v>
      </c>
      <c r="D82">
        <v>110041</v>
      </c>
      <c r="E82" t="s">
        <v>790</v>
      </c>
      <c r="F82" t="s">
        <v>407</v>
      </c>
      <c r="G82" t="s">
        <v>791</v>
      </c>
      <c r="H82" t="s">
        <v>410</v>
      </c>
      <c r="I82">
        <v>220</v>
      </c>
      <c r="J82" t="s">
        <v>411</v>
      </c>
      <c r="K82">
        <v>110041</v>
      </c>
      <c r="L82" t="s">
        <v>407</v>
      </c>
      <c r="M82" t="s">
        <v>791</v>
      </c>
      <c r="N82">
        <v>109519</v>
      </c>
      <c r="O82" t="s">
        <v>412</v>
      </c>
      <c r="P82" t="s">
        <v>413</v>
      </c>
      <c r="Q82" t="s">
        <v>381</v>
      </c>
      <c r="R82" t="s">
        <v>368</v>
      </c>
      <c r="S82" t="s">
        <v>786</v>
      </c>
      <c r="T82" t="s">
        <v>382</v>
      </c>
      <c r="U82" t="s">
        <v>792</v>
      </c>
      <c r="V82" t="s">
        <v>793</v>
      </c>
      <c r="W82">
        <v>1</v>
      </c>
      <c r="X82">
        <v>1</v>
      </c>
      <c r="Y82">
        <v>1</v>
      </c>
      <c r="Z82">
        <v>0</v>
      </c>
      <c r="AB82" t="s">
        <v>418</v>
      </c>
      <c r="AC82" t="s">
        <v>419</v>
      </c>
    </row>
    <row r="83" spans="1:29" x14ac:dyDescent="0.25">
      <c r="A83" s="6" t="s">
        <v>795</v>
      </c>
      <c r="B83" t="s">
        <v>795</v>
      </c>
      <c r="C83">
        <v>233582</v>
      </c>
      <c r="D83">
        <v>233582</v>
      </c>
      <c r="E83" t="s">
        <v>794</v>
      </c>
      <c r="F83" t="s">
        <v>795</v>
      </c>
      <c r="G83" t="s">
        <v>796</v>
      </c>
      <c r="H83" t="s">
        <v>797</v>
      </c>
      <c r="I83">
        <v>220</v>
      </c>
      <c r="J83" t="s">
        <v>411</v>
      </c>
      <c r="N83">
        <v>109519</v>
      </c>
      <c r="O83" t="s">
        <v>412</v>
      </c>
      <c r="P83" t="s">
        <v>413</v>
      </c>
      <c r="Q83" t="s">
        <v>381</v>
      </c>
      <c r="R83" t="s">
        <v>368</v>
      </c>
      <c r="S83" t="s">
        <v>786</v>
      </c>
      <c r="T83" t="s">
        <v>382</v>
      </c>
      <c r="U83" t="s">
        <v>798</v>
      </c>
      <c r="V83" t="s">
        <v>799</v>
      </c>
      <c r="W83">
        <v>1</v>
      </c>
      <c r="AB83" t="s">
        <v>418</v>
      </c>
      <c r="AC83" t="s">
        <v>800</v>
      </c>
    </row>
    <row r="84" spans="1:29" s="11" customFormat="1" x14ac:dyDescent="0.25">
      <c r="A84" s="11" t="s">
        <v>75</v>
      </c>
      <c r="B84" s="11" t="s">
        <v>75</v>
      </c>
      <c r="C84" s="11">
        <v>149338</v>
      </c>
      <c r="D84" s="11">
        <v>149338</v>
      </c>
      <c r="E84" s="11" t="s">
        <v>812</v>
      </c>
      <c r="F84" s="11" t="s">
        <v>75</v>
      </c>
      <c r="G84" s="11" t="s">
        <v>813</v>
      </c>
      <c r="H84" s="11" t="s">
        <v>410</v>
      </c>
      <c r="I84" s="11">
        <v>220</v>
      </c>
      <c r="J84" s="11" t="s">
        <v>411</v>
      </c>
      <c r="K84" s="11">
        <v>149338</v>
      </c>
      <c r="L84" s="11" t="s">
        <v>75</v>
      </c>
      <c r="M84" s="11" t="s">
        <v>813</v>
      </c>
      <c r="N84" s="11">
        <v>149335</v>
      </c>
      <c r="O84" s="11" t="s">
        <v>412</v>
      </c>
      <c r="P84" s="11" t="s">
        <v>423</v>
      </c>
      <c r="Q84" s="11" t="s">
        <v>362</v>
      </c>
      <c r="R84" s="11" t="s">
        <v>814</v>
      </c>
      <c r="S84" s="11" t="s">
        <v>815</v>
      </c>
      <c r="T84" s="11" t="s">
        <v>816</v>
      </c>
      <c r="U84" s="11" t="s">
        <v>817</v>
      </c>
      <c r="V84" s="11" t="s">
        <v>818</v>
      </c>
      <c r="W84" s="11">
        <v>1</v>
      </c>
      <c r="X84" s="11">
        <v>0</v>
      </c>
      <c r="Y84" s="11">
        <v>1</v>
      </c>
      <c r="Z84" s="11">
        <v>0</v>
      </c>
      <c r="AA84" s="11">
        <v>0</v>
      </c>
      <c r="AB84" s="11" t="s">
        <v>418</v>
      </c>
      <c r="AC84" s="11" t="s">
        <v>819</v>
      </c>
    </row>
    <row r="85" spans="1:29" s="11" customFormat="1" x14ac:dyDescent="0.25">
      <c r="A85" s="11" t="s">
        <v>153</v>
      </c>
      <c r="B85" s="11" t="s">
        <v>153</v>
      </c>
      <c r="C85" s="11">
        <v>149339</v>
      </c>
      <c r="D85" s="11">
        <v>149339</v>
      </c>
      <c r="E85" s="11" t="s">
        <v>820</v>
      </c>
      <c r="F85" s="11" t="s">
        <v>153</v>
      </c>
      <c r="G85" s="11" t="s">
        <v>694</v>
      </c>
      <c r="H85" s="11" t="s">
        <v>410</v>
      </c>
      <c r="I85" s="11">
        <v>220</v>
      </c>
      <c r="J85" s="11" t="s">
        <v>411</v>
      </c>
      <c r="K85" s="11">
        <v>149339</v>
      </c>
      <c r="L85" s="11" t="s">
        <v>153</v>
      </c>
      <c r="M85" s="11" t="s">
        <v>694</v>
      </c>
      <c r="N85" s="11">
        <v>149335</v>
      </c>
      <c r="O85" s="11" t="s">
        <v>412</v>
      </c>
      <c r="P85" s="11" t="s">
        <v>423</v>
      </c>
      <c r="Q85" s="11" t="s">
        <v>362</v>
      </c>
      <c r="R85" s="11" t="s">
        <v>814</v>
      </c>
      <c r="S85" s="11" t="s">
        <v>815</v>
      </c>
      <c r="T85" s="11" t="s">
        <v>816</v>
      </c>
      <c r="U85" s="11" t="s">
        <v>821</v>
      </c>
      <c r="V85" s="11" t="s">
        <v>822</v>
      </c>
      <c r="W85" s="11">
        <v>1</v>
      </c>
      <c r="X85" s="11">
        <v>0</v>
      </c>
      <c r="Y85" s="11">
        <v>1</v>
      </c>
      <c r="Z85" s="11">
        <v>0</v>
      </c>
      <c r="AA85" s="11">
        <v>0</v>
      </c>
      <c r="AB85" s="11" t="s">
        <v>418</v>
      </c>
      <c r="AC85" s="11" t="s">
        <v>819</v>
      </c>
    </row>
    <row r="86" spans="1:29" s="11" customFormat="1" x14ac:dyDescent="0.25">
      <c r="A86" s="11" t="s">
        <v>265</v>
      </c>
      <c r="B86" s="11" t="s">
        <v>265</v>
      </c>
      <c r="C86" s="11">
        <v>149112</v>
      </c>
      <c r="D86" s="11">
        <v>149112</v>
      </c>
      <c r="E86" s="11" t="s">
        <v>823</v>
      </c>
      <c r="F86" s="11" t="s">
        <v>265</v>
      </c>
      <c r="G86" s="11" t="s">
        <v>824</v>
      </c>
      <c r="H86" s="11" t="s">
        <v>422</v>
      </c>
      <c r="I86" s="11">
        <v>220</v>
      </c>
      <c r="J86" s="11" t="s">
        <v>411</v>
      </c>
      <c r="K86" s="11">
        <v>149114</v>
      </c>
      <c r="L86" s="11" t="s">
        <v>825</v>
      </c>
      <c r="M86" s="11" t="s">
        <v>826</v>
      </c>
      <c r="N86" s="11">
        <v>149111</v>
      </c>
      <c r="O86" s="11" t="s">
        <v>412</v>
      </c>
      <c r="P86" s="11" t="s">
        <v>423</v>
      </c>
      <c r="Q86" s="11" t="s">
        <v>362</v>
      </c>
      <c r="R86" s="11" t="s">
        <v>728</v>
      </c>
      <c r="S86" s="11" t="s">
        <v>729</v>
      </c>
      <c r="T86" s="11" t="s">
        <v>827</v>
      </c>
      <c r="U86" s="11" t="s">
        <v>828</v>
      </c>
      <c r="V86" s="11" t="s">
        <v>829</v>
      </c>
      <c r="W86" s="11">
        <v>1</v>
      </c>
      <c r="Z86" s="11">
        <v>0</v>
      </c>
      <c r="AA86" s="11">
        <v>0</v>
      </c>
      <c r="AB86" s="11" t="s">
        <v>418</v>
      </c>
      <c r="AC86" s="11" t="s">
        <v>445</v>
      </c>
    </row>
    <row r="87" spans="1:29" x14ac:dyDescent="0.25">
      <c r="A87" t="s">
        <v>8</v>
      </c>
      <c r="B87" t="s">
        <v>8</v>
      </c>
      <c r="C87">
        <v>149132</v>
      </c>
      <c r="D87">
        <v>149132</v>
      </c>
      <c r="E87" t="s">
        <v>830</v>
      </c>
      <c r="F87" t="s">
        <v>8</v>
      </c>
      <c r="G87" t="s">
        <v>831</v>
      </c>
      <c r="H87" t="s">
        <v>422</v>
      </c>
      <c r="I87">
        <v>220</v>
      </c>
      <c r="J87" t="s">
        <v>411</v>
      </c>
      <c r="K87">
        <v>160530</v>
      </c>
      <c r="L87" t="s">
        <v>832</v>
      </c>
      <c r="M87" t="s">
        <v>833</v>
      </c>
      <c r="N87">
        <v>149111</v>
      </c>
      <c r="O87" t="s">
        <v>412</v>
      </c>
      <c r="P87" t="s">
        <v>423</v>
      </c>
      <c r="Q87" t="s">
        <v>362</v>
      </c>
      <c r="R87" t="s">
        <v>728</v>
      </c>
      <c r="S87" t="s">
        <v>729</v>
      </c>
      <c r="T87" t="s">
        <v>827</v>
      </c>
      <c r="U87" t="s">
        <v>834</v>
      </c>
      <c r="V87" t="s">
        <v>835</v>
      </c>
      <c r="W87">
        <v>1</v>
      </c>
      <c r="Z87">
        <v>0</v>
      </c>
      <c r="AA87">
        <v>0</v>
      </c>
      <c r="AB87" t="s">
        <v>418</v>
      </c>
      <c r="AC87" t="s">
        <v>445</v>
      </c>
    </row>
    <row r="88" spans="1:29" x14ac:dyDescent="0.25">
      <c r="A88" t="s">
        <v>26</v>
      </c>
      <c r="B88" t="s">
        <v>26</v>
      </c>
      <c r="C88">
        <v>149113</v>
      </c>
      <c r="D88">
        <v>149113</v>
      </c>
      <c r="E88" t="s">
        <v>836</v>
      </c>
      <c r="F88" t="s">
        <v>26</v>
      </c>
      <c r="G88" t="s">
        <v>837</v>
      </c>
      <c r="H88" t="s">
        <v>422</v>
      </c>
      <c r="I88">
        <v>220</v>
      </c>
      <c r="J88" t="s">
        <v>411</v>
      </c>
      <c r="K88">
        <v>163243</v>
      </c>
      <c r="L88" t="s">
        <v>838</v>
      </c>
      <c r="M88" t="s">
        <v>839</v>
      </c>
      <c r="N88">
        <v>149111</v>
      </c>
      <c r="O88" t="s">
        <v>412</v>
      </c>
      <c r="P88" t="s">
        <v>423</v>
      </c>
      <c r="Q88" t="s">
        <v>362</v>
      </c>
      <c r="R88" t="s">
        <v>728</v>
      </c>
      <c r="S88" t="s">
        <v>729</v>
      </c>
      <c r="T88" t="s">
        <v>827</v>
      </c>
      <c r="U88" t="s">
        <v>840</v>
      </c>
      <c r="V88" t="s">
        <v>841</v>
      </c>
      <c r="W88">
        <v>1</v>
      </c>
      <c r="Z88">
        <v>0</v>
      </c>
      <c r="AA88">
        <v>0</v>
      </c>
      <c r="AB88" t="s">
        <v>418</v>
      </c>
      <c r="AC88" t="s">
        <v>445</v>
      </c>
    </row>
    <row r="89" spans="1:29" s="11" customFormat="1" x14ac:dyDescent="0.25">
      <c r="A89" s="11" t="s">
        <v>1550</v>
      </c>
      <c r="B89" s="11" t="s">
        <v>405</v>
      </c>
      <c r="C89" s="11">
        <v>109392</v>
      </c>
      <c r="D89" s="11">
        <v>109392</v>
      </c>
      <c r="E89" s="11" t="s">
        <v>747</v>
      </c>
      <c r="F89" s="11" t="s">
        <v>405</v>
      </c>
      <c r="G89" s="11" t="s">
        <v>748</v>
      </c>
      <c r="H89" s="11" t="s">
        <v>410</v>
      </c>
      <c r="I89" s="11">
        <v>100</v>
      </c>
      <c r="J89" s="11" t="s">
        <v>515</v>
      </c>
      <c r="K89" s="11">
        <v>109392</v>
      </c>
      <c r="L89" s="11" t="s">
        <v>405</v>
      </c>
      <c r="M89" s="11" t="s">
        <v>748</v>
      </c>
      <c r="N89" s="11">
        <v>19542</v>
      </c>
      <c r="O89" s="11" t="s">
        <v>412</v>
      </c>
      <c r="P89" s="11" t="s">
        <v>413</v>
      </c>
      <c r="Q89" s="11" t="s">
        <v>381</v>
      </c>
      <c r="R89" s="11" t="s">
        <v>405</v>
      </c>
      <c r="U89" s="11" t="s">
        <v>749</v>
      </c>
      <c r="V89" s="11" t="s">
        <v>750</v>
      </c>
      <c r="W89" s="11">
        <v>1</v>
      </c>
      <c r="X89" s="11">
        <v>1</v>
      </c>
      <c r="Y89" s="11">
        <v>1</v>
      </c>
      <c r="Z89" s="11">
        <v>1</v>
      </c>
      <c r="AB89" s="11" t="s">
        <v>418</v>
      </c>
      <c r="AC89" s="11" t="s">
        <v>751</v>
      </c>
    </row>
    <row r="90" spans="1:29" s="11" customFormat="1" x14ac:dyDescent="0.25">
      <c r="A90" s="11" t="s">
        <v>1557</v>
      </c>
      <c r="B90" s="11" t="s">
        <v>405</v>
      </c>
      <c r="C90" s="11">
        <v>109392</v>
      </c>
      <c r="D90" s="11">
        <v>109392</v>
      </c>
      <c r="E90" s="11" t="s">
        <v>747</v>
      </c>
      <c r="F90" s="11" t="s">
        <v>405</v>
      </c>
      <c r="G90" s="11" t="s">
        <v>748</v>
      </c>
      <c r="H90" s="11" t="s">
        <v>410</v>
      </c>
      <c r="I90" s="11">
        <v>100</v>
      </c>
      <c r="J90" s="11" t="s">
        <v>515</v>
      </c>
      <c r="K90" s="11">
        <v>109392</v>
      </c>
      <c r="L90" s="11" t="s">
        <v>405</v>
      </c>
      <c r="M90" s="11" t="s">
        <v>748</v>
      </c>
      <c r="N90" s="11">
        <v>19542</v>
      </c>
      <c r="O90" s="11" t="s">
        <v>412</v>
      </c>
      <c r="P90" s="11" t="s">
        <v>413</v>
      </c>
      <c r="Q90" s="11" t="s">
        <v>381</v>
      </c>
      <c r="R90" s="11" t="s">
        <v>405</v>
      </c>
      <c r="U90" s="11" t="s">
        <v>749</v>
      </c>
      <c r="V90" s="11" t="s">
        <v>750</v>
      </c>
      <c r="W90" s="11">
        <v>1</v>
      </c>
      <c r="X90" s="11">
        <v>1</v>
      </c>
      <c r="Y90" s="11">
        <v>1</v>
      </c>
      <c r="Z90" s="11">
        <v>1</v>
      </c>
      <c r="AB90" s="11" t="s">
        <v>418</v>
      </c>
      <c r="AC90" s="11" t="s">
        <v>751</v>
      </c>
    </row>
    <row r="91" spans="1:29" s="11" customFormat="1" x14ac:dyDescent="0.25">
      <c r="A91" s="11" t="s">
        <v>1567</v>
      </c>
      <c r="B91" s="11" t="s">
        <v>405</v>
      </c>
      <c r="C91" s="11">
        <v>109392</v>
      </c>
      <c r="D91" s="11">
        <v>109392</v>
      </c>
      <c r="E91" s="11" t="s">
        <v>747</v>
      </c>
      <c r="F91" s="11" t="s">
        <v>405</v>
      </c>
      <c r="G91" s="11" t="s">
        <v>748</v>
      </c>
      <c r="H91" s="11" t="s">
        <v>410</v>
      </c>
      <c r="I91" s="11">
        <v>100</v>
      </c>
      <c r="J91" s="11" t="s">
        <v>515</v>
      </c>
      <c r="K91" s="11">
        <v>109392</v>
      </c>
      <c r="L91" s="11" t="s">
        <v>405</v>
      </c>
      <c r="M91" s="11" t="s">
        <v>748</v>
      </c>
      <c r="N91" s="11">
        <v>19542</v>
      </c>
      <c r="O91" s="11" t="s">
        <v>412</v>
      </c>
      <c r="P91" s="11" t="s">
        <v>413</v>
      </c>
      <c r="Q91" s="11" t="s">
        <v>381</v>
      </c>
      <c r="R91" s="11" t="s">
        <v>405</v>
      </c>
      <c r="U91" s="11" t="s">
        <v>749</v>
      </c>
      <c r="V91" s="11" t="s">
        <v>750</v>
      </c>
      <c r="W91" s="11">
        <v>1</v>
      </c>
      <c r="X91" s="11">
        <v>1</v>
      </c>
      <c r="Y91" s="11">
        <v>1</v>
      </c>
      <c r="Z91" s="11">
        <v>1</v>
      </c>
      <c r="AB91" s="11" t="s">
        <v>418</v>
      </c>
      <c r="AC91" s="11" t="s">
        <v>751</v>
      </c>
    </row>
    <row r="92" spans="1:29" x14ac:dyDescent="0.25">
      <c r="A92" t="s">
        <v>1580</v>
      </c>
      <c r="B92" t="s">
        <v>369</v>
      </c>
      <c r="C92">
        <v>109476</v>
      </c>
      <c r="D92">
        <v>109476</v>
      </c>
      <c r="E92" t="s">
        <v>842</v>
      </c>
      <c r="F92" t="s">
        <v>369</v>
      </c>
      <c r="G92" t="s">
        <v>843</v>
      </c>
      <c r="H92" t="s">
        <v>410</v>
      </c>
      <c r="I92">
        <v>180</v>
      </c>
      <c r="J92" t="s">
        <v>448</v>
      </c>
      <c r="K92">
        <v>109476</v>
      </c>
      <c r="L92" t="s">
        <v>369</v>
      </c>
      <c r="M92" t="s">
        <v>843</v>
      </c>
      <c r="N92">
        <v>1741212</v>
      </c>
      <c r="O92" t="s">
        <v>412</v>
      </c>
      <c r="P92" t="s">
        <v>413</v>
      </c>
      <c r="Q92" t="s">
        <v>381</v>
      </c>
      <c r="R92" t="s">
        <v>405</v>
      </c>
      <c r="S92" t="s">
        <v>844</v>
      </c>
      <c r="T92" t="s">
        <v>369</v>
      </c>
      <c r="U92" t="s">
        <v>845</v>
      </c>
      <c r="V92" t="s">
        <v>846</v>
      </c>
      <c r="W92">
        <v>1</v>
      </c>
      <c r="X92">
        <v>1</v>
      </c>
      <c r="Y92">
        <v>1</v>
      </c>
      <c r="AB92" t="s">
        <v>418</v>
      </c>
      <c r="AC92" t="s">
        <v>847</v>
      </c>
    </row>
    <row r="93" spans="1:29" x14ac:dyDescent="0.25">
      <c r="A93" t="s">
        <v>1553</v>
      </c>
      <c r="B93" t="s">
        <v>369</v>
      </c>
      <c r="C93">
        <v>109476</v>
      </c>
      <c r="D93">
        <v>109476</v>
      </c>
      <c r="E93" t="s">
        <v>842</v>
      </c>
      <c r="F93" t="s">
        <v>369</v>
      </c>
      <c r="G93" t="s">
        <v>843</v>
      </c>
      <c r="H93" t="s">
        <v>410</v>
      </c>
      <c r="I93">
        <v>180</v>
      </c>
      <c r="J93" t="s">
        <v>448</v>
      </c>
      <c r="K93">
        <v>109476</v>
      </c>
      <c r="L93" t="s">
        <v>369</v>
      </c>
      <c r="M93" t="s">
        <v>843</v>
      </c>
      <c r="N93">
        <v>1741212</v>
      </c>
      <c r="O93" t="s">
        <v>412</v>
      </c>
      <c r="P93" t="s">
        <v>413</v>
      </c>
      <c r="Q93" t="s">
        <v>381</v>
      </c>
      <c r="R93" t="s">
        <v>405</v>
      </c>
      <c r="S93" t="s">
        <v>844</v>
      </c>
      <c r="T93" t="s">
        <v>369</v>
      </c>
      <c r="U93" t="s">
        <v>845</v>
      </c>
      <c r="V93" t="s">
        <v>846</v>
      </c>
      <c r="W93">
        <v>1</v>
      </c>
      <c r="X93">
        <v>1</v>
      </c>
      <c r="Y93">
        <v>1</v>
      </c>
      <c r="AB93" t="s">
        <v>418</v>
      </c>
      <c r="AC93" t="s">
        <v>847</v>
      </c>
    </row>
    <row r="94" spans="1:29" x14ac:dyDescent="0.25">
      <c r="A94" t="s">
        <v>78</v>
      </c>
      <c r="B94" t="s">
        <v>383</v>
      </c>
      <c r="C94">
        <v>369190</v>
      </c>
      <c r="D94">
        <v>369190</v>
      </c>
      <c r="E94" t="s">
        <v>848</v>
      </c>
      <c r="F94" t="s">
        <v>383</v>
      </c>
      <c r="G94" t="s">
        <v>849</v>
      </c>
      <c r="H94" t="s">
        <v>410</v>
      </c>
      <c r="I94">
        <v>30</v>
      </c>
      <c r="J94" t="s">
        <v>850</v>
      </c>
      <c r="K94">
        <v>369190</v>
      </c>
      <c r="L94" t="s">
        <v>383</v>
      </c>
      <c r="M94" t="s">
        <v>849</v>
      </c>
      <c r="N94">
        <v>582418</v>
      </c>
      <c r="O94" t="s">
        <v>412</v>
      </c>
      <c r="P94" t="s">
        <v>383</v>
      </c>
      <c r="U94" t="s">
        <v>851</v>
      </c>
      <c r="V94" t="s">
        <v>852</v>
      </c>
      <c r="W94">
        <v>1</v>
      </c>
      <c r="X94">
        <v>1</v>
      </c>
      <c r="Y94">
        <v>1</v>
      </c>
      <c r="Z94">
        <v>1</v>
      </c>
      <c r="AB94" t="s">
        <v>418</v>
      </c>
      <c r="AC94" t="s">
        <v>853</v>
      </c>
    </row>
    <row r="95" spans="1:29" x14ac:dyDescent="0.25">
      <c r="A95" t="s">
        <v>302</v>
      </c>
      <c r="B95" t="s">
        <v>384</v>
      </c>
      <c r="C95">
        <v>149210</v>
      </c>
      <c r="D95">
        <v>149210</v>
      </c>
      <c r="E95" t="s">
        <v>854</v>
      </c>
      <c r="F95" t="s">
        <v>384</v>
      </c>
      <c r="G95" t="s">
        <v>855</v>
      </c>
      <c r="H95" t="s">
        <v>410</v>
      </c>
      <c r="I95">
        <v>180</v>
      </c>
      <c r="J95" t="s">
        <v>448</v>
      </c>
      <c r="K95">
        <v>149210</v>
      </c>
      <c r="L95" t="s">
        <v>384</v>
      </c>
      <c r="M95" t="s">
        <v>855</v>
      </c>
      <c r="N95">
        <v>149031</v>
      </c>
      <c r="O95" t="s">
        <v>412</v>
      </c>
      <c r="P95" t="s">
        <v>423</v>
      </c>
      <c r="Q95" t="s">
        <v>362</v>
      </c>
      <c r="R95" t="s">
        <v>856</v>
      </c>
      <c r="S95" t="s">
        <v>857</v>
      </c>
      <c r="T95" t="s">
        <v>384</v>
      </c>
      <c r="U95" t="s">
        <v>858</v>
      </c>
      <c r="V95" t="s">
        <v>859</v>
      </c>
      <c r="W95">
        <v>1</v>
      </c>
      <c r="X95">
        <v>1</v>
      </c>
      <c r="Z95">
        <v>0</v>
      </c>
      <c r="AA95">
        <v>0</v>
      </c>
      <c r="AB95" t="s">
        <v>418</v>
      </c>
      <c r="AC95" t="s">
        <v>860</v>
      </c>
    </row>
    <row r="96" spans="1:29" x14ac:dyDescent="0.25">
      <c r="A96" t="s">
        <v>257</v>
      </c>
      <c r="B96" t="s">
        <v>257</v>
      </c>
      <c r="C96">
        <v>632650</v>
      </c>
      <c r="D96">
        <v>632650</v>
      </c>
      <c r="E96" t="s">
        <v>861</v>
      </c>
      <c r="F96" t="s">
        <v>257</v>
      </c>
      <c r="G96" t="s">
        <v>862</v>
      </c>
      <c r="H96" t="s">
        <v>422</v>
      </c>
      <c r="I96">
        <v>220</v>
      </c>
      <c r="J96" t="s">
        <v>411</v>
      </c>
      <c r="K96">
        <v>632650</v>
      </c>
      <c r="L96" t="s">
        <v>257</v>
      </c>
      <c r="M96" t="s">
        <v>862</v>
      </c>
      <c r="N96">
        <v>163248</v>
      </c>
      <c r="O96" t="s">
        <v>412</v>
      </c>
      <c r="P96" t="s">
        <v>423</v>
      </c>
      <c r="Q96" t="s">
        <v>362</v>
      </c>
      <c r="R96" t="s">
        <v>627</v>
      </c>
      <c r="S96" t="s">
        <v>628</v>
      </c>
      <c r="T96" t="s">
        <v>863</v>
      </c>
      <c r="U96" t="s">
        <v>864</v>
      </c>
      <c r="V96" t="s">
        <v>865</v>
      </c>
      <c r="W96">
        <v>1</v>
      </c>
      <c r="Z96">
        <v>0</v>
      </c>
      <c r="AB96" t="s">
        <v>418</v>
      </c>
      <c r="AC96" t="s">
        <v>866</v>
      </c>
    </row>
    <row r="97" spans="1:29" x14ac:dyDescent="0.25">
      <c r="A97" t="s">
        <v>268</v>
      </c>
      <c r="B97" t="s">
        <v>268</v>
      </c>
      <c r="C97">
        <v>163249</v>
      </c>
      <c r="D97">
        <v>163249</v>
      </c>
      <c r="E97" t="s">
        <v>867</v>
      </c>
      <c r="F97" t="s">
        <v>268</v>
      </c>
      <c r="G97" t="s">
        <v>868</v>
      </c>
      <c r="H97" t="s">
        <v>422</v>
      </c>
      <c r="I97">
        <v>220</v>
      </c>
      <c r="J97" t="s">
        <v>411</v>
      </c>
      <c r="K97">
        <v>163249</v>
      </c>
      <c r="L97" t="s">
        <v>268</v>
      </c>
      <c r="M97" t="s">
        <v>868</v>
      </c>
      <c r="N97">
        <v>163248</v>
      </c>
      <c r="O97" t="s">
        <v>412</v>
      </c>
      <c r="P97" t="s">
        <v>423</v>
      </c>
      <c r="Q97" t="s">
        <v>362</v>
      </c>
      <c r="R97" t="s">
        <v>627</v>
      </c>
      <c r="S97" t="s">
        <v>628</v>
      </c>
      <c r="T97" t="s">
        <v>863</v>
      </c>
      <c r="U97" t="s">
        <v>869</v>
      </c>
      <c r="V97" t="s">
        <v>870</v>
      </c>
      <c r="W97">
        <v>1</v>
      </c>
      <c r="Z97">
        <v>0</v>
      </c>
      <c r="AB97" t="s">
        <v>418</v>
      </c>
      <c r="AC97" t="s">
        <v>429</v>
      </c>
    </row>
    <row r="98" spans="1:29" x14ac:dyDescent="0.25">
      <c r="A98" t="s">
        <v>139</v>
      </c>
      <c r="B98" t="s">
        <v>139</v>
      </c>
      <c r="C98">
        <v>418540</v>
      </c>
      <c r="D98">
        <v>418540</v>
      </c>
      <c r="E98" t="s">
        <v>871</v>
      </c>
      <c r="F98" t="s">
        <v>139</v>
      </c>
      <c r="G98" t="s">
        <v>872</v>
      </c>
      <c r="H98" t="s">
        <v>410</v>
      </c>
      <c r="I98">
        <v>220</v>
      </c>
      <c r="J98" t="s">
        <v>411</v>
      </c>
      <c r="K98">
        <v>418540</v>
      </c>
      <c r="L98" t="s">
        <v>139</v>
      </c>
      <c r="M98" t="s">
        <v>872</v>
      </c>
      <c r="N98">
        <v>163248</v>
      </c>
      <c r="O98" t="s">
        <v>412</v>
      </c>
      <c r="P98" t="s">
        <v>423</v>
      </c>
      <c r="Q98" t="s">
        <v>362</v>
      </c>
      <c r="R98" t="s">
        <v>627</v>
      </c>
      <c r="S98" t="s">
        <v>628</v>
      </c>
      <c r="T98" t="s">
        <v>863</v>
      </c>
      <c r="U98" t="s">
        <v>873</v>
      </c>
      <c r="V98" t="s">
        <v>874</v>
      </c>
      <c r="W98">
        <v>1</v>
      </c>
      <c r="Z98">
        <v>0</v>
      </c>
      <c r="AB98" t="s">
        <v>418</v>
      </c>
      <c r="AC98" t="s">
        <v>875</v>
      </c>
    </row>
    <row r="99" spans="1:29" x14ac:dyDescent="0.25">
      <c r="A99" t="s">
        <v>97</v>
      </c>
      <c r="B99" t="s">
        <v>97</v>
      </c>
      <c r="C99">
        <v>180367</v>
      </c>
      <c r="D99">
        <v>180367</v>
      </c>
      <c r="E99" t="s">
        <v>876</v>
      </c>
      <c r="F99" t="s">
        <v>97</v>
      </c>
      <c r="G99" t="s">
        <v>877</v>
      </c>
      <c r="H99" t="s">
        <v>410</v>
      </c>
      <c r="I99">
        <v>220</v>
      </c>
      <c r="J99" t="s">
        <v>411</v>
      </c>
      <c r="K99">
        <v>180367</v>
      </c>
      <c r="L99" t="s">
        <v>97</v>
      </c>
      <c r="M99" t="s">
        <v>877</v>
      </c>
      <c r="N99">
        <v>180366</v>
      </c>
      <c r="O99" t="s">
        <v>412</v>
      </c>
      <c r="P99" t="s">
        <v>423</v>
      </c>
      <c r="Q99" t="s">
        <v>362</v>
      </c>
      <c r="R99" t="s">
        <v>424</v>
      </c>
      <c r="S99" t="s">
        <v>425</v>
      </c>
      <c r="T99" t="s">
        <v>878</v>
      </c>
      <c r="U99" t="s">
        <v>879</v>
      </c>
      <c r="V99" t="s">
        <v>880</v>
      </c>
      <c r="W99">
        <v>1</v>
      </c>
      <c r="Z99">
        <v>0</v>
      </c>
      <c r="AA99">
        <v>0</v>
      </c>
      <c r="AB99" t="s">
        <v>418</v>
      </c>
      <c r="AC99" t="s">
        <v>436</v>
      </c>
    </row>
    <row r="100" spans="1:29" x14ac:dyDescent="0.25">
      <c r="A100" t="s">
        <v>149</v>
      </c>
      <c r="B100" t="s">
        <v>149</v>
      </c>
      <c r="C100">
        <v>233654</v>
      </c>
      <c r="D100">
        <v>233654</v>
      </c>
      <c r="E100" t="s">
        <v>881</v>
      </c>
      <c r="F100" t="s">
        <v>149</v>
      </c>
      <c r="G100" t="s">
        <v>882</v>
      </c>
      <c r="H100" t="s">
        <v>410</v>
      </c>
      <c r="I100">
        <v>220</v>
      </c>
      <c r="J100" t="s">
        <v>411</v>
      </c>
      <c r="K100">
        <v>233654</v>
      </c>
      <c r="L100" t="s">
        <v>149</v>
      </c>
      <c r="M100" t="s">
        <v>882</v>
      </c>
      <c r="N100">
        <v>109522</v>
      </c>
      <c r="O100" t="s">
        <v>412</v>
      </c>
      <c r="P100" t="s">
        <v>413</v>
      </c>
      <c r="Q100" t="s">
        <v>381</v>
      </c>
      <c r="R100" t="s">
        <v>368</v>
      </c>
      <c r="S100" t="s">
        <v>883</v>
      </c>
      <c r="T100" t="s">
        <v>884</v>
      </c>
      <c r="U100" t="s">
        <v>885</v>
      </c>
      <c r="V100" t="s">
        <v>886</v>
      </c>
      <c r="W100">
        <v>1</v>
      </c>
      <c r="Z100">
        <v>0</v>
      </c>
      <c r="AB100" t="s">
        <v>418</v>
      </c>
      <c r="AC100" t="s">
        <v>419</v>
      </c>
    </row>
    <row r="101" spans="1:29" x14ac:dyDescent="0.25">
      <c r="A101" t="s">
        <v>294</v>
      </c>
      <c r="B101" t="s">
        <v>385</v>
      </c>
      <c r="C101">
        <v>109463</v>
      </c>
      <c r="D101">
        <v>109463</v>
      </c>
      <c r="E101" t="s">
        <v>887</v>
      </c>
      <c r="F101" t="s">
        <v>385</v>
      </c>
      <c r="G101" t="s">
        <v>565</v>
      </c>
      <c r="H101" t="s">
        <v>410</v>
      </c>
      <c r="I101">
        <v>180</v>
      </c>
      <c r="J101" t="s">
        <v>448</v>
      </c>
      <c r="K101">
        <v>109463</v>
      </c>
      <c r="L101" t="s">
        <v>385</v>
      </c>
      <c r="M101" t="s">
        <v>565</v>
      </c>
      <c r="N101">
        <v>231772</v>
      </c>
      <c r="O101" t="s">
        <v>412</v>
      </c>
      <c r="P101" t="s">
        <v>413</v>
      </c>
      <c r="Q101" t="s">
        <v>381</v>
      </c>
      <c r="R101" t="s">
        <v>463</v>
      </c>
      <c r="S101" t="s">
        <v>759</v>
      </c>
      <c r="T101" t="s">
        <v>385</v>
      </c>
      <c r="U101" t="s">
        <v>888</v>
      </c>
      <c r="V101" t="s">
        <v>889</v>
      </c>
      <c r="W101">
        <v>1</v>
      </c>
      <c r="AB101" t="s">
        <v>418</v>
      </c>
      <c r="AC101" t="s">
        <v>890</v>
      </c>
    </row>
    <row r="102" spans="1:29" x14ac:dyDescent="0.25">
      <c r="A102" t="s">
        <v>215</v>
      </c>
      <c r="B102" t="s">
        <v>215</v>
      </c>
      <c r="C102">
        <v>233015</v>
      </c>
      <c r="D102">
        <v>233015</v>
      </c>
      <c r="E102" t="s">
        <v>891</v>
      </c>
      <c r="F102" t="s">
        <v>215</v>
      </c>
      <c r="G102" t="s">
        <v>892</v>
      </c>
      <c r="H102" t="s">
        <v>410</v>
      </c>
      <c r="I102">
        <v>220</v>
      </c>
      <c r="J102" t="s">
        <v>411</v>
      </c>
      <c r="K102">
        <v>233015</v>
      </c>
      <c r="L102" t="s">
        <v>215</v>
      </c>
      <c r="M102" t="s">
        <v>892</v>
      </c>
      <c r="N102">
        <v>231788</v>
      </c>
      <c r="O102" t="s">
        <v>412</v>
      </c>
      <c r="P102" t="s">
        <v>413</v>
      </c>
      <c r="Q102" t="s">
        <v>381</v>
      </c>
      <c r="R102" t="s">
        <v>405</v>
      </c>
      <c r="S102" t="s">
        <v>560</v>
      </c>
      <c r="T102" t="s">
        <v>386</v>
      </c>
      <c r="U102" t="s">
        <v>893</v>
      </c>
      <c r="V102" t="s">
        <v>894</v>
      </c>
      <c r="W102">
        <v>1</v>
      </c>
      <c r="AB102" t="s">
        <v>418</v>
      </c>
      <c r="AC102" t="s">
        <v>895</v>
      </c>
    </row>
    <row r="103" spans="1:29" x14ac:dyDescent="0.25">
      <c r="A103" t="s">
        <v>314</v>
      </c>
      <c r="B103" t="s">
        <v>386</v>
      </c>
      <c r="C103">
        <v>231788</v>
      </c>
      <c r="D103">
        <v>231788</v>
      </c>
      <c r="E103" t="s">
        <v>896</v>
      </c>
      <c r="F103" t="s">
        <v>386</v>
      </c>
      <c r="G103" t="s">
        <v>447</v>
      </c>
      <c r="H103" t="s">
        <v>410</v>
      </c>
      <c r="I103">
        <v>180</v>
      </c>
      <c r="J103" t="s">
        <v>448</v>
      </c>
      <c r="K103">
        <v>231788</v>
      </c>
      <c r="L103" t="s">
        <v>386</v>
      </c>
      <c r="M103" t="s">
        <v>447</v>
      </c>
      <c r="N103">
        <v>599664</v>
      </c>
      <c r="O103" t="s">
        <v>412</v>
      </c>
      <c r="P103" t="s">
        <v>413</v>
      </c>
      <c r="Q103" t="s">
        <v>381</v>
      </c>
      <c r="R103" t="s">
        <v>405</v>
      </c>
      <c r="S103" t="s">
        <v>560</v>
      </c>
      <c r="T103" t="s">
        <v>386</v>
      </c>
      <c r="U103" t="s">
        <v>897</v>
      </c>
      <c r="V103" t="s">
        <v>898</v>
      </c>
      <c r="W103">
        <v>1</v>
      </c>
      <c r="AB103" t="s">
        <v>418</v>
      </c>
      <c r="AC103" t="s">
        <v>899</v>
      </c>
    </row>
    <row r="104" spans="1:29" x14ac:dyDescent="0.25">
      <c r="A104" t="s">
        <v>321</v>
      </c>
      <c r="B104" t="s">
        <v>387</v>
      </c>
      <c r="C104">
        <v>109499</v>
      </c>
      <c r="D104">
        <v>109499</v>
      </c>
      <c r="E104" t="s">
        <v>900</v>
      </c>
      <c r="F104" t="s">
        <v>387</v>
      </c>
      <c r="G104" t="s">
        <v>901</v>
      </c>
      <c r="H104" t="s">
        <v>410</v>
      </c>
      <c r="I104">
        <v>180</v>
      </c>
      <c r="J104" t="s">
        <v>448</v>
      </c>
      <c r="K104">
        <v>109499</v>
      </c>
      <c r="L104" t="s">
        <v>387</v>
      </c>
      <c r="M104" t="s">
        <v>901</v>
      </c>
      <c r="N104">
        <v>146252</v>
      </c>
      <c r="O104" t="s">
        <v>412</v>
      </c>
      <c r="P104" t="s">
        <v>413</v>
      </c>
      <c r="Q104" t="s">
        <v>381</v>
      </c>
      <c r="R104" t="s">
        <v>902</v>
      </c>
      <c r="S104" t="s">
        <v>903</v>
      </c>
      <c r="T104" t="s">
        <v>387</v>
      </c>
      <c r="U104" t="s">
        <v>904</v>
      </c>
      <c r="V104" t="s">
        <v>905</v>
      </c>
      <c r="W104">
        <v>1</v>
      </c>
      <c r="AB104" t="s">
        <v>418</v>
      </c>
      <c r="AC104" t="s">
        <v>552</v>
      </c>
    </row>
    <row r="105" spans="1:29" x14ac:dyDescent="0.25">
      <c r="A105" t="s">
        <v>276</v>
      </c>
      <c r="B105" t="s">
        <v>276</v>
      </c>
      <c r="C105">
        <v>495305</v>
      </c>
      <c r="D105">
        <v>495305</v>
      </c>
      <c r="E105" t="s">
        <v>906</v>
      </c>
      <c r="F105" t="s">
        <v>276</v>
      </c>
      <c r="G105" t="s">
        <v>907</v>
      </c>
      <c r="H105" t="s">
        <v>410</v>
      </c>
      <c r="I105">
        <v>220</v>
      </c>
      <c r="J105" t="s">
        <v>411</v>
      </c>
      <c r="K105">
        <v>495305</v>
      </c>
      <c r="L105" t="s">
        <v>276</v>
      </c>
      <c r="M105" t="s">
        <v>907</v>
      </c>
      <c r="N105">
        <v>109499</v>
      </c>
      <c r="O105" t="s">
        <v>412</v>
      </c>
      <c r="P105" t="s">
        <v>413</v>
      </c>
      <c r="Q105" t="s">
        <v>381</v>
      </c>
      <c r="R105" t="s">
        <v>902</v>
      </c>
      <c r="S105" t="s">
        <v>903</v>
      </c>
      <c r="T105" t="s">
        <v>387</v>
      </c>
      <c r="U105" t="s">
        <v>908</v>
      </c>
      <c r="V105" t="s">
        <v>909</v>
      </c>
      <c r="W105">
        <v>1</v>
      </c>
      <c r="AB105" t="s">
        <v>418</v>
      </c>
      <c r="AC105" t="s">
        <v>419</v>
      </c>
    </row>
    <row r="106" spans="1:29" x14ac:dyDescent="0.25">
      <c r="A106" t="s">
        <v>120</v>
      </c>
      <c r="B106" t="s">
        <v>911</v>
      </c>
      <c r="C106">
        <v>149135</v>
      </c>
      <c r="D106">
        <v>149135</v>
      </c>
      <c r="E106" t="s">
        <v>910</v>
      </c>
      <c r="F106" t="s">
        <v>911</v>
      </c>
      <c r="G106" t="s">
        <v>571</v>
      </c>
      <c r="H106" t="s">
        <v>422</v>
      </c>
      <c r="I106">
        <v>220</v>
      </c>
      <c r="J106" t="s">
        <v>411</v>
      </c>
      <c r="K106">
        <v>149135</v>
      </c>
      <c r="L106" t="s">
        <v>911</v>
      </c>
      <c r="M106" t="s">
        <v>571</v>
      </c>
      <c r="N106">
        <v>149134</v>
      </c>
      <c r="O106" t="s">
        <v>412</v>
      </c>
      <c r="P106" t="s">
        <v>423</v>
      </c>
      <c r="Q106" t="s">
        <v>362</v>
      </c>
      <c r="R106" t="s">
        <v>709</v>
      </c>
      <c r="S106" t="s">
        <v>912</v>
      </c>
      <c r="T106" t="s">
        <v>913</v>
      </c>
      <c r="U106" t="s">
        <v>914</v>
      </c>
      <c r="V106" t="s">
        <v>915</v>
      </c>
      <c r="W106">
        <v>1</v>
      </c>
      <c r="AB106" t="s">
        <v>418</v>
      </c>
      <c r="AC106" t="s">
        <v>429</v>
      </c>
    </row>
    <row r="107" spans="1:29" x14ac:dyDescent="0.25">
      <c r="A107" t="s">
        <v>230</v>
      </c>
      <c r="B107" t="s">
        <v>230</v>
      </c>
      <c r="C107">
        <v>149106</v>
      </c>
      <c r="D107">
        <v>149106</v>
      </c>
      <c r="E107" t="s">
        <v>916</v>
      </c>
      <c r="F107" t="s">
        <v>230</v>
      </c>
      <c r="G107" t="s">
        <v>583</v>
      </c>
      <c r="H107" t="s">
        <v>422</v>
      </c>
      <c r="I107">
        <v>220</v>
      </c>
      <c r="J107" t="s">
        <v>411</v>
      </c>
      <c r="K107">
        <v>149106</v>
      </c>
      <c r="L107" t="s">
        <v>230</v>
      </c>
      <c r="M107" t="s">
        <v>583</v>
      </c>
      <c r="N107">
        <v>149038</v>
      </c>
      <c r="O107" t="s">
        <v>412</v>
      </c>
      <c r="P107" t="s">
        <v>423</v>
      </c>
      <c r="Q107" t="s">
        <v>362</v>
      </c>
      <c r="R107" t="s">
        <v>917</v>
      </c>
      <c r="S107" t="s">
        <v>918</v>
      </c>
      <c r="T107" t="s">
        <v>388</v>
      </c>
      <c r="U107" t="s">
        <v>919</v>
      </c>
      <c r="V107" t="s">
        <v>920</v>
      </c>
      <c r="W107">
        <v>1</v>
      </c>
      <c r="AB107" t="s">
        <v>418</v>
      </c>
      <c r="AC107" t="s">
        <v>429</v>
      </c>
    </row>
    <row r="108" spans="1:29" x14ac:dyDescent="0.25">
      <c r="A108" t="s">
        <v>324</v>
      </c>
      <c r="B108" t="s">
        <v>388</v>
      </c>
      <c r="C108">
        <v>149038</v>
      </c>
      <c r="D108">
        <v>149038</v>
      </c>
      <c r="E108" t="s">
        <v>921</v>
      </c>
      <c r="F108" t="s">
        <v>388</v>
      </c>
      <c r="G108" t="s">
        <v>922</v>
      </c>
      <c r="H108" t="s">
        <v>410</v>
      </c>
      <c r="I108">
        <v>180</v>
      </c>
      <c r="J108" t="s">
        <v>448</v>
      </c>
      <c r="K108">
        <v>149038</v>
      </c>
      <c r="L108" t="s">
        <v>388</v>
      </c>
      <c r="M108" t="s">
        <v>922</v>
      </c>
      <c r="N108">
        <v>149037</v>
      </c>
      <c r="O108" t="s">
        <v>412</v>
      </c>
      <c r="P108" t="s">
        <v>423</v>
      </c>
      <c r="Q108" t="s">
        <v>362</v>
      </c>
      <c r="R108" t="s">
        <v>917</v>
      </c>
      <c r="S108" t="s">
        <v>918</v>
      </c>
      <c r="T108" t="s">
        <v>388</v>
      </c>
      <c r="U108" t="s">
        <v>923</v>
      </c>
      <c r="V108" t="s">
        <v>924</v>
      </c>
      <c r="W108">
        <v>1</v>
      </c>
      <c r="AB108" t="s">
        <v>418</v>
      </c>
      <c r="AC108" t="s">
        <v>512</v>
      </c>
    </row>
    <row r="109" spans="1:29" x14ac:dyDescent="0.25">
      <c r="A109" t="s">
        <v>202</v>
      </c>
      <c r="B109" t="s">
        <v>926</v>
      </c>
      <c r="C109">
        <v>149230</v>
      </c>
      <c r="D109">
        <v>149230</v>
      </c>
      <c r="E109" t="s">
        <v>925</v>
      </c>
      <c r="F109" t="s">
        <v>926</v>
      </c>
      <c r="G109" t="s">
        <v>927</v>
      </c>
      <c r="H109" t="s">
        <v>422</v>
      </c>
      <c r="I109">
        <v>220</v>
      </c>
      <c r="J109" t="s">
        <v>411</v>
      </c>
      <c r="K109">
        <v>163261</v>
      </c>
      <c r="L109" t="s">
        <v>928</v>
      </c>
      <c r="M109" t="s">
        <v>929</v>
      </c>
      <c r="N109">
        <v>149038</v>
      </c>
      <c r="O109" t="s">
        <v>412</v>
      </c>
      <c r="P109" t="s">
        <v>423</v>
      </c>
      <c r="Q109" t="s">
        <v>362</v>
      </c>
      <c r="R109" t="s">
        <v>917</v>
      </c>
      <c r="S109" t="s">
        <v>918</v>
      </c>
      <c r="T109" t="s">
        <v>388</v>
      </c>
      <c r="U109" t="s">
        <v>930</v>
      </c>
      <c r="V109" t="s">
        <v>931</v>
      </c>
      <c r="W109">
        <v>1</v>
      </c>
      <c r="AB109" t="s">
        <v>418</v>
      </c>
      <c r="AC109" t="s">
        <v>445</v>
      </c>
    </row>
    <row r="110" spans="1:29" x14ac:dyDescent="0.25">
      <c r="A110" t="s">
        <v>292</v>
      </c>
      <c r="B110" t="s">
        <v>389</v>
      </c>
      <c r="C110">
        <v>109495</v>
      </c>
      <c r="D110">
        <v>109495</v>
      </c>
      <c r="E110" t="s">
        <v>932</v>
      </c>
      <c r="F110" t="s">
        <v>389</v>
      </c>
      <c r="G110" t="s">
        <v>933</v>
      </c>
      <c r="H110" t="s">
        <v>410</v>
      </c>
      <c r="I110">
        <v>180</v>
      </c>
      <c r="J110" t="s">
        <v>448</v>
      </c>
      <c r="K110">
        <v>109495</v>
      </c>
      <c r="L110" t="s">
        <v>389</v>
      </c>
      <c r="M110" t="s">
        <v>933</v>
      </c>
      <c r="N110">
        <v>109417</v>
      </c>
      <c r="O110" t="s">
        <v>412</v>
      </c>
      <c r="P110" t="s">
        <v>413</v>
      </c>
      <c r="Q110" t="s">
        <v>381</v>
      </c>
      <c r="R110" t="s">
        <v>902</v>
      </c>
      <c r="S110" t="s">
        <v>934</v>
      </c>
      <c r="T110" t="s">
        <v>389</v>
      </c>
      <c r="U110" t="s">
        <v>935</v>
      </c>
      <c r="V110" t="s">
        <v>936</v>
      </c>
      <c r="W110">
        <v>1</v>
      </c>
      <c r="AB110" t="s">
        <v>418</v>
      </c>
      <c r="AC110" t="s">
        <v>552</v>
      </c>
    </row>
    <row r="111" spans="1:29" x14ac:dyDescent="0.25">
      <c r="A111" t="s">
        <v>4</v>
      </c>
      <c r="B111" t="s">
        <v>4</v>
      </c>
      <c r="C111">
        <v>573482</v>
      </c>
      <c r="D111">
        <v>573482</v>
      </c>
      <c r="E111" t="s">
        <v>937</v>
      </c>
      <c r="F111" t="s">
        <v>4</v>
      </c>
      <c r="G111" t="s">
        <v>938</v>
      </c>
      <c r="H111" t="s">
        <v>410</v>
      </c>
      <c r="I111">
        <v>220</v>
      </c>
      <c r="J111" t="s">
        <v>411</v>
      </c>
      <c r="K111">
        <v>573482</v>
      </c>
      <c r="L111" t="s">
        <v>4</v>
      </c>
      <c r="M111" t="s">
        <v>938</v>
      </c>
      <c r="N111">
        <v>292726</v>
      </c>
      <c r="O111" t="s">
        <v>412</v>
      </c>
      <c r="P111" t="s">
        <v>423</v>
      </c>
      <c r="Q111" t="s">
        <v>362</v>
      </c>
      <c r="R111" t="s">
        <v>939</v>
      </c>
      <c r="S111" t="s">
        <v>940</v>
      </c>
      <c r="T111" t="s">
        <v>941</v>
      </c>
      <c r="U111" t="s">
        <v>942</v>
      </c>
      <c r="V111" t="s">
        <v>943</v>
      </c>
      <c r="W111">
        <v>1</v>
      </c>
      <c r="Z111">
        <v>0</v>
      </c>
      <c r="AA111">
        <v>0</v>
      </c>
      <c r="AB111" t="s">
        <v>418</v>
      </c>
      <c r="AC111" t="s">
        <v>944</v>
      </c>
    </row>
    <row r="112" spans="1:29" x14ac:dyDescent="0.25">
      <c r="A112" t="s">
        <v>16</v>
      </c>
      <c r="B112" t="s">
        <v>16</v>
      </c>
      <c r="C112">
        <v>418646</v>
      </c>
      <c r="D112">
        <v>418646</v>
      </c>
      <c r="E112" t="s">
        <v>945</v>
      </c>
      <c r="F112" t="s">
        <v>16</v>
      </c>
      <c r="G112" t="s">
        <v>946</v>
      </c>
      <c r="H112" t="s">
        <v>410</v>
      </c>
      <c r="I112">
        <v>220</v>
      </c>
      <c r="J112" t="s">
        <v>411</v>
      </c>
      <c r="K112">
        <v>418646</v>
      </c>
      <c r="L112" t="s">
        <v>16</v>
      </c>
      <c r="M112" t="s">
        <v>946</v>
      </c>
      <c r="N112">
        <v>292726</v>
      </c>
      <c r="O112" t="s">
        <v>412</v>
      </c>
      <c r="P112" t="s">
        <v>423</v>
      </c>
      <c r="Q112" t="s">
        <v>362</v>
      </c>
      <c r="R112" t="s">
        <v>939</v>
      </c>
      <c r="S112" t="s">
        <v>940</v>
      </c>
      <c r="T112" t="s">
        <v>941</v>
      </c>
      <c r="U112" t="s">
        <v>947</v>
      </c>
      <c r="V112" t="s">
        <v>948</v>
      </c>
      <c r="W112">
        <v>1</v>
      </c>
      <c r="Z112">
        <v>0</v>
      </c>
      <c r="AA112">
        <v>0</v>
      </c>
      <c r="AB112" t="s">
        <v>418</v>
      </c>
      <c r="AC112" t="s">
        <v>944</v>
      </c>
    </row>
    <row r="113" spans="1:29" x14ac:dyDescent="0.25">
      <c r="A113" t="s">
        <v>11</v>
      </c>
      <c r="B113" t="s">
        <v>11</v>
      </c>
      <c r="C113">
        <v>149322</v>
      </c>
      <c r="D113">
        <v>149322</v>
      </c>
      <c r="E113" t="s">
        <v>949</v>
      </c>
      <c r="F113" t="s">
        <v>11</v>
      </c>
      <c r="G113" t="s">
        <v>743</v>
      </c>
      <c r="H113" t="s">
        <v>422</v>
      </c>
      <c r="I113">
        <v>220</v>
      </c>
      <c r="J113" t="s">
        <v>411</v>
      </c>
      <c r="K113">
        <v>149322</v>
      </c>
      <c r="L113" t="s">
        <v>11</v>
      </c>
      <c r="M113" t="s">
        <v>743</v>
      </c>
      <c r="N113">
        <v>149321</v>
      </c>
      <c r="O113" t="s">
        <v>412</v>
      </c>
      <c r="P113" t="s">
        <v>423</v>
      </c>
      <c r="Q113" t="s">
        <v>362</v>
      </c>
      <c r="R113" t="s">
        <v>765</v>
      </c>
      <c r="S113" t="s">
        <v>766</v>
      </c>
      <c r="T113" t="s">
        <v>950</v>
      </c>
      <c r="U113" t="s">
        <v>951</v>
      </c>
      <c r="V113" t="s">
        <v>952</v>
      </c>
      <c r="W113">
        <v>1</v>
      </c>
      <c r="Z113">
        <v>0</v>
      </c>
      <c r="AA113">
        <v>0</v>
      </c>
      <c r="AB113" t="s">
        <v>418</v>
      </c>
      <c r="AC113" t="s">
        <v>429</v>
      </c>
    </row>
    <row r="114" spans="1:29" x14ac:dyDescent="0.25">
      <c r="A114" t="s">
        <v>1</v>
      </c>
      <c r="B114" t="s">
        <v>1</v>
      </c>
      <c r="C114">
        <v>232516</v>
      </c>
      <c r="D114">
        <v>232516</v>
      </c>
      <c r="E114" t="s">
        <v>953</v>
      </c>
      <c r="F114" t="s">
        <v>1</v>
      </c>
      <c r="G114" t="s">
        <v>954</v>
      </c>
      <c r="H114" t="s">
        <v>410</v>
      </c>
      <c r="I114">
        <v>220</v>
      </c>
      <c r="J114" t="s">
        <v>411</v>
      </c>
      <c r="K114">
        <v>232516</v>
      </c>
      <c r="L114" t="s">
        <v>1</v>
      </c>
      <c r="M114" t="s">
        <v>954</v>
      </c>
      <c r="N114">
        <v>109564</v>
      </c>
      <c r="O114" t="s">
        <v>412</v>
      </c>
      <c r="P114" t="s">
        <v>413</v>
      </c>
      <c r="Q114" t="s">
        <v>381</v>
      </c>
      <c r="R114" t="s">
        <v>955</v>
      </c>
      <c r="S114" t="s">
        <v>956</v>
      </c>
      <c r="T114" t="s">
        <v>957</v>
      </c>
      <c r="U114" t="s">
        <v>958</v>
      </c>
      <c r="V114" t="s">
        <v>959</v>
      </c>
      <c r="W114">
        <v>1</v>
      </c>
      <c r="AB114" t="s">
        <v>418</v>
      </c>
      <c r="AC114" t="s">
        <v>419</v>
      </c>
    </row>
    <row r="115" spans="1:29" x14ac:dyDescent="0.25">
      <c r="A115" t="s">
        <v>52</v>
      </c>
      <c r="B115" t="s">
        <v>52</v>
      </c>
      <c r="C115">
        <v>149145</v>
      </c>
      <c r="D115">
        <v>149145</v>
      </c>
      <c r="E115" t="s">
        <v>960</v>
      </c>
      <c r="F115" t="s">
        <v>52</v>
      </c>
      <c r="G115" t="s">
        <v>961</v>
      </c>
      <c r="H115" t="s">
        <v>422</v>
      </c>
      <c r="I115">
        <v>220</v>
      </c>
      <c r="J115" t="s">
        <v>411</v>
      </c>
      <c r="K115">
        <v>149232</v>
      </c>
      <c r="L115" t="s">
        <v>962</v>
      </c>
      <c r="M115" t="s">
        <v>526</v>
      </c>
      <c r="N115">
        <v>149144</v>
      </c>
      <c r="O115" t="s">
        <v>412</v>
      </c>
      <c r="P115" t="s">
        <v>423</v>
      </c>
      <c r="Q115" t="s">
        <v>362</v>
      </c>
      <c r="R115" t="s">
        <v>856</v>
      </c>
      <c r="S115" t="s">
        <v>857</v>
      </c>
      <c r="T115" t="s">
        <v>963</v>
      </c>
      <c r="U115" t="s">
        <v>964</v>
      </c>
      <c r="V115" t="s">
        <v>965</v>
      </c>
      <c r="W115">
        <v>1</v>
      </c>
      <c r="AB115" t="s">
        <v>418</v>
      </c>
      <c r="AC115" t="s">
        <v>445</v>
      </c>
    </row>
    <row r="116" spans="1:29" x14ac:dyDescent="0.25">
      <c r="A116" t="s">
        <v>142</v>
      </c>
      <c r="B116" t="s">
        <v>142</v>
      </c>
      <c r="C116">
        <v>345491</v>
      </c>
      <c r="D116">
        <v>345491</v>
      </c>
      <c r="E116" t="s">
        <v>966</v>
      </c>
      <c r="F116" t="s">
        <v>142</v>
      </c>
      <c r="G116" t="s">
        <v>967</v>
      </c>
      <c r="H116" t="s">
        <v>422</v>
      </c>
      <c r="I116">
        <v>220</v>
      </c>
      <c r="J116" t="s">
        <v>411</v>
      </c>
      <c r="K116">
        <v>978230</v>
      </c>
      <c r="L116" t="s">
        <v>968</v>
      </c>
      <c r="M116" t="s">
        <v>969</v>
      </c>
      <c r="N116">
        <v>345490</v>
      </c>
      <c r="O116" t="s">
        <v>412</v>
      </c>
      <c r="P116" t="s">
        <v>423</v>
      </c>
      <c r="Q116" t="s">
        <v>362</v>
      </c>
      <c r="R116" t="s">
        <v>728</v>
      </c>
      <c r="S116" t="s">
        <v>729</v>
      </c>
      <c r="T116" t="s">
        <v>970</v>
      </c>
      <c r="U116" t="s">
        <v>971</v>
      </c>
      <c r="V116" t="s">
        <v>972</v>
      </c>
      <c r="W116">
        <v>1</v>
      </c>
      <c r="AB116" t="s">
        <v>418</v>
      </c>
      <c r="AC116" t="s">
        <v>445</v>
      </c>
    </row>
    <row r="117" spans="1:29" x14ac:dyDescent="0.25">
      <c r="A117" t="s">
        <v>197</v>
      </c>
      <c r="B117" t="s">
        <v>197</v>
      </c>
      <c r="C117">
        <v>1324082</v>
      </c>
      <c r="D117">
        <v>1324082</v>
      </c>
      <c r="E117" t="s">
        <v>973</v>
      </c>
      <c r="F117" t="s">
        <v>197</v>
      </c>
      <c r="G117" t="s">
        <v>974</v>
      </c>
      <c r="H117" t="s">
        <v>410</v>
      </c>
      <c r="I117">
        <v>220</v>
      </c>
      <c r="J117" t="s">
        <v>411</v>
      </c>
      <c r="K117">
        <v>1324082</v>
      </c>
      <c r="L117" t="s">
        <v>197</v>
      </c>
      <c r="M117" t="s">
        <v>974</v>
      </c>
      <c r="N117">
        <v>1324078</v>
      </c>
      <c r="O117" t="s">
        <v>412</v>
      </c>
      <c r="P117" t="s">
        <v>423</v>
      </c>
      <c r="Q117" t="s">
        <v>362</v>
      </c>
      <c r="T117" t="s">
        <v>975</v>
      </c>
      <c r="U117" t="s">
        <v>976</v>
      </c>
      <c r="V117" t="s">
        <v>977</v>
      </c>
      <c r="W117">
        <v>1</v>
      </c>
      <c r="AB117" t="s">
        <v>418</v>
      </c>
      <c r="AC117" t="s">
        <v>978</v>
      </c>
    </row>
    <row r="118" spans="1:29" x14ac:dyDescent="0.25">
      <c r="A118" t="s">
        <v>169</v>
      </c>
      <c r="B118" t="s">
        <v>169</v>
      </c>
      <c r="C118">
        <v>31074</v>
      </c>
      <c r="D118">
        <v>31074</v>
      </c>
      <c r="E118" s="10" t="s">
        <v>1514</v>
      </c>
      <c r="F118" t="s">
        <v>169</v>
      </c>
      <c r="G118" t="s">
        <v>1515</v>
      </c>
      <c r="H118" t="s">
        <v>410</v>
      </c>
      <c r="I118">
        <v>221</v>
      </c>
      <c r="J118" t="s">
        <v>411</v>
      </c>
      <c r="K118">
        <v>31074</v>
      </c>
      <c r="L118" t="s">
        <v>169</v>
      </c>
      <c r="M118" t="s">
        <v>1515</v>
      </c>
      <c r="N118">
        <v>149002</v>
      </c>
      <c r="O118" t="s">
        <v>412</v>
      </c>
      <c r="P118" t="s">
        <v>423</v>
      </c>
      <c r="Q118" t="s">
        <v>362</v>
      </c>
      <c r="R118" t="s">
        <v>375</v>
      </c>
      <c r="S118" t="s">
        <v>720</v>
      </c>
      <c r="T118" t="s">
        <v>390</v>
      </c>
      <c r="U118" t="s">
        <v>979</v>
      </c>
      <c r="V118" t="s">
        <v>980</v>
      </c>
      <c r="W118">
        <v>1</v>
      </c>
      <c r="X118">
        <v>1</v>
      </c>
      <c r="Y118">
        <v>1</v>
      </c>
      <c r="Z118">
        <v>1</v>
      </c>
      <c r="AB118" t="s">
        <v>418</v>
      </c>
      <c r="AC118" t="s">
        <v>981</v>
      </c>
    </row>
    <row r="119" spans="1:29" x14ac:dyDescent="0.25">
      <c r="A119" t="s">
        <v>306</v>
      </c>
      <c r="B119" t="s">
        <v>390</v>
      </c>
      <c r="C119">
        <v>119270</v>
      </c>
      <c r="D119">
        <v>119270</v>
      </c>
      <c r="E119" t="s">
        <v>982</v>
      </c>
      <c r="F119" t="s">
        <v>390</v>
      </c>
      <c r="G119" t="s">
        <v>983</v>
      </c>
      <c r="H119" t="s">
        <v>410</v>
      </c>
      <c r="I119">
        <v>180</v>
      </c>
      <c r="J119" t="s">
        <v>448</v>
      </c>
      <c r="K119">
        <v>119270</v>
      </c>
      <c r="L119" t="s">
        <v>390</v>
      </c>
      <c r="M119" t="s">
        <v>983</v>
      </c>
      <c r="N119">
        <v>119225</v>
      </c>
      <c r="O119" t="s">
        <v>984</v>
      </c>
      <c r="P119" t="s">
        <v>985</v>
      </c>
      <c r="Q119" t="s">
        <v>986</v>
      </c>
      <c r="R119" t="s">
        <v>987</v>
      </c>
      <c r="S119" t="s">
        <v>988</v>
      </c>
      <c r="T119" t="s">
        <v>390</v>
      </c>
      <c r="U119" t="s">
        <v>989</v>
      </c>
      <c r="V119" t="s">
        <v>990</v>
      </c>
      <c r="W119">
        <v>1</v>
      </c>
      <c r="X119">
        <v>1</v>
      </c>
      <c r="AB119" t="s">
        <v>418</v>
      </c>
      <c r="AC119" t="s">
        <v>991</v>
      </c>
    </row>
    <row r="120" spans="1:29" x14ac:dyDescent="0.25">
      <c r="A120" t="s">
        <v>223</v>
      </c>
      <c r="B120" t="s">
        <v>223</v>
      </c>
      <c r="C120">
        <v>375970</v>
      </c>
      <c r="D120">
        <v>375970</v>
      </c>
      <c r="E120" t="s">
        <v>992</v>
      </c>
      <c r="F120" t="s">
        <v>223</v>
      </c>
      <c r="G120" t="s">
        <v>993</v>
      </c>
      <c r="H120" t="s">
        <v>410</v>
      </c>
      <c r="I120">
        <v>220</v>
      </c>
      <c r="J120" t="s">
        <v>411</v>
      </c>
      <c r="K120">
        <v>375970</v>
      </c>
      <c r="L120" t="s">
        <v>223</v>
      </c>
      <c r="M120" t="s">
        <v>993</v>
      </c>
      <c r="N120">
        <v>369960</v>
      </c>
      <c r="O120" t="s">
        <v>412</v>
      </c>
      <c r="P120" t="s">
        <v>665</v>
      </c>
      <c r="Q120" t="s">
        <v>735</v>
      </c>
      <c r="R120" t="s">
        <v>736</v>
      </c>
      <c r="S120" t="s">
        <v>737</v>
      </c>
      <c r="T120" t="s">
        <v>994</v>
      </c>
      <c r="U120" t="s">
        <v>995</v>
      </c>
      <c r="V120" t="s">
        <v>996</v>
      </c>
      <c r="W120">
        <v>1</v>
      </c>
      <c r="AB120" t="s">
        <v>418</v>
      </c>
      <c r="AC120" t="s">
        <v>419</v>
      </c>
    </row>
    <row r="121" spans="1:29" x14ac:dyDescent="0.25">
      <c r="A121" t="s">
        <v>38</v>
      </c>
      <c r="B121" t="s">
        <v>38</v>
      </c>
      <c r="C121">
        <v>109692</v>
      </c>
      <c r="D121">
        <v>109692</v>
      </c>
      <c r="E121" t="s">
        <v>997</v>
      </c>
      <c r="F121" t="s">
        <v>38</v>
      </c>
      <c r="G121" t="s">
        <v>882</v>
      </c>
      <c r="H121" t="s">
        <v>410</v>
      </c>
      <c r="I121">
        <v>220</v>
      </c>
      <c r="J121" t="s">
        <v>411</v>
      </c>
      <c r="K121">
        <v>109692</v>
      </c>
      <c r="L121" t="s">
        <v>38</v>
      </c>
      <c r="M121" t="s">
        <v>882</v>
      </c>
      <c r="N121">
        <v>109464</v>
      </c>
      <c r="O121" t="s">
        <v>412</v>
      </c>
      <c r="P121" t="s">
        <v>413</v>
      </c>
      <c r="Q121" t="s">
        <v>381</v>
      </c>
      <c r="R121" t="s">
        <v>463</v>
      </c>
      <c r="S121" t="s">
        <v>759</v>
      </c>
      <c r="T121" t="s">
        <v>391</v>
      </c>
      <c r="U121" t="s">
        <v>998</v>
      </c>
      <c r="V121" t="s">
        <v>999</v>
      </c>
      <c r="W121">
        <v>1</v>
      </c>
      <c r="AB121" t="s">
        <v>418</v>
      </c>
      <c r="AC121" t="s">
        <v>419</v>
      </c>
    </row>
    <row r="122" spans="1:29" x14ac:dyDescent="0.25">
      <c r="A122" t="s">
        <v>178</v>
      </c>
      <c r="B122" t="s">
        <v>178</v>
      </c>
      <c r="C122">
        <v>109693</v>
      </c>
      <c r="D122">
        <v>109693</v>
      </c>
      <c r="E122" t="s">
        <v>1000</v>
      </c>
      <c r="F122" t="s">
        <v>178</v>
      </c>
      <c r="G122" t="s">
        <v>565</v>
      </c>
      <c r="H122" t="s">
        <v>410</v>
      </c>
      <c r="I122">
        <v>220</v>
      </c>
      <c r="J122" t="s">
        <v>411</v>
      </c>
      <c r="K122">
        <v>109693</v>
      </c>
      <c r="L122" t="s">
        <v>178</v>
      </c>
      <c r="M122" t="s">
        <v>565</v>
      </c>
      <c r="N122">
        <v>109464</v>
      </c>
      <c r="O122" t="s">
        <v>412</v>
      </c>
      <c r="P122" t="s">
        <v>413</v>
      </c>
      <c r="Q122" t="s">
        <v>381</v>
      </c>
      <c r="R122" t="s">
        <v>463</v>
      </c>
      <c r="S122" t="s">
        <v>759</v>
      </c>
      <c r="T122" t="s">
        <v>391</v>
      </c>
      <c r="U122" t="s">
        <v>1001</v>
      </c>
      <c r="V122" t="s">
        <v>1002</v>
      </c>
      <c r="W122">
        <v>1</v>
      </c>
      <c r="Z122">
        <v>0</v>
      </c>
      <c r="AB122" t="s">
        <v>418</v>
      </c>
      <c r="AC122" t="s">
        <v>419</v>
      </c>
    </row>
    <row r="123" spans="1:29" x14ac:dyDescent="0.25">
      <c r="A123" t="s">
        <v>293</v>
      </c>
      <c r="B123" t="s">
        <v>391</v>
      </c>
      <c r="C123">
        <v>109464</v>
      </c>
      <c r="D123">
        <v>109464</v>
      </c>
      <c r="E123" t="s">
        <v>1003</v>
      </c>
      <c r="F123" t="s">
        <v>391</v>
      </c>
      <c r="G123" t="s">
        <v>565</v>
      </c>
      <c r="H123" t="s">
        <v>410</v>
      </c>
      <c r="I123">
        <v>180</v>
      </c>
      <c r="J123" t="s">
        <v>448</v>
      </c>
      <c r="K123">
        <v>109464</v>
      </c>
      <c r="L123" t="s">
        <v>391</v>
      </c>
      <c r="M123" t="s">
        <v>565</v>
      </c>
      <c r="N123">
        <v>231772</v>
      </c>
      <c r="O123" t="s">
        <v>412</v>
      </c>
      <c r="P123" t="s">
        <v>413</v>
      </c>
      <c r="Q123" t="s">
        <v>381</v>
      </c>
      <c r="R123" t="s">
        <v>463</v>
      </c>
      <c r="S123" t="s">
        <v>759</v>
      </c>
      <c r="T123" t="s">
        <v>391</v>
      </c>
      <c r="U123" t="s">
        <v>1004</v>
      </c>
      <c r="V123" t="s">
        <v>1005</v>
      </c>
      <c r="W123">
        <v>1</v>
      </c>
      <c r="AB123" t="s">
        <v>418</v>
      </c>
      <c r="AC123" t="s">
        <v>1006</v>
      </c>
    </row>
    <row r="124" spans="1:29" x14ac:dyDescent="0.25">
      <c r="A124" t="s">
        <v>112</v>
      </c>
      <c r="B124" t="s">
        <v>1008</v>
      </c>
      <c r="C124">
        <v>109694</v>
      </c>
      <c r="D124">
        <v>109694</v>
      </c>
      <c r="E124" t="s">
        <v>1007</v>
      </c>
      <c r="F124" t="s">
        <v>1008</v>
      </c>
      <c r="G124" t="s">
        <v>1009</v>
      </c>
      <c r="H124" t="s">
        <v>410</v>
      </c>
      <c r="I124">
        <v>220</v>
      </c>
      <c r="J124" t="s">
        <v>411</v>
      </c>
      <c r="K124">
        <v>109694</v>
      </c>
      <c r="L124" t="s">
        <v>1008</v>
      </c>
      <c r="M124" t="s">
        <v>1009</v>
      </c>
      <c r="N124">
        <v>109464</v>
      </c>
      <c r="O124" t="s">
        <v>412</v>
      </c>
      <c r="P124" t="s">
        <v>413</v>
      </c>
      <c r="Q124" t="s">
        <v>381</v>
      </c>
      <c r="R124" t="s">
        <v>463</v>
      </c>
      <c r="S124" t="s">
        <v>759</v>
      </c>
      <c r="T124" t="s">
        <v>391</v>
      </c>
      <c r="U124" t="s">
        <v>1010</v>
      </c>
      <c r="V124" t="s">
        <v>1011</v>
      </c>
      <c r="W124">
        <v>1</v>
      </c>
      <c r="Z124">
        <v>0</v>
      </c>
      <c r="AB124" t="s">
        <v>418</v>
      </c>
      <c r="AC124" t="s">
        <v>419</v>
      </c>
    </row>
    <row r="125" spans="1:29" x14ac:dyDescent="0.25">
      <c r="A125" t="s">
        <v>1576</v>
      </c>
      <c r="B125" t="s">
        <v>370</v>
      </c>
      <c r="C125">
        <v>146549</v>
      </c>
      <c r="D125">
        <v>146549</v>
      </c>
      <c r="E125" t="s">
        <v>1012</v>
      </c>
      <c r="F125" t="s">
        <v>370</v>
      </c>
      <c r="G125" t="s">
        <v>1013</v>
      </c>
      <c r="H125" t="s">
        <v>410</v>
      </c>
      <c r="I125">
        <v>180</v>
      </c>
      <c r="J125" t="s">
        <v>448</v>
      </c>
      <c r="K125">
        <v>146549</v>
      </c>
      <c r="L125" t="s">
        <v>370</v>
      </c>
      <c r="M125" t="s">
        <v>1013</v>
      </c>
      <c r="N125">
        <v>146548</v>
      </c>
      <c r="O125" t="s">
        <v>705</v>
      </c>
      <c r="P125" t="s">
        <v>706</v>
      </c>
      <c r="Q125" t="s">
        <v>379</v>
      </c>
      <c r="R125" t="s">
        <v>1014</v>
      </c>
      <c r="S125" t="s">
        <v>1015</v>
      </c>
      <c r="T125" t="s">
        <v>370</v>
      </c>
      <c r="U125" t="s">
        <v>1016</v>
      </c>
      <c r="V125" t="s">
        <v>1017</v>
      </c>
      <c r="W125">
        <v>1</v>
      </c>
      <c r="X125">
        <v>1</v>
      </c>
      <c r="Y125">
        <v>1</v>
      </c>
      <c r="Z125">
        <v>1</v>
      </c>
      <c r="AB125" t="s">
        <v>418</v>
      </c>
      <c r="AC125" t="s">
        <v>552</v>
      </c>
    </row>
    <row r="126" spans="1:29" x14ac:dyDescent="0.25">
      <c r="A126" t="s">
        <v>1556</v>
      </c>
      <c r="B126" t="s">
        <v>370</v>
      </c>
      <c r="C126">
        <v>146549</v>
      </c>
      <c r="D126">
        <v>146549</v>
      </c>
      <c r="E126" t="s">
        <v>1012</v>
      </c>
      <c r="F126" t="s">
        <v>370</v>
      </c>
      <c r="G126" t="s">
        <v>1013</v>
      </c>
      <c r="H126" t="s">
        <v>410</v>
      </c>
      <c r="I126">
        <v>180</v>
      </c>
      <c r="J126" t="s">
        <v>448</v>
      </c>
      <c r="K126">
        <v>146549</v>
      </c>
      <c r="L126" t="s">
        <v>370</v>
      </c>
      <c r="M126" t="s">
        <v>1013</v>
      </c>
      <c r="N126">
        <v>146548</v>
      </c>
      <c r="O126" t="s">
        <v>705</v>
      </c>
      <c r="P126" t="s">
        <v>706</v>
      </c>
      <c r="Q126" t="s">
        <v>379</v>
      </c>
      <c r="R126" t="s">
        <v>1014</v>
      </c>
      <c r="S126" t="s">
        <v>1015</v>
      </c>
      <c r="T126" t="s">
        <v>370</v>
      </c>
      <c r="U126" t="s">
        <v>1016</v>
      </c>
      <c r="V126" t="s">
        <v>1017</v>
      </c>
      <c r="W126">
        <v>1</v>
      </c>
      <c r="X126">
        <v>1</v>
      </c>
      <c r="Y126">
        <v>1</v>
      </c>
      <c r="Z126">
        <v>1</v>
      </c>
      <c r="AB126" t="s">
        <v>418</v>
      </c>
      <c r="AC126" t="s">
        <v>552</v>
      </c>
    </row>
    <row r="127" spans="1:29" x14ac:dyDescent="0.25">
      <c r="A127" t="s">
        <v>222</v>
      </c>
      <c r="B127" t="s">
        <v>222</v>
      </c>
      <c r="C127">
        <v>110085</v>
      </c>
      <c r="D127">
        <v>110085</v>
      </c>
      <c r="E127" t="s">
        <v>1022</v>
      </c>
      <c r="F127" t="s">
        <v>222</v>
      </c>
      <c r="G127" t="s">
        <v>1023</v>
      </c>
      <c r="H127" t="s">
        <v>432</v>
      </c>
      <c r="I127">
        <v>220</v>
      </c>
      <c r="J127" t="s">
        <v>411</v>
      </c>
      <c r="K127">
        <v>248059</v>
      </c>
      <c r="L127" t="s">
        <v>173</v>
      </c>
      <c r="M127" t="s">
        <v>641</v>
      </c>
      <c r="N127">
        <v>109528</v>
      </c>
      <c r="O127" t="s">
        <v>412</v>
      </c>
      <c r="P127" t="s">
        <v>413</v>
      </c>
      <c r="Q127" t="s">
        <v>381</v>
      </c>
      <c r="R127" t="s">
        <v>364</v>
      </c>
      <c r="S127" t="s">
        <v>642</v>
      </c>
      <c r="T127" t="s">
        <v>371</v>
      </c>
      <c r="U127" t="s">
        <v>1024</v>
      </c>
      <c r="V127" t="s">
        <v>1025</v>
      </c>
      <c r="W127">
        <v>1</v>
      </c>
      <c r="AB127" t="s">
        <v>418</v>
      </c>
      <c r="AC127" t="s">
        <v>1026</v>
      </c>
    </row>
    <row r="128" spans="1:29" x14ac:dyDescent="0.25">
      <c r="A128" t="s">
        <v>118</v>
      </c>
      <c r="B128" t="s">
        <v>118</v>
      </c>
      <c r="C128">
        <v>110087</v>
      </c>
      <c r="D128">
        <v>110087</v>
      </c>
      <c r="E128" t="s">
        <v>1027</v>
      </c>
      <c r="F128" t="s">
        <v>118</v>
      </c>
      <c r="G128" t="s">
        <v>1028</v>
      </c>
      <c r="H128" t="s">
        <v>410</v>
      </c>
      <c r="I128">
        <v>220</v>
      </c>
      <c r="J128" t="s">
        <v>411</v>
      </c>
      <c r="K128">
        <v>110087</v>
      </c>
      <c r="L128" t="s">
        <v>118</v>
      </c>
      <c r="M128" t="s">
        <v>1028</v>
      </c>
      <c r="N128">
        <v>109528</v>
      </c>
      <c r="O128" t="s">
        <v>412</v>
      </c>
      <c r="P128" t="s">
        <v>413</v>
      </c>
      <c r="Q128" t="s">
        <v>381</v>
      </c>
      <c r="R128" t="s">
        <v>364</v>
      </c>
      <c r="S128" t="s">
        <v>642</v>
      </c>
      <c r="T128" t="s">
        <v>371</v>
      </c>
      <c r="U128" t="s">
        <v>1029</v>
      </c>
      <c r="V128" t="s">
        <v>1030</v>
      </c>
      <c r="W128">
        <v>1</v>
      </c>
      <c r="AB128" t="s">
        <v>418</v>
      </c>
      <c r="AC128" t="s">
        <v>1026</v>
      </c>
    </row>
    <row r="129" spans="1:29" x14ac:dyDescent="0.25">
      <c r="A129" t="s">
        <v>91</v>
      </c>
      <c r="B129" t="s">
        <v>91</v>
      </c>
      <c r="C129">
        <v>233859</v>
      </c>
      <c r="D129">
        <v>233859</v>
      </c>
      <c r="E129" t="s">
        <v>1031</v>
      </c>
      <c r="F129" t="s">
        <v>91</v>
      </c>
      <c r="G129" t="s">
        <v>1032</v>
      </c>
      <c r="H129" t="s">
        <v>410</v>
      </c>
      <c r="I129">
        <v>220</v>
      </c>
      <c r="J129" t="s">
        <v>411</v>
      </c>
      <c r="K129">
        <v>233859</v>
      </c>
      <c r="L129" t="s">
        <v>91</v>
      </c>
      <c r="M129" t="s">
        <v>1032</v>
      </c>
      <c r="N129">
        <v>109528</v>
      </c>
      <c r="O129" t="s">
        <v>412</v>
      </c>
      <c r="P129" t="s">
        <v>413</v>
      </c>
      <c r="Q129" t="s">
        <v>381</v>
      </c>
      <c r="R129" t="s">
        <v>364</v>
      </c>
      <c r="S129" t="s">
        <v>642</v>
      </c>
      <c r="T129" t="s">
        <v>371</v>
      </c>
      <c r="U129" t="s">
        <v>1033</v>
      </c>
      <c r="V129" t="s">
        <v>1034</v>
      </c>
      <c r="W129">
        <v>1</v>
      </c>
      <c r="AB129" t="s">
        <v>418</v>
      </c>
      <c r="AC129" t="s">
        <v>419</v>
      </c>
    </row>
    <row r="130" spans="1:29" x14ac:dyDescent="0.25">
      <c r="A130" t="s">
        <v>70</v>
      </c>
      <c r="B130" t="s">
        <v>70</v>
      </c>
      <c r="C130">
        <v>110109</v>
      </c>
      <c r="D130">
        <v>110109</v>
      </c>
      <c r="E130" t="s">
        <v>1035</v>
      </c>
      <c r="F130" t="s">
        <v>70</v>
      </c>
      <c r="G130" t="s">
        <v>1036</v>
      </c>
      <c r="H130" t="s">
        <v>410</v>
      </c>
      <c r="I130">
        <v>220</v>
      </c>
      <c r="J130" t="s">
        <v>411</v>
      </c>
      <c r="K130">
        <v>110109</v>
      </c>
      <c r="L130" t="s">
        <v>70</v>
      </c>
      <c r="M130" t="s">
        <v>1036</v>
      </c>
      <c r="N130">
        <v>109528</v>
      </c>
      <c r="O130" t="s">
        <v>412</v>
      </c>
      <c r="P130" t="s">
        <v>413</v>
      </c>
      <c r="Q130" t="s">
        <v>381</v>
      </c>
      <c r="R130" t="s">
        <v>364</v>
      </c>
      <c r="S130" t="s">
        <v>642</v>
      </c>
      <c r="T130" t="s">
        <v>371</v>
      </c>
      <c r="U130" t="s">
        <v>1037</v>
      </c>
      <c r="V130" t="s">
        <v>1038</v>
      </c>
      <c r="W130">
        <v>1</v>
      </c>
      <c r="AB130" t="s">
        <v>418</v>
      </c>
      <c r="AC130" t="s">
        <v>419</v>
      </c>
    </row>
    <row r="131" spans="1:29" x14ac:dyDescent="0.25">
      <c r="A131" t="s">
        <v>31</v>
      </c>
      <c r="B131" t="s">
        <v>31</v>
      </c>
      <c r="C131">
        <v>110114</v>
      </c>
      <c r="D131">
        <v>110114</v>
      </c>
      <c r="E131" t="s">
        <v>1039</v>
      </c>
      <c r="F131" t="s">
        <v>31</v>
      </c>
      <c r="G131" t="s">
        <v>1040</v>
      </c>
      <c r="H131" t="s">
        <v>410</v>
      </c>
      <c r="I131">
        <v>220</v>
      </c>
      <c r="J131" t="s">
        <v>411</v>
      </c>
      <c r="K131">
        <v>110114</v>
      </c>
      <c r="L131" t="s">
        <v>31</v>
      </c>
      <c r="M131" t="s">
        <v>1040</v>
      </c>
      <c r="N131">
        <v>109528</v>
      </c>
      <c r="O131" t="s">
        <v>412</v>
      </c>
      <c r="P131" t="s">
        <v>413</v>
      </c>
      <c r="Q131" t="s">
        <v>381</v>
      </c>
      <c r="R131" t="s">
        <v>364</v>
      </c>
      <c r="S131" t="s">
        <v>642</v>
      </c>
      <c r="T131" t="s">
        <v>371</v>
      </c>
      <c r="U131" t="s">
        <v>1041</v>
      </c>
      <c r="V131" t="s">
        <v>1042</v>
      </c>
      <c r="W131">
        <v>1</v>
      </c>
      <c r="AB131" t="s">
        <v>418</v>
      </c>
      <c r="AC131" t="s">
        <v>1043</v>
      </c>
    </row>
    <row r="132" spans="1:29" x14ac:dyDescent="0.25">
      <c r="A132" t="s">
        <v>56</v>
      </c>
      <c r="B132" t="s">
        <v>56</v>
      </c>
      <c r="C132">
        <v>110115</v>
      </c>
      <c r="D132">
        <v>110115</v>
      </c>
      <c r="E132" t="s">
        <v>1044</v>
      </c>
      <c r="F132" t="s">
        <v>56</v>
      </c>
      <c r="G132" t="s">
        <v>565</v>
      </c>
      <c r="H132" t="s">
        <v>410</v>
      </c>
      <c r="I132">
        <v>220</v>
      </c>
      <c r="J132" t="s">
        <v>411</v>
      </c>
      <c r="K132">
        <v>110115</v>
      </c>
      <c r="L132" t="s">
        <v>56</v>
      </c>
      <c r="M132" t="s">
        <v>565</v>
      </c>
      <c r="N132">
        <v>109528</v>
      </c>
      <c r="O132" t="s">
        <v>412</v>
      </c>
      <c r="P132" t="s">
        <v>413</v>
      </c>
      <c r="Q132" t="s">
        <v>381</v>
      </c>
      <c r="R132" t="s">
        <v>364</v>
      </c>
      <c r="S132" t="s">
        <v>642</v>
      </c>
      <c r="T132" t="s">
        <v>371</v>
      </c>
      <c r="U132" t="s">
        <v>1045</v>
      </c>
      <c r="V132" t="s">
        <v>1046</v>
      </c>
      <c r="W132">
        <v>1</v>
      </c>
      <c r="Z132">
        <v>0</v>
      </c>
      <c r="AB132" t="s">
        <v>418</v>
      </c>
      <c r="AC132" t="s">
        <v>419</v>
      </c>
    </row>
    <row r="133" spans="1:29" x14ac:dyDescent="0.25">
      <c r="A133" t="s">
        <v>1578</v>
      </c>
      <c r="B133" t="s">
        <v>371</v>
      </c>
      <c r="C133">
        <v>109528</v>
      </c>
      <c r="D133">
        <v>109528</v>
      </c>
      <c r="E133" t="s">
        <v>1047</v>
      </c>
      <c r="F133" t="s">
        <v>371</v>
      </c>
      <c r="G133" t="s">
        <v>565</v>
      </c>
      <c r="H133" t="s">
        <v>410</v>
      </c>
      <c r="I133">
        <v>180</v>
      </c>
      <c r="J133" t="s">
        <v>448</v>
      </c>
      <c r="K133">
        <v>109528</v>
      </c>
      <c r="L133" t="s">
        <v>371</v>
      </c>
      <c r="M133" t="s">
        <v>565</v>
      </c>
      <c r="N133">
        <v>109432</v>
      </c>
      <c r="O133" t="s">
        <v>412</v>
      </c>
      <c r="P133" t="s">
        <v>413</v>
      </c>
      <c r="Q133" t="s">
        <v>381</v>
      </c>
      <c r="R133" t="s">
        <v>364</v>
      </c>
      <c r="S133" t="s">
        <v>642</v>
      </c>
      <c r="T133" t="s">
        <v>371</v>
      </c>
      <c r="U133" t="s">
        <v>1048</v>
      </c>
      <c r="V133" t="s">
        <v>1049</v>
      </c>
      <c r="W133">
        <v>1</v>
      </c>
      <c r="AB133" t="s">
        <v>418</v>
      </c>
      <c r="AC133" t="s">
        <v>1050</v>
      </c>
    </row>
    <row r="134" spans="1:29" x14ac:dyDescent="0.25">
      <c r="A134" t="s">
        <v>1562</v>
      </c>
      <c r="B134" t="s">
        <v>371</v>
      </c>
      <c r="C134">
        <v>109528</v>
      </c>
      <c r="D134">
        <v>109528</v>
      </c>
      <c r="E134" t="s">
        <v>1047</v>
      </c>
      <c r="F134" t="s">
        <v>371</v>
      </c>
      <c r="G134" t="s">
        <v>565</v>
      </c>
      <c r="H134" t="s">
        <v>410</v>
      </c>
      <c r="I134">
        <v>180</v>
      </c>
      <c r="J134" t="s">
        <v>448</v>
      </c>
      <c r="K134">
        <v>109528</v>
      </c>
      <c r="L134" t="s">
        <v>371</v>
      </c>
      <c r="M134" t="s">
        <v>565</v>
      </c>
      <c r="N134">
        <v>109432</v>
      </c>
      <c r="O134" t="s">
        <v>412</v>
      </c>
      <c r="P134" t="s">
        <v>413</v>
      </c>
      <c r="Q134" t="s">
        <v>381</v>
      </c>
      <c r="R134" t="s">
        <v>364</v>
      </c>
      <c r="S134" t="s">
        <v>642</v>
      </c>
      <c r="T134" t="s">
        <v>371</v>
      </c>
      <c r="U134" t="s">
        <v>1048</v>
      </c>
      <c r="V134" t="s">
        <v>1049</v>
      </c>
      <c r="W134">
        <v>1</v>
      </c>
      <c r="AB134" t="s">
        <v>418</v>
      </c>
      <c r="AC134" t="s">
        <v>1050</v>
      </c>
    </row>
    <row r="135" spans="1:29" x14ac:dyDescent="0.25">
      <c r="A135" t="s">
        <v>63</v>
      </c>
      <c r="B135" t="s">
        <v>63</v>
      </c>
      <c r="C135">
        <v>110116</v>
      </c>
      <c r="D135">
        <v>110116</v>
      </c>
      <c r="E135" t="s">
        <v>1051</v>
      </c>
      <c r="F135" t="s">
        <v>63</v>
      </c>
      <c r="G135" t="s">
        <v>565</v>
      </c>
      <c r="H135" t="s">
        <v>410</v>
      </c>
      <c r="I135">
        <v>220</v>
      </c>
      <c r="J135" t="s">
        <v>411</v>
      </c>
      <c r="K135">
        <v>110116</v>
      </c>
      <c r="L135" t="s">
        <v>63</v>
      </c>
      <c r="M135" t="s">
        <v>565</v>
      </c>
      <c r="N135">
        <v>109528</v>
      </c>
      <c r="O135" t="s">
        <v>412</v>
      </c>
      <c r="P135" t="s">
        <v>413</v>
      </c>
      <c r="Q135" t="s">
        <v>381</v>
      </c>
      <c r="R135" t="s">
        <v>364</v>
      </c>
      <c r="S135" t="s">
        <v>642</v>
      </c>
      <c r="T135" t="s">
        <v>371</v>
      </c>
      <c r="U135" t="s">
        <v>1052</v>
      </c>
      <c r="V135" t="s">
        <v>1053</v>
      </c>
      <c r="W135">
        <v>1</v>
      </c>
      <c r="AB135" t="s">
        <v>418</v>
      </c>
      <c r="AC135" t="s">
        <v>419</v>
      </c>
    </row>
    <row r="136" spans="1:29" x14ac:dyDescent="0.25">
      <c r="A136" s="6" t="s">
        <v>1019</v>
      </c>
      <c r="B136" t="s">
        <v>1019</v>
      </c>
      <c r="C136">
        <v>233871</v>
      </c>
      <c r="D136">
        <v>233871</v>
      </c>
      <c r="E136" t="s">
        <v>1018</v>
      </c>
      <c r="F136" t="s">
        <v>1019</v>
      </c>
      <c r="G136" t="s">
        <v>882</v>
      </c>
      <c r="H136" t="s">
        <v>410</v>
      </c>
      <c r="I136">
        <v>220</v>
      </c>
      <c r="J136" t="s">
        <v>411</v>
      </c>
      <c r="K136">
        <v>233871</v>
      </c>
      <c r="L136" t="s">
        <v>1019</v>
      </c>
      <c r="M136" t="s">
        <v>882</v>
      </c>
      <c r="N136">
        <v>109528</v>
      </c>
      <c r="O136" t="s">
        <v>412</v>
      </c>
      <c r="P136" t="s">
        <v>413</v>
      </c>
      <c r="Q136" t="s">
        <v>381</v>
      </c>
      <c r="R136" t="s">
        <v>364</v>
      </c>
      <c r="S136" t="s">
        <v>642</v>
      </c>
      <c r="T136" t="s">
        <v>371</v>
      </c>
      <c r="U136" t="s">
        <v>1020</v>
      </c>
      <c r="V136" t="s">
        <v>1021</v>
      </c>
      <c r="W136">
        <v>1</v>
      </c>
      <c r="AB136" t="s">
        <v>418</v>
      </c>
      <c r="AC136" t="s">
        <v>419</v>
      </c>
    </row>
    <row r="137" spans="1:29" x14ac:dyDescent="0.25">
      <c r="A137" t="s">
        <v>1551</v>
      </c>
      <c r="B137" t="s">
        <v>364</v>
      </c>
      <c r="C137">
        <v>109394</v>
      </c>
      <c r="D137">
        <v>109394</v>
      </c>
      <c r="E137" t="s">
        <v>1054</v>
      </c>
      <c r="F137" t="s">
        <v>364</v>
      </c>
      <c r="G137" t="s">
        <v>1055</v>
      </c>
      <c r="H137" t="s">
        <v>410</v>
      </c>
      <c r="I137">
        <v>100</v>
      </c>
      <c r="J137" t="s">
        <v>515</v>
      </c>
      <c r="K137">
        <v>109394</v>
      </c>
      <c r="L137" t="s">
        <v>364</v>
      </c>
      <c r="M137" t="s">
        <v>1055</v>
      </c>
      <c r="N137">
        <v>493845</v>
      </c>
      <c r="O137" t="s">
        <v>412</v>
      </c>
      <c r="P137" t="s">
        <v>413</v>
      </c>
      <c r="Q137" t="s">
        <v>381</v>
      </c>
      <c r="R137" t="s">
        <v>364</v>
      </c>
      <c r="U137" t="s">
        <v>1056</v>
      </c>
      <c r="V137" t="s">
        <v>1057</v>
      </c>
      <c r="W137">
        <v>1</v>
      </c>
      <c r="X137">
        <v>1</v>
      </c>
      <c r="Y137">
        <v>1</v>
      </c>
      <c r="AB137" t="s">
        <v>418</v>
      </c>
      <c r="AC137" t="s">
        <v>1058</v>
      </c>
    </row>
    <row r="138" spans="1:29" x14ac:dyDescent="0.25">
      <c r="A138" t="s">
        <v>1555</v>
      </c>
      <c r="B138" t="s">
        <v>364</v>
      </c>
      <c r="C138">
        <v>109394</v>
      </c>
      <c r="D138">
        <v>109394</v>
      </c>
      <c r="E138" t="s">
        <v>1054</v>
      </c>
      <c r="F138" t="s">
        <v>364</v>
      </c>
      <c r="G138" t="s">
        <v>1055</v>
      </c>
      <c r="H138" t="s">
        <v>410</v>
      </c>
      <c r="I138">
        <v>100</v>
      </c>
      <c r="J138" t="s">
        <v>515</v>
      </c>
      <c r="K138">
        <v>109394</v>
      </c>
      <c r="L138" t="s">
        <v>364</v>
      </c>
      <c r="M138" t="s">
        <v>1055</v>
      </c>
      <c r="N138">
        <v>493845</v>
      </c>
      <c r="O138" t="s">
        <v>412</v>
      </c>
      <c r="P138" t="s">
        <v>413</v>
      </c>
      <c r="Q138" t="s">
        <v>381</v>
      </c>
      <c r="R138" t="s">
        <v>364</v>
      </c>
      <c r="U138" t="s">
        <v>1056</v>
      </c>
      <c r="V138" t="s">
        <v>1057</v>
      </c>
      <c r="W138">
        <v>1</v>
      </c>
      <c r="X138">
        <v>1</v>
      </c>
      <c r="Y138">
        <v>1</v>
      </c>
      <c r="AB138" t="s">
        <v>418</v>
      </c>
      <c r="AC138" t="s">
        <v>1058</v>
      </c>
    </row>
    <row r="139" spans="1:29" x14ac:dyDescent="0.25">
      <c r="A139" t="s">
        <v>1569</v>
      </c>
      <c r="B139" t="s">
        <v>364</v>
      </c>
      <c r="C139">
        <v>109394</v>
      </c>
      <c r="D139">
        <v>109394</v>
      </c>
      <c r="E139" t="s">
        <v>1054</v>
      </c>
      <c r="F139" t="s">
        <v>364</v>
      </c>
      <c r="G139" t="s">
        <v>1055</v>
      </c>
      <c r="H139" t="s">
        <v>410</v>
      </c>
      <c r="I139">
        <v>100</v>
      </c>
      <c r="J139" t="s">
        <v>515</v>
      </c>
      <c r="K139">
        <v>109394</v>
      </c>
      <c r="L139" t="s">
        <v>364</v>
      </c>
      <c r="M139" t="s">
        <v>1055</v>
      </c>
      <c r="N139">
        <v>493845</v>
      </c>
      <c r="O139" t="s">
        <v>412</v>
      </c>
      <c r="P139" t="s">
        <v>413</v>
      </c>
      <c r="Q139" t="s">
        <v>381</v>
      </c>
      <c r="R139" t="s">
        <v>364</v>
      </c>
      <c r="U139" t="s">
        <v>1056</v>
      </c>
      <c r="V139" t="s">
        <v>1057</v>
      </c>
      <c r="W139">
        <v>1</v>
      </c>
      <c r="X139">
        <v>1</v>
      </c>
      <c r="Y139">
        <v>1</v>
      </c>
      <c r="AB139" t="s">
        <v>418</v>
      </c>
      <c r="AC139" t="s">
        <v>1058</v>
      </c>
    </row>
    <row r="140" spans="1:29" x14ac:dyDescent="0.25">
      <c r="A140" t="s">
        <v>317</v>
      </c>
      <c r="B140" t="s">
        <v>392</v>
      </c>
      <c r="C140">
        <v>175566</v>
      </c>
      <c r="D140">
        <v>175566</v>
      </c>
      <c r="E140" t="s">
        <v>1059</v>
      </c>
      <c r="F140" t="s">
        <v>392</v>
      </c>
      <c r="G140" t="s">
        <v>1060</v>
      </c>
      <c r="H140" t="s">
        <v>410</v>
      </c>
      <c r="I140">
        <v>180</v>
      </c>
      <c r="J140" t="s">
        <v>448</v>
      </c>
      <c r="K140">
        <v>175566</v>
      </c>
      <c r="L140" t="s">
        <v>392</v>
      </c>
      <c r="M140" t="s">
        <v>1060</v>
      </c>
      <c r="N140">
        <v>573996</v>
      </c>
      <c r="O140" t="s">
        <v>412</v>
      </c>
      <c r="P140" t="s">
        <v>423</v>
      </c>
      <c r="Q140" t="s">
        <v>362</v>
      </c>
      <c r="R140" t="s">
        <v>1061</v>
      </c>
      <c r="S140" t="s">
        <v>1062</v>
      </c>
      <c r="T140" t="s">
        <v>392</v>
      </c>
      <c r="U140" t="s">
        <v>1063</v>
      </c>
      <c r="V140" t="s">
        <v>1064</v>
      </c>
      <c r="W140">
        <v>1</v>
      </c>
      <c r="Z140">
        <v>0</v>
      </c>
      <c r="AA140">
        <v>0</v>
      </c>
      <c r="AB140" t="s">
        <v>418</v>
      </c>
      <c r="AC140" t="s">
        <v>512</v>
      </c>
    </row>
    <row r="141" spans="1:29" x14ac:dyDescent="0.25">
      <c r="A141" t="s">
        <v>163</v>
      </c>
      <c r="B141" t="s">
        <v>163</v>
      </c>
      <c r="C141">
        <v>156505</v>
      </c>
      <c r="D141">
        <v>156505</v>
      </c>
      <c r="E141" t="s">
        <v>1065</v>
      </c>
      <c r="F141" t="s">
        <v>163</v>
      </c>
      <c r="G141" t="s">
        <v>1066</v>
      </c>
      <c r="H141" t="s">
        <v>410</v>
      </c>
      <c r="I141">
        <v>220</v>
      </c>
      <c r="J141" t="s">
        <v>411</v>
      </c>
      <c r="K141">
        <v>156505</v>
      </c>
      <c r="L141" t="s">
        <v>163</v>
      </c>
      <c r="M141" t="s">
        <v>1066</v>
      </c>
      <c r="N141">
        <v>109466</v>
      </c>
      <c r="O141" t="s">
        <v>412</v>
      </c>
      <c r="P141" t="s">
        <v>413</v>
      </c>
      <c r="Q141" t="s">
        <v>381</v>
      </c>
      <c r="R141" t="s">
        <v>463</v>
      </c>
      <c r="S141" t="s">
        <v>1067</v>
      </c>
      <c r="T141" t="s">
        <v>365</v>
      </c>
      <c r="U141" t="s">
        <v>1068</v>
      </c>
      <c r="V141" t="s">
        <v>1069</v>
      </c>
      <c r="W141">
        <v>1</v>
      </c>
      <c r="AB141" t="s">
        <v>418</v>
      </c>
      <c r="AC141" t="s">
        <v>1070</v>
      </c>
    </row>
    <row r="142" spans="1:29" x14ac:dyDescent="0.25">
      <c r="A142" t="s">
        <v>1581</v>
      </c>
      <c r="B142" t="s">
        <v>365</v>
      </c>
      <c r="C142">
        <v>109466</v>
      </c>
      <c r="D142">
        <v>109466</v>
      </c>
      <c r="E142" t="s">
        <v>1071</v>
      </c>
      <c r="F142" t="s">
        <v>365</v>
      </c>
      <c r="G142" t="s">
        <v>565</v>
      </c>
      <c r="H142" t="s">
        <v>410</v>
      </c>
      <c r="I142">
        <v>180</v>
      </c>
      <c r="J142" t="s">
        <v>448</v>
      </c>
      <c r="K142">
        <v>109466</v>
      </c>
      <c r="L142" t="s">
        <v>365</v>
      </c>
      <c r="M142" t="s">
        <v>565</v>
      </c>
      <c r="N142">
        <v>231781</v>
      </c>
      <c r="O142" t="s">
        <v>412</v>
      </c>
      <c r="P142" t="s">
        <v>413</v>
      </c>
      <c r="Q142" t="s">
        <v>381</v>
      </c>
      <c r="R142" t="s">
        <v>463</v>
      </c>
      <c r="S142" t="s">
        <v>1067</v>
      </c>
      <c r="T142" t="s">
        <v>365</v>
      </c>
      <c r="U142" t="s">
        <v>1072</v>
      </c>
      <c r="V142" t="s">
        <v>1073</v>
      </c>
      <c r="W142">
        <v>1</v>
      </c>
      <c r="AB142" t="s">
        <v>418</v>
      </c>
      <c r="AC142" t="s">
        <v>1074</v>
      </c>
    </row>
    <row r="143" spans="1:29" x14ac:dyDescent="0.25">
      <c r="A143" t="s">
        <v>1558</v>
      </c>
      <c r="B143" t="s">
        <v>365</v>
      </c>
      <c r="C143">
        <v>109466</v>
      </c>
      <c r="D143">
        <v>109466</v>
      </c>
      <c r="E143" t="s">
        <v>1071</v>
      </c>
      <c r="F143" t="s">
        <v>365</v>
      </c>
      <c r="G143" t="s">
        <v>565</v>
      </c>
      <c r="H143" t="s">
        <v>410</v>
      </c>
      <c r="I143">
        <v>180</v>
      </c>
      <c r="J143" t="s">
        <v>448</v>
      </c>
      <c r="K143">
        <v>109466</v>
      </c>
      <c r="L143" t="s">
        <v>365</v>
      </c>
      <c r="M143" t="s">
        <v>565</v>
      </c>
      <c r="N143">
        <v>231781</v>
      </c>
      <c r="O143" t="s">
        <v>412</v>
      </c>
      <c r="P143" t="s">
        <v>413</v>
      </c>
      <c r="Q143" t="s">
        <v>381</v>
      </c>
      <c r="R143" t="s">
        <v>463</v>
      </c>
      <c r="S143" t="s">
        <v>1067</v>
      </c>
      <c r="T143" t="s">
        <v>365</v>
      </c>
      <c r="U143" t="s">
        <v>1072</v>
      </c>
      <c r="V143" t="s">
        <v>1073</v>
      </c>
      <c r="W143">
        <v>1</v>
      </c>
      <c r="AB143" t="s">
        <v>418</v>
      </c>
      <c r="AC143" t="s">
        <v>1074</v>
      </c>
    </row>
    <row r="144" spans="1:29" x14ac:dyDescent="0.25">
      <c r="A144" t="s">
        <v>1565</v>
      </c>
      <c r="B144" t="s">
        <v>365</v>
      </c>
      <c r="C144">
        <v>109466</v>
      </c>
      <c r="D144">
        <v>109466</v>
      </c>
      <c r="E144" t="s">
        <v>1071</v>
      </c>
      <c r="F144" t="s">
        <v>365</v>
      </c>
      <c r="G144" t="s">
        <v>565</v>
      </c>
      <c r="H144" t="s">
        <v>410</v>
      </c>
      <c r="I144">
        <v>180</v>
      </c>
      <c r="J144" t="s">
        <v>448</v>
      </c>
      <c r="K144">
        <v>109466</v>
      </c>
      <c r="L144" t="s">
        <v>365</v>
      </c>
      <c r="M144" t="s">
        <v>565</v>
      </c>
      <c r="N144">
        <v>231781</v>
      </c>
      <c r="O144" t="s">
        <v>412</v>
      </c>
      <c r="P144" t="s">
        <v>413</v>
      </c>
      <c r="Q144" t="s">
        <v>381</v>
      </c>
      <c r="R144" t="s">
        <v>463</v>
      </c>
      <c r="S144" t="s">
        <v>1067</v>
      </c>
      <c r="T144" t="s">
        <v>365</v>
      </c>
      <c r="U144" t="s">
        <v>1072</v>
      </c>
      <c r="V144" t="s">
        <v>1073</v>
      </c>
      <c r="W144">
        <v>1</v>
      </c>
      <c r="AB144" t="s">
        <v>418</v>
      </c>
      <c r="AC144" t="s">
        <v>1074</v>
      </c>
    </row>
    <row r="145" spans="1:29" x14ac:dyDescent="0.25">
      <c r="A145" t="s">
        <v>115</v>
      </c>
      <c r="B145" t="s">
        <v>1076</v>
      </c>
      <c r="C145">
        <v>232466</v>
      </c>
      <c r="D145">
        <v>232466</v>
      </c>
      <c r="E145" t="s">
        <v>1075</v>
      </c>
      <c r="F145" t="s">
        <v>1076</v>
      </c>
      <c r="G145" t="s">
        <v>565</v>
      </c>
      <c r="H145" t="s">
        <v>410</v>
      </c>
      <c r="I145">
        <v>220</v>
      </c>
      <c r="J145" t="s">
        <v>411</v>
      </c>
      <c r="K145">
        <v>232466</v>
      </c>
      <c r="L145" t="s">
        <v>1076</v>
      </c>
      <c r="M145" t="s">
        <v>565</v>
      </c>
      <c r="N145">
        <v>109466</v>
      </c>
      <c r="O145" t="s">
        <v>412</v>
      </c>
      <c r="P145" t="s">
        <v>413</v>
      </c>
      <c r="Q145" t="s">
        <v>381</v>
      </c>
      <c r="R145" t="s">
        <v>463</v>
      </c>
      <c r="S145" t="s">
        <v>1067</v>
      </c>
      <c r="T145" t="s">
        <v>365</v>
      </c>
      <c r="U145" t="s">
        <v>1077</v>
      </c>
      <c r="V145" t="s">
        <v>1078</v>
      </c>
      <c r="W145">
        <v>1</v>
      </c>
      <c r="AB145" t="s">
        <v>418</v>
      </c>
      <c r="AC145" t="s">
        <v>419</v>
      </c>
    </row>
    <row r="146" spans="1:29" x14ac:dyDescent="0.25">
      <c r="A146" t="s">
        <v>309</v>
      </c>
      <c r="B146" t="s">
        <v>393</v>
      </c>
      <c r="C146">
        <v>149516</v>
      </c>
      <c r="D146">
        <v>149516</v>
      </c>
      <c r="E146" t="s">
        <v>1079</v>
      </c>
      <c r="F146" t="s">
        <v>393</v>
      </c>
      <c r="G146" t="s">
        <v>1080</v>
      </c>
      <c r="H146" t="s">
        <v>410</v>
      </c>
      <c r="I146">
        <v>180</v>
      </c>
      <c r="J146" t="s">
        <v>448</v>
      </c>
      <c r="K146">
        <v>149516</v>
      </c>
      <c r="L146" t="s">
        <v>393</v>
      </c>
      <c r="M146" t="s">
        <v>1080</v>
      </c>
      <c r="N146">
        <v>149515</v>
      </c>
      <c r="O146" t="s">
        <v>412</v>
      </c>
      <c r="P146" t="s">
        <v>423</v>
      </c>
      <c r="Q146" t="s">
        <v>362</v>
      </c>
      <c r="R146" t="s">
        <v>856</v>
      </c>
      <c r="S146" t="s">
        <v>1081</v>
      </c>
      <c r="T146" t="s">
        <v>393</v>
      </c>
      <c r="U146" t="s">
        <v>1082</v>
      </c>
      <c r="V146" t="s">
        <v>1083</v>
      </c>
      <c r="W146">
        <v>1</v>
      </c>
      <c r="X146">
        <v>1</v>
      </c>
      <c r="Y146">
        <v>1</v>
      </c>
      <c r="AB146" t="s">
        <v>418</v>
      </c>
      <c r="AC146" t="s">
        <v>944</v>
      </c>
    </row>
    <row r="147" spans="1:29" x14ac:dyDescent="0.25">
      <c r="A147" t="s">
        <v>41</v>
      </c>
      <c r="B147" t="s">
        <v>1085</v>
      </c>
      <c r="C147">
        <v>196815</v>
      </c>
      <c r="D147">
        <v>196815</v>
      </c>
      <c r="E147" t="s">
        <v>1084</v>
      </c>
      <c r="F147" t="s">
        <v>1085</v>
      </c>
      <c r="G147" t="s">
        <v>1086</v>
      </c>
      <c r="H147" t="s">
        <v>422</v>
      </c>
      <c r="I147">
        <v>220</v>
      </c>
      <c r="J147" t="s">
        <v>411</v>
      </c>
      <c r="K147">
        <v>573437</v>
      </c>
      <c r="L147" t="s">
        <v>1087</v>
      </c>
      <c r="M147" t="s">
        <v>1088</v>
      </c>
      <c r="N147">
        <v>148979</v>
      </c>
      <c r="O147" t="s">
        <v>412</v>
      </c>
      <c r="P147" t="s">
        <v>423</v>
      </c>
      <c r="Q147" t="s">
        <v>362</v>
      </c>
      <c r="R147" t="s">
        <v>709</v>
      </c>
      <c r="S147" t="s">
        <v>1089</v>
      </c>
      <c r="T147" t="s">
        <v>1090</v>
      </c>
      <c r="U147" t="s">
        <v>1091</v>
      </c>
      <c r="V147" t="s">
        <v>1092</v>
      </c>
      <c r="W147">
        <v>1</v>
      </c>
      <c r="AB147" t="s">
        <v>418</v>
      </c>
      <c r="AC147" t="s">
        <v>445</v>
      </c>
    </row>
    <row r="148" spans="1:29" x14ac:dyDescent="0.25">
      <c r="A148" t="s">
        <v>310</v>
      </c>
      <c r="B148" t="s">
        <v>394</v>
      </c>
      <c r="C148">
        <v>149181</v>
      </c>
      <c r="D148">
        <v>149181</v>
      </c>
      <c r="E148" t="s">
        <v>1093</v>
      </c>
      <c r="F148" t="s">
        <v>394</v>
      </c>
      <c r="G148" t="s">
        <v>1094</v>
      </c>
      <c r="H148" t="s">
        <v>410</v>
      </c>
      <c r="I148">
        <v>180</v>
      </c>
      <c r="J148" t="s">
        <v>448</v>
      </c>
      <c r="K148">
        <v>149181</v>
      </c>
      <c r="L148" t="s">
        <v>394</v>
      </c>
      <c r="M148" t="s">
        <v>1094</v>
      </c>
      <c r="N148">
        <v>149032</v>
      </c>
      <c r="O148" t="s">
        <v>412</v>
      </c>
      <c r="P148" t="s">
        <v>423</v>
      </c>
      <c r="Q148" t="s">
        <v>362</v>
      </c>
      <c r="R148" t="s">
        <v>856</v>
      </c>
      <c r="S148" t="s">
        <v>1095</v>
      </c>
      <c r="T148" t="s">
        <v>394</v>
      </c>
      <c r="U148" t="s">
        <v>1096</v>
      </c>
      <c r="V148" t="s">
        <v>1097</v>
      </c>
      <c r="W148">
        <v>1</v>
      </c>
      <c r="X148">
        <v>1</v>
      </c>
      <c r="Y148">
        <v>1</v>
      </c>
      <c r="AB148" t="s">
        <v>418</v>
      </c>
      <c r="AC148" t="s">
        <v>512</v>
      </c>
    </row>
    <row r="149" spans="1:29" x14ac:dyDescent="0.25">
      <c r="A149" t="s">
        <v>305</v>
      </c>
      <c r="B149" t="s">
        <v>1516</v>
      </c>
      <c r="C149">
        <v>137336</v>
      </c>
      <c r="D149">
        <v>137336</v>
      </c>
      <c r="E149" s="10" t="s">
        <v>1517</v>
      </c>
      <c r="F149" t="s">
        <v>1516</v>
      </c>
      <c r="G149" t="s">
        <v>1518</v>
      </c>
      <c r="H149" t="s">
        <v>410</v>
      </c>
      <c r="I149">
        <v>220</v>
      </c>
      <c r="J149" t="s">
        <v>411</v>
      </c>
      <c r="K149">
        <v>149181</v>
      </c>
      <c r="L149" t="s">
        <v>394</v>
      </c>
      <c r="M149" t="s">
        <v>1094</v>
      </c>
      <c r="N149">
        <v>149032</v>
      </c>
      <c r="O149" t="s">
        <v>412</v>
      </c>
      <c r="P149" t="s">
        <v>423</v>
      </c>
      <c r="Q149" t="s">
        <v>362</v>
      </c>
      <c r="R149" t="s">
        <v>856</v>
      </c>
      <c r="S149" t="s">
        <v>1095</v>
      </c>
      <c r="T149" t="s">
        <v>394</v>
      </c>
      <c r="U149" t="s">
        <v>1096</v>
      </c>
      <c r="V149" t="s">
        <v>1097</v>
      </c>
      <c r="W149">
        <v>1</v>
      </c>
      <c r="X149">
        <v>1</v>
      </c>
      <c r="Y149">
        <v>1</v>
      </c>
      <c r="AB149" t="s">
        <v>418</v>
      </c>
      <c r="AC149" t="s">
        <v>512</v>
      </c>
    </row>
    <row r="150" spans="1:29" x14ac:dyDescent="0.25">
      <c r="A150" t="s">
        <v>13</v>
      </c>
      <c r="B150" t="s">
        <v>13</v>
      </c>
      <c r="C150">
        <v>110199</v>
      </c>
      <c r="D150">
        <v>110199</v>
      </c>
      <c r="E150" t="s">
        <v>1098</v>
      </c>
      <c r="F150" t="s">
        <v>13</v>
      </c>
      <c r="G150" t="s">
        <v>565</v>
      </c>
      <c r="H150" t="s">
        <v>410</v>
      </c>
      <c r="I150">
        <v>220</v>
      </c>
      <c r="J150" t="s">
        <v>411</v>
      </c>
      <c r="K150">
        <v>110199</v>
      </c>
      <c r="L150" t="s">
        <v>13</v>
      </c>
      <c r="M150" t="s">
        <v>565</v>
      </c>
      <c r="N150">
        <v>109550</v>
      </c>
      <c r="O150" t="s">
        <v>412</v>
      </c>
      <c r="P150" t="s">
        <v>413</v>
      </c>
      <c r="Q150" t="s">
        <v>381</v>
      </c>
      <c r="R150" t="s">
        <v>364</v>
      </c>
      <c r="S150" t="s">
        <v>549</v>
      </c>
      <c r="T150" t="s">
        <v>395</v>
      </c>
      <c r="U150" t="s">
        <v>1099</v>
      </c>
      <c r="V150" t="s">
        <v>1100</v>
      </c>
      <c r="W150">
        <v>1</v>
      </c>
      <c r="Z150">
        <v>0</v>
      </c>
      <c r="AB150" t="s">
        <v>418</v>
      </c>
      <c r="AC150" t="s">
        <v>419</v>
      </c>
    </row>
    <row r="151" spans="1:29" x14ac:dyDescent="0.25">
      <c r="A151" t="s">
        <v>319</v>
      </c>
      <c r="B151" t="s">
        <v>395</v>
      </c>
      <c r="C151">
        <v>109550</v>
      </c>
      <c r="D151">
        <v>109550</v>
      </c>
      <c r="E151" t="s">
        <v>1101</v>
      </c>
      <c r="F151" t="s">
        <v>395</v>
      </c>
      <c r="G151" t="s">
        <v>462</v>
      </c>
      <c r="H151" t="s">
        <v>410</v>
      </c>
      <c r="I151">
        <v>180</v>
      </c>
      <c r="J151" t="s">
        <v>448</v>
      </c>
      <c r="K151">
        <v>109550</v>
      </c>
      <c r="L151" t="s">
        <v>395</v>
      </c>
      <c r="M151" t="s">
        <v>462</v>
      </c>
      <c r="N151">
        <v>231806</v>
      </c>
      <c r="O151" t="s">
        <v>412</v>
      </c>
      <c r="P151" t="s">
        <v>413</v>
      </c>
      <c r="Q151" t="s">
        <v>381</v>
      </c>
      <c r="R151" t="s">
        <v>364</v>
      </c>
      <c r="S151" t="s">
        <v>549</v>
      </c>
      <c r="T151" t="s">
        <v>395</v>
      </c>
      <c r="U151" t="s">
        <v>1102</v>
      </c>
      <c r="V151" t="s">
        <v>1103</v>
      </c>
      <c r="W151">
        <v>1</v>
      </c>
      <c r="Z151">
        <v>0</v>
      </c>
      <c r="AB151" t="s">
        <v>418</v>
      </c>
      <c r="AC151" t="s">
        <v>1058</v>
      </c>
    </row>
    <row r="152" spans="1:29" x14ac:dyDescent="0.25">
      <c r="A152" s="5" t="s">
        <v>85</v>
      </c>
      <c r="B152" t="s">
        <v>85</v>
      </c>
      <c r="C152">
        <v>110202</v>
      </c>
      <c r="D152">
        <v>110202</v>
      </c>
      <c r="E152" t="s">
        <v>1104</v>
      </c>
      <c r="F152" t="s">
        <v>85</v>
      </c>
      <c r="G152" t="s">
        <v>1105</v>
      </c>
      <c r="H152" t="s">
        <v>410</v>
      </c>
      <c r="I152">
        <v>220</v>
      </c>
      <c r="J152" t="s">
        <v>411</v>
      </c>
      <c r="K152">
        <v>110202</v>
      </c>
      <c r="L152" t="s">
        <v>85</v>
      </c>
      <c r="M152" t="s">
        <v>1105</v>
      </c>
      <c r="N152">
        <v>109550</v>
      </c>
      <c r="O152" t="s">
        <v>412</v>
      </c>
      <c r="P152" t="s">
        <v>413</v>
      </c>
      <c r="Q152" t="s">
        <v>381</v>
      </c>
      <c r="R152" t="s">
        <v>364</v>
      </c>
      <c r="S152" t="s">
        <v>549</v>
      </c>
      <c r="T152" t="s">
        <v>395</v>
      </c>
      <c r="U152" t="s">
        <v>1106</v>
      </c>
      <c r="V152" t="s">
        <v>1107</v>
      </c>
      <c r="W152">
        <v>1</v>
      </c>
      <c r="Z152">
        <v>0</v>
      </c>
      <c r="AB152" t="s">
        <v>418</v>
      </c>
      <c r="AC152" t="s">
        <v>419</v>
      </c>
    </row>
    <row r="153" spans="1:29" x14ac:dyDescent="0.25">
      <c r="A153" t="s">
        <v>119</v>
      </c>
      <c r="B153" t="s">
        <v>1519</v>
      </c>
      <c r="C153">
        <v>232625</v>
      </c>
      <c r="D153">
        <v>232625</v>
      </c>
      <c r="E153" t="s">
        <v>1108</v>
      </c>
      <c r="F153" t="s">
        <v>1519</v>
      </c>
      <c r="G153" t="s">
        <v>565</v>
      </c>
      <c r="H153" t="s">
        <v>410</v>
      </c>
      <c r="I153">
        <v>220</v>
      </c>
      <c r="J153" t="s">
        <v>411</v>
      </c>
      <c r="K153">
        <v>232625</v>
      </c>
      <c r="L153" t="s">
        <v>1109</v>
      </c>
      <c r="M153" t="s">
        <v>565</v>
      </c>
      <c r="N153">
        <v>109550</v>
      </c>
      <c r="O153" t="s">
        <v>412</v>
      </c>
      <c r="P153" t="s">
        <v>413</v>
      </c>
      <c r="Q153" t="s">
        <v>381</v>
      </c>
      <c r="R153" t="s">
        <v>364</v>
      </c>
      <c r="S153" t="s">
        <v>549</v>
      </c>
      <c r="T153" t="s">
        <v>395</v>
      </c>
      <c r="U153" t="s">
        <v>1110</v>
      </c>
      <c r="V153" t="s">
        <v>1111</v>
      </c>
      <c r="W153">
        <v>1</v>
      </c>
      <c r="Z153">
        <v>0</v>
      </c>
      <c r="AB153" t="s">
        <v>418</v>
      </c>
      <c r="AC153" t="s">
        <v>419</v>
      </c>
    </row>
    <row r="154" spans="1:29" x14ac:dyDescent="0.25">
      <c r="A154" t="s">
        <v>136</v>
      </c>
      <c r="B154" t="s">
        <v>136</v>
      </c>
      <c r="C154">
        <v>149168</v>
      </c>
      <c r="D154">
        <v>149168</v>
      </c>
      <c r="E154" t="s">
        <v>1112</v>
      </c>
      <c r="F154" t="s">
        <v>136</v>
      </c>
      <c r="G154" t="s">
        <v>1113</v>
      </c>
      <c r="H154" t="s">
        <v>422</v>
      </c>
      <c r="I154">
        <v>220</v>
      </c>
      <c r="J154" t="s">
        <v>411</v>
      </c>
      <c r="K154">
        <v>149168</v>
      </c>
      <c r="L154" t="s">
        <v>136</v>
      </c>
      <c r="M154" t="s">
        <v>1113</v>
      </c>
      <c r="N154">
        <v>149167</v>
      </c>
      <c r="O154" t="s">
        <v>412</v>
      </c>
      <c r="P154" t="s">
        <v>423</v>
      </c>
      <c r="Q154" t="s">
        <v>362</v>
      </c>
      <c r="R154" t="s">
        <v>728</v>
      </c>
      <c r="S154" t="s">
        <v>729</v>
      </c>
      <c r="T154" t="s">
        <v>1114</v>
      </c>
      <c r="U154" t="s">
        <v>1115</v>
      </c>
      <c r="V154" t="s">
        <v>1116</v>
      </c>
      <c r="W154">
        <v>1</v>
      </c>
      <c r="Z154">
        <v>0</v>
      </c>
      <c r="AA154">
        <v>0</v>
      </c>
      <c r="AB154" t="s">
        <v>418</v>
      </c>
      <c r="AC154" t="s">
        <v>429</v>
      </c>
    </row>
    <row r="155" spans="1:29" x14ac:dyDescent="0.25">
      <c r="A155" t="s">
        <v>80</v>
      </c>
      <c r="B155" t="s">
        <v>80</v>
      </c>
      <c r="C155">
        <v>109903</v>
      </c>
      <c r="D155">
        <v>109903</v>
      </c>
      <c r="E155" t="s">
        <v>1117</v>
      </c>
      <c r="F155" t="s">
        <v>80</v>
      </c>
      <c r="G155" t="s">
        <v>1118</v>
      </c>
      <c r="H155" t="s">
        <v>410</v>
      </c>
      <c r="I155">
        <v>220</v>
      </c>
      <c r="J155" t="s">
        <v>411</v>
      </c>
      <c r="K155">
        <v>109903</v>
      </c>
      <c r="L155" t="s">
        <v>80</v>
      </c>
      <c r="M155" t="s">
        <v>1118</v>
      </c>
      <c r="N155">
        <v>109487</v>
      </c>
      <c r="O155" t="s">
        <v>412</v>
      </c>
      <c r="P155" t="s">
        <v>413</v>
      </c>
      <c r="Q155" t="s">
        <v>381</v>
      </c>
      <c r="R155" t="s">
        <v>902</v>
      </c>
      <c r="S155" t="s">
        <v>1119</v>
      </c>
      <c r="T155" t="s">
        <v>1120</v>
      </c>
      <c r="U155" t="s">
        <v>1121</v>
      </c>
      <c r="V155" t="s">
        <v>1122</v>
      </c>
      <c r="W155">
        <v>1</v>
      </c>
      <c r="AB155" t="s">
        <v>418</v>
      </c>
      <c r="AC155" t="s">
        <v>419</v>
      </c>
    </row>
    <row r="156" spans="1:29" x14ac:dyDescent="0.25">
      <c r="A156" t="s">
        <v>43</v>
      </c>
      <c r="B156" t="s">
        <v>43</v>
      </c>
      <c r="C156">
        <v>109904</v>
      </c>
      <c r="D156">
        <v>109904</v>
      </c>
      <c r="E156" t="s">
        <v>1123</v>
      </c>
      <c r="F156" t="s">
        <v>43</v>
      </c>
      <c r="G156" t="s">
        <v>1124</v>
      </c>
      <c r="H156" t="s">
        <v>410</v>
      </c>
      <c r="I156">
        <v>220</v>
      </c>
      <c r="J156" t="s">
        <v>411</v>
      </c>
      <c r="K156">
        <v>109904</v>
      </c>
      <c r="L156" t="s">
        <v>43</v>
      </c>
      <c r="M156" t="s">
        <v>1124</v>
      </c>
      <c r="N156">
        <v>109487</v>
      </c>
      <c r="O156" t="s">
        <v>412</v>
      </c>
      <c r="P156" t="s">
        <v>413</v>
      </c>
      <c r="Q156" t="s">
        <v>381</v>
      </c>
      <c r="R156" t="s">
        <v>902</v>
      </c>
      <c r="S156" t="s">
        <v>1119</v>
      </c>
      <c r="T156" t="s">
        <v>1120</v>
      </c>
      <c r="U156" t="s">
        <v>1125</v>
      </c>
      <c r="V156" t="s">
        <v>1126</v>
      </c>
      <c r="W156">
        <v>1</v>
      </c>
      <c r="AB156" t="s">
        <v>418</v>
      </c>
      <c r="AC156" t="s">
        <v>419</v>
      </c>
    </row>
    <row r="157" spans="1:29" x14ac:dyDescent="0.25">
      <c r="A157" t="s">
        <v>146</v>
      </c>
      <c r="B157" t="s">
        <v>146</v>
      </c>
      <c r="C157">
        <v>110293</v>
      </c>
      <c r="D157">
        <v>110293</v>
      </c>
      <c r="E157" t="s">
        <v>1127</v>
      </c>
      <c r="F157" t="s">
        <v>146</v>
      </c>
      <c r="G157" t="s">
        <v>1128</v>
      </c>
      <c r="H157" t="s">
        <v>410</v>
      </c>
      <c r="I157">
        <v>220</v>
      </c>
      <c r="J157" t="s">
        <v>411</v>
      </c>
      <c r="K157">
        <v>110293</v>
      </c>
      <c r="L157" t="s">
        <v>146</v>
      </c>
      <c r="M157" t="s">
        <v>1128</v>
      </c>
      <c r="N157">
        <v>109566</v>
      </c>
      <c r="O157" t="s">
        <v>412</v>
      </c>
      <c r="P157" t="s">
        <v>413</v>
      </c>
      <c r="Q157" t="s">
        <v>381</v>
      </c>
      <c r="R157" t="s">
        <v>955</v>
      </c>
      <c r="S157" t="s">
        <v>956</v>
      </c>
      <c r="T157" t="s">
        <v>396</v>
      </c>
      <c r="U157" t="s">
        <v>1129</v>
      </c>
      <c r="V157" t="s">
        <v>1130</v>
      </c>
      <c r="W157">
        <v>1</v>
      </c>
      <c r="Y157">
        <v>0</v>
      </c>
      <c r="Z157">
        <v>0</v>
      </c>
      <c r="AB157" t="s">
        <v>418</v>
      </c>
      <c r="AC157" t="s">
        <v>1131</v>
      </c>
    </row>
    <row r="158" spans="1:29" x14ac:dyDescent="0.25">
      <c r="A158" t="s">
        <v>5</v>
      </c>
      <c r="B158" t="s">
        <v>5</v>
      </c>
      <c r="C158">
        <v>110300</v>
      </c>
      <c r="D158">
        <v>110300</v>
      </c>
      <c r="E158" t="s">
        <v>1132</v>
      </c>
      <c r="F158" t="s">
        <v>5</v>
      </c>
      <c r="G158" t="s">
        <v>1133</v>
      </c>
      <c r="H158" t="s">
        <v>410</v>
      </c>
      <c r="I158">
        <v>220</v>
      </c>
      <c r="J158" t="s">
        <v>411</v>
      </c>
      <c r="K158">
        <v>110300</v>
      </c>
      <c r="L158" t="s">
        <v>5</v>
      </c>
      <c r="M158" t="s">
        <v>1133</v>
      </c>
      <c r="N158">
        <v>109566</v>
      </c>
      <c r="O158" t="s">
        <v>412</v>
      </c>
      <c r="P158" t="s">
        <v>413</v>
      </c>
      <c r="Q158" t="s">
        <v>381</v>
      </c>
      <c r="R158" t="s">
        <v>955</v>
      </c>
      <c r="S158" t="s">
        <v>956</v>
      </c>
      <c r="T158" t="s">
        <v>396</v>
      </c>
      <c r="U158" t="s">
        <v>1134</v>
      </c>
      <c r="V158" t="s">
        <v>1135</v>
      </c>
      <c r="W158">
        <v>1</v>
      </c>
      <c r="AB158" t="s">
        <v>418</v>
      </c>
      <c r="AC158" t="s">
        <v>1043</v>
      </c>
    </row>
    <row r="159" spans="1:29" x14ac:dyDescent="0.25">
      <c r="A159" t="s">
        <v>147</v>
      </c>
      <c r="B159" t="s">
        <v>147</v>
      </c>
      <c r="C159">
        <v>231885</v>
      </c>
      <c r="D159">
        <v>231885</v>
      </c>
      <c r="E159" t="s">
        <v>1136</v>
      </c>
      <c r="F159" t="s">
        <v>147</v>
      </c>
      <c r="G159" t="s">
        <v>1137</v>
      </c>
      <c r="H159" t="s">
        <v>410</v>
      </c>
      <c r="I159">
        <v>220</v>
      </c>
      <c r="J159" t="s">
        <v>411</v>
      </c>
      <c r="K159">
        <v>231885</v>
      </c>
      <c r="L159" t="s">
        <v>147</v>
      </c>
      <c r="M159" t="s">
        <v>1137</v>
      </c>
      <c r="N159">
        <v>109566</v>
      </c>
      <c r="O159" t="s">
        <v>412</v>
      </c>
      <c r="P159" t="s">
        <v>413</v>
      </c>
      <c r="Q159" t="s">
        <v>381</v>
      </c>
      <c r="R159" t="s">
        <v>955</v>
      </c>
      <c r="S159" t="s">
        <v>956</v>
      </c>
      <c r="T159" t="s">
        <v>396</v>
      </c>
      <c r="U159" t="s">
        <v>1138</v>
      </c>
      <c r="V159" t="s">
        <v>1139</v>
      </c>
      <c r="W159">
        <v>1</v>
      </c>
      <c r="Y159">
        <v>0</v>
      </c>
      <c r="Z159">
        <v>0</v>
      </c>
      <c r="AB159" t="s">
        <v>418</v>
      </c>
      <c r="AC159" t="s">
        <v>419</v>
      </c>
    </row>
    <row r="160" spans="1:29" x14ac:dyDescent="0.25">
      <c r="A160" t="s">
        <v>17</v>
      </c>
      <c r="B160" t="s">
        <v>17</v>
      </c>
      <c r="C160">
        <v>110303</v>
      </c>
      <c r="D160">
        <v>110303</v>
      </c>
      <c r="E160" t="s">
        <v>1140</v>
      </c>
      <c r="F160" t="s">
        <v>17</v>
      </c>
      <c r="G160" t="s">
        <v>1141</v>
      </c>
      <c r="H160" t="s">
        <v>410</v>
      </c>
      <c r="I160">
        <v>220</v>
      </c>
      <c r="J160" t="s">
        <v>411</v>
      </c>
      <c r="K160">
        <v>110303</v>
      </c>
      <c r="L160" t="s">
        <v>17</v>
      </c>
      <c r="M160" t="s">
        <v>1141</v>
      </c>
      <c r="N160">
        <v>109566</v>
      </c>
      <c r="O160" t="s">
        <v>412</v>
      </c>
      <c r="P160" t="s">
        <v>413</v>
      </c>
      <c r="Q160" t="s">
        <v>381</v>
      </c>
      <c r="R160" t="s">
        <v>955</v>
      </c>
      <c r="S160" t="s">
        <v>956</v>
      </c>
      <c r="T160" t="s">
        <v>396</v>
      </c>
      <c r="U160" t="s">
        <v>1142</v>
      </c>
      <c r="V160" t="s">
        <v>1143</v>
      </c>
      <c r="W160">
        <v>1</v>
      </c>
      <c r="X160">
        <v>1</v>
      </c>
      <c r="Y160">
        <v>0</v>
      </c>
      <c r="Z160">
        <v>0</v>
      </c>
      <c r="AB160" t="s">
        <v>418</v>
      </c>
      <c r="AC160" t="s">
        <v>419</v>
      </c>
    </row>
    <row r="161" spans="1:29" x14ac:dyDescent="0.25">
      <c r="A161" t="s">
        <v>299</v>
      </c>
      <c r="B161" t="s">
        <v>396</v>
      </c>
      <c r="C161">
        <v>109566</v>
      </c>
      <c r="D161">
        <v>109566</v>
      </c>
      <c r="E161" t="s">
        <v>1144</v>
      </c>
      <c r="F161" t="s">
        <v>396</v>
      </c>
      <c r="G161" t="s">
        <v>1141</v>
      </c>
      <c r="H161" t="s">
        <v>410</v>
      </c>
      <c r="I161">
        <v>180</v>
      </c>
      <c r="J161" t="s">
        <v>448</v>
      </c>
      <c r="K161">
        <v>109566</v>
      </c>
      <c r="L161" t="s">
        <v>396</v>
      </c>
      <c r="M161" t="s">
        <v>1141</v>
      </c>
      <c r="N161">
        <v>109442</v>
      </c>
      <c r="O161" t="s">
        <v>412</v>
      </c>
      <c r="P161" t="s">
        <v>413</v>
      </c>
      <c r="Q161" t="s">
        <v>381</v>
      </c>
      <c r="R161" t="s">
        <v>955</v>
      </c>
      <c r="S161" t="s">
        <v>956</v>
      </c>
      <c r="T161" t="s">
        <v>396</v>
      </c>
      <c r="U161" t="s">
        <v>1145</v>
      </c>
      <c r="V161" t="s">
        <v>1146</v>
      </c>
      <c r="W161">
        <v>1</v>
      </c>
      <c r="X161">
        <v>1</v>
      </c>
      <c r="Y161">
        <v>1</v>
      </c>
      <c r="Z161">
        <v>0</v>
      </c>
      <c r="AB161" t="s">
        <v>418</v>
      </c>
      <c r="AC161" t="s">
        <v>1147</v>
      </c>
    </row>
    <row r="162" spans="1:29" x14ac:dyDescent="0.25">
      <c r="A162" t="s">
        <v>301</v>
      </c>
      <c r="B162" t="s">
        <v>1149</v>
      </c>
      <c r="C162">
        <v>232365</v>
      </c>
      <c r="D162">
        <v>232365</v>
      </c>
      <c r="E162" t="s">
        <v>1148</v>
      </c>
      <c r="F162" t="s">
        <v>1149</v>
      </c>
      <c r="G162" t="s">
        <v>1150</v>
      </c>
      <c r="H162" t="s">
        <v>410</v>
      </c>
      <c r="I162">
        <v>220</v>
      </c>
      <c r="J162" t="s">
        <v>411</v>
      </c>
      <c r="K162">
        <v>232365</v>
      </c>
      <c r="L162" t="s">
        <v>1149</v>
      </c>
      <c r="M162" t="s">
        <v>1150</v>
      </c>
      <c r="N162">
        <v>109566</v>
      </c>
      <c r="O162" t="s">
        <v>412</v>
      </c>
      <c r="P162" t="s">
        <v>413</v>
      </c>
      <c r="Q162" t="s">
        <v>381</v>
      </c>
      <c r="R162" t="s">
        <v>955</v>
      </c>
      <c r="S162" t="s">
        <v>956</v>
      </c>
      <c r="T162" t="s">
        <v>396</v>
      </c>
      <c r="U162" t="s">
        <v>1151</v>
      </c>
      <c r="V162" t="s">
        <v>1152</v>
      </c>
      <c r="W162">
        <v>1</v>
      </c>
      <c r="AB162" t="s">
        <v>418</v>
      </c>
      <c r="AC162" t="s">
        <v>419</v>
      </c>
    </row>
    <row r="163" spans="1:29" x14ac:dyDescent="0.25">
      <c r="A163" t="s">
        <v>256</v>
      </c>
      <c r="B163" t="s">
        <v>1154</v>
      </c>
      <c r="C163">
        <v>232304</v>
      </c>
      <c r="D163">
        <v>232304</v>
      </c>
      <c r="E163" t="s">
        <v>1153</v>
      </c>
      <c r="F163" t="s">
        <v>1154</v>
      </c>
      <c r="G163" t="s">
        <v>1155</v>
      </c>
      <c r="H163" t="s">
        <v>410</v>
      </c>
      <c r="I163">
        <v>220</v>
      </c>
      <c r="J163" t="s">
        <v>411</v>
      </c>
      <c r="K163">
        <v>232304</v>
      </c>
      <c r="L163" t="s">
        <v>1154</v>
      </c>
      <c r="M163" t="s">
        <v>1155</v>
      </c>
      <c r="N163">
        <v>109566</v>
      </c>
      <c r="O163" t="s">
        <v>412</v>
      </c>
      <c r="P163" t="s">
        <v>413</v>
      </c>
      <c r="Q163" t="s">
        <v>381</v>
      </c>
      <c r="R163" t="s">
        <v>955</v>
      </c>
      <c r="S163" t="s">
        <v>956</v>
      </c>
      <c r="T163" t="s">
        <v>396</v>
      </c>
      <c r="U163" t="s">
        <v>1156</v>
      </c>
      <c r="V163" t="s">
        <v>1157</v>
      </c>
      <c r="W163">
        <v>1</v>
      </c>
      <c r="AB163" t="s">
        <v>418</v>
      </c>
      <c r="AC163" t="s">
        <v>1158</v>
      </c>
    </row>
    <row r="164" spans="1:29" x14ac:dyDescent="0.25">
      <c r="A164" t="s">
        <v>298</v>
      </c>
      <c r="B164" t="s">
        <v>397</v>
      </c>
      <c r="C164">
        <v>109567</v>
      </c>
      <c r="D164">
        <v>109567</v>
      </c>
      <c r="E164" t="s">
        <v>1159</v>
      </c>
      <c r="F164" t="s">
        <v>397</v>
      </c>
      <c r="G164" t="s">
        <v>1160</v>
      </c>
      <c r="H164" t="s">
        <v>410</v>
      </c>
      <c r="I164">
        <v>180</v>
      </c>
      <c r="J164" t="s">
        <v>448</v>
      </c>
      <c r="K164">
        <v>109567</v>
      </c>
      <c r="L164" t="s">
        <v>397</v>
      </c>
      <c r="M164" t="s">
        <v>1160</v>
      </c>
      <c r="N164">
        <v>836360</v>
      </c>
      <c r="O164" t="s">
        <v>412</v>
      </c>
      <c r="P164" t="s">
        <v>413</v>
      </c>
      <c r="Q164" t="s">
        <v>381</v>
      </c>
      <c r="R164" t="s">
        <v>368</v>
      </c>
      <c r="S164" t="s">
        <v>1161</v>
      </c>
      <c r="T164" t="s">
        <v>397</v>
      </c>
      <c r="U164" t="s">
        <v>1162</v>
      </c>
      <c r="V164" t="s">
        <v>1163</v>
      </c>
      <c r="W164">
        <v>1</v>
      </c>
      <c r="AB164" t="s">
        <v>418</v>
      </c>
      <c r="AC164" t="s">
        <v>847</v>
      </c>
    </row>
    <row r="165" spans="1:29" x14ac:dyDescent="0.25">
      <c r="A165" t="s">
        <v>291</v>
      </c>
      <c r="B165" t="s">
        <v>1165</v>
      </c>
      <c r="C165">
        <v>233537</v>
      </c>
      <c r="D165">
        <v>233537</v>
      </c>
      <c r="E165" t="s">
        <v>1164</v>
      </c>
      <c r="F165" t="s">
        <v>1165</v>
      </c>
      <c r="G165" t="s">
        <v>1166</v>
      </c>
      <c r="H165" t="s">
        <v>410</v>
      </c>
      <c r="I165">
        <v>220</v>
      </c>
      <c r="J165" t="s">
        <v>411</v>
      </c>
      <c r="K165">
        <v>233537</v>
      </c>
      <c r="L165" t="s">
        <v>1165</v>
      </c>
      <c r="M165" t="s">
        <v>1166</v>
      </c>
      <c r="N165">
        <v>109553</v>
      </c>
      <c r="O165" t="s">
        <v>412</v>
      </c>
      <c r="P165" t="s">
        <v>413</v>
      </c>
      <c r="Q165" t="s">
        <v>381</v>
      </c>
      <c r="R165" t="s">
        <v>364</v>
      </c>
      <c r="S165" t="s">
        <v>1167</v>
      </c>
      <c r="T165" t="s">
        <v>398</v>
      </c>
      <c r="U165" t="s">
        <v>1168</v>
      </c>
      <c r="V165" t="s">
        <v>1169</v>
      </c>
      <c r="W165">
        <v>1</v>
      </c>
      <c r="Z165">
        <v>0</v>
      </c>
      <c r="AB165" t="s">
        <v>418</v>
      </c>
      <c r="AC165" t="s">
        <v>419</v>
      </c>
    </row>
    <row r="166" spans="1:29" x14ac:dyDescent="0.25">
      <c r="A166" t="s">
        <v>348</v>
      </c>
      <c r="B166" t="s">
        <v>1171</v>
      </c>
      <c r="C166">
        <v>110213</v>
      </c>
      <c r="D166">
        <v>110213</v>
      </c>
      <c r="E166" t="s">
        <v>1170</v>
      </c>
      <c r="F166" t="s">
        <v>1171</v>
      </c>
      <c r="G166" t="s">
        <v>1172</v>
      </c>
      <c r="H166" t="s">
        <v>410</v>
      </c>
      <c r="I166">
        <v>220</v>
      </c>
      <c r="J166" t="s">
        <v>411</v>
      </c>
      <c r="K166">
        <v>110213</v>
      </c>
      <c r="L166" t="s">
        <v>1171</v>
      </c>
      <c r="M166" t="s">
        <v>1172</v>
      </c>
      <c r="N166">
        <v>109553</v>
      </c>
      <c r="O166" t="s">
        <v>412</v>
      </c>
      <c r="P166" t="s">
        <v>413</v>
      </c>
      <c r="Q166" t="s">
        <v>381</v>
      </c>
      <c r="R166" t="s">
        <v>364</v>
      </c>
      <c r="S166" t="s">
        <v>1167</v>
      </c>
      <c r="T166" t="s">
        <v>398</v>
      </c>
      <c r="U166" t="s">
        <v>1173</v>
      </c>
      <c r="V166" t="s">
        <v>1174</v>
      </c>
      <c r="W166">
        <v>1</v>
      </c>
      <c r="AB166" t="s">
        <v>418</v>
      </c>
      <c r="AC166" t="s">
        <v>1175</v>
      </c>
    </row>
    <row r="167" spans="1:29" x14ac:dyDescent="0.25">
      <c r="A167" t="s">
        <v>308</v>
      </c>
      <c r="B167" t="s">
        <v>1177</v>
      </c>
      <c r="C167">
        <v>110219</v>
      </c>
      <c r="D167">
        <v>110219</v>
      </c>
      <c r="E167" t="s">
        <v>1176</v>
      </c>
      <c r="F167" t="s">
        <v>1177</v>
      </c>
      <c r="G167" t="s">
        <v>1178</v>
      </c>
      <c r="H167" t="s">
        <v>410</v>
      </c>
      <c r="I167">
        <v>220</v>
      </c>
      <c r="J167" t="s">
        <v>411</v>
      </c>
      <c r="K167">
        <v>110219</v>
      </c>
      <c r="L167" t="s">
        <v>1177</v>
      </c>
      <c r="M167" t="s">
        <v>1178</v>
      </c>
      <c r="N167">
        <v>109553</v>
      </c>
      <c r="O167" t="s">
        <v>412</v>
      </c>
      <c r="P167" t="s">
        <v>413</v>
      </c>
      <c r="Q167" t="s">
        <v>381</v>
      </c>
      <c r="R167" t="s">
        <v>364</v>
      </c>
      <c r="S167" t="s">
        <v>1167</v>
      </c>
      <c r="T167" t="s">
        <v>398</v>
      </c>
      <c r="U167" t="s">
        <v>1179</v>
      </c>
      <c r="V167" t="s">
        <v>1180</v>
      </c>
      <c r="W167">
        <v>1</v>
      </c>
      <c r="AB167" t="s">
        <v>418</v>
      </c>
      <c r="AC167" t="s">
        <v>1175</v>
      </c>
    </row>
    <row r="168" spans="1:29" x14ac:dyDescent="0.25">
      <c r="A168" t="s">
        <v>295</v>
      </c>
      <c r="B168" t="s">
        <v>1182</v>
      </c>
      <c r="C168">
        <v>110233</v>
      </c>
      <c r="D168">
        <v>110233</v>
      </c>
      <c r="E168" t="s">
        <v>1181</v>
      </c>
      <c r="F168" t="s">
        <v>1182</v>
      </c>
      <c r="G168" t="s">
        <v>1183</v>
      </c>
      <c r="H168" t="s">
        <v>432</v>
      </c>
      <c r="I168">
        <v>220</v>
      </c>
      <c r="J168" t="s">
        <v>411</v>
      </c>
      <c r="K168">
        <v>624607</v>
      </c>
      <c r="L168" t="s">
        <v>1184</v>
      </c>
      <c r="M168" t="s">
        <v>1185</v>
      </c>
      <c r="N168">
        <v>109553</v>
      </c>
      <c r="O168" t="s">
        <v>412</v>
      </c>
      <c r="P168" t="s">
        <v>413</v>
      </c>
      <c r="Q168" t="s">
        <v>381</v>
      </c>
      <c r="R168" t="s">
        <v>364</v>
      </c>
      <c r="S168" t="s">
        <v>1167</v>
      </c>
      <c r="T168" t="s">
        <v>398</v>
      </c>
      <c r="U168" t="s">
        <v>1186</v>
      </c>
      <c r="V168" t="s">
        <v>1187</v>
      </c>
      <c r="W168">
        <v>1</v>
      </c>
      <c r="Z168">
        <v>0</v>
      </c>
      <c r="AB168" t="s">
        <v>418</v>
      </c>
      <c r="AC168" t="s">
        <v>419</v>
      </c>
    </row>
    <row r="169" spans="1:29" x14ac:dyDescent="0.25">
      <c r="A169" t="s">
        <v>304</v>
      </c>
      <c r="B169" t="s">
        <v>1189</v>
      </c>
      <c r="C169">
        <v>110240</v>
      </c>
      <c r="D169">
        <v>110240</v>
      </c>
      <c r="E169" t="s">
        <v>1188</v>
      </c>
      <c r="F169" t="s">
        <v>1189</v>
      </c>
      <c r="G169" t="s">
        <v>1190</v>
      </c>
      <c r="H169" t="s">
        <v>410</v>
      </c>
      <c r="I169">
        <v>220</v>
      </c>
      <c r="J169" t="s">
        <v>411</v>
      </c>
      <c r="K169">
        <v>110240</v>
      </c>
      <c r="L169" t="s">
        <v>1189</v>
      </c>
      <c r="M169" t="s">
        <v>1190</v>
      </c>
      <c r="N169">
        <v>109553</v>
      </c>
      <c r="O169" t="s">
        <v>412</v>
      </c>
      <c r="P169" t="s">
        <v>413</v>
      </c>
      <c r="Q169" t="s">
        <v>381</v>
      </c>
      <c r="R169" t="s">
        <v>364</v>
      </c>
      <c r="S169" t="s">
        <v>1167</v>
      </c>
      <c r="T169" t="s">
        <v>398</v>
      </c>
      <c r="U169" t="s">
        <v>1191</v>
      </c>
      <c r="V169" t="s">
        <v>1192</v>
      </c>
      <c r="W169">
        <v>1</v>
      </c>
      <c r="Z169">
        <v>0</v>
      </c>
      <c r="AB169" t="s">
        <v>418</v>
      </c>
      <c r="AC169" t="s">
        <v>419</v>
      </c>
    </row>
    <row r="170" spans="1:29" x14ac:dyDescent="0.25">
      <c r="A170" t="s">
        <v>106</v>
      </c>
      <c r="B170" t="s">
        <v>106</v>
      </c>
      <c r="C170">
        <v>110241</v>
      </c>
      <c r="D170">
        <v>110241</v>
      </c>
      <c r="E170" t="s">
        <v>1197</v>
      </c>
      <c r="F170" t="s">
        <v>106</v>
      </c>
      <c r="G170" t="s">
        <v>1198</v>
      </c>
      <c r="H170" t="s">
        <v>410</v>
      </c>
      <c r="I170">
        <v>220</v>
      </c>
      <c r="J170" t="s">
        <v>411</v>
      </c>
      <c r="K170">
        <v>110241</v>
      </c>
      <c r="L170" t="s">
        <v>106</v>
      </c>
      <c r="M170" t="s">
        <v>1198</v>
      </c>
      <c r="N170">
        <v>109553</v>
      </c>
      <c r="O170" t="s">
        <v>412</v>
      </c>
      <c r="P170" t="s">
        <v>413</v>
      </c>
      <c r="Q170" t="s">
        <v>381</v>
      </c>
      <c r="R170" t="s">
        <v>364</v>
      </c>
      <c r="S170" t="s">
        <v>1167</v>
      </c>
      <c r="T170" t="s">
        <v>398</v>
      </c>
      <c r="U170" t="s">
        <v>1199</v>
      </c>
      <c r="V170" t="s">
        <v>1200</v>
      </c>
      <c r="W170">
        <v>1</v>
      </c>
      <c r="AB170" t="s">
        <v>418</v>
      </c>
      <c r="AC170" t="s">
        <v>419</v>
      </c>
    </row>
    <row r="171" spans="1:29" x14ac:dyDescent="0.25">
      <c r="A171" t="s">
        <v>107</v>
      </c>
      <c r="B171" t="s">
        <v>107</v>
      </c>
      <c r="C171">
        <v>110245</v>
      </c>
      <c r="D171">
        <v>110245</v>
      </c>
      <c r="E171" t="s">
        <v>1201</v>
      </c>
      <c r="F171" t="s">
        <v>107</v>
      </c>
      <c r="G171" t="s">
        <v>1202</v>
      </c>
      <c r="H171" t="s">
        <v>410</v>
      </c>
      <c r="I171">
        <v>220</v>
      </c>
      <c r="J171" t="s">
        <v>411</v>
      </c>
      <c r="K171">
        <v>110245</v>
      </c>
      <c r="L171" t="s">
        <v>107</v>
      </c>
      <c r="M171" t="s">
        <v>1202</v>
      </c>
      <c r="N171">
        <v>109553</v>
      </c>
      <c r="O171" t="s">
        <v>412</v>
      </c>
      <c r="P171" t="s">
        <v>413</v>
      </c>
      <c r="Q171" t="s">
        <v>381</v>
      </c>
      <c r="R171" t="s">
        <v>364</v>
      </c>
      <c r="S171" t="s">
        <v>1167</v>
      </c>
      <c r="T171" t="s">
        <v>398</v>
      </c>
      <c r="U171" t="s">
        <v>1203</v>
      </c>
      <c r="V171" t="s">
        <v>1204</v>
      </c>
      <c r="W171">
        <v>1</v>
      </c>
      <c r="Z171">
        <v>0</v>
      </c>
      <c r="AB171" t="s">
        <v>418</v>
      </c>
      <c r="AC171" t="s">
        <v>1205</v>
      </c>
    </row>
    <row r="172" spans="1:29" x14ac:dyDescent="0.25">
      <c r="A172" t="s">
        <v>193</v>
      </c>
      <c r="B172" t="s">
        <v>193</v>
      </c>
      <c r="C172">
        <v>110247</v>
      </c>
      <c r="D172">
        <v>110247</v>
      </c>
      <c r="E172" t="s">
        <v>1206</v>
      </c>
      <c r="F172" t="s">
        <v>193</v>
      </c>
      <c r="G172" t="s">
        <v>1207</v>
      </c>
      <c r="H172" t="s">
        <v>410</v>
      </c>
      <c r="I172">
        <v>220</v>
      </c>
      <c r="J172" t="s">
        <v>411</v>
      </c>
      <c r="K172">
        <v>110247</v>
      </c>
      <c r="L172" t="s">
        <v>193</v>
      </c>
      <c r="M172" t="s">
        <v>1207</v>
      </c>
      <c r="N172">
        <v>109553</v>
      </c>
      <c r="O172" t="s">
        <v>412</v>
      </c>
      <c r="P172" t="s">
        <v>413</v>
      </c>
      <c r="Q172" t="s">
        <v>381</v>
      </c>
      <c r="R172" t="s">
        <v>364</v>
      </c>
      <c r="S172" t="s">
        <v>1167</v>
      </c>
      <c r="T172" t="s">
        <v>398</v>
      </c>
      <c r="U172" t="s">
        <v>1208</v>
      </c>
      <c r="V172" t="s">
        <v>1209</v>
      </c>
      <c r="W172">
        <v>1</v>
      </c>
      <c r="Z172">
        <v>0</v>
      </c>
      <c r="AB172" t="s">
        <v>418</v>
      </c>
      <c r="AC172" t="s">
        <v>419</v>
      </c>
    </row>
    <row r="173" spans="1:29" x14ac:dyDescent="0.25">
      <c r="A173" t="s">
        <v>33</v>
      </c>
      <c r="B173" t="s">
        <v>33</v>
      </c>
      <c r="C173">
        <v>110249</v>
      </c>
      <c r="D173">
        <v>110249</v>
      </c>
      <c r="E173" t="s">
        <v>1193</v>
      </c>
      <c r="F173" t="s">
        <v>33</v>
      </c>
      <c r="G173" t="s">
        <v>1194</v>
      </c>
      <c r="H173" t="s">
        <v>410</v>
      </c>
      <c r="I173">
        <v>220</v>
      </c>
      <c r="J173" t="s">
        <v>411</v>
      </c>
      <c r="K173">
        <v>110249</v>
      </c>
      <c r="L173" t="s">
        <v>33</v>
      </c>
      <c r="M173" t="s">
        <v>1194</v>
      </c>
      <c r="N173">
        <v>109553</v>
      </c>
      <c r="O173" t="s">
        <v>412</v>
      </c>
      <c r="P173" t="s">
        <v>413</v>
      </c>
      <c r="Q173" t="s">
        <v>381</v>
      </c>
      <c r="R173" t="s">
        <v>364</v>
      </c>
      <c r="S173" t="s">
        <v>1167</v>
      </c>
      <c r="T173" t="s">
        <v>398</v>
      </c>
      <c r="U173" t="s">
        <v>1195</v>
      </c>
      <c r="V173" t="s">
        <v>1196</v>
      </c>
      <c r="W173">
        <v>1</v>
      </c>
      <c r="Z173">
        <v>0</v>
      </c>
      <c r="AB173" t="s">
        <v>418</v>
      </c>
      <c r="AC173" t="s">
        <v>419</v>
      </c>
    </row>
    <row r="174" spans="1:29" x14ac:dyDescent="0.25">
      <c r="A174" t="s">
        <v>303</v>
      </c>
      <c r="B174" t="s">
        <v>398</v>
      </c>
      <c r="C174">
        <v>109553</v>
      </c>
      <c r="D174">
        <v>109553</v>
      </c>
      <c r="E174" t="s">
        <v>1210</v>
      </c>
      <c r="F174" t="s">
        <v>398</v>
      </c>
      <c r="G174" t="s">
        <v>1211</v>
      </c>
      <c r="H174" t="s">
        <v>410</v>
      </c>
      <c r="I174">
        <v>180</v>
      </c>
      <c r="J174" t="s">
        <v>448</v>
      </c>
      <c r="K174">
        <v>109553</v>
      </c>
      <c r="L174" t="s">
        <v>398</v>
      </c>
      <c r="M174" t="s">
        <v>1211</v>
      </c>
      <c r="N174">
        <v>109435</v>
      </c>
      <c r="O174" t="s">
        <v>412</v>
      </c>
      <c r="P174" t="s">
        <v>413</v>
      </c>
      <c r="Q174" t="s">
        <v>381</v>
      </c>
      <c r="R174" t="s">
        <v>364</v>
      </c>
      <c r="S174" t="s">
        <v>1167</v>
      </c>
      <c r="T174" t="s">
        <v>398</v>
      </c>
      <c r="U174" t="s">
        <v>1212</v>
      </c>
      <c r="V174" t="s">
        <v>1213</v>
      </c>
      <c r="W174">
        <v>1</v>
      </c>
      <c r="X174">
        <v>1</v>
      </c>
      <c r="Y174">
        <v>1</v>
      </c>
      <c r="Z174">
        <v>0</v>
      </c>
      <c r="AB174" t="s">
        <v>418</v>
      </c>
      <c r="AC174" t="s">
        <v>1214</v>
      </c>
    </row>
    <row r="175" spans="1:29" x14ac:dyDescent="0.25">
      <c r="A175" t="s">
        <v>234</v>
      </c>
      <c r="B175" t="s">
        <v>234</v>
      </c>
      <c r="C175">
        <v>1474876</v>
      </c>
      <c r="D175">
        <v>1474876</v>
      </c>
      <c r="E175" t="s">
        <v>1215</v>
      </c>
      <c r="F175" t="s">
        <v>234</v>
      </c>
      <c r="G175" t="s">
        <v>1216</v>
      </c>
      <c r="H175" t="s">
        <v>410</v>
      </c>
      <c r="I175">
        <v>220</v>
      </c>
      <c r="J175" t="s">
        <v>411</v>
      </c>
      <c r="K175">
        <v>1474876</v>
      </c>
      <c r="L175" t="s">
        <v>234</v>
      </c>
      <c r="M175" t="s">
        <v>1216</v>
      </c>
      <c r="N175">
        <v>109458</v>
      </c>
      <c r="O175" t="s">
        <v>412</v>
      </c>
      <c r="P175" t="s">
        <v>413</v>
      </c>
      <c r="Q175" t="s">
        <v>1217</v>
      </c>
      <c r="T175" t="s">
        <v>1218</v>
      </c>
      <c r="U175" t="s">
        <v>1219</v>
      </c>
      <c r="V175" t="s">
        <v>1220</v>
      </c>
      <c r="W175">
        <v>1</v>
      </c>
      <c r="AB175" t="s">
        <v>418</v>
      </c>
      <c r="AC175" t="s">
        <v>1221</v>
      </c>
    </row>
    <row r="176" spans="1:29" x14ac:dyDescent="0.25">
      <c r="A176" t="s">
        <v>194</v>
      </c>
      <c r="B176" t="s">
        <v>1223</v>
      </c>
      <c r="C176">
        <v>624947</v>
      </c>
      <c r="D176">
        <v>624947</v>
      </c>
      <c r="E176" t="s">
        <v>1222</v>
      </c>
      <c r="F176" t="s">
        <v>1223</v>
      </c>
      <c r="G176" t="s">
        <v>1224</v>
      </c>
      <c r="H176" t="s">
        <v>410</v>
      </c>
      <c r="I176">
        <v>220</v>
      </c>
      <c r="J176" t="s">
        <v>411</v>
      </c>
      <c r="K176">
        <v>624947</v>
      </c>
      <c r="L176" t="s">
        <v>1223</v>
      </c>
      <c r="M176" t="s">
        <v>1224</v>
      </c>
      <c r="N176">
        <v>415879</v>
      </c>
      <c r="O176" t="s">
        <v>412</v>
      </c>
      <c r="P176" t="s">
        <v>423</v>
      </c>
      <c r="Q176" t="s">
        <v>362</v>
      </c>
      <c r="R176" t="s">
        <v>1225</v>
      </c>
      <c r="S176" t="s">
        <v>1226</v>
      </c>
      <c r="T176" t="s">
        <v>1227</v>
      </c>
      <c r="U176" t="s">
        <v>1228</v>
      </c>
      <c r="V176" t="s">
        <v>1229</v>
      </c>
      <c r="AB176" t="s">
        <v>418</v>
      </c>
      <c r="AC176" t="s">
        <v>611</v>
      </c>
    </row>
    <row r="177" spans="1:29" x14ac:dyDescent="0.25">
      <c r="A177" t="s">
        <v>312</v>
      </c>
      <c r="B177" t="s">
        <v>1231</v>
      </c>
      <c r="C177">
        <v>411765</v>
      </c>
      <c r="D177">
        <v>411765</v>
      </c>
      <c r="E177" t="s">
        <v>1230</v>
      </c>
      <c r="F177" t="s">
        <v>1231</v>
      </c>
      <c r="G177" t="s">
        <v>1232</v>
      </c>
      <c r="H177" t="s">
        <v>410</v>
      </c>
      <c r="I177">
        <v>220</v>
      </c>
      <c r="J177" t="s">
        <v>411</v>
      </c>
      <c r="K177">
        <v>411765</v>
      </c>
      <c r="L177" t="s">
        <v>1231</v>
      </c>
      <c r="M177" t="s">
        <v>1232</v>
      </c>
      <c r="N177">
        <v>149151</v>
      </c>
      <c r="O177" t="s">
        <v>412</v>
      </c>
      <c r="P177" t="s">
        <v>423</v>
      </c>
      <c r="Q177" t="s">
        <v>362</v>
      </c>
      <c r="R177" t="s">
        <v>375</v>
      </c>
      <c r="S177" t="s">
        <v>720</v>
      </c>
      <c r="T177" t="s">
        <v>366</v>
      </c>
      <c r="U177" t="s">
        <v>1233</v>
      </c>
      <c r="V177" t="s">
        <v>1234</v>
      </c>
      <c r="W177">
        <v>1</v>
      </c>
      <c r="Z177">
        <v>0</v>
      </c>
      <c r="AA177">
        <v>0</v>
      </c>
      <c r="AB177" t="s">
        <v>418</v>
      </c>
      <c r="AC177" t="s">
        <v>1235</v>
      </c>
    </row>
    <row r="178" spans="1:29" x14ac:dyDescent="0.25">
      <c r="A178" t="s">
        <v>1579</v>
      </c>
      <c r="B178" t="s">
        <v>366</v>
      </c>
      <c r="C178">
        <v>149151</v>
      </c>
      <c r="D178">
        <v>149151</v>
      </c>
      <c r="E178" t="s">
        <v>1236</v>
      </c>
      <c r="F178" t="s">
        <v>366</v>
      </c>
      <c r="G178" t="s">
        <v>1237</v>
      </c>
      <c r="H178" t="s">
        <v>410</v>
      </c>
      <c r="I178">
        <v>180</v>
      </c>
      <c r="J178" t="s">
        <v>448</v>
      </c>
      <c r="K178">
        <v>149151</v>
      </c>
      <c r="L178" t="s">
        <v>366</v>
      </c>
      <c r="M178" t="s">
        <v>1237</v>
      </c>
      <c r="N178">
        <v>149002</v>
      </c>
      <c r="O178" t="s">
        <v>412</v>
      </c>
      <c r="P178" t="s">
        <v>423</v>
      </c>
      <c r="Q178" t="s">
        <v>362</v>
      </c>
      <c r="R178" t="s">
        <v>375</v>
      </c>
      <c r="S178" t="s">
        <v>720</v>
      </c>
      <c r="T178" t="s">
        <v>366</v>
      </c>
      <c r="U178" t="s">
        <v>1238</v>
      </c>
      <c r="V178" t="s">
        <v>1239</v>
      </c>
      <c r="W178">
        <v>1</v>
      </c>
      <c r="Z178">
        <v>0</v>
      </c>
      <c r="AA178">
        <v>0</v>
      </c>
      <c r="AB178" t="s">
        <v>418</v>
      </c>
      <c r="AC178" t="s">
        <v>512</v>
      </c>
    </row>
    <row r="179" spans="1:29" x14ac:dyDescent="0.25">
      <c r="A179" t="s">
        <v>1563</v>
      </c>
      <c r="B179" t="s">
        <v>366</v>
      </c>
      <c r="C179">
        <v>149151</v>
      </c>
      <c r="D179">
        <v>149151</v>
      </c>
      <c r="E179" t="s">
        <v>1236</v>
      </c>
      <c r="F179" t="s">
        <v>366</v>
      </c>
      <c r="G179" t="s">
        <v>1237</v>
      </c>
      <c r="H179" t="s">
        <v>410</v>
      </c>
      <c r="I179">
        <v>180</v>
      </c>
      <c r="J179" t="s">
        <v>448</v>
      </c>
      <c r="K179">
        <v>149151</v>
      </c>
      <c r="L179" t="s">
        <v>366</v>
      </c>
      <c r="M179" t="s">
        <v>1237</v>
      </c>
      <c r="N179">
        <v>149002</v>
      </c>
      <c r="O179" t="s">
        <v>412</v>
      </c>
      <c r="P179" t="s">
        <v>423</v>
      </c>
      <c r="Q179" t="s">
        <v>362</v>
      </c>
      <c r="R179" t="s">
        <v>375</v>
      </c>
      <c r="S179" t="s">
        <v>720</v>
      </c>
      <c r="T179" t="s">
        <v>366</v>
      </c>
      <c r="U179" t="s">
        <v>1238</v>
      </c>
      <c r="V179" t="s">
        <v>1239</v>
      </c>
      <c r="W179">
        <v>1</v>
      </c>
      <c r="Z179">
        <v>0</v>
      </c>
      <c r="AA179">
        <v>0</v>
      </c>
      <c r="AB179" t="s">
        <v>418</v>
      </c>
      <c r="AC179" t="s">
        <v>512</v>
      </c>
    </row>
    <row r="180" spans="1:29" x14ac:dyDescent="0.25">
      <c r="A180" t="s">
        <v>1570</v>
      </c>
      <c r="B180" t="s">
        <v>366</v>
      </c>
      <c r="C180">
        <v>149151</v>
      </c>
      <c r="D180">
        <v>149151</v>
      </c>
      <c r="E180" t="s">
        <v>1236</v>
      </c>
      <c r="F180" t="s">
        <v>366</v>
      </c>
      <c r="G180" t="s">
        <v>1237</v>
      </c>
      <c r="H180" t="s">
        <v>410</v>
      </c>
      <c r="I180">
        <v>180</v>
      </c>
      <c r="J180" t="s">
        <v>448</v>
      </c>
      <c r="K180">
        <v>149151</v>
      </c>
      <c r="L180" t="s">
        <v>366</v>
      </c>
      <c r="M180" t="s">
        <v>1237</v>
      </c>
      <c r="N180">
        <v>149002</v>
      </c>
      <c r="O180" t="s">
        <v>412</v>
      </c>
      <c r="P180" t="s">
        <v>423</v>
      </c>
      <c r="Q180" t="s">
        <v>362</v>
      </c>
      <c r="R180" t="s">
        <v>375</v>
      </c>
      <c r="S180" t="s">
        <v>720</v>
      </c>
      <c r="T180" t="s">
        <v>366</v>
      </c>
      <c r="U180" t="s">
        <v>1238</v>
      </c>
      <c r="V180" t="s">
        <v>1239</v>
      </c>
      <c r="W180">
        <v>1</v>
      </c>
      <c r="Z180">
        <v>0</v>
      </c>
      <c r="AA180">
        <v>0</v>
      </c>
      <c r="AB180" t="s">
        <v>418</v>
      </c>
      <c r="AC180" t="s">
        <v>512</v>
      </c>
    </row>
    <row r="181" spans="1:29" x14ac:dyDescent="0.25">
      <c r="A181" t="s">
        <v>140</v>
      </c>
      <c r="B181" t="s">
        <v>1241</v>
      </c>
      <c r="C181">
        <v>163344</v>
      </c>
      <c r="D181">
        <v>163344</v>
      </c>
      <c r="E181" t="s">
        <v>1240</v>
      </c>
      <c r="F181" t="s">
        <v>1241</v>
      </c>
      <c r="G181" t="s">
        <v>1242</v>
      </c>
      <c r="H181" t="s">
        <v>410</v>
      </c>
      <c r="I181">
        <v>220</v>
      </c>
      <c r="J181" t="s">
        <v>411</v>
      </c>
      <c r="K181">
        <v>163344</v>
      </c>
      <c r="L181" t="s">
        <v>1241</v>
      </c>
      <c r="M181" t="s">
        <v>1242</v>
      </c>
      <c r="N181">
        <v>163342</v>
      </c>
      <c r="O181" t="s">
        <v>412</v>
      </c>
      <c r="P181" t="s">
        <v>423</v>
      </c>
      <c r="Q181" t="s">
        <v>362</v>
      </c>
      <c r="R181" t="s">
        <v>728</v>
      </c>
      <c r="S181" t="s">
        <v>729</v>
      </c>
      <c r="T181" t="s">
        <v>1243</v>
      </c>
      <c r="U181" t="s">
        <v>1244</v>
      </c>
      <c r="V181" t="s">
        <v>1245</v>
      </c>
      <c r="W181">
        <v>1</v>
      </c>
      <c r="AB181" t="s">
        <v>418</v>
      </c>
      <c r="AC181" t="s">
        <v>1246</v>
      </c>
    </row>
    <row r="182" spans="1:29" x14ac:dyDescent="0.25">
      <c r="A182" t="s">
        <v>166</v>
      </c>
      <c r="B182" t="s">
        <v>166</v>
      </c>
      <c r="C182">
        <v>960225</v>
      </c>
      <c r="D182">
        <v>960225</v>
      </c>
      <c r="E182" t="s">
        <v>1247</v>
      </c>
      <c r="F182" t="s">
        <v>166</v>
      </c>
      <c r="G182" t="s">
        <v>1248</v>
      </c>
      <c r="H182" t="s">
        <v>422</v>
      </c>
      <c r="I182">
        <v>220</v>
      </c>
      <c r="J182" t="s">
        <v>411</v>
      </c>
      <c r="K182">
        <v>965989</v>
      </c>
      <c r="L182" t="s">
        <v>1249</v>
      </c>
      <c r="M182" t="s">
        <v>877</v>
      </c>
      <c r="N182">
        <v>602284</v>
      </c>
      <c r="O182" t="s">
        <v>412</v>
      </c>
      <c r="P182" t="s">
        <v>423</v>
      </c>
      <c r="Q182" t="s">
        <v>362</v>
      </c>
      <c r="R182" t="s">
        <v>1250</v>
      </c>
      <c r="S182" t="s">
        <v>1251</v>
      </c>
      <c r="T182" t="s">
        <v>1252</v>
      </c>
      <c r="U182" t="s">
        <v>1253</v>
      </c>
      <c r="V182" t="s">
        <v>1254</v>
      </c>
      <c r="AB182" t="s">
        <v>418</v>
      </c>
      <c r="AC182" t="s">
        <v>445</v>
      </c>
    </row>
    <row r="183" spans="1:29" x14ac:dyDescent="0.25">
      <c r="A183" t="s">
        <v>154</v>
      </c>
      <c r="B183" t="s">
        <v>154</v>
      </c>
      <c r="C183">
        <v>110328</v>
      </c>
      <c r="D183">
        <v>110328</v>
      </c>
      <c r="E183" t="s">
        <v>1255</v>
      </c>
      <c r="F183" t="s">
        <v>154</v>
      </c>
      <c r="G183" t="s">
        <v>1256</v>
      </c>
      <c r="H183" t="s">
        <v>410</v>
      </c>
      <c r="I183">
        <v>220</v>
      </c>
      <c r="J183" t="s">
        <v>411</v>
      </c>
      <c r="K183">
        <v>110328</v>
      </c>
      <c r="L183" t="s">
        <v>154</v>
      </c>
      <c r="M183" t="s">
        <v>1256</v>
      </c>
      <c r="N183">
        <v>109571</v>
      </c>
      <c r="O183" t="s">
        <v>412</v>
      </c>
      <c r="P183" t="s">
        <v>413</v>
      </c>
      <c r="Q183" t="s">
        <v>381</v>
      </c>
      <c r="R183" t="s">
        <v>368</v>
      </c>
      <c r="S183" t="s">
        <v>1257</v>
      </c>
      <c r="T183" t="s">
        <v>1258</v>
      </c>
      <c r="U183" t="s">
        <v>1259</v>
      </c>
      <c r="V183" t="s">
        <v>1260</v>
      </c>
      <c r="W183">
        <v>1</v>
      </c>
      <c r="AB183" t="s">
        <v>418</v>
      </c>
      <c r="AC183" t="s">
        <v>419</v>
      </c>
    </row>
    <row r="184" spans="1:29" x14ac:dyDescent="0.25">
      <c r="A184" t="s">
        <v>187</v>
      </c>
      <c r="B184" t="s">
        <v>187</v>
      </c>
      <c r="C184">
        <v>164053</v>
      </c>
      <c r="D184">
        <v>164053</v>
      </c>
      <c r="E184" t="s">
        <v>1261</v>
      </c>
      <c r="F184" t="s">
        <v>187</v>
      </c>
      <c r="G184" t="s">
        <v>1262</v>
      </c>
      <c r="H184" t="s">
        <v>410</v>
      </c>
      <c r="I184">
        <v>220</v>
      </c>
      <c r="J184" t="s">
        <v>411</v>
      </c>
      <c r="K184">
        <v>164053</v>
      </c>
      <c r="L184" t="s">
        <v>187</v>
      </c>
      <c r="M184" t="s">
        <v>1262</v>
      </c>
      <c r="N184">
        <v>109571</v>
      </c>
      <c r="O184" t="s">
        <v>412</v>
      </c>
      <c r="P184" t="s">
        <v>413</v>
      </c>
      <c r="Q184" t="s">
        <v>381</v>
      </c>
      <c r="R184" t="s">
        <v>368</v>
      </c>
      <c r="S184" t="s">
        <v>1257</v>
      </c>
      <c r="T184" t="s">
        <v>1258</v>
      </c>
      <c r="U184" t="s">
        <v>1263</v>
      </c>
      <c r="V184" t="s">
        <v>1264</v>
      </c>
      <c r="W184">
        <v>1</v>
      </c>
      <c r="AB184" t="s">
        <v>418</v>
      </c>
      <c r="AC184" t="s">
        <v>419</v>
      </c>
    </row>
    <row r="185" spans="1:29" x14ac:dyDescent="0.25">
      <c r="A185" t="s">
        <v>92</v>
      </c>
      <c r="B185" t="s">
        <v>92</v>
      </c>
      <c r="C185">
        <v>573782</v>
      </c>
      <c r="D185">
        <v>573782</v>
      </c>
      <c r="E185" t="s">
        <v>1265</v>
      </c>
      <c r="F185" t="s">
        <v>92</v>
      </c>
      <c r="G185" t="s">
        <v>1266</v>
      </c>
      <c r="H185" t="s">
        <v>410</v>
      </c>
      <c r="I185">
        <v>220</v>
      </c>
      <c r="J185" t="s">
        <v>411</v>
      </c>
      <c r="K185">
        <v>573782</v>
      </c>
      <c r="L185" t="s">
        <v>92</v>
      </c>
      <c r="M185" t="s">
        <v>1266</v>
      </c>
      <c r="N185">
        <v>109571</v>
      </c>
      <c r="O185" t="s">
        <v>412</v>
      </c>
      <c r="P185" t="s">
        <v>413</v>
      </c>
      <c r="Q185" t="s">
        <v>381</v>
      </c>
      <c r="R185" t="s">
        <v>368</v>
      </c>
      <c r="S185" t="s">
        <v>1257</v>
      </c>
      <c r="T185" t="s">
        <v>1258</v>
      </c>
      <c r="U185" t="s">
        <v>1267</v>
      </c>
      <c r="V185" t="s">
        <v>1268</v>
      </c>
      <c r="W185">
        <v>1</v>
      </c>
      <c r="AB185" t="s">
        <v>418</v>
      </c>
      <c r="AC185" t="s">
        <v>419</v>
      </c>
    </row>
    <row r="186" spans="1:29" x14ac:dyDescent="0.25">
      <c r="A186" t="s">
        <v>240</v>
      </c>
      <c r="B186" t="s">
        <v>240</v>
      </c>
      <c r="C186">
        <v>110334</v>
      </c>
      <c r="D186">
        <v>110334</v>
      </c>
      <c r="E186" t="s">
        <v>1269</v>
      </c>
      <c r="F186" t="s">
        <v>240</v>
      </c>
      <c r="G186" t="s">
        <v>882</v>
      </c>
      <c r="H186" t="s">
        <v>410</v>
      </c>
      <c r="I186">
        <v>220</v>
      </c>
      <c r="J186" t="s">
        <v>411</v>
      </c>
      <c r="K186">
        <v>110334</v>
      </c>
      <c r="L186" t="s">
        <v>240</v>
      </c>
      <c r="M186" t="s">
        <v>882</v>
      </c>
      <c r="N186">
        <v>109571</v>
      </c>
      <c r="O186" t="s">
        <v>412</v>
      </c>
      <c r="P186" t="s">
        <v>413</v>
      </c>
      <c r="Q186" t="s">
        <v>381</v>
      </c>
      <c r="R186" t="s">
        <v>368</v>
      </c>
      <c r="S186" t="s">
        <v>1257</v>
      </c>
      <c r="T186" t="s">
        <v>1258</v>
      </c>
      <c r="U186" t="s">
        <v>1270</v>
      </c>
      <c r="V186" t="s">
        <v>1271</v>
      </c>
      <c r="W186">
        <v>1</v>
      </c>
      <c r="AB186" t="s">
        <v>418</v>
      </c>
      <c r="AC186" t="s">
        <v>419</v>
      </c>
    </row>
    <row r="187" spans="1:29" x14ac:dyDescent="0.25">
      <c r="A187" t="s">
        <v>148</v>
      </c>
      <c r="B187" t="s">
        <v>148</v>
      </c>
      <c r="C187">
        <v>231886</v>
      </c>
      <c r="D187">
        <v>231886</v>
      </c>
      <c r="E187" t="s">
        <v>1272</v>
      </c>
      <c r="F187" t="s">
        <v>148</v>
      </c>
      <c r="G187" t="s">
        <v>1273</v>
      </c>
      <c r="H187" t="s">
        <v>410</v>
      </c>
      <c r="I187">
        <v>220</v>
      </c>
      <c r="J187" t="s">
        <v>411</v>
      </c>
      <c r="K187">
        <v>231886</v>
      </c>
      <c r="L187" t="s">
        <v>148</v>
      </c>
      <c r="M187" t="s">
        <v>1273</v>
      </c>
      <c r="N187">
        <v>162748</v>
      </c>
      <c r="O187" t="s">
        <v>412</v>
      </c>
      <c r="P187" t="s">
        <v>413</v>
      </c>
      <c r="Q187" t="s">
        <v>381</v>
      </c>
      <c r="R187" t="s">
        <v>368</v>
      </c>
      <c r="S187" t="s">
        <v>1257</v>
      </c>
      <c r="T187" t="s">
        <v>1274</v>
      </c>
      <c r="U187" t="s">
        <v>1275</v>
      </c>
      <c r="V187" t="s">
        <v>1276</v>
      </c>
      <c r="W187">
        <v>1</v>
      </c>
      <c r="AB187" t="s">
        <v>418</v>
      </c>
      <c r="AC187" t="s">
        <v>1205</v>
      </c>
    </row>
    <row r="188" spans="1:29" x14ac:dyDescent="0.25">
      <c r="A188" t="s">
        <v>233</v>
      </c>
      <c r="B188" t="s">
        <v>1278</v>
      </c>
      <c r="C188">
        <v>110267</v>
      </c>
      <c r="D188">
        <v>110267</v>
      </c>
      <c r="E188" t="s">
        <v>1277</v>
      </c>
      <c r="F188" t="s">
        <v>1278</v>
      </c>
      <c r="G188" t="s">
        <v>1279</v>
      </c>
      <c r="H188" t="s">
        <v>410</v>
      </c>
      <c r="I188">
        <v>220</v>
      </c>
      <c r="J188" t="s">
        <v>411</v>
      </c>
      <c r="K188">
        <v>110267</v>
      </c>
      <c r="L188" t="s">
        <v>1278</v>
      </c>
      <c r="M188" t="s">
        <v>1279</v>
      </c>
      <c r="N188">
        <v>109555</v>
      </c>
      <c r="O188" t="s">
        <v>412</v>
      </c>
      <c r="P188" t="s">
        <v>413</v>
      </c>
      <c r="Q188" t="s">
        <v>381</v>
      </c>
      <c r="R188" t="s">
        <v>368</v>
      </c>
      <c r="S188" t="s">
        <v>1280</v>
      </c>
      <c r="T188" t="s">
        <v>1281</v>
      </c>
      <c r="U188" t="s">
        <v>1282</v>
      </c>
      <c r="V188" t="s">
        <v>1283</v>
      </c>
      <c r="W188">
        <v>1</v>
      </c>
      <c r="Z188">
        <v>0</v>
      </c>
      <c r="AB188" t="s">
        <v>418</v>
      </c>
      <c r="AC188" t="s">
        <v>419</v>
      </c>
    </row>
    <row r="189" spans="1:29" x14ac:dyDescent="0.25">
      <c r="A189" t="s">
        <v>127</v>
      </c>
      <c r="B189" t="s">
        <v>127</v>
      </c>
      <c r="C189">
        <v>196805</v>
      </c>
      <c r="D189">
        <v>196805</v>
      </c>
      <c r="E189" t="s">
        <v>1284</v>
      </c>
      <c r="F189" t="s">
        <v>127</v>
      </c>
      <c r="G189" t="s">
        <v>1285</v>
      </c>
      <c r="H189" t="s">
        <v>410</v>
      </c>
      <c r="I189">
        <v>220</v>
      </c>
      <c r="J189" t="s">
        <v>411</v>
      </c>
      <c r="K189">
        <v>196805</v>
      </c>
      <c r="L189" t="s">
        <v>127</v>
      </c>
      <c r="M189" t="s">
        <v>1285</v>
      </c>
      <c r="N189">
        <v>149069</v>
      </c>
      <c r="O189" t="s">
        <v>412</v>
      </c>
      <c r="P189" t="s">
        <v>423</v>
      </c>
      <c r="Q189" t="s">
        <v>362</v>
      </c>
      <c r="R189" t="s">
        <v>728</v>
      </c>
      <c r="S189" t="s">
        <v>729</v>
      </c>
      <c r="T189" t="s">
        <v>399</v>
      </c>
      <c r="U189" t="s">
        <v>1286</v>
      </c>
      <c r="V189" t="s">
        <v>1287</v>
      </c>
      <c r="W189">
        <v>1</v>
      </c>
      <c r="AB189" t="s">
        <v>418</v>
      </c>
      <c r="AC189" t="s">
        <v>632</v>
      </c>
    </row>
    <row r="190" spans="1:29" x14ac:dyDescent="0.25">
      <c r="A190" t="s">
        <v>320</v>
      </c>
      <c r="B190" t="s">
        <v>1289</v>
      </c>
      <c r="C190">
        <v>418567</v>
      </c>
      <c r="D190">
        <v>418567</v>
      </c>
      <c r="E190" t="s">
        <v>1288</v>
      </c>
      <c r="F190" t="s">
        <v>1289</v>
      </c>
      <c r="G190" t="s">
        <v>1290</v>
      </c>
      <c r="H190" t="s">
        <v>422</v>
      </c>
      <c r="I190">
        <v>220</v>
      </c>
      <c r="J190" t="s">
        <v>411</v>
      </c>
      <c r="K190">
        <v>418567</v>
      </c>
      <c r="L190" t="s">
        <v>1289</v>
      </c>
      <c r="M190" t="s">
        <v>1290</v>
      </c>
      <c r="N190">
        <v>149069</v>
      </c>
      <c r="O190" t="s">
        <v>412</v>
      </c>
      <c r="P190" t="s">
        <v>423</v>
      </c>
      <c r="Q190" t="s">
        <v>362</v>
      </c>
      <c r="R190" t="s">
        <v>728</v>
      </c>
      <c r="S190" t="s">
        <v>729</v>
      </c>
      <c r="T190" t="s">
        <v>399</v>
      </c>
      <c r="U190" t="s">
        <v>1291</v>
      </c>
      <c r="V190" t="s">
        <v>1292</v>
      </c>
      <c r="AB190" t="s">
        <v>418</v>
      </c>
      <c r="AC190" t="s">
        <v>429</v>
      </c>
    </row>
    <row r="191" spans="1:29" x14ac:dyDescent="0.25">
      <c r="A191" t="s">
        <v>74</v>
      </c>
      <c r="B191" t="s">
        <v>74</v>
      </c>
      <c r="C191">
        <v>196811</v>
      </c>
      <c r="D191">
        <v>196811</v>
      </c>
      <c r="E191" t="s">
        <v>1293</v>
      </c>
      <c r="F191" t="s">
        <v>74</v>
      </c>
      <c r="G191" t="s">
        <v>1294</v>
      </c>
      <c r="H191" t="s">
        <v>410</v>
      </c>
      <c r="I191">
        <v>220</v>
      </c>
      <c r="J191" t="s">
        <v>411</v>
      </c>
      <c r="K191">
        <v>196811</v>
      </c>
      <c r="L191" t="s">
        <v>74</v>
      </c>
      <c r="M191" t="s">
        <v>1294</v>
      </c>
      <c r="N191">
        <v>149069</v>
      </c>
      <c r="O191" t="s">
        <v>412</v>
      </c>
      <c r="P191" t="s">
        <v>423</v>
      </c>
      <c r="Q191" t="s">
        <v>362</v>
      </c>
      <c r="R191" t="s">
        <v>728</v>
      </c>
      <c r="S191" t="s">
        <v>729</v>
      </c>
      <c r="T191" t="s">
        <v>399</v>
      </c>
      <c r="U191" t="s">
        <v>1295</v>
      </c>
      <c r="V191" t="s">
        <v>1296</v>
      </c>
      <c r="W191">
        <v>1</v>
      </c>
      <c r="AB191" t="s">
        <v>418</v>
      </c>
      <c r="AC191" t="s">
        <v>1297</v>
      </c>
    </row>
    <row r="192" spans="1:29" x14ac:dyDescent="0.25">
      <c r="A192" t="s">
        <v>9</v>
      </c>
      <c r="B192" t="s">
        <v>9</v>
      </c>
      <c r="C192">
        <v>573577</v>
      </c>
      <c r="D192">
        <v>573577</v>
      </c>
      <c r="E192" t="s">
        <v>1298</v>
      </c>
      <c r="F192" t="s">
        <v>9</v>
      </c>
      <c r="G192" t="s">
        <v>1299</v>
      </c>
      <c r="H192" t="s">
        <v>422</v>
      </c>
      <c r="I192">
        <v>220</v>
      </c>
      <c r="J192" t="s">
        <v>411</v>
      </c>
      <c r="K192">
        <v>573577</v>
      </c>
      <c r="L192" t="s">
        <v>9</v>
      </c>
      <c r="M192" t="s">
        <v>1299</v>
      </c>
      <c r="N192">
        <v>149069</v>
      </c>
      <c r="O192" t="s">
        <v>412</v>
      </c>
      <c r="P192" t="s">
        <v>423</v>
      </c>
      <c r="Q192" t="s">
        <v>362</v>
      </c>
      <c r="R192" t="s">
        <v>728</v>
      </c>
      <c r="S192" t="s">
        <v>729</v>
      </c>
      <c r="T192" t="s">
        <v>399</v>
      </c>
      <c r="U192" t="s">
        <v>1300</v>
      </c>
      <c r="V192" t="s">
        <v>1301</v>
      </c>
      <c r="W192">
        <v>1</v>
      </c>
      <c r="AB192" t="s">
        <v>418</v>
      </c>
      <c r="AC192" t="s">
        <v>429</v>
      </c>
    </row>
    <row r="193" spans="1:30" x14ac:dyDescent="0.25">
      <c r="A193" t="s">
        <v>6</v>
      </c>
      <c r="B193" t="s">
        <v>6</v>
      </c>
      <c r="C193">
        <v>149116</v>
      </c>
      <c r="D193">
        <v>149116</v>
      </c>
      <c r="E193" t="s">
        <v>1302</v>
      </c>
      <c r="F193" t="s">
        <v>6</v>
      </c>
      <c r="G193" t="s">
        <v>1303</v>
      </c>
      <c r="H193" t="s">
        <v>410</v>
      </c>
      <c r="I193">
        <v>220</v>
      </c>
      <c r="J193" t="s">
        <v>411</v>
      </c>
      <c r="K193">
        <v>149116</v>
      </c>
      <c r="L193" t="s">
        <v>6</v>
      </c>
      <c r="M193" t="s">
        <v>1303</v>
      </c>
      <c r="N193">
        <v>149069</v>
      </c>
      <c r="O193" t="s">
        <v>412</v>
      </c>
      <c r="P193" t="s">
        <v>423</v>
      </c>
      <c r="Q193" t="s">
        <v>362</v>
      </c>
      <c r="R193" t="s">
        <v>728</v>
      </c>
      <c r="S193" t="s">
        <v>729</v>
      </c>
      <c r="T193" t="s">
        <v>399</v>
      </c>
      <c r="U193" t="s">
        <v>1304</v>
      </c>
      <c r="V193" t="s">
        <v>1305</v>
      </c>
      <c r="W193">
        <v>1</v>
      </c>
      <c r="AB193" t="s">
        <v>418</v>
      </c>
      <c r="AC193" t="s">
        <v>436</v>
      </c>
    </row>
    <row r="194" spans="1:30" x14ac:dyDescent="0.25">
      <c r="A194" t="s">
        <v>318</v>
      </c>
      <c r="B194" t="s">
        <v>399</v>
      </c>
      <c r="C194">
        <v>149069</v>
      </c>
      <c r="D194">
        <v>149069</v>
      </c>
      <c r="E194" t="s">
        <v>1306</v>
      </c>
      <c r="F194" t="s">
        <v>399</v>
      </c>
      <c r="G194" t="s">
        <v>1307</v>
      </c>
      <c r="H194" t="s">
        <v>410</v>
      </c>
      <c r="I194">
        <v>180</v>
      </c>
      <c r="J194" t="s">
        <v>448</v>
      </c>
      <c r="K194">
        <v>149069</v>
      </c>
      <c r="L194" t="s">
        <v>399</v>
      </c>
      <c r="M194" t="s">
        <v>1307</v>
      </c>
      <c r="N194">
        <v>149068</v>
      </c>
      <c r="O194" t="s">
        <v>412</v>
      </c>
      <c r="P194" t="s">
        <v>423</v>
      </c>
      <c r="Q194" t="s">
        <v>362</v>
      </c>
      <c r="R194" t="s">
        <v>728</v>
      </c>
      <c r="S194" t="s">
        <v>729</v>
      </c>
      <c r="T194" t="s">
        <v>399</v>
      </c>
      <c r="U194" t="s">
        <v>1308</v>
      </c>
      <c r="V194" t="s">
        <v>1309</v>
      </c>
      <c r="W194">
        <v>1</v>
      </c>
      <c r="X194">
        <v>1</v>
      </c>
      <c r="Y194">
        <v>1</v>
      </c>
      <c r="AB194" t="s">
        <v>418</v>
      </c>
      <c r="AC194" t="s">
        <v>512</v>
      </c>
    </row>
    <row r="195" spans="1:30" x14ac:dyDescent="0.25">
      <c r="A195" t="s">
        <v>288</v>
      </c>
      <c r="B195" t="s">
        <v>1311</v>
      </c>
      <c r="C195">
        <v>418569</v>
      </c>
      <c r="D195">
        <v>418569</v>
      </c>
      <c r="E195" t="s">
        <v>1310</v>
      </c>
      <c r="F195" t="s">
        <v>1311</v>
      </c>
      <c r="G195" t="s">
        <v>929</v>
      </c>
      <c r="H195" t="s">
        <v>410</v>
      </c>
      <c r="I195">
        <v>220</v>
      </c>
      <c r="J195" t="s">
        <v>411</v>
      </c>
      <c r="K195">
        <v>418569</v>
      </c>
      <c r="L195" t="s">
        <v>1311</v>
      </c>
      <c r="M195" t="s">
        <v>929</v>
      </c>
      <c r="N195">
        <v>149069</v>
      </c>
      <c r="O195" t="s">
        <v>412</v>
      </c>
      <c r="P195" t="s">
        <v>423</v>
      </c>
      <c r="Q195" t="s">
        <v>362</v>
      </c>
      <c r="R195" t="s">
        <v>728</v>
      </c>
      <c r="S195" t="s">
        <v>729</v>
      </c>
      <c r="T195" t="s">
        <v>399</v>
      </c>
      <c r="U195" t="s">
        <v>1312</v>
      </c>
      <c r="V195" t="s">
        <v>1313</v>
      </c>
      <c r="W195">
        <v>1</v>
      </c>
      <c r="AB195" t="s">
        <v>418</v>
      </c>
      <c r="AC195" t="s">
        <v>498</v>
      </c>
    </row>
    <row r="196" spans="1:30" x14ac:dyDescent="0.25">
      <c r="A196" t="s">
        <v>7</v>
      </c>
      <c r="B196" t="s">
        <v>7</v>
      </c>
      <c r="C196">
        <v>376490</v>
      </c>
      <c r="D196">
        <v>376490</v>
      </c>
      <c r="E196" t="s">
        <v>1314</v>
      </c>
      <c r="F196" t="s">
        <v>7</v>
      </c>
      <c r="G196" t="s">
        <v>1315</v>
      </c>
      <c r="H196" t="s">
        <v>410</v>
      </c>
      <c r="I196">
        <v>220</v>
      </c>
      <c r="J196" t="s">
        <v>411</v>
      </c>
      <c r="K196">
        <v>376490</v>
      </c>
      <c r="L196" t="s">
        <v>7</v>
      </c>
      <c r="M196" t="s">
        <v>1315</v>
      </c>
      <c r="N196">
        <v>370179</v>
      </c>
      <c r="O196" t="s">
        <v>705</v>
      </c>
      <c r="P196" t="s">
        <v>706</v>
      </c>
      <c r="Q196" t="s">
        <v>379</v>
      </c>
      <c r="R196" t="s">
        <v>1316</v>
      </c>
      <c r="S196" t="s">
        <v>1317</v>
      </c>
      <c r="T196" t="s">
        <v>1318</v>
      </c>
      <c r="U196" t="s">
        <v>1319</v>
      </c>
      <c r="V196" t="s">
        <v>1320</v>
      </c>
      <c r="W196">
        <v>1</v>
      </c>
      <c r="AB196" t="s">
        <v>418</v>
      </c>
      <c r="AC196" t="s">
        <v>895</v>
      </c>
    </row>
    <row r="197" spans="1:30" x14ac:dyDescent="0.25">
      <c r="A197" t="s">
        <v>237</v>
      </c>
      <c r="B197" t="s">
        <v>237</v>
      </c>
      <c r="C197" s="9">
        <v>109916</v>
      </c>
      <c r="D197">
        <v>109916</v>
      </c>
      <c r="E197" t="s">
        <v>1321</v>
      </c>
      <c r="F197" t="s">
        <v>237</v>
      </c>
      <c r="G197" t="s">
        <v>1322</v>
      </c>
      <c r="H197" t="s">
        <v>410</v>
      </c>
      <c r="I197">
        <v>220</v>
      </c>
      <c r="J197" t="s">
        <v>411</v>
      </c>
      <c r="K197">
        <v>109916</v>
      </c>
      <c r="L197" t="s">
        <v>237</v>
      </c>
      <c r="M197" t="s">
        <v>1322</v>
      </c>
      <c r="N197">
        <v>109497</v>
      </c>
      <c r="O197" t="s">
        <v>412</v>
      </c>
      <c r="P197" t="s">
        <v>413</v>
      </c>
      <c r="Q197" t="s">
        <v>381</v>
      </c>
      <c r="R197" t="s">
        <v>902</v>
      </c>
      <c r="S197" t="s">
        <v>934</v>
      </c>
      <c r="T197" t="s">
        <v>1323</v>
      </c>
      <c r="U197" t="s">
        <v>1324</v>
      </c>
      <c r="V197" t="s">
        <v>1325</v>
      </c>
      <c r="W197">
        <v>1</v>
      </c>
      <c r="AB197" t="s">
        <v>418</v>
      </c>
      <c r="AC197" t="s">
        <v>419</v>
      </c>
    </row>
    <row r="198" spans="1:30" x14ac:dyDescent="0.25">
      <c r="A198" s="11" t="s">
        <v>274</v>
      </c>
      <c r="B198" s="15" t="s">
        <v>274</v>
      </c>
      <c r="C198" s="11">
        <v>27892</v>
      </c>
      <c r="D198" s="11">
        <v>27892</v>
      </c>
      <c r="E198" s="16" t="s">
        <v>1584</v>
      </c>
      <c r="F198" s="15" t="s">
        <v>274</v>
      </c>
      <c r="G198" s="11" t="s">
        <v>1585</v>
      </c>
      <c r="H198" s="11" t="s">
        <v>410</v>
      </c>
      <c r="I198" s="11">
        <v>220</v>
      </c>
      <c r="J198" s="11" t="s">
        <v>411</v>
      </c>
      <c r="K198" s="11">
        <v>27892</v>
      </c>
      <c r="L198" s="15" t="s">
        <v>274</v>
      </c>
      <c r="M198" s="11" t="s">
        <v>1585</v>
      </c>
      <c r="N198" s="11">
        <v>27892</v>
      </c>
      <c r="O198" s="11" t="s">
        <v>1497</v>
      </c>
      <c r="P198" s="11" t="s">
        <v>1498</v>
      </c>
      <c r="Q198" s="11" t="s">
        <v>1501</v>
      </c>
      <c r="R198" s="11" t="s">
        <v>1502</v>
      </c>
      <c r="S198" s="11" t="s">
        <v>1503</v>
      </c>
      <c r="T198" s="11" t="s">
        <v>1586</v>
      </c>
      <c r="U198" s="11" t="s">
        <v>1324</v>
      </c>
      <c r="V198" s="16" t="s">
        <v>1584</v>
      </c>
      <c r="W198" s="11"/>
      <c r="X198" s="11">
        <v>1</v>
      </c>
      <c r="Y198" s="11"/>
      <c r="Z198" s="11"/>
      <c r="AA198" s="11"/>
      <c r="AB198" s="11"/>
      <c r="AC198" s="11"/>
      <c r="AD198" s="11"/>
    </row>
    <row r="199" spans="1:30" x14ac:dyDescent="0.25">
      <c r="A199" t="s">
        <v>289</v>
      </c>
      <c r="B199" t="s">
        <v>400</v>
      </c>
      <c r="C199">
        <v>109545</v>
      </c>
      <c r="D199">
        <v>109545</v>
      </c>
      <c r="E199" t="s">
        <v>1326</v>
      </c>
      <c r="F199" t="s">
        <v>400</v>
      </c>
      <c r="G199" t="s">
        <v>1327</v>
      </c>
      <c r="H199" t="s">
        <v>410</v>
      </c>
      <c r="I199">
        <v>180</v>
      </c>
      <c r="J199" t="s">
        <v>448</v>
      </c>
      <c r="K199">
        <v>109545</v>
      </c>
      <c r="L199" t="s">
        <v>400</v>
      </c>
      <c r="M199" t="s">
        <v>1327</v>
      </c>
      <c r="N199">
        <v>109438</v>
      </c>
      <c r="O199" t="s">
        <v>412</v>
      </c>
      <c r="P199" t="s">
        <v>413</v>
      </c>
      <c r="Q199" t="s">
        <v>381</v>
      </c>
      <c r="R199" t="s">
        <v>1328</v>
      </c>
      <c r="S199" t="s">
        <v>1329</v>
      </c>
      <c r="T199" t="s">
        <v>400</v>
      </c>
      <c r="U199" t="s">
        <v>1330</v>
      </c>
      <c r="V199" t="s">
        <v>1331</v>
      </c>
      <c r="W199">
        <v>1</v>
      </c>
      <c r="X199">
        <v>1</v>
      </c>
      <c r="Y199">
        <v>1</v>
      </c>
      <c r="AB199" t="s">
        <v>418</v>
      </c>
      <c r="AC199" t="s">
        <v>847</v>
      </c>
    </row>
    <row r="200" spans="1:30" s="11" customFormat="1" x14ac:dyDescent="0.25">
      <c r="A200" t="s">
        <v>36</v>
      </c>
      <c r="B200" t="s">
        <v>36</v>
      </c>
      <c r="C200">
        <v>149074</v>
      </c>
      <c r="D200">
        <v>149074</v>
      </c>
      <c r="E200" t="s">
        <v>1332</v>
      </c>
      <c r="F200" t="s">
        <v>36</v>
      </c>
      <c r="G200" t="s">
        <v>1333</v>
      </c>
      <c r="H200" t="s">
        <v>410</v>
      </c>
      <c r="I200">
        <v>220</v>
      </c>
      <c r="J200" t="s">
        <v>411</v>
      </c>
      <c r="K200">
        <v>149074</v>
      </c>
      <c r="L200" t="s">
        <v>36</v>
      </c>
      <c r="M200" t="s">
        <v>1333</v>
      </c>
      <c r="N200">
        <v>149073</v>
      </c>
      <c r="O200" t="s">
        <v>412</v>
      </c>
      <c r="P200" t="s">
        <v>423</v>
      </c>
      <c r="Q200" t="s">
        <v>362</v>
      </c>
      <c r="R200" t="s">
        <v>709</v>
      </c>
      <c r="S200" t="s">
        <v>1334</v>
      </c>
      <c r="T200" t="s">
        <v>1335</v>
      </c>
      <c r="U200" t="s">
        <v>1336</v>
      </c>
      <c r="V200" t="s">
        <v>1337</v>
      </c>
      <c r="W200">
        <v>1</v>
      </c>
      <c r="X200"/>
      <c r="Y200"/>
      <c r="Z200">
        <v>0</v>
      </c>
      <c r="AA200">
        <v>0</v>
      </c>
      <c r="AB200" t="s">
        <v>418</v>
      </c>
      <c r="AC200" t="s">
        <v>1338</v>
      </c>
      <c r="AD200"/>
    </row>
    <row r="201" spans="1:30" x14ac:dyDescent="0.25">
      <c r="A201" t="s">
        <v>235</v>
      </c>
      <c r="B201" t="s">
        <v>235</v>
      </c>
      <c r="C201">
        <v>62128</v>
      </c>
      <c r="D201">
        <v>62128</v>
      </c>
      <c r="E201" s="10" t="s">
        <v>1499</v>
      </c>
      <c r="F201" t="s">
        <v>235</v>
      </c>
      <c r="G201" t="s">
        <v>1500</v>
      </c>
      <c r="H201" t="s">
        <v>410</v>
      </c>
      <c r="I201">
        <v>220</v>
      </c>
      <c r="J201" t="s">
        <v>411</v>
      </c>
      <c r="K201">
        <v>62128</v>
      </c>
      <c r="L201" t="s">
        <v>235</v>
      </c>
      <c r="M201" t="s">
        <v>1500</v>
      </c>
      <c r="O201" t="s">
        <v>412</v>
      </c>
      <c r="P201" t="s">
        <v>423</v>
      </c>
      <c r="Q201" t="s">
        <v>362</v>
      </c>
      <c r="R201" t="s">
        <v>709</v>
      </c>
      <c r="S201" t="s">
        <v>1334</v>
      </c>
      <c r="T201" t="s">
        <v>1335</v>
      </c>
      <c r="U201" t="s">
        <v>1336</v>
      </c>
      <c r="V201" t="s">
        <v>1499</v>
      </c>
    </row>
    <row r="202" spans="1:30" x14ac:dyDescent="0.25">
      <c r="A202" s="6" t="s">
        <v>804</v>
      </c>
      <c r="B202" t="s">
        <v>804</v>
      </c>
      <c r="C202">
        <v>232545</v>
      </c>
      <c r="D202">
        <v>232545</v>
      </c>
      <c r="E202" s="10" t="s">
        <v>1512</v>
      </c>
      <c r="F202" t="s">
        <v>804</v>
      </c>
      <c r="G202" t="s">
        <v>1513</v>
      </c>
      <c r="H202" t="s">
        <v>410</v>
      </c>
      <c r="I202">
        <v>220</v>
      </c>
      <c r="J202" t="s">
        <v>411</v>
      </c>
      <c r="K202">
        <v>232545</v>
      </c>
      <c r="L202" t="s">
        <v>804</v>
      </c>
      <c r="M202" t="s">
        <v>805</v>
      </c>
      <c r="N202">
        <v>109519</v>
      </c>
      <c r="O202" t="s">
        <v>412</v>
      </c>
      <c r="P202" t="s">
        <v>413</v>
      </c>
      <c r="Q202" t="s">
        <v>381</v>
      </c>
      <c r="R202" t="s">
        <v>368</v>
      </c>
      <c r="S202" t="s">
        <v>786</v>
      </c>
      <c r="T202" t="s">
        <v>382</v>
      </c>
      <c r="U202" t="s">
        <v>806</v>
      </c>
      <c r="V202" t="s">
        <v>807</v>
      </c>
      <c r="W202">
        <v>1</v>
      </c>
      <c r="Z202">
        <v>0</v>
      </c>
      <c r="AB202" t="s">
        <v>418</v>
      </c>
      <c r="AC202" t="s">
        <v>419</v>
      </c>
    </row>
    <row r="203" spans="1:30" x14ac:dyDescent="0.25">
      <c r="A203" t="s">
        <v>34</v>
      </c>
      <c r="B203" t="s">
        <v>34</v>
      </c>
      <c r="C203">
        <v>975029</v>
      </c>
      <c r="D203">
        <v>975029</v>
      </c>
      <c r="E203" s="10" t="s">
        <v>1520</v>
      </c>
      <c r="F203" t="s">
        <v>34</v>
      </c>
      <c r="G203" t="s">
        <v>1521</v>
      </c>
      <c r="H203" t="s">
        <v>422</v>
      </c>
      <c r="I203">
        <v>221</v>
      </c>
      <c r="J203" t="s">
        <v>411</v>
      </c>
      <c r="K203">
        <v>149653</v>
      </c>
      <c r="L203" t="s">
        <v>34</v>
      </c>
      <c r="M203" t="s">
        <v>1521</v>
      </c>
      <c r="N203">
        <v>149653</v>
      </c>
      <c r="O203" t="s">
        <v>412</v>
      </c>
      <c r="P203" t="s">
        <v>423</v>
      </c>
      <c r="Q203" t="s">
        <v>362</v>
      </c>
      <c r="R203" t="s">
        <v>424</v>
      </c>
      <c r="S203" t="s">
        <v>671</v>
      </c>
      <c r="T203" t="s">
        <v>1522</v>
      </c>
      <c r="U203" t="s">
        <v>1339</v>
      </c>
      <c r="V203" t="s">
        <v>1523</v>
      </c>
      <c r="W203">
        <v>1</v>
      </c>
      <c r="AB203" t="s">
        <v>418</v>
      </c>
      <c r="AC203" t="s">
        <v>1340</v>
      </c>
    </row>
    <row r="204" spans="1:30" x14ac:dyDescent="0.25">
      <c r="A204" t="s">
        <v>28</v>
      </c>
      <c r="B204" t="s">
        <v>28</v>
      </c>
      <c r="C204">
        <v>1590706</v>
      </c>
      <c r="D204">
        <v>1590706</v>
      </c>
      <c r="E204" t="s">
        <v>1341</v>
      </c>
      <c r="F204" t="s">
        <v>28</v>
      </c>
      <c r="G204" t="s">
        <v>1342</v>
      </c>
      <c r="H204" t="s">
        <v>410</v>
      </c>
      <c r="I204">
        <v>220</v>
      </c>
      <c r="J204" t="s">
        <v>411</v>
      </c>
      <c r="K204">
        <v>1590706</v>
      </c>
      <c r="L204" t="s">
        <v>28</v>
      </c>
      <c r="M204" t="s">
        <v>1342</v>
      </c>
      <c r="N204">
        <v>1590705</v>
      </c>
      <c r="O204" t="s">
        <v>412</v>
      </c>
      <c r="P204" t="s">
        <v>423</v>
      </c>
      <c r="Q204" t="s">
        <v>362</v>
      </c>
      <c r="R204" t="s">
        <v>728</v>
      </c>
      <c r="S204" t="s">
        <v>729</v>
      </c>
      <c r="T204" t="s">
        <v>1343</v>
      </c>
      <c r="U204" t="s">
        <v>1344</v>
      </c>
      <c r="V204" t="s">
        <v>1345</v>
      </c>
      <c r="W204">
        <v>1</v>
      </c>
      <c r="AA204">
        <v>0</v>
      </c>
      <c r="AB204" t="s">
        <v>418</v>
      </c>
      <c r="AC204" t="s">
        <v>1346</v>
      </c>
    </row>
    <row r="205" spans="1:30" x14ac:dyDescent="0.25">
      <c r="A205" t="s">
        <v>159</v>
      </c>
      <c r="B205" t="s">
        <v>159</v>
      </c>
      <c r="C205">
        <v>418647</v>
      </c>
      <c r="D205">
        <v>418647</v>
      </c>
      <c r="E205" t="s">
        <v>1352</v>
      </c>
      <c r="F205" t="s">
        <v>159</v>
      </c>
      <c r="G205" t="s">
        <v>1353</v>
      </c>
      <c r="H205" t="s">
        <v>410</v>
      </c>
      <c r="I205">
        <v>220</v>
      </c>
      <c r="J205" t="s">
        <v>411</v>
      </c>
      <c r="K205">
        <v>418647</v>
      </c>
      <c r="L205" t="s">
        <v>159</v>
      </c>
      <c r="M205" t="s">
        <v>1353</v>
      </c>
      <c r="N205">
        <v>149092</v>
      </c>
      <c r="O205" t="s">
        <v>412</v>
      </c>
      <c r="P205" t="s">
        <v>423</v>
      </c>
      <c r="Q205" t="s">
        <v>362</v>
      </c>
      <c r="R205" t="s">
        <v>939</v>
      </c>
      <c r="S205" t="s">
        <v>940</v>
      </c>
      <c r="T205" t="s">
        <v>267</v>
      </c>
      <c r="U205" t="s">
        <v>1354</v>
      </c>
      <c r="V205" t="s">
        <v>1355</v>
      </c>
      <c r="W205">
        <v>1</v>
      </c>
      <c r="Z205">
        <v>0</v>
      </c>
      <c r="AA205">
        <v>0</v>
      </c>
      <c r="AB205" t="s">
        <v>418</v>
      </c>
      <c r="AC205" t="s">
        <v>875</v>
      </c>
    </row>
    <row r="206" spans="1:30" x14ac:dyDescent="0.25">
      <c r="A206" t="s">
        <v>0</v>
      </c>
      <c r="B206" t="s">
        <v>0</v>
      </c>
      <c r="C206">
        <v>149093</v>
      </c>
      <c r="D206">
        <v>149093</v>
      </c>
      <c r="E206" t="s">
        <v>1356</v>
      </c>
      <c r="F206" t="s">
        <v>0</v>
      </c>
      <c r="G206" t="s">
        <v>1357</v>
      </c>
      <c r="H206" t="s">
        <v>410</v>
      </c>
      <c r="I206">
        <v>220</v>
      </c>
      <c r="J206" t="s">
        <v>411</v>
      </c>
      <c r="K206">
        <v>149093</v>
      </c>
      <c r="L206" t="s">
        <v>0</v>
      </c>
      <c r="M206" t="s">
        <v>1357</v>
      </c>
      <c r="N206">
        <v>149092</v>
      </c>
      <c r="O206" t="s">
        <v>412</v>
      </c>
      <c r="P206" t="s">
        <v>423</v>
      </c>
      <c r="Q206" t="s">
        <v>362</v>
      </c>
      <c r="R206" t="s">
        <v>939</v>
      </c>
      <c r="S206" t="s">
        <v>940</v>
      </c>
      <c r="T206" t="s">
        <v>267</v>
      </c>
      <c r="U206" t="s">
        <v>1358</v>
      </c>
      <c r="V206" t="s">
        <v>1359</v>
      </c>
      <c r="W206">
        <v>1</v>
      </c>
      <c r="Y206">
        <v>1</v>
      </c>
      <c r="Z206">
        <v>0</v>
      </c>
      <c r="AA206">
        <v>0</v>
      </c>
      <c r="AB206" t="s">
        <v>418</v>
      </c>
      <c r="AC206" t="s">
        <v>944</v>
      </c>
    </row>
    <row r="207" spans="1:30" x14ac:dyDescent="0.25">
      <c r="A207" t="s">
        <v>1583</v>
      </c>
      <c r="B207" t="s">
        <v>267</v>
      </c>
      <c r="C207">
        <v>149092</v>
      </c>
      <c r="D207">
        <v>149092</v>
      </c>
      <c r="E207" t="s">
        <v>1347</v>
      </c>
      <c r="F207" t="s">
        <v>267</v>
      </c>
      <c r="G207" t="s">
        <v>1348</v>
      </c>
      <c r="H207" t="s">
        <v>410</v>
      </c>
      <c r="I207">
        <v>180</v>
      </c>
      <c r="J207" t="s">
        <v>448</v>
      </c>
      <c r="K207">
        <v>149092</v>
      </c>
      <c r="L207" t="s">
        <v>267</v>
      </c>
      <c r="M207" t="s">
        <v>1348</v>
      </c>
      <c r="N207">
        <v>149091</v>
      </c>
      <c r="O207" t="s">
        <v>412</v>
      </c>
      <c r="P207" t="s">
        <v>423</v>
      </c>
      <c r="Q207" t="s">
        <v>362</v>
      </c>
      <c r="R207" t="s">
        <v>939</v>
      </c>
      <c r="S207" t="s">
        <v>940</v>
      </c>
      <c r="T207" t="s">
        <v>267</v>
      </c>
      <c r="U207" t="s">
        <v>1349</v>
      </c>
      <c r="V207" t="s">
        <v>1350</v>
      </c>
      <c r="W207">
        <v>1</v>
      </c>
      <c r="Z207">
        <v>0</v>
      </c>
      <c r="AA207">
        <v>0</v>
      </c>
      <c r="AB207" t="s">
        <v>418</v>
      </c>
      <c r="AC207" t="s">
        <v>1351</v>
      </c>
    </row>
    <row r="208" spans="1:30" x14ac:dyDescent="0.25">
      <c r="A208" t="s">
        <v>1561</v>
      </c>
      <c r="B208" t="s">
        <v>267</v>
      </c>
      <c r="C208">
        <v>149092</v>
      </c>
      <c r="D208">
        <v>149092</v>
      </c>
      <c r="E208" t="s">
        <v>1347</v>
      </c>
      <c r="F208" t="s">
        <v>267</v>
      </c>
      <c r="G208" t="s">
        <v>1348</v>
      </c>
      <c r="H208" t="s">
        <v>410</v>
      </c>
      <c r="I208">
        <v>180</v>
      </c>
      <c r="J208" t="s">
        <v>448</v>
      </c>
      <c r="K208">
        <v>149092</v>
      </c>
      <c r="L208" t="s">
        <v>267</v>
      </c>
      <c r="M208" t="s">
        <v>1348</v>
      </c>
      <c r="N208">
        <v>149091</v>
      </c>
      <c r="O208" t="s">
        <v>412</v>
      </c>
      <c r="P208" t="s">
        <v>423</v>
      </c>
      <c r="Q208" t="s">
        <v>362</v>
      </c>
      <c r="R208" t="s">
        <v>939</v>
      </c>
      <c r="S208" t="s">
        <v>940</v>
      </c>
      <c r="T208" t="s">
        <v>267</v>
      </c>
      <c r="U208" t="s">
        <v>1349</v>
      </c>
      <c r="V208" t="s">
        <v>1350</v>
      </c>
      <c r="W208">
        <v>1</v>
      </c>
      <c r="Z208">
        <v>0</v>
      </c>
      <c r="AA208">
        <v>0</v>
      </c>
      <c r="AB208" t="s">
        <v>418</v>
      </c>
      <c r="AC208" t="s">
        <v>1351</v>
      </c>
    </row>
    <row r="209" spans="1:29" x14ac:dyDescent="0.25">
      <c r="A209" t="s">
        <v>188</v>
      </c>
      <c r="B209" t="s">
        <v>188</v>
      </c>
      <c r="C209">
        <v>60013</v>
      </c>
      <c r="D209">
        <v>60013</v>
      </c>
      <c r="E209" t="s">
        <v>1504</v>
      </c>
      <c r="F209" t="s">
        <v>188</v>
      </c>
      <c r="G209" t="s">
        <v>1505</v>
      </c>
      <c r="H209" t="s">
        <v>410</v>
      </c>
      <c r="I209">
        <v>220</v>
      </c>
      <c r="J209" t="s">
        <v>411</v>
      </c>
      <c r="K209">
        <v>60013</v>
      </c>
      <c r="O209" t="s">
        <v>412</v>
      </c>
      <c r="P209" t="s">
        <v>423</v>
      </c>
      <c r="Q209" t="s">
        <v>362</v>
      </c>
      <c r="R209" t="s">
        <v>939</v>
      </c>
      <c r="S209" t="s">
        <v>940</v>
      </c>
      <c r="T209" t="s">
        <v>267</v>
      </c>
      <c r="U209" t="s">
        <v>1349</v>
      </c>
      <c r="V209" s="10" t="s">
        <v>1504</v>
      </c>
      <c r="W209">
        <v>1</v>
      </c>
    </row>
    <row r="210" spans="1:29" x14ac:dyDescent="0.25">
      <c r="A210" t="s">
        <v>102</v>
      </c>
      <c r="B210" t="s">
        <v>102</v>
      </c>
      <c r="C210">
        <v>148922</v>
      </c>
      <c r="D210">
        <v>148922</v>
      </c>
      <c r="E210" t="s">
        <v>1360</v>
      </c>
      <c r="F210" t="s">
        <v>102</v>
      </c>
      <c r="G210" t="s">
        <v>1361</v>
      </c>
      <c r="H210" t="s">
        <v>422</v>
      </c>
      <c r="I210">
        <v>220</v>
      </c>
      <c r="J210" t="s">
        <v>411</v>
      </c>
      <c r="K210">
        <v>148922</v>
      </c>
      <c r="L210" t="s">
        <v>102</v>
      </c>
      <c r="M210" t="s">
        <v>1361</v>
      </c>
      <c r="N210">
        <v>148912</v>
      </c>
      <c r="O210" t="s">
        <v>412</v>
      </c>
      <c r="P210" t="s">
        <v>423</v>
      </c>
      <c r="Q210" t="s">
        <v>362</v>
      </c>
      <c r="R210" t="s">
        <v>709</v>
      </c>
      <c r="S210" t="s">
        <v>1089</v>
      </c>
      <c r="T210" t="s">
        <v>363</v>
      </c>
      <c r="U210" t="s">
        <v>1362</v>
      </c>
      <c r="V210" t="s">
        <v>1363</v>
      </c>
      <c r="W210">
        <v>1</v>
      </c>
      <c r="Z210">
        <v>0</v>
      </c>
      <c r="AA210">
        <v>0</v>
      </c>
      <c r="AB210" t="s">
        <v>418</v>
      </c>
      <c r="AC210" t="s">
        <v>429</v>
      </c>
    </row>
    <row r="211" spans="1:29" x14ac:dyDescent="0.25">
      <c r="A211" t="s">
        <v>1577</v>
      </c>
      <c r="B211" t="s">
        <v>363</v>
      </c>
      <c r="C211">
        <v>148912</v>
      </c>
      <c r="D211">
        <v>148912</v>
      </c>
      <c r="E211" t="s">
        <v>1364</v>
      </c>
      <c r="F211" t="s">
        <v>363</v>
      </c>
      <c r="G211" t="s">
        <v>1365</v>
      </c>
      <c r="H211" t="s">
        <v>410</v>
      </c>
      <c r="I211">
        <v>180</v>
      </c>
      <c r="J211" t="s">
        <v>448</v>
      </c>
      <c r="K211">
        <v>148912</v>
      </c>
      <c r="L211" t="s">
        <v>363</v>
      </c>
      <c r="M211" t="s">
        <v>1365</v>
      </c>
      <c r="N211">
        <v>148904</v>
      </c>
      <c r="O211" t="s">
        <v>412</v>
      </c>
      <c r="P211" t="s">
        <v>423</v>
      </c>
      <c r="Q211" t="s">
        <v>362</v>
      </c>
      <c r="R211" t="s">
        <v>709</v>
      </c>
      <c r="S211" t="s">
        <v>1089</v>
      </c>
      <c r="T211" t="s">
        <v>363</v>
      </c>
      <c r="U211" t="s">
        <v>1366</v>
      </c>
      <c r="V211" t="s">
        <v>1367</v>
      </c>
      <c r="W211">
        <v>1</v>
      </c>
      <c r="X211">
        <v>1</v>
      </c>
      <c r="Y211">
        <v>1</v>
      </c>
      <c r="Z211">
        <v>0</v>
      </c>
      <c r="AA211">
        <v>0</v>
      </c>
      <c r="AB211" t="s">
        <v>418</v>
      </c>
      <c r="AC211" t="s">
        <v>1368</v>
      </c>
    </row>
    <row r="212" spans="1:29" x14ac:dyDescent="0.25">
      <c r="A212" t="s">
        <v>1560</v>
      </c>
      <c r="B212" t="s">
        <v>363</v>
      </c>
      <c r="C212">
        <v>148912</v>
      </c>
      <c r="D212">
        <v>148912</v>
      </c>
      <c r="E212" t="s">
        <v>1364</v>
      </c>
      <c r="F212" t="s">
        <v>363</v>
      </c>
      <c r="G212" t="s">
        <v>1365</v>
      </c>
      <c r="H212" t="s">
        <v>410</v>
      </c>
      <c r="I212">
        <v>180</v>
      </c>
      <c r="J212" t="s">
        <v>448</v>
      </c>
      <c r="K212">
        <v>148912</v>
      </c>
      <c r="L212" t="s">
        <v>363</v>
      </c>
      <c r="M212" t="s">
        <v>1365</v>
      </c>
      <c r="N212">
        <v>148904</v>
      </c>
      <c r="O212" t="s">
        <v>412</v>
      </c>
      <c r="P212" t="s">
        <v>423</v>
      </c>
      <c r="Q212" t="s">
        <v>362</v>
      </c>
      <c r="R212" t="s">
        <v>709</v>
      </c>
      <c r="S212" t="s">
        <v>1089</v>
      </c>
      <c r="T212" t="s">
        <v>363</v>
      </c>
      <c r="U212" t="s">
        <v>1366</v>
      </c>
      <c r="V212" t="s">
        <v>1367</v>
      </c>
      <c r="W212">
        <v>1</v>
      </c>
      <c r="X212">
        <v>1</v>
      </c>
      <c r="Y212">
        <v>1</v>
      </c>
      <c r="Z212">
        <v>0</v>
      </c>
      <c r="AA212">
        <v>0</v>
      </c>
      <c r="AB212" t="s">
        <v>418</v>
      </c>
      <c r="AC212" t="s">
        <v>1368</v>
      </c>
    </row>
    <row r="213" spans="1:29" x14ac:dyDescent="0.25">
      <c r="A213" t="s">
        <v>1566</v>
      </c>
      <c r="B213" t="s">
        <v>363</v>
      </c>
      <c r="C213">
        <v>148912</v>
      </c>
      <c r="D213">
        <v>148912</v>
      </c>
      <c r="E213" t="s">
        <v>1364</v>
      </c>
      <c r="F213" t="s">
        <v>363</v>
      </c>
      <c r="G213" t="s">
        <v>1365</v>
      </c>
      <c r="H213" t="s">
        <v>410</v>
      </c>
      <c r="I213">
        <v>180</v>
      </c>
      <c r="J213" t="s">
        <v>448</v>
      </c>
      <c r="K213">
        <v>148912</v>
      </c>
      <c r="L213" t="s">
        <v>363</v>
      </c>
      <c r="M213" t="s">
        <v>1365</v>
      </c>
      <c r="N213">
        <v>148904</v>
      </c>
      <c r="O213" t="s">
        <v>412</v>
      </c>
      <c r="P213" t="s">
        <v>423</v>
      </c>
      <c r="Q213" t="s">
        <v>362</v>
      </c>
      <c r="R213" t="s">
        <v>709</v>
      </c>
      <c r="S213" t="s">
        <v>1089</v>
      </c>
      <c r="T213" t="s">
        <v>363</v>
      </c>
      <c r="U213" t="s">
        <v>1366</v>
      </c>
      <c r="V213" t="s">
        <v>1367</v>
      </c>
      <c r="W213">
        <v>1</v>
      </c>
      <c r="X213">
        <v>1</v>
      </c>
      <c r="Y213">
        <v>1</v>
      </c>
      <c r="Z213">
        <v>0</v>
      </c>
      <c r="AA213">
        <v>0</v>
      </c>
      <c r="AB213" t="s">
        <v>418</v>
      </c>
      <c r="AC213" t="s">
        <v>1368</v>
      </c>
    </row>
    <row r="214" spans="1:29" x14ac:dyDescent="0.25">
      <c r="A214" t="s">
        <v>1572</v>
      </c>
      <c r="B214" t="s">
        <v>363</v>
      </c>
      <c r="C214">
        <v>148912</v>
      </c>
      <c r="D214">
        <v>148912</v>
      </c>
      <c r="E214" t="s">
        <v>1364</v>
      </c>
      <c r="F214" t="s">
        <v>363</v>
      </c>
      <c r="G214" t="s">
        <v>1365</v>
      </c>
      <c r="H214" t="s">
        <v>410</v>
      </c>
      <c r="I214">
        <v>180</v>
      </c>
      <c r="J214" t="s">
        <v>448</v>
      </c>
      <c r="K214">
        <v>148912</v>
      </c>
      <c r="L214" t="s">
        <v>363</v>
      </c>
      <c r="M214" t="s">
        <v>1365</v>
      </c>
      <c r="N214">
        <v>148904</v>
      </c>
      <c r="O214" t="s">
        <v>412</v>
      </c>
      <c r="P214" t="s">
        <v>423</v>
      </c>
      <c r="Q214" t="s">
        <v>362</v>
      </c>
      <c r="R214" t="s">
        <v>709</v>
      </c>
      <c r="S214" t="s">
        <v>1089</v>
      </c>
      <c r="T214" t="s">
        <v>363</v>
      </c>
      <c r="U214" t="s">
        <v>1366</v>
      </c>
      <c r="V214" t="s">
        <v>1367</v>
      </c>
      <c r="W214">
        <v>1</v>
      </c>
      <c r="X214">
        <v>1</v>
      </c>
      <c r="Y214">
        <v>1</v>
      </c>
      <c r="Z214">
        <v>0</v>
      </c>
      <c r="AA214">
        <v>0</v>
      </c>
      <c r="AB214" t="s">
        <v>418</v>
      </c>
      <c r="AC214" t="s">
        <v>1368</v>
      </c>
    </row>
    <row r="215" spans="1:29" x14ac:dyDescent="0.25">
      <c r="A215" t="s">
        <v>307</v>
      </c>
      <c r="B215" t="s">
        <v>401</v>
      </c>
      <c r="C215">
        <v>157081</v>
      </c>
      <c r="D215">
        <v>157081</v>
      </c>
      <c r="E215" t="s">
        <v>1369</v>
      </c>
      <c r="F215" t="s">
        <v>401</v>
      </c>
      <c r="G215" t="s">
        <v>1370</v>
      </c>
      <c r="H215" t="s">
        <v>410</v>
      </c>
      <c r="I215">
        <v>180</v>
      </c>
      <c r="J215" t="s">
        <v>448</v>
      </c>
      <c r="K215">
        <v>157081</v>
      </c>
      <c r="L215" t="s">
        <v>401</v>
      </c>
      <c r="M215" t="s">
        <v>1370</v>
      </c>
      <c r="N215">
        <v>149091</v>
      </c>
      <c r="O215" t="s">
        <v>412</v>
      </c>
      <c r="P215" t="s">
        <v>423</v>
      </c>
      <c r="Q215" t="s">
        <v>362</v>
      </c>
      <c r="R215" t="s">
        <v>939</v>
      </c>
      <c r="S215" t="s">
        <v>940</v>
      </c>
      <c r="T215" t="s">
        <v>401</v>
      </c>
      <c r="U215" t="s">
        <v>1371</v>
      </c>
      <c r="V215" t="s">
        <v>1372</v>
      </c>
      <c r="W215">
        <v>1</v>
      </c>
      <c r="Z215">
        <v>0</v>
      </c>
      <c r="AA215">
        <v>0</v>
      </c>
      <c r="AB215" t="s">
        <v>418</v>
      </c>
      <c r="AC215" t="s">
        <v>512</v>
      </c>
    </row>
    <row r="216" spans="1:29" x14ac:dyDescent="0.25">
      <c r="A216" t="s">
        <v>59</v>
      </c>
      <c r="B216" t="s">
        <v>59</v>
      </c>
      <c r="C216">
        <v>149147</v>
      </c>
      <c r="D216">
        <v>149147</v>
      </c>
      <c r="E216" t="s">
        <v>1373</v>
      </c>
      <c r="F216" t="s">
        <v>59</v>
      </c>
      <c r="G216" t="s">
        <v>1374</v>
      </c>
      <c r="H216" t="s">
        <v>410</v>
      </c>
      <c r="I216">
        <v>220</v>
      </c>
      <c r="J216" t="s">
        <v>411</v>
      </c>
      <c r="K216">
        <v>149147</v>
      </c>
      <c r="L216" t="s">
        <v>59</v>
      </c>
      <c r="M216" t="s">
        <v>1374</v>
      </c>
      <c r="N216">
        <v>149146</v>
      </c>
      <c r="O216" t="s">
        <v>412</v>
      </c>
      <c r="P216" t="s">
        <v>423</v>
      </c>
      <c r="Q216" t="s">
        <v>362</v>
      </c>
      <c r="R216" t="s">
        <v>856</v>
      </c>
      <c r="S216" t="s">
        <v>857</v>
      </c>
      <c r="T216" t="s">
        <v>1375</v>
      </c>
      <c r="U216" t="s">
        <v>1376</v>
      </c>
      <c r="V216" t="s">
        <v>1377</v>
      </c>
      <c r="W216">
        <v>1</v>
      </c>
      <c r="Z216">
        <v>0</v>
      </c>
      <c r="AA216">
        <v>0</v>
      </c>
      <c r="AB216" t="s">
        <v>418</v>
      </c>
      <c r="AC216" t="s">
        <v>512</v>
      </c>
    </row>
    <row r="217" spans="1:29" x14ac:dyDescent="0.25">
      <c r="A217" t="s">
        <v>315</v>
      </c>
      <c r="B217" t="s">
        <v>402</v>
      </c>
      <c r="C217">
        <v>149645</v>
      </c>
      <c r="D217">
        <v>149645</v>
      </c>
      <c r="E217" t="s">
        <v>1378</v>
      </c>
      <c r="F217" t="s">
        <v>402</v>
      </c>
      <c r="G217" t="s">
        <v>1379</v>
      </c>
      <c r="H217" t="s">
        <v>410</v>
      </c>
      <c r="I217">
        <v>180</v>
      </c>
      <c r="J217" t="s">
        <v>448</v>
      </c>
      <c r="K217">
        <v>149645</v>
      </c>
      <c r="L217" t="s">
        <v>402</v>
      </c>
      <c r="M217" t="s">
        <v>1379</v>
      </c>
      <c r="N217">
        <v>149091</v>
      </c>
      <c r="O217" t="s">
        <v>412</v>
      </c>
      <c r="P217" t="s">
        <v>423</v>
      </c>
      <c r="Q217" t="s">
        <v>362</v>
      </c>
      <c r="R217" t="s">
        <v>939</v>
      </c>
      <c r="S217" t="s">
        <v>940</v>
      </c>
      <c r="T217" t="s">
        <v>402</v>
      </c>
      <c r="U217" t="s">
        <v>1380</v>
      </c>
      <c r="V217" t="s">
        <v>1381</v>
      </c>
      <c r="W217">
        <v>1</v>
      </c>
      <c r="X217">
        <v>0</v>
      </c>
      <c r="Y217">
        <v>1</v>
      </c>
      <c r="Z217">
        <v>0</v>
      </c>
      <c r="AA217">
        <v>0</v>
      </c>
      <c r="AB217" t="s">
        <v>418</v>
      </c>
      <c r="AC217" t="s">
        <v>436</v>
      </c>
    </row>
    <row r="218" spans="1:29" x14ac:dyDescent="0.25">
      <c r="A218" t="s">
        <v>144</v>
      </c>
      <c r="B218" t="s">
        <v>144</v>
      </c>
      <c r="C218">
        <v>148454</v>
      </c>
      <c r="D218">
        <v>148454</v>
      </c>
      <c r="E218" t="s">
        <v>1506</v>
      </c>
      <c r="F218" t="s">
        <v>144</v>
      </c>
      <c r="G218" t="s">
        <v>1507</v>
      </c>
      <c r="H218" t="s">
        <v>410</v>
      </c>
      <c r="I218">
        <v>220</v>
      </c>
      <c r="J218" t="s">
        <v>411</v>
      </c>
      <c r="K218">
        <v>839993</v>
      </c>
      <c r="L218" t="s">
        <v>144</v>
      </c>
      <c r="M218" t="s">
        <v>1507</v>
      </c>
      <c r="O218" t="s">
        <v>412</v>
      </c>
      <c r="P218" t="s">
        <v>423</v>
      </c>
      <c r="Q218" t="s">
        <v>362</v>
      </c>
      <c r="R218" t="s">
        <v>939</v>
      </c>
      <c r="S218" t="s">
        <v>940</v>
      </c>
      <c r="T218" t="s">
        <v>267</v>
      </c>
      <c r="U218" t="s">
        <v>1380</v>
      </c>
      <c r="V218" s="10" t="s">
        <v>1506</v>
      </c>
      <c r="W218">
        <v>1</v>
      </c>
      <c r="Z218">
        <v>0</v>
      </c>
      <c r="AA218">
        <v>0</v>
      </c>
      <c r="AB218" t="s">
        <v>418</v>
      </c>
      <c r="AC218" t="s">
        <v>512</v>
      </c>
    </row>
    <row r="219" spans="1:29" x14ac:dyDescent="0.25">
      <c r="A219" t="s">
        <v>141</v>
      </c>
      <c r="B219" t="s">
        <v>141</v>
      </c>
      <c r="C219">
        <v>839991</v>
      </c>
      <c r="D219">
        <v>839991</v>
      </c>
      <c r="E219" t="s">
        <v>1383</v>
      </c>
      <c r="F219" t="s">
        <v>141</v>
      </c>
      <c r="G219" t="s">
        <v>1384</v>
      </c>
      <c r="H219" t="s">
        <v>422</v>
      </c>
      <c r="I219">
        <v>220</v>
      </c>
      <c r="J219" t="s">
        <v>411</v>
      </c>
      <c r="K219">
        <v>839991</v>
      </c>
      <c r="L219" t="s">
        <v>141</v>
      </c>
      <c r="M219" t="s">
        <v>1384</v>
      </c>
      <c r="N219">
        <v>836581</v>
      </c>
      <c r="O219" t="s">
        <v>412</v>
      </c>
      <c r="P219" t="s">
        <v>423</v>
      </c>
      <c r="Q219" t="s">
        <v>362</v>
      </c>
      <c r="R219" t="s">
        <v>1225</v>
      </c>
      <c r="S219" t="s">
        <v>1226</v>
      </c>
      <c r="T219" t="s">
        <v>1385</v>
      </c>
      <c r="U219" t="s">
        <v>1386</v>
      </c>
      <c r="V219" t="s">
        <v>1387</v>
      </c>
      <c r="W219">
        <v>1</v>
      </c>
      <c r="AB219" t="s">
        <v>418</v>
      </c>
      <c r="AC219" t="s">
        <v>1382</v>
      </c>
    </row>
    <row r="220" spans="1:29" x14ac:dyDescent="0.25">
      <c r="A220" t="s">
        <v>76</v>
      </c>
      <c r="B220" t="s">
        <v>76</v>
      </c>
      <c r="C220">
        <v>841182</v>
      </c>
      <c r="D220">
        <v>841182</v>
      </c>
      <c r="E220" t="s">
        <v>1394</v>
      </c>
      <c r="F220" t="s">
        <v>76</v>
      </c>
      <c r="G220" t="s">
        <v>1395</v>
      </c>
      <c r="H220" t="s">
        <v>410</v>
      </c>
      <c r="I220">
        <v>220</v>
      </c>
      <c r="J220" t="s">
        <v>411</v>
      </c>
      <c r="K220">
        <v>841182</v>
      </c>
      <c r="L220" t="s">
        <v>76</v>
      </c>
      <c r="M220" t="s">
        <v>1395</v>
      </c>
      <c r="N220">
        <v>494057</v>
      </c>
      <c r="O220" t="s">
        <v>412</v>
      </c>
      <c r="P220" t="s">
        <v>413</v>
      </c>
      <c r="Q220" t="s">
        <v>381</v>
      </c>
      <c r="R220" t="s">
        <v>368</v>
      </c>
      <c r="S220" t="s">
        <v>1391</v>
      </c>
      <c r="T220" t="s">
        <v>403</v>
      </c>
      <c r="U220" t="s">
        <v>1396</v>
      </c>
      <c r="V220" t="s">
        <v>1397</v>
      </c>
      <c r="W220">
        <v>1</v>
      </c>
      <c r="AB220" t="s">
        <v>418</v>
      </c>
      <c r="AC220" t="s">
        <v>1382</v>
      </c>
    </row>
    <row r="221" spans="1:29" x14ac:dyDescent="0.25">
      <c r="A221" t="s">
        <v>1548</v>
      </c>
      <c r="B221" t="s">
        <v>1389</v>
      </c>
      <c r="C221">
        <v>841189</v>
      </c>
      <c r="D221">
        <v>841189</v>
      </c>
      <c r="E221" t="s">
        <v>1388</v>
      </c>
      <c r="F221" t="s">
        <v>1389</v>
      </c>
      <c r="G221" t="s">
        <v>1390</v>
      </c>
      <c r="H221" t="s">
        <v>410</v>
      </c>
      <c r="I221">
        <v>220</v>
      </c>
      <c r="J221" t="s">
        <v>411</v>
      </c>
      <c r="K221">
        <v>841189</v>
      </c>
      <c r="L221" t="s">
        <v>1389</v>
      </c>
      <c r="M221" t="s">
        <v>1390</v>
      </c>
      <c r="N221">
        <v>494057</v>
      </c>
      <c r="O221" t="s">
        <v>412</v>
      </c>
      <c r="P221" t="s">
        <v>413</v>
      </c>
      <c r="Q221" t="s">
        <v>381</v>
      </c>
      <c r="R221" t="s">
        <v>368</v>
      </c>
      <c r="S221" t="s">
        <v>1391</v>
      </c>
      <c r="T221" t="s">
        <v>403</v>
      </c>
      <c r="U221" t="s">
        <v>1392</v>
      </c>
      <c r="V221" t="s">
        <v>1393</v>
      </c>
      <c r="W221">
        <v>1</v>
      </c>
      <c r="AB221" t="s">
        <v>418</v>
      </c>
      <c r="AC221" t="s">
        <v>419</v>
      </c>
    </row>
    <row r="222" spans="1:29" x14ac:dyDescent="0.25">
      <c r="A222" t="s">
        <v>172</v>
      </c>
      <c r="B222" t="s">
        <v>172</v>
      </c>
      <c r="C222">
        <v>841193</v>
      </c>
      <c r="D222">
        <v>841193</v>
      </c>
      <c r="E222" t="s">
        <v>1399</v>
      </c>
      <c r="F222" t="s">
        <v>172</v>
      </c>
      <c r="G222" t="s">
        <v>1400</v>
      </c>
      <c r="H222" t="s">
        <v>410</v>
      </c>
      <c r="I222">
        <v>220</v>
      </c>
      <c r="J222" t="s">
        <v>411</v>
      </c>
      <c r="K222">
        <v>841193</v>
      </c>
      <c r="L222" t="s">
        <v>172</v>
      </c>
      <c r="M222" t="s">
        <v>1400</v>
      </c>
      <c r="N222">
        <v>494057</v>
      </c>
      <c r="O222" t="s">
        <v>412</v>
      </c>
      <c r="P222" t="s">
        <v>413</v>
      </c>
      <c r="Q222" t="s">
        <v>381</v>
      </c>
      <c r="R222" t="s">
        <v>368</v>
      </c>
      <c r="S222" t="s">
        <v>1391</v>
      </c>
      <c r="T222" t="s">
        <v>403</v>
      </c>
      <c r="U222" t="s">
        <v>1401</v>
      </c>
      <c r="V222" t="s">
        <v>1402</v>
      </c>
      <c r="W222">
        <v>1</v>
      </c>
      <c r="AB222" t="s">
        <v>418</v>
      </c>
      <c r="AC222" t="s">
        <v>1398</v>
      </c>
    </row>
    <row r="223" spans="1:29" x14ac:dyDescent="0.25">
      <c r="A223" t="s">
        <v>73</v>
      </c>
      <c r="B223" t="s">
        <v>73</v>
      </c>
      <c r="C223">
        <v>841211</v>
      </c>
      <c r="D223">
        <v>841211</v>
      </c>
      <c r="E223" t="s">
        <v>1404</v>
      </c>
      <c r="F223" t="s">
        <v>73</v>
      </c>
      <c r="G223" t="s">
        <v>1400</v>
      </c>
      <c r="H223" t="s">
        <v>410</v>
      </c>
      <c r="I223">
        <v>220</v>
      </c>
      <c r="J223" t="s">
        <v>411</v>
      </c>
      <c r="K223">
        <v>841211</v>
      </c>
      <c r="L223" t="s">
        <v>73</v>
      </c>
      <c r="M223" t="s">
        <v>1400</v>
      </c>
      <c r="N223">
        <v>494057</v>
      </c>
      <c r="O223" t="s">
        <v>412</v>
      </c>
      <c r="P223" t="s">
        <v>413</v>
      </c>
      <c r="Q223" t="s">
        <v>381</v>
      </c>
      <c r="R223" t="s">
        <v>368</v>
      </c>
      <c r="S223" t="s">
        <v>1391</v>
      </c>
      <c r="T223" t="s">
        <v>403</v>
      </c>
      <c r="U223" t="s">
        <v>1405</v>
      </c>
      <c r="V223" t="s">
        <v>1406</v>
      </c>
      <c r="W223">
        <v>1</v>
      </c>
      <c r="AB223" t="s">
        <v>418</v>
      </c>
      <c r="AC223" t="s">
        <v>1403</v>
      </c>
    </row>
    <row r="224" spans="1:29" x14ac:dyDescent="0.25">
      <c r="A224" t="s">
        <v>44</v>
      </c>
      <c r="B224" t="s">
        <v>44</v>
      </c>
      <c r="C224">
        <v>837460</v>
      </c>
      <c r="D224">
        <v>837460</v>
      </c>
      <c r="E224" t="s">
        <v>1407</v>
      </c>
      <c r="F224" t="s">
        <v>44</v>
      </c>
      <c r="G224" t="s">
        <v>1408</v>
      </c>
      <c r="H224" t="s">
        <v>410</v>
      </c>
      <c r="I224">
        <v>220</v>
      </c>
      <c r="J224" t="s">
        <v>411</v>
      </c>
      <c r="K224">
        <v>837460</v>
      </c>
      <c r="L224" t="s">
        <v>44</v>
      </c>
      <c r="M224" t="s">
        <v>1408</v>
      </c>
      <c r="N224">
        <v>494057</v>
      </c>
      <c r="O224" t="s">
        <v>412</v>
      </c>
      <c r="P224" t="s">
        <v>413</v>
      </c>
      <c r="Q224" t="s">
        <v>381</v>
      </c>
      <c r="R224" t="s">
        <v>368</v>
      </c>
      <c r="S224" t="s">
        <v>1391</v>
      </c>
      <c r="T224" t="s">
        <v>403</v>
      </c>
      <c r="U224" t="s">
        <v>1409</v>
      </c>
      <c r="V224" t="s">
        <v>1410</v>
      </c>
      <c r="W224">
        <v>1</v>
      </c>
      <c r="AB224" t="s">
        <v>418</v>
      </c>
      <c r="AC224" t="s">
        <v>419</v>
      </c>
    </row>
    <row r="225" spans="1:29" x14ac:dyDescent="0.25">
      <c r="A225" t="s">
        <v>241</v>
      </c>
      <c r="B225" t="s">
        <v>241</v>
      </c>
      <c r="C225">
        <v>837220</v>
      </c>
      <c r="D225">
        <v>837220</v>
      </c>
      <c r="E225" t="s">
        <v>1411</v>
      </c>
      <c r="F225" t="s">
        <v>241</v>
      </c>
      <c r="G225" t="s">
        <v>1412</v>
      </c>
      <c r="H225" t="s">
        <v>410</v>
      </c>
      <c r="I225">
        <v>220</v>
      </c>
      <c r="J225" t="s">
        <v>411</v>
      </c>
      <c r="K225">
        <v>837220</v>
      </c>
      <c r="L225" t="s">
        <v>241</v>
      </c>
      <c r="M225" t="s">
        <v>1412</v>
      </c>
      <c r="N225">
        <v>494057</v>
      </c>
      <c r="O225" t="s">
        <v>412</v>
      </c>
      <c r="P225" t="s">
        <v>413</v>
      </c>
      <c r="Q225" t="s">
        <v>381</v>
      </c>
      <c r="R225" t="s">
        <v>368</v>
      </c>
      <c r="S225" t="s">
        <v>1391</v>
      </c>
      <c r="T225" t="s">
        <v>403</v>
      </c>
      <c r="U225" t="s">
        <v>1413</v>
      </c>
      <c r="V225" t="s">
        <v>1414</v>
      </c>
      <c r="W225">
        <v>1</v>
      </c>
      <c r="AB225" t="s">
        <v>418</v>
      </c>
      <c r="AC225" t="s">
        <v>419</v>
      </c>
    </row>
    <row r="226" spans="1:29" x14ac:dyDescent="0.25">
      <c r="A226" t="s">
        <v>14</v>
      </c>
      <c r="B226" t="s">
        <v>14</v>
      </c>
      <c r="C226">
        <v>840626</v>
      </c>
      <c r="D226">
        <v>840626</v>
      </c>
      <c r="E226" t="s">
        <v>1415</v>
      </c>
      <c r="F226" t="s">
        <v>14</v>
      </c>
      <c r="G226" t="s">
        <v>1400</v>
      </c>
      <c r="H226" t="s">
        <v>410</v>
      </c>
      <c r="I226">
        <v>220</v>
      </c>
      <c r="J226" t="s">
        <v>411</v>
      </c>
      <c r="K226">
        <v>840626</v>
      </c>
      <c r="L226" t="s">
        <v>14</v>
      </c>
      <c r="M226" t="s">
        <v>1400</v>
      </c>
      <c r="N226">
        <v>494057</v>
      </c>
      <c r="O226" t="s">
        <v>412</v>
      </c>
      <c r="P226" t="s">
        <v>413</v>
      </c>
      <c r="Q226" t="s">
        <v>381</v>
      </c>
      <c r="R226" t="s">
        <v>368</v>
      </c>
      <c r="S226" t="s">
        <v>1391</v>
      </c>
      <c r="T226" t="s">
        <v>403</v>
      </c>
      <c r="U226" t="s">
        <v>1416</v>
      </c>
      <c r="V226" t="s">
        <v>1417</v>
      </c>
      <c r="W226">
        <v>1</v>
      </c>
      <c r="AB226" t="s">
        <v>418</v>
      </c>
      <c r="AC226" t="s">
        <v>419</v>
      </c>
    </row>
    <row r="227" spans="1:29" x14ac:dyDescent="0.25">
      <c r="A227" t="s">
        <v>83</v>
      </c>
      <c r="B227" t="s">
        <v>83</v>
      </c>
      <c r="C227">
        <v>841241</v>
      </c>
      <c r="D227">
        <v>841241</v>
      </c>
      <c r="E227" t="s">
        <v>1418</v>
      </c>
      <c r="F227" t="s">
        <v>83</v>
      </c>
      <c r="G227" t="s">
        <v>1412</v>
      </c>
      <c r="H227" t="s">
        <v>410</v>
      </c>
      <c r="I227">
        <v>220</v>
      </c>
      <c r="J227" t="s">
        <v>411</v>
      </c>
      <c r="K227">
        <v>841241</v>
      </c>
      <c r="L227" t="s">
        <v>83</v>
      </c>
      <c r="M227" t="s">
        <v>1412</v>
      </c>
      <c r="N227">
        <v>494057</v>
      </c>
      <c r="O227" t="s">
        <v>412</v>
      </c>
      <c r="P227" t="s">
        <v>413</v>
      </c>
      <c r="Q227" t="s">
        <v>381</v>
      </c>
      <c r="R227" t="s">
        <v>368</v>
      </c>
      <c r="S227" t="s">
        <v>1391</v>
      </c>
      <c r="T227" t="s">
        <v>403</v>
      </c>
      <c r="U227" t="s">
        <v>1419</v>
      </c>
      <c r="V227" t="s">
        <v>1420</v>
      </c>
      <c r="W227">
        <v>1</v>
      </c>
      <c r="AB227" t="s">
        <v>418</v>
      </c>
      <c r="AC227" t="s">
        <v>419</v>
      </c>
    </row>
    <row r="228" spans="1:29" x14ac:dyDescent="0.25">
      <c r="A228" t="s">
        <v>270</v>
      </c>
      <c r="B228" t="s">
        <v>1422</v>
      </c>
      <c r="C228">
        <v>837456</v>
      </c>
      <c r="D228">
        <v>837456</v>
      </c>
      <c r="E228" t="s">
        <v>1421</v>
      </c>
      <c r="F228" t="s">
        <v>1422</v>
      </c>
      <c r="G228" t="s">
        <v>1423</v>
      </c>
      <c r="H228" t="s">
        <v>410</v>
      </c>
      <c r="I228">
        <v>220</v>
      </c>
      <c r="J228" t="s">
        <v>411</v>
      </c>
      <c r="K228">
        <v>837456</v>
      </c>
      <c r="L228" t="s">
        <v>1422</v>
      </c>
      <c r="M228" t="s">
        <v>1423</v>
      </c>
      <c r="N228">
        <v>494057</v>
      </c>
      <c r="O228" t="s">
        <v>412</v>
      </c>
      <c r="P228" t="s">
        <v>413</v>
      </c>
      <c r="Q228" t="s">
        <v>381</v>
      </c>
      <c r="R228" t="s">
        <v>368</v>
      </c>
      <c r="S228" t="s">
        <v>1391</v>
      </c>
      <c r="T228" t="s">
        <v>403</v>
      </c>
      <c r="U228" t="s">
        <v>1424</v>
      </c>
      <c r="V228" t="s">
        <v>1425</v>
      </c>
      <c r="W228">
        <v>1</v>
      </c>
      <c r="AB228" t="s">
        <v>418</v>
      </c>
      <c r="AC228" t="s">
        <v>419</v>
      </c>
    </row>
    <row r="229" spans="1:29" x14ac:dyDescent="0.25">
      <c r="A229" t="s">
        <v>84</v>
      </c>
      <c r="B229" t="s">
        <v>84</v>
      </c>
      <c r="C229">
        <v>837227</v>
      </c>
      <c r="D229">
        <v>837227</v>
      </c>
      <c r="E229" t="s">
        <v>1427</v>
      </c>
      <c r="F229" t="s">
        <v>84</v>
      </c>
      <c r="G229" t="s">
        <v>1428</v>
      </c>
      <c r="H229" t="s">
        <v>410</v>
      </c>
      <c r="I229">
        <v>220</v>
      </c>
      <c r="J229" t="s">
        <v>411</v>
      </c>
      <c r="K229">
        <v>837227</v>
      </c>
      <c r="L229" t="s">
        <v>84</v>
      </c>
      <c r="M229" t="s">
        <v>1428</v>
      </c>
      <c r="N229">
        <v>494057</v>
      </c>
      <c r="O229" t="s">
        <v>412</v>
      </c>
      <c r="P229" t="s">
        <v>413</v>
      </c>
      <c r="Q229" t="s">
        <v>381</v>
      </c>
      <c r="R229" t="s">
        <v>368</v>
      </c>
      <c r="S229" t="s">
        <v>1391</v>
      </c>
      <c r="T229" t="s">
        <v>403</v>
      </c>
      <c r="U229" t="s">
        <v>1429</v>
      </c>
      <c r="V229" t="s">
        <v>1430</v>
      </c>
      <c r="W229">
        <v>1</v>
      </c>
      <c r="AB229" t="s">
        <v>418</v>
      </c>
      <c r="AC229" t="s">
        <v>1426</v>
      </c>
    </row>
    <row r="230" spans="1:29" x14ac:dyDescent="0.25">
      <c r="A230" t="s">
        <v>145</v>
      </c>
      <c r="B230" t="s">
        <v>145</v>
      </c>
      <c r="C230">
        <v>841261</v>
      </c>
      <c r="D230">
        <v>841261</v>
      </c>
      <c r="E230" t="s">
        <v>1432</v>
      </c>
      <c r="F230" t="s">
        <v>145</v>
      </c>
      <c r="G230" t="s">
        <v>1408</v>
      </c>
      <c r="H230" t="s">
        <v>410</v>
      </c>
      <c r="I230">
        <v>220</v>
      </c>
      <c r="J230" t="s">
        <v>411</v>
      </c>
      <c r="K230">
        <v>841261</v>
      </c>
      <c r="L230" t="s">
        <v>145</v>
      </c>
      <c r="M230" t="s">
        <v>1408</v>
      </c>
      <c r="N230">
        <v>494057</v>
      </c>
      <c r="O230" t="s">
        <v>412</v>
      </c>
      <c r="P230" t="s">
        <v>413</v>
      </c>
      <c r="Q230" t="s">
        <v>381</v>
      </c>
      <c r="R230" t="s">
        <v>368</v>
      </c>
      <c r="S230" t="s">
        <v>1391</v>
      </c>
      <c r="T230" t="s">
        <v>403</v>
      </c>
      <c r="U230" t="s">
        <v>1433</v>
      </c>
      <c r="V230" t="s">
        <v>1434</v>
      </c>
      <c r="W230">
        <v>1</v>
      </c>
      <c r="AB230" t="s">
        <v>418</v>
      </c>
      <c r="AC230" t="s">
        <v>1431</v>
      </c>
    </row>
    <row r="231" spans="1:29" x14ac:dyDescent="0.25">
      <c r="A231" t="s">
        <v>213</v>
      </c>
      <c r="B231" t="s">
        <v>213</v>
      </c>
      <c r="C231">
        <v>495363</v>
      </c>
      <c r="D231">
        <v>495363</v>
      </c>
      <c r="E231" t="s">
        <v>1435</v>
      </c>
      <c r="F231" t="s">
        <v>213</v>
      </c>
      <c r="G231" t="s">
        <v>1436</v>
      </c>
      <c r="H231" t="s">
        <v>410</v>
      </c>
      <c r="I231">
        <v>220</v>
      </c>
      <c r="J231" t="s">
        <v>411</v>
      </c>
      <c r="K231">
        <v>495363</v>
      </c>
      <c r="L231" t="s">
        <v>213</v>
      </c>
      <c r="M231" t="s">
        <v>1436</v>
      </c>
      <c r="N231">
        <v>494057</v>
      </c>
      <c r="O231" t="s">
        <v>412</v>
      </c>
      <c r="P231" t="s">
        <v>413</v>
      </c>
      <c r="Q231" t="s">
        <v>381</v>
      </c>
      <c r="R231" t="s">
        <v>368</v>
      </c>
      <c r="S231" t="s">
        <v>1391</v>
      </c>
      <c r="T231" t="s">
        <v>403</v>
      </c>
      <c r="U231" t="s">
        <v>1437</v>
      </c>
      <c r="V231" t="s">
        <v>1438</v>
      </c>
      <c r="W231">
        <v>1</v>
      </c>
      <c r="AB231" t="s">
        <v>418</v>
      </c>
      <c r="AC231" t="s">
        <v>419</v>
      </c>
    </row>
    <row r="232" spans="1:29" x14ac:dyDescent="0.25">
      <c r="A232" t="s">
        <v>236</v>
      </c>
      <c r="B232" t="s">
        <v>236</v>
      </c>
      <c r="C232">
        <v>841751</v>
      </c>
      <c r="D232">
        <v>841751</v>
      </c>
      <c r="E232" t="s">
        <v>1440</v>
      </c>
      <c r="F232" t="s">
        <v>236</v>
      </c>
      <c r="G232" t="s">
        <v>1441</v>
      </c>
      <c r="H232" t="s">
        <v>410</v>
      </c>
      <c r="I232">
        <v>220</v>
      </c>
      <c r="J232" t="s">
        <v>411</v>
      </c>
      <c r="K232">
        <v>841751</v>
      </c>
      <c r="L232" t="s">
        <v>236</v>
      </c>
      <c r="M232" t="s">
        <v>1441</v>
      </c>
      <c r="N232">
        <v>494057</v>
      </c>
      <c r="O232" t="s">
        <v>412</v>
      </c>
      <c r="P232" t="s">
        <v>413</v>
      </c>
      <c r="Q232" t="s">
        <v>381</v>
      </c>
      <c r="R232" t="s">
        <v>368</v>
      </c>
      <c r="S232" t="s">
        <v>1391</v>
      </c>
      <c r="T232" t="s">
        <v>403</v>
      </c>
      <c r="U232" t="s">
        <v>1442</v>
      </c>
      <c r="V232" t="s">
        <v>1443</v>
      </c>
      <c r="W232">
        <v>1</v>
      </c>
      <c r="AB232" t="s">
        <v>418</v>
      </c>
      <c r="AC232" t="s">
        <v>1439</v>
      </c>
    </row>
    <row r="233" spans="1:29" x14ac:dyDescent="0.25">
      <c r="A233" t="s">
        <v>231</v>
      </c>
      <c r="B233" t="s">
        <v>231</v>
      </c>
      <c r="C233">
        <v>841756</v>
      </c>
      <c r="D233">
        <v>841756</v>
      </c>
      <c r="E233" s="10" t="s">
        <v>1524</v>
      </c>
      <c r="F233" t="s">
        <v>231</v>
      </c>
      <c r="G233" t="s">
        <v>1390</v>
      </c>
      <c r="H233" t="s">
        <v>797</v>
      </c>
      <c r="I233">
        <v>220</v>
      </c>
      <c r="J233" t="s">
        <v>411</v>
      </c>
      <c r="K233">
        <v>841756</v>
      </c>
      <c r="L233" t="s">
        <v>231</v>
      </c>
      <c r="M233" t="s">
        <v>1390</v>
      </c>
      <c r="N233">
        <v>494057</v>
      </c>
      <c r="O233" t="s">
        <v>412</v>
      </c>
      <c r="P233" t="s">
        <v>413</v>
      </c>
      <c r="Q233" t="s">
        <v>381</v>
      </c>
      <c r="R233" t="s">
        <v>368</v>
      </c>
      <c r="S233" t="s">
        <v>1391</v>
      </c>
      <c r="T233" t="s">
        <v>403</v>
      </c>
      <c r="U233" t="s">
        <v>1442</v>
      </c>
      <c r="V233" t="s">
        <v>1525</v>
      </c>
      <c r="W233">
        <v>1</v>
      </c>
      <c r="AB233" t="s">
        <v>418</v>
      </c>
      <c r="AC233" t="s">
        <v>419</v>
      </c>
    </row>
    <row r="234" spans="1:29" x14ac:dyDescent="0.25">
      <c r="A234" t="s">
        <v>96</v>
      </c>
      <c r="B234" t="s">
        <v>96</v>
      </c>
      <c r="C234">
        <v>837446</v>
      </c>
      <c r="D234">
        <v>837446</v>
      </c>
      <c r="E234" t="s">
        <v>1445</v>
      </c>
      <c r="F234" t="s">
        <v>96</v>
      </c>
      <c r="G234" t="s">
        <v>1446</v>
      </c>
      <c r="H234" t="s">
        <v>410</v>
      </c>
      <c r="I234">
        <v>220</v>
      </c>
      <c r="J234" t="s">
        <v>411</v>
      </c>
      <c r="K234">
        <v>837446</v>
      </c>
      <c r="L234" t="s">
        <v>96</v>
      </c>
      <c r="M234" t="s">
        <v>1446</v>
      </c>
      <c r="N234">
        <v>494057</v>
      </c>
      <c r="O234" t="s">
        <v>412</v>
      </c>
      <c r="P234" t="s">
        <v>413</v>
      </c>
      <c r="Q234" t="s">
        <v>381</v>
      </c>
      <c r="R234" t="s">
        <v>368</v>
      </c>
      <c r="S234" t="s">
        <v>1391</v>
      </c>
      <c r="T234" t="s">
        <v>403</v>
      </c>
      <c r="U234" t="s">
        <v>1447</v>
      </c>
      <c r="V234" t="s">
        <v>1448</v>
      </c>
      <c r="W234">
        <v>1</v>
      </c>
      <c r="Y234">
        <v>0</v>
      </c>
      <c r="Z234">
        <v>0</v>
      </c>
      <c r="AB234" t="s">
        <v>418</v>
      </c>
      <c r="AC234" t="s">
        <v>1444</v>
      </c>
    </row>
    <row r="235" spans="1:29" x14ac:dyDescent="0.25">
      <c r="A235" t="s">
        <v>287</v>
      </c>
      <c r="B235" t="s">
        <v>403</v>
      </c>
      <c r="C235">
        <v>494057</v>
      </c>
      <c r="D235">
        <v>494057</v>
      </c>
      <c r="E235" t="s">
        <v>1450</v>
      </c>
      <c r="F235" t="s">
        <v>403</v>
      </c>
      <c r="G235" t="s">
        <v>1451</v>
      </c>
      <c r="H235" t="s">
        <v>410</v>
      </c>
      <c r="I235">
        <v>180</v>
      </c>
      <c r="J235" t="s">
        <v>448</v>
      </c>
      <c r="K235">
        <v>494057</v>
      </c>
      <c r="L235" t="s">
        <v>403</v>
      </c>
      <c r="M235" t="s">
        <v>1451</v>
      </c>
      <c r="N235">
        <v>494057</v>
      </c>
      <c r="O235" t="s">
        <v>412</v>
      </c>
      <c r="P235" t="s">
        <v>413</v>
      </c>
      <c r="Q235" t="s">
        <v>381</v>
      </c>
      <c r="R235" t="s">
        <v>368</v>
      </c>
      <c r="S235" t="s">
        <v>1391</v>
      </c>
      <c r="T235" t="s">
        <v>403</v>
      </c>
      <c r="U235" t="s">
        <v>1452</v>
      </c>
      <c r="V235" t="s">
        <v>1453</v>
      </c>
      <c r="W235">
        <v>1</v>
      </c>
      <c r="AB235" t="s">
        <v>418</v>
      </c>
      <c r="AC235" t="s">
        <v>1449</v>
      </c>
    </row>
    <row r="236" spans="1:29" x14ac:dyDescent="0.25">
      <c r="A236" t="s">
        <v>272</v>
      </c>
      <c r="B236" t="s">
        <v>272</v>
      </c>
      <c r="C236">
        <v>841767</v>
      </c>
      <c r="D236">
        <v>841767</v>
      </c>
      <c r="E236" t="s">
        <v>1455</v>
      </c>
      <c r="F236" t="s">
        <v>272</v>
      </c>
      <c r="G236" t="s">
        <v>1456</v>
      </c>
      <c r="H236" t="s">
        <v>410</v>
      </c>
      <c r="I236">
        <v>220</v>
      </c>
      <c r="J236" t="s">
        <v>411</v>
      </c>
      <c r="K236">
        <v>841767</v>
      </c>
      <c r="L236" t="s">
        <v>272</v>
      </c>
      <c r="M236" t="s">
        <v>1456</v>
      </c>
      <c r="N236">
        <v>494057</v>
      </c>
      <c r="O236" t="s">
        <v>412</v>
      </c>
      <c r="P236" t="s">
        <v>413</v>
      </c>
      <c r="Q236" t="s">
        <v>381</v>
      </c>
      <c r="R236" t="s">
        <v>368</v>
      </c>
      <c r="S236" t="s">
        <v>1391</v>
      </c>
      <c r="T236" t="s">
        <v>403</v>
      </c>
      <c r="U236" t="s">
        <v>1457</v>
      </c>
      <c r="V236" t="s">
        <v>1458</v>
      </c>
      <c r="W236">
        <v>1</v>
      </c>
      <c r="X236">
        <v>1</v>
      </c>
      <c r="Y236">
        <v>1</v>
      </c>
      <c r="AB236" t="s">
        <v>418</v>
      </c>
      <c r="AC236" t="s">
        <v>1454</v>
      </c>
    </row>
    <row r="237" spans="1:29" x14ac:dyDescent="0.25">
      <c r="A237" t="s">
        <v>45</v>
      </c>
      <c r="B237" t="s">
        <v>45</v>
      </c>
      <c r="C237">
        <v>1381154</v>
      </c>
      <c r="D237">
        <v>1381154</v>
      </c>
      <c r="E237" t="s">
        <v>1459</v>
      </c>
      <c r="F237" t="s">
        <v>45</v>
      </c>
      <c r="G237" t="s">
        <v>1412</v>
      </c>
      <c r="H237" t="s">
        <v>410</v>
      </c>
      <c r="I237">
        <v>220</v>
      </c>
      <c r="J237" t="s">
        <v>411</v>
      </c>
      <c r="K237">
        <v>1381154</v>
      </c>
      <c r="L237" t="s">
        <v>45</v>
      </c>
      <c r="M237" t="s">
        <v>1412</v>
      </c>
      <c r="N237">
        <v>494057</v>
      </c>
      <c r="O237" t="s">
        <v>412</v>
      </c>
      <c r="P237" t="s">
        <v>413</v>
      </c>
      <c r="Q237" t="s">
        <v>381</v>
      </c>
      <c r="R237" t="s">
        <v>368</v>
      </c>
      <c r="S237" t="s">
        <v>1391</v>
      </c>
      <c r="T237" t="s">
        <v>403</v>
      </c>
      <c r="U237" t="s">
        <v>1460</v>
      </c>
      <c r="V237" t="s">
        <v>1461</v>
      </c>
      <c r="W237">
        <v>1</v>
      </c>
      <c r="AB237" t="s">
        <v>418</v>
      </c>
      <c r="AC237" t="s">
        <v>419</v>
      </c>
    </row>
    <row r="238" spans="1:29" x14ac:dyDescent="0.25">
      <c r="A238" t="s">
        <v>71</v>
      </c>
      <c r="B238" t="s">
        <v>71</v>
      </c>
      <c r="C238">
        <v>842517</v>
      </c>
      <c r="D238">
        <v>842517</v>
      </c>
      <c r="E238" t="s">
        <v>1462</v>
      </c>
      <c r="F238" t="s">
        <v>71</v>
      </c>
      <c r="G238" t="s">
        <v>1463</v>
      </c>
      <c r="H238" t="s">
        <v>410</v>
      </c>
      <c r="I238">
        <v>220</v>
      </c>
      <c r="J238" t="s">
        <v>411</v>
      </c>
      <c r="K238">
        <v>842517</v>
      </c>
      <c r="L238" t="s">
        <v>71</v>
      </c>
      <c r="M238" t="s">
        <v>1463</v>
      </c>
      <c r="N238">
        <v>494057</v>
      </c>
      <c r="O238" t="s">
        <v>412</v>
      </c>
      <c r="P238" t="s">
        <v>413</v>
      </c>
      <c r="Q238" t="s">
        <v>381</v>
      </c>
      <c r="R238" t="s">
        <v>368</v>
      </c>
      <c r="S238" t="s">
        <v>1391</v>
      </c>
      <c r="T238" t="s">
        <v>403</v>
      </c>
      <c r="U238" t="s">
        <v>1464</v>
      </c>
      <c r="V238" t="s">
        <v>1465</v>
      </c>
      <c r="W238">
        <v>1</v>
      </c>
      <c r="AB238" t="s">
        <v>418</v>
      </c>
      <c r="AC238" t="s">
        <v>789</v>
      </c>
    </row>
    <row r="239" spans="1:29" x14ac:dyDescent="0.25">
      <c r="A239" t="s">
        <v>54</v>
      </c>
      <c r="B239" t="s">
        <v>1527</v>
      </c>
      <c r="C239">
        <v>837310</v>
      </c>
      <c r="D239">
        <v>837310</v>
      </c>
      <c r="E239" s="10" t="s">
        <v>1526</v>
      </c>
      <c r="F239" t="s">
        <v>1527</v>
      </c>
      <c r="G239" t="s">
        <v>1528</v>
      </c>
      <c r="H239" t="s">
        <v>410</v>
      </c>
      <c r="I239">
        <v>221</v>
      </c>
      <c r="J239" t="s">
        <v>411</v>
      </c>
      <c r="K239">
        <v>150763</v>
      </c>
      <c r="L239" t="s">
        <v>1527</v>
      </c>
      <c r="M239" t="s">
        <v>1528</v>
      </c>
      <c r="N239">
        <v>494057</v>
      </c>
      <c r="O239" t="s">
        <v>412</v>
      </c>
      <c r="P239" t="s">
        <v>413</v>
      </c>
      <c r="Q239" t="s">
        <v>381</v>
      </c>
      <c r="R239" t="s">
        <v>368</v>
      </c>
      <c r="S239" t="s">
        <v>1391</v>
      </c>
      <c r="T239" t="s">
        <v>403</v>
      </c>
      <c r="U239" t="s">
        <v>1464</v>
      </c>
      <c r="V239" t="s">
        <v>1393</v>
      </c>
      <c r="W239">
        <v>1</v>
      </c>
      <c r="AB239" t="s">
        <v>418</v>
      </c>
      <c r="AC239" t="s">
        <v>419</v>
      </c>
    </row>
    <row r="240" spans="1:29" x14ac:dyDescent="0.25">
      <c r="A240" t="s">
        <v>55</v>
      </c>
      <c r="B240" t="s">
        <v>1530</v>
      </c>
      <c r="C240">
        <v>841253</v>
      </c>
      <c r="D240">
        <v>841253</v>
      </c>
      <c r="E240" s="10" t="s">
        <v>1529</v>
      </c>
      <c r="F240" t="s">
        <v>1530</v>
      </c>
      <c r="G240" t="s">
        <v>1531</v>
      </c>
      <c r="H240" t="s">
        <v>410</v>
      </c>
      <c r="I240">
        <v>220</v>
      </c>
      <c r="J240" t="s">
        <v>411</v>
      </c>
      <c r="K240">
        <v>841253</v>
      </c>
      <c r="L240" t="s">
        <v>1530</v>
      </c>
      <c r="M240" t="s">
        <v>1531</v>
      </c>
      <c r="N240">
        <v>494057</v>
      </c>
      <c r="O240" t="s">
        <v>412</v>
      </c>
      <c r="P240" t="s">
        <v>413</v>
      </c>
      <c r="Q240" t="s">
        <v>381</v>
      </c>
      <c r="R240" t="s">
        <v>368</v>
      </c>
      <c r="S240" t="s">
        <v>1391</v>
      </c>
      <c r="T240" t="s">
        <v>403</v>
      </c>
      <c r="U240" t="s">
        <v>1464</v>
      </c>
      <c r="V240" t="s">
        <v>1532</v>
      </c>
      <c r="Y240">
        <v>1</v>
      </c>
      <c r="AB240" t="s">
        <v>418</v>
      </c>
      <c r="AC240" t="s">
        <v>1466</v>
      </c>
    </row>
    <row r="241" spans="1:29" x14ac:dyDescent="0.25">
      <c r="A241" t="s">
        <v>121</v>
      </c>
      <c r="B241" t="s">
        <v>1533</v>
      </c>
      <c r="C241">
        <v>841746</v>
      </c>
      <c r="D241">
        <v>841746</v>
      </c>
      <c r="E241" s="10" t="s">
        <v>1534</v>
      </c>
      <c r="F241" t="s">
        <v>1533</v>
      </c>
      <c r="G241" t="s">
        <v>1408</v>
      </c>
      <c r="H241" t="s">
        <v>410</v>
      </c>
      <c r="I241">
        <v>220</v>
      </c>
      <c r="J241" t="s">
        <v>411</v>
      </c>
      <c r="K241">
        <v>841746</v>
      </c>
      <c r="L241" t="s">
        <v>1533</v>
      </c>
      <c r="M241" t="s">
        <v>1408</v>
      </c>
      <c r="N241">
        <v>494057</v>
      </c>
      <c r="O241" t="s">
        <v>412</v>
      </c>
      <c r="P241" t="s">
        <v>413</v>
      </c>
      <c r="Q241" t="s">
        <v>381</v>
      </c>
      <c r="R241" t="s">
        <v>368</v>
      </c>
      <c r="S241" t="s">
        <v>1391</v>
      </c>
      <c r="T241" t="s">
        <v>403</v>
      </c>
      <c r="U241" t="s">
        <v>1464</v>
      </c>
      <c r="V241" t="s">
        <v>1535</v>
      </c>
      <c r="W241">
        <v>1</v>
      </c>
      <c r="X241">
        <v>0</v>
      </c>
      <c r="Y241">
        <v>0</v>
      </c>
      <c r="Z241">
        <v>1</v>
      </c>
      <c r="AB241" t="s">
        <v>418</v>
      </c>
      <c r="AC241" t="s">
        <v>1467</v>
      </c>
    </row>
    <row r="242" spans="1:29" x14ac:dyDescent="0.25">
      <c r="A242" t="s">
        <v>58</v>
      </c>
      <c r="B242" t="s">
        <v>58</v>
      </c>
      <c r="C242">
        <v>447746</v>
      </c>
      <c r="D242">
        <v>447746</v>
      </c>
      <c r="E242" s="10" t="s">
        <v>1536</v>
      </c>
      <c r="F242" t="s">
        <v>58</v>
      </c>
      <c r="G242" t="s">
        <v>1537</v>
      </c>
      <c r="H242" t="s">
        <v>410</v>
      </c>
      <c r="I242">
        <v>220</v>
      </c>
      <c r="J242" t="s">
        <v>411</v>
      </c>
      <c r="K242">
        <v>447746</v>
      </c>
      <c r="L242" t="s">
        <v>58</v>
      </c>
      <c r="M242" t="s">
        <v>1537</v>
      </c>
      <c r="N242">
        <v>494057</v>
      </c>
      <c r="O242" t="s">
        <v>412</v>
      </c>
      <c r="P242" t="s">
        <v>413</v>
      </c>
      <c r="Q242" t="s">
        <v>381</v>
      </c>
      <c r="R242" t="s">
        <v>368</v>
      </c>
      <c r="S242" t="s">
        <v>1391</v>
      </c>
      <c r="T242" t="s">
        <v>403</v>
      </c>
      <c r="U242" t="s">
        <v>1464</v>
      </c>
      <c r="V242" t="s">
        <v>1538</v>
      </c>
      <c r="Z242">
        <v>1</v>
      </c>
      <c r="AB242" t="s">
        <v>418</v>
      </c>
      <c r="AC242" t="s">
        <v>1468</v>
      </c>
    </row>
    <row r="243" spans="1:29" x14ac:dyDescent="0.25">
      <c r="X243">
        <v>0</v>
      </c>
      <c r="Y243">
        <v>0</v>
      </c>
      <c r="Z243">
        <v>0</v>
      </c>
      <c r="AA243">
        <v>0</v>
      </c>
      <c r="AB243" t="s">
        <v>418</v>
      </c>
      <c r="AC243" t="s">
        <v>1469</v>
      </c>
    </row>
    <row r="244" spans="1:29" x14ac:dyDescent="0.25">
      <c r="X244">
        <v>0</v>
      </c>
      <c r="Y244">
        <v>0</v>
      </c>
      <c r="Z244">
        <v>0</v>
      </c>
      <c r="AA244">
        <v>0</v>
      </c>
      <c r="AB244" t="s">
        <v>418</v>
      </c>
      <c r="AC244" t="s">
        <v>1470</v>
      </c>
    </row>
    <row r="245" spans="1:29" x14ac:dyDescent="0.25">
      <c r="X245">
        <v>0</v>
      </c>
      <c r="Y245">
        <v>0</v>
      </c>
      <c r="Z245">
        <v>0</v>
      </c>
      <c r="AB245" t="s">
        <v>418</v>
      </c>
      <c r="AC245" t="s">
        <v>1471</v>
      </c>
    </row>
  </sheetData>
  <autoFilter ref="A1:AD245" xr:uid="{E5F31CA5-6F28-4019-8673-1741C51F6776}"/>
  <sortState xmlns:xlrd2="http://schemas.microsoft.com/office/spreadsheetml/2017/richdata2" ref="A2:AD245">
    <sortCondition ref="A3:A245"/>
  </sortState>
  <conditionalFormatting sqref="C86:C88 C91:C93">
    <cfRule type="cellIs" dxfId="0" priority="2" operator="equal">
      <formula>1</formula>
    </cfRule>
  </conditionalFormatting>
  <hyperlinks>
    <hyperlink ref="E239" r:id="rId1" xr:uid="{A5DEE50A-8B8C-4A5A-988A-E5AD3BB88768}"/>
    <hyperlink ref="E201" r:id="rId2" xr:uid="{3090E2CD-8BCB-474E-9308-E2CAB4CB44E8}"/>
    <hyperlink ref="V218" r:id="rId3" xr:uid="{A4EC75B4-B6B9-497D-BF98-2AA733DFB5B5}"/>
    <hyperlink ref="V209" r:id="rId4" xr:uid="{DD9ADC16-9696-40EE-AC42-354F3219C277}"/>
    <hyperlink ref="E43" r:id="rId5" xr:uid="{EC835D2B-DE1B-4CAB-9E6A-2C0CA73CF3B7}"/>
    <hyperlink ref="E49" r:id="rId6" xr:uid="{77D55C6C-D531-4624-96F5-1C5FBBBD8F6B}"/>
    <hyperlink ref="E202" r:id="rId7" xr:uid="{B4AE6FC0-450E-4BE9-B1D4-59F1A797D690}"/>
    <hyperlink ref="E118" r:id="rId8" xr:uid="{7E6D8DDB-4E2E-499C-8A60-936D118DBD77}"/>
    <hyperlink ref="E149" r:id="rId9" xr:uid="{4A1A9142-6A6C-4FA8-A2C3-55318B65E470}"/>
    <hyperlink ref="E203" r:id="rId10" xr:uid="{4D90BE04-CC31-40C7-813B-7C30E2A80FC0}"/>
    <hyperlink ref="E233" r:id="rId11" xr:uid="{28BA33F6-AA99-4BD6-9087-DE79529B8583}"/>
    <hyperlink ref="E240" r:id="rId12" xr:uid="{B4D8FE47-BA01-4C3D-B209-96F109EC9C72}"/>
    <hyperlink ref="E241" r:id="rId13" xr:uid="{6A28FA95-F80F-4926-99D3-4CDB0729D2E4}"/>
    <hyperlink ref="E242" r:id="rId14" xr:uid="{65B6DAF4-3052-40D8-BCD1-04498894BC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datos_primarios</vt:lpstr>
      <vt:lpstr>Conteo</vt:lpstr>
      <vt:lpstr>Hoja1</vt:lpstr>
      <vt:lpstr>Densidad</vt:lpstr>
      <vt:lpstr>listadoTaxonomico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2024-12-11T17:27:16Z</dcterms:modified>
</cp:coreProperties>
</file>