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\\ims.gov.uk\data\Users\GBBULVD\BULHOME4\SBurton\My Documents\MENTAL HEALTH ERA\Remote desktop via here\IPS\"/>
    </mc:Choice>
  </mc:AlternateContent>
  <xr:revisionPtr revIDLastSave="0" documentId="13_ncr:1_{86EE93A5-C3C6-4B28-B0D6-87130061A1E8}" xr6:coauthVersionLast="46" xr6:coauthVersionMax="46" xr10:uidLastSave="{00000000-0000-0000-0000-000000000000}"/>
  <bookViews>
    <workbookView xWindow="-4485" yWindow="-21720" windowWidth="38640" windowHeight="21240" xr2:uid="{B6A16BFC-65F1-4E44-9438-D2F8005F6704}"/>
  </bookViews>
  <sheets>
    <sheet name="Quarterly Report" sheetId="1" r:id="rId1"/>
  </sheets>
  <externalReferences>
    <externalReference r:id="rId2"/>
  </externalReferences>
  <definedNames>
    <definedName name="_xlnm._FilterDatabase" localSheetId="0" hidden="1">'Quarterly Report'!$A$1:$I$136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H27" i="1"/>
  <c r="I27" i="1"/>
  <c r="G28" i="1"/>
  <c r="H28" i="1"/>
  <c r="I28" i="1"/>
  <c r="G61" i="1"/>
  <c r="H61" i="1"/>
  <c r="I61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44" i="1"/>
  <c r="H44" i="1"/>
  <c r="I44" i="1"/>
  <c r="G35" i="1"/>
  <c r="H35" i="1"/>
  <c r="I35" i="1"/>
  <c r="G36" i="1"/>
  <c r="H36" i="1"/>
  <c r="I36" i="1"/>
  <c r="G38" i="1"/>
  <c r="H38" i="1"/>
  <c r="I38" i="1"/>
  <c r="G39" i="1"/>
  <c r="H39" i="1"/>
  <c r="I39" i="1"/>
  <c r="G41" i="1"/>
  <c r="H41" i="1"/>
  <c r="I41" i="1"/>
  <c r="G42" i="1"/>
  <c r="H42" i="1"/>
  <c r="I42" i="1"/>
  <c r="G43" i="1"/>
  <c r="H43" i="1"/>
  <c r="I43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37" i="1"/>
  <c r="H37" i="1"/>
  <c r="I37" i="1"/>
  <c r="G50" i="1"/>
  <c r="H50" i="1"/>
  <c r="I50" i="1"/>
  <c r="G51" i="1"/>
  <c r="H51" i="1"/>
  <c r="I51" i="1"/>
  <c r="G52" i="1"/>
  <c r="H52" i="1"/>
  <c r="I52" i="1"/>
  <c r="G54" i="1"/>
  <c r="H54" i="1"/>
  <c r="I54" i="1"/>
  <c r="G55" i="1"/>
  <c r="H55" i="1"/>
  <c r="I55" i="1"/>
  <c r="G53" i="1"/>
  <c r="H53" i="1"/>
  <c r="I53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2" i="1"/>
  <c r="H62" i="1"/>
  <c r="I62" i="1"/>
  <c r="I26" i="1"/>
  <c r="H26" i="1"/>
  <c r="G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Burton, Scott</author>
    <author>Frost, Raili</author>
  </authors>
  <commentList>
    <comment ref="G23" authorId="0" shapeId="0" xr:uid="{5970747C-D940-4C8D-AB0C-33FCF2613A2B}">
      <text>
        <r>
          <rPr>
            <b/>
            <sz val="9"/>
            <color indexed="81"/>
            <rFont val="Tahoma"/>
            <family val="2"/>
          </rPr>
          <t>Burton, Scott:</t>
        </r>
        <r>
          <rPr>
            <sz val="9"/>
            <color indexed="81"/>
            <rFont val="Tahoma"/>
            <family val="2"/>
          </rPr>
          <t xml:space="preserve">
I think this is incorrect on the form</t>
        </r>
      </text>
    </comment>
    <comment ref="H133" authorId="1" shapeId="0" xr:uid="{17FA1A66-A7E1-421A-B30C-D96F22AF15AB}">
      <text>
        <r>
          <rPr>
            <b/>
            <sz val="9"/>
            <color indexed="81"/>
            <rFont val="Tahoma"/>
            <family val="2"/>
          </rPr>
          <t>Frost, Raili:</t>
        </r>
        <r>
          <rPr>
            <sz val="9"/>
            <color indexed="81"/>
            <rFont val="Tahoma"/>
            <family val="2"/>
          </rPr>
          <t xml:space="preserve">
This is for West Essex too so monitor individual STPs against that</t>
        </r>
      </text>
    </comment>
  </commentList>
</comments>
</file>

<file path=xl/sharedStrings.xml><?xml version="1.0" encoding="utf-8"?>
<sst xmlns="http://schemas.openxmlformats.org/spreadsheetml/2006/main" count="684" uniqueCount="142">
  <si>
    <t>End RP</t>
  </si>
  <si>
    <t>Raili STP</t>
  </si>
  <si>
    <t>Region_Code</t>
  </si>
  <si>
    <t>Region_Name</t>
  </si>
  <si>
    <t>STP_Code_ODS</t>
  </si>
  <si>
    <t>STP_Name</t>
  </si>
  <si>
    <t>Access</t>
  </si>
  <si>
    <t>Access Target 2019/20</t>
  </si>
  <si>
    <t>Referrals</t>
  </si>
  <si>
    <t>Bedford, Luton and Milton Keynes STP</t>
  </si>
  <si>
    <t>Y61</t>
  </si>
  <si>
    <t>EAST OF ENGLAND</t>
  </si>
  <si>
    <t>QHG</t>
  </si>
  <si>
    <t>BEDFORDSHIRE, LUTON AND MILTON KEYNES STP</t>
  </si>
  <si>
    <t>Buckinghamshire, Oxfordshire and Berkshire West STP</t>
  </si>
  <si>
    <t>Y59</t>
  </si>
  <si>
    <t>SOUTH EAST</t>
  </si>
  <si>
    <t>QU9</t>
  </si>
  <si>
    <t>BUCKINGHAMSHIRE, OXFORDSHIRE AND BERKSHIRE WEST STP</t>
  </si>
  <si>
    <t>Cambridgeshire and Peterborough STP</t>
  </si>
  <si>
    <t>QUE</t>
  </si>
  <si>
    <t>CAMBRIDGESHIRE AND PETERBOROUGH STP</t>
  </si>
  <si>
    <t>Coventry and Warwickshire STP</t>
  </si>
  <si>
    <t>Y60</t>
  </si>
  <si>
    <t>MIDLANDS</t>
  </si>
  <si>
    <t>QWU</t>
  </si>
  <si>
    <t>COVENTRY AND WARWICKSHIRE STP</t>
  </si>
  <si>
    <t>North East London STP</t>
  </si>
  <si>
    <t>Y56</t>
  </si>
  <si>
    <t>LONDON</t>
  </si>
  <si>
    <t>QMF</t>
  </si>
  <si>
    <t>EAST LONDON HEALTH &amp; CARE PARTNERSHIP (STP)</t>
  </si>
  <si>
    <t>Frimley STP</t>
  </si>
  <si>
    <t>QNQ</t>
  </si>
  <si>
    <t>FRIMLEY HEALTH &amp; CARE ICS (STP)</t>
  </si>
  <si>
    <t>Hampshire and Isle of Wight STP</t>
  </si>
  <si>
    <t>QRL</t>
  </si>
  <si>
    <t>HAMPSHIRE AND THE ISLE OF WIGHT STP</t>
  </si>
  <si>
    <t>Herefordshire and Worcestershire STP</t>
  </si>
  <si>
    <t>QGH</t>
  </si>
  <si>
    <t>HEREFORDSHIRE AND WORCESTERSHIRE STP</t>
  </si>
  <si>
    <t>Hertfordshire &amp; West Essex STP</t>
  </si>
  <si>
    <t>QM7</t>
  </si>
  <si>
    <t>HERTFORDSHIRE AND WEST ESSEX STP</t>
  </si>
  <si>
    <t>Derbyshire STP</t>
  </si>
  <si>
    <t>QJ2</t>
  </si>
  <si>
    <t>JOINED UP CARE DERBYSHIRE STP</t>
  </si>
  <si>
    <t>Kent and Medway STP</t>
  </si>
  <si>
    <t>QKS</t>
  </si>
  <si>
    <t>KENT AND MEDWAY STP</t>
  </si>
  <si>
    <t>Lincolnshire STP</t>
  </si>
  <si>
    <t>QJM</t>
  </si>
  <si>
    <t>LINCOLNSHIRE STP</t>
  </si>
  <si>
    <t>Mid and South Essex STP</t>
  </si>
  <si>
    <t>QH8</t>
  </si>
  <si>
    <t>MID AND SOUTH ESSEX STP</t>
  </si>
  <si>
    <t>Norfolk and Waveney STP</t>
  </si>
  <si>
    <t>QMM</t>
  </si>
  <si>
    <t>NORFOLK AND WAVENEY HEALTH &amp; CARE PARTNERSHIP (STP)</t>
  </si>
  <si>
    <t>North Central London STP</t>
  </si>
  <si>
    <t>QMJ</t>
  </si>
  <si>
    <t>NORTH LONDON PARTNERS IN HEALTH &amp; CARE (STP)</t>
  </si>
  <si>
    <t>North West London STP</t>
  </si>
  <si>
    <t>QRV</t>
  </si>
  <si>
    <t>NORTH WEST LONDON HEALTH &amp; CARE PARTNERSHIP (STP)</t>
  </si>
  <si>
    <t>Northamptonshire STP</t>
  </si>
  <si>
    <t>QPM</t>
  </si>
  <si>
    <t>NORTHAMPTONSHIRE STP</t>
  </si>
  <si>
    <t>Nottinghamshire STP</t>
  </si>
  <si>
    <t>QT1</t>
  </si>
  <si>
    <t>NOTTINGHAM AND NOTTINGHAMSHIRE HEALTH AND CARE STP</t>
  </si>
  <si>
    <t>South East London STP</t>
  </si>
  <si>
    <t>QKK</t>
  </si>
  <si>
    <t>OUR HEALTHIER SOUTH EAST LONDON STP</t>
  </si>
  <si>
    <t>Shropshire STP</t>
  </si>
  <si>
    <t>QOC</t>
  </si>
  <si>
    <t>SHROPSHIRE AND TELFORD AND WREKIN STP</t>
  </si>
  <si>
    <t>Somerset STP</t>
  </si>
  <si>
    <t>Y58</t>
  </si>
  <si>
    <t>SOUTH WEST</t>
  </si>
  <si>
    <t>QSL</t>
  </si>
  <si>
    <t>SOMERSET STP</t>
  </si>
  <si>
    <t>Staffordshire and Stoke on Trent STP</t>
  </si>
  <si>
    <t>QNC</t>
  </si>
  <si>
    <t>STAFFORDSHIRE AND STOKE ON TRENT STP</t>
  </si>
  <si>
    <t>Suffolk &amp; North Essex STP</t>
  </si>
  <si>
    <t>QJG</t>
  </si>
  <si>
    <t>SUFFOLK AND NORTH EAST ESSEX STP</t>
  </si>
  <si>
    <t>Sussex STP</t>
  </si>
  <si>
    <t>QNX</t>
  </si>
  <si>
    <t>SUSSEX AND EAST SURREY STP</t>
  </si>
  <si>
    <t>Bath and North East Somerset, Swindon and Wiltshire STP</t>
  </si>
  <si>
    <t>QOX</t>
  </si>
  <si>
    <t>BATH AND NORTH EAST SOMERSET, SWINDON AND WILTSHIRE STP</t>
  </si>
  <si>
    <t>Birmingham and Solihull STP</t>
  </si>
  <si>
    <t>QHL</t>
  </si>
  <si>
    <t>BIRMINGHAM AND SOLIHULL STP</t>
  </si>
  <si>
    <t>Cheshire &amp; Merseyside STP</t>
  </si>
  <si>
    <t>Y62</t>
  </si>
  <si>
    <t>NORTH WEST</t>
  </si>
  <si>
    <t>QYG</t>
  </si>
  <si>
    <t>CHESHIRE AND MERSEYSIDE STP</t>
  </si>
  <si>
    <t>Cornwall and Isle of Scilly STP</t>
  </si>
  <si>
    <t>QT6</t>
  </si>
  <si>
    <t>CORNWALL AND THE ISLES OF SCILLY HEALTH &amp; SOCIAL CARE PARTNERSHIP (STP)</t>
  </si>
  <si>
    <t>Cumbria &amp; NE</t>
  </si>
  <si>
    <t>Y63</t>
  </si>
  <si>
    <t>NORTH EAST AND YORKSHIRE</t>
  </si>
  <si>
    <t>QHM</t>
  </si>
  <si>
    <t>CUMBRIA AND NORTH EAST STP</t>
  </si>
  <si>
    <t>Devon STP</t>
  </si>
  <si>
    <t>QJK</t>
  </si>
  <si>
    <t>DEVON STP</t>
  </si>
  <si>
    <t>Dorset STP</t>
  </si>
  <si>
    <t>QVV</t>
  </si>
  <si>
    <t>DORSET STP</t>
  </si>
  <si>
    <t>Lancashire and South Cumbria</t>
  </si>
  <si>
    <t>QE1</t>
  </si>
  <si>
    <t>HEALTHIER LANCASHIRE AND SOUTH CUMBRIA</t>
  </si>
  <si>
    <r>
      <t xml:space="preserve">Hertfordshire </t>
    </r>
    <r>
      <rPr>
        <strike/>
        <sz val="10"/>
        <rFont val="Calibri"/>
        <family val="2"/>
        <scheme val="minor"/>
      </rPr>
      <t>&amp; West Essex</t>
    </r>
    <r>
      <rPr>
        <sz val="10"/>
        <rFont val="Calibri"/>
        <family val="2"/>
        <scheme val="minor"/>
      </rPr>
      <t xml:space="preserve"> STP</t>
    </r>
  </si>
  <si>
    <t>Humber, Coast and Vale STP</t>
  </si>
  <si>
    <t>QOQ</t>
  </si>
  <si>
    <t>HUMBER, COAST AND VALE STP</t>
  </si>
  <si>
    <t>Leicester, Leicestershire and Rutland STP</t>
  </si>
  <si>
    <t>QK1</t>
  </si>
  <si>
    <t>LEICESTER, LEICESTERSHIRE AND RUTLAND STP</t>
  </si>
  <si>
    <t>Shropshire &amp; Telford &amp; Wrekin STP</t>
  </si>
  <si>
    <t>Somerset</t>
  </si>
  <si>
    <t>South West London STP</t>
  </si>
  <si>
    <t>QWE</t>
  </si>
  <si>
    <t>SOUTH WEST LONDON HEALTH &amp; CARE PARTNERSHIP (STP)</t>
  </si>
  <si>
    <t>South Yorkshire and Bassetlaw STP</t>
  </si>
  <si>
    <t>QF7</t>
  </si>
  <si>
    <t>SOUTH YORKSHIRE AND BASSETLAW STP</t>
  </si>
  <si>
    <t>Suffolk &amp; North Essex STP West Essex STP</t>
  </si>
  <si>
    <t>Sussex and East Surrey STP</t>
  </si>
  <si>
    <t>Black Country and West Birmingham STP</t>
  </si>
  <si>
    <t>QUA</t>
  </si>
  <si>
    <t>THE BLACK COUNTRY AND WEST BIRMINGHAM STP</t>
  </si>
  <si>
    <t>West Yorkshire and Harrogate STP</t>
  </si>
  <si>
    <t>QWO</t>
  </si>
  <si>
    <t>WEST YORKSHIRE AND HARROGATE (HEALTH &amp; CARE PARTNERSHIP) 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</si>
</sst>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trike/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3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14" fontId="4" fillId="0" borderId="0" xfId="0" applyNumberFormat="1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wrapText="1"/>
    </xf>
    <xf numFmtId="0" fontId="4" fillId="0" borderId="0" xfId="0" applyFont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money\AppData\Local\Microsoft\Windows\INetCache\Content.Outlook\IVJTEHXU\Quarterly%20reports%20access%20and%20referrals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S  access"/>
      <sheetName val="IPS referrals"/>
    </sheetNames>
    <sheetDataSet>
      <sheetData sheetId="0">
        <row r="2">
          <cell r="A2" t="str">
            <v>Cumbria &amp; NE</v>
          </cell>
          <cell r="B2">
            <v>426</v>
          </cell>
          <cell r="C2">
            <v>696</v>
          </cell>
        </row>
        <row r="3">
          <cell r="A3" t="str">
            <v>Humber, Coast and Vale STP</v>
          </cell>
          <cell r="B3">
            <v>98</v>
          </cell>
          <cell r="C3">
            <v>280</v>
          </cell>
        </row>
        <row r="4">
          <cell r="A4" t="str">
            <v>South Yorkshire and Bassetlaw STP</v>
          </cell>
          <cell r="B4">
            <v>15</v>
          </cell>
          <cell r="C4">
            <v>331</v>
          </cell>
        </row>
        <row r="5">
          <cell r="A5" t="str">
            <v>West Yorkshire and Harrogate STP</v>
          </cell>
          <cell r="B5">
            <v>130</v>
          </cell>
          <cell r="C5">
            <v>330</v>
          </cell>
        </row>
        <row r="6">
          <cell r="A6" t="str">
            <v>Lancashire and South Cumbria</v>
          </cell>
          <cell r="B6">
            <v>0</v>
          </cell>
          <cell r="C6">
            <v>0</v>
          </cell>
        </row>
        <row r="7">
          <cell r="A7" t="str">
            <v>Cheshire &amp; Merseyside STP</v>
          </cell>
          <cell r="B7">
            <v>377</v>
          </cell>
          <cell r="C7">
            <v>807</v>
          </cell>
        </row>
        <row r="8">
          <cell r="A8" t="str">
            <v>Birmingham and Solihull STP</v>
          </cell>
          <cell r="B8">
            <v>157</v>
          </cell>
          <cell r="C8">
            <v>833</v>
          </cell>
        </row>
        <row r="9">
          <cell r="A9" t="str">
            <v>Black Country and West Birmingham STP</v>
          </cell>
          <cell r="B9">
            <v>445</v>
          </cell>
          <cell r="C9">
            <v>434</v>
          </cell>
        </row>
        <row r="10">
          <cell r="A10" t="str">
            <v>Coventry and Warwickshire STP</v>
          </cell>
          <cell r="B10">
            <v>63</v>
          </cell>
          <cell r="C10">
            <v>369</v>
          </cell>
        </row>
        <row r="11">
          <cell r="A11" t="str">
            <v>Derbyshire STP</v>
          </cell>
          <cell r="B11">
            <v>0</v>
          </cell>
          <cell r="C11">
            <v>179</v>
          </cell>
        </row>
        <row r="12">
          <cell r="A12" t="str">
            <v>Herefordshire and Worcestershire STP</v>
          </cell>
          <cell r="B12">
            <v>334</v>
          </cell>
          <cell r="C12">
            <v>353</v>
          </cell>
        </row>
        <row r="13">
          <cell r="A13" t="str">
            <v>Leicester, Leicestershire and Rutland STP</v>
          </cell>
          <cell r="B13">
            <v>147</v>
          </cell>
          <cell r="C13">
            <v>79</v>
          </cell>
        </row>
        <row r="14">
          <cell r="A14" t="str">
            <v>Lincolnshire STP</v>
          </cell>
          <cell r="B14">
            <v>264</v>
          </cell>
          <cell r="C14">
            <v>210</v>
          </cell>
        </row>
        <row r="15">
          <cell r="A15" t="str">
            <v>Northamptonshire STP</v>
          </cell>
          <cell r="B15">
            <v>254</v>
          </cell>
          <cell r="C15">
            <v>282</v>
          </cell>
        </row>
        <row r="16">
          <cell r="A16" t="str">
            <v>Nottinghamshire STP</v>
          </cell>
          <cell r="B16">
            <v>20</v>
          </cell>
          <cell r="C16">
            <v>95</v>
          </cell>
        </row>
        <row r="17">
          <cell r="A17" t="str">
            <v>Shropshire &amp; Telford &amp; Wrekin STP</v>
          </cell>
          <cell r="B17">
            <v>291</v>
          </cell>
          <cell r="C17">
            <v>400</v>
          </cell>
        </row>
        <row r="18">
          <cell r="A18" t="str">
            <v>Staffordshire and Stoke on Trent STP</v>
          </cell>
          <cell r="B18">
            <v>411</v>
          </cell>
          <cell r="C18">
            <v>416</v>
          </cell>
        </row>
        <row r="19">
          <cell r="A19" t="str">
            <v>Bedford, Luton and Milton Keynes STP</v>
          </cell>
          <cell r="B19">
            <v>428</v>
          </cell>
          <cell r="C19">
            <v>618</v>
          </cell>
        </row>
        <row r="20">
          <cell r="A20" t="str">
            <v>Cambridgeshire and Peterborough STP</v>
          </cell>
          <cell r="B20">
            <v>48</v>
          </cell>
          <cell r="C20">
            <v>65</v>
          </cell>
        </row>
        <row r="21">
          <cell r="A21" t="str">
            <v>Hertfordshire &amp; West Essex STP</v>
          </cell>
          <cell r="B21">
            <v>105</v>
          </cell>
          <cell r="C21">
            <v>96</v>
          </cell>
        </row>
        <row r="22">
          <cell r="A22" t="str">
            <v>Mid and South Essex STP</v>
          </cell>
          <cell r="B22">
            <v>854</v>
          </cell>
          <cell r="C22">
            <v>908</v>
          </cell>
        </row>
        <row r="23">
          <cell r="A23" t="str">
            <v>Norfolk and Waveney STP</v>
          </cell>
          <cell r="B23">
            <v>68</v>
          </cell>
          <cell r="C23">
            <v>225</v>
          </cell>
        </row>
        <row r="24">
          <cell r="A24" t="str">
            <v>Suffolk &amp; North Essex STP West Essex STP</v>
          </cell>
          <cell r="B24">
            <v>618</v>
          </cell>
          <cell r="C24">
            <v>871</v>
          </cell>
        </row>
        <row r="25">
          <cell r="A25" t="str">
            <v xml:space="preserve">Suffolk &amp; North Essex STP </v>
          </cell>
          <cell r="B25">
            <v>95</v>
          </cell>
          <cell r="C25">
            <v>350</v>
          </cell>
        </row>
        <row r="26">
          <cell r="A26" t="str">
            <v>North Central London STP</v>
          </cell>
          <cell r="B26">
            <v>377</v>
          </cell>
          <cell r="C26">
            <v>719</v>
          </cell>
        </row>
        <row r="27">
          <cell r="A27" t="str">
            <v>North East London STP</v>
          </cell>
          <cell r="B27">
            <v>841</v>
          </cell>
          <cell r="C27">
            <v>747</v>
          </cell>
        </row>
        <row r="28">
          <cell r="A28" t="str">
            <v>North West London STP</v>
          </cell>
          <cell r="B28">
            <v>640</v>
          </cell>
          <cell r="C28">
            <v>886</v>
          </cell>
        </row>
        <row r="29">
          <cell r="A29" t="str">
            <v>South East London STP</v>
          </cell>
          <cell r="B29">
            <v>245</v>
          </cell>
          <cell r="C29">
            <v>447</v>
          </cell>
        </row>
        <row r="30">
          <cell r="A30" t="str">
            <v>South West London STP</v>
          </cell>
          <cell r="B30">
            <v>348</v>
          </cell>
          <cell r="C30">
            <v>930</v>
          </cell>
        </row>
        <row r="31">
          <cell r="A31" t="str">
            <v>Buckinghamshire, Oxfordshire and Berkshire West STP</v>
          </cell>
          <cell r="B31">
            <v>206</v>
          </cell>
          <cell r="C31">
            <v>380</v>
          </cell>
        </row>
        <row r="32">
          <cell r="A32" t="str">
            <v>Kent and Medway STP</v>
          </cell>
          <cell r="B32">
            <v>165</v>
          </cell>
          <cell r="C32">
            <v>278</v>
          </cell>
        </row>
        <row r="33">
          <cell r="A33" t="str">
            <v>Frimley STP</v>
          </cell>
          <cell r="B33">
            <v>123</v>
          </cell>
          <cell r="C33">
            <v>175</v>
          </cell>
        </row>
        <row r="34">
          <cell r="A34" t="str">
            <v>Hampshire and Isle of Wight STP</v>
          </cell>
          <cell r="B34">
            <v>192</v>
          </cell>
          <cell r="C34">
            <v>205</v>
          </cell>
        </row>
        <row r="35">
          <cell r="A35" t="str">
            <v>Sussex and East Surrey STP</v>
          </cell>
          <cell r="B35">
            <v>1244</v>
          </cell>
          <cell r="C35">
            <v>1583</v>
          </cell>
        </row>
        <row r="36">
          <cell r="A36" t="str">
            <v>Bath and North East Somerset, Swindon and Wiltshire STP</v>
          </cell>
          <cell r="B36">
            <v>313</v>
          </cell>
          <cell r="C36">
            <v>413</v>
          </cell>
        </row>
        <row r="37">
          <cell r="A37" t="str">
            <v>Bristol, North Somerset and South Gloucestershire STP</v>
          </cell>
          <cell r="B37">
            <v>0</v>
          </cell>
          <cell r="C37">
            <v>108</v>
          </cell>
        </row>
        <row r="38">
          <cell r="A38" t="str">
            <v>Cornwall and Isle of Scilly STP</v>
          </cell>
          <cell r="B38">
            <v>49</v>
          </cell>
          <cell r="C38">
            <v>66</v>
          </cell>
        </row>
        <row r="39">
          <cell r="A39" t="str">
            <v>Devon STP</v>
          </cell>
          <cell r="B39">
            <v>226</v>
          </cell>
          <cell r="C39">
            <v>209</v>
          </cell>
        </row>
        <row r="40">
          <cell r="A40" t="str">
            <v>Dorset STP</v>
          </cell>
          <cell r="B40">
            <v>149</v>
          </cell>
          <cell r="C40">
            <v>230</v>
          </cell>
        </row>
        <row r="41">
          <cell r="A41" t="str">
            <v>Gloucestershire</v>
          </cell>
          <cell r="B41">
            <v>0</v>
          </cell>
          <cell r="C41">
            <v>23</v>
          </cell>
        </row>
        <row r="42">
          <cell r="A42" t="str">
            <v>Somerset</v>
          </cell>
          <cell r="B42">
            <v>125</v>
          </cell>
          <cell r="C42">
            <v>250</v>
          </cell>
        </row>
      </sheetData>
      <sheetData sheetId="1">
        <row r="2">
          <cell r="A2" t="str">
            <v>Cumbria &amp; NE</v>
          </cell>
          <cell r="B2">
            <v>434</v>
          </cell>
        </row>
        <row r="3">
          <cell r="A3" t="str">
            <v>Humber, Coast and Vale STP</v>
          </cell>
          <cell r="B3">
            <v>98</v>
          </cell>
        </row>
        <row r="4">
          <cell r="A4" t="str">
            <v>South Yorkshire and Bassetlaw STP</v>
          </cell>
          <cell r="B4">
            <v>24</v>
          </cell>
        </row>
        <row r="5">
          <cell r="A5" t="str">
            <v>West Yorkshire and Harrogate STP</v>
          </cell>
          <cell r="B5">
            <v>216</v>
          </cell>
        </row>
        <row r="6">
          <cell r="A6" t="str">
            <v>Cheshire &amp; Merseyside STP</v>
          </cell>
          <cell r="B6">
            <v>479</v>
          </cell>
        </row>
        <row r="7">
          <cell r="A7" t="str">
            <v>Lancashire and South Cumbria</v>
          </cell>
          <cell r="B7">
            <v>0</v>
          </cell>
        </row>
        <row r="8">
          <cell r="A8" t="str">
            <v>Birmingham and Solihull STP</v>
          </cell>
          <cell r="B8">
            <v>91</v>
          </cell>
        </row>
        <row r="9">
          <cell r="A9" t="str">
            <v>Black Country and West Birmingham STP</v>
          </cell>
          <cell r="B9">
            <v>497</v>
          </cell>
        </row>
        <row r="10">
          <cell r="A10" t="str">
            <v>Coventry and Warwickshire STP</v>
          </cell>
          <cell r="B10">
            <v>63</v>
          </cell>
        </row>
        <row r="11">
          <cell r="A11" t="str">
            <v>Derbyshire STP</v>
          </cell>
          <cell r="B11">
            <v>0</v>
          </cell>
        </row>
        <row r="12">
          <cell r="A12" t="str">
            <v>Herefordshire and Worcestershire STP</v>
          </cell>
          <cell r="B12">
            <v>213</v>
          </cell>
        </row>
        <row r="13">
          <cell r="A13" t="str">
            <v>Leicester, Leicestershire and Rutland STP</v>
          </cell>
          <cell r="B13">
            <v>113</v>
          </cell>
        </row>
        <row r="14">
          <cell r="A14" t="str">
            <v>Lincolnshire STP</v>
          </cell>
          <cell r="B14">
            <v>155</v>
          </cell>
        </row>
        <row r="15">
          <cell r="A15" t="str">
            <v>Northamptonshire STP</v>
          </cell>
          <cell r="B15">
            <v>204</v>
          </cell>
        </row>
        <row r="16">
          <cell r="A16" t="str">
            <v>Nottinghamshire STP</v>
          </cell>
          <cell r="B16">
            <v>37</v>
          </cell>
        </row>
        <row r="17">
          <cell r="A17" t="str">
            <v>Shropshire &amp; Telford &amp; Wrekin STP</v>
          </cell>
          <cell r="B17">
            <v>162</v>
          </cell>
        </row>
        <row r="18">
          <cell r="A18" t="str">
            <v>Staffordshire and Stoke on Trent STP</v>
          </cell>
          <cell r="B18">
            <v>312</v>
          </cell>
        </row>
        <row r="19">
          <cell r="A19" t="str">
            <v>Bedford, Luton and Milton Keynes STP</v>
          </cell>
          <cell r="B19">
            <v>473</v>
          </cell>
        </row>
        <row r="20">
          <cell r="A20" t="str">
            <v>Cambridgeshire and Peterborough STP</v>
          </cell>
          <cell r="B20">
            <v>49</v>
          </cell>
        </row>
        <row r="21">
          <cell r="A21" t="str">
            <v>Hertfordshire &amp; West Essex STP</v>
          </cell>
          <cell r="B21">
            <v>149</v>
          </cell>
        </row>
        <row r="22">
          <cell r="A22" t="str">
            <v>Mid and South Essex STP</v>
          </cell>
          <cell r="B22">
            <v>519</v>
          </cell>
        </row>
        <row r="23">
          <cell r="A23" t="str">
            <v>Norfolk and Waveney STP</v>
          </cell>
          <cell r="B23">
            <v>92</v>
          </cell>
        </row>
        <row r="24">
          <cell r="A24" t="str">
            <v>Suffolk &amp; North Essex STP West Essex STP</v>
          </cell>
          <cell r="B24">
            <v>248</v>
          </cell>
        </row>
        <row r="25">
          <cell r="A25" t="str">
            <v xml:space="preserve">Suffolk &amp; North Essex STP </v>
          </cell>
          <cell r="B25">
            <v>95</v>
          </cell>
        </row>
        <row r="26">
          <cell r="A26" t="str">
            <v>North Central London STP</v>
          </cell>
          <cell r="B26">
            <v>407</v>
          </cell>
        </row>
        <row r="27">
          <cell r="A27" t="str">
            <v>North East London STP</v>
          </cell>
          <cell r="B27">
            <v>935</v>
          </cell>
        </row>
        <row r="28">
          <cell r="A28" t="str">
            <v>North West London STP</v>
          </cell>
          <cell r="B28">
            <v>915</v>
          </cell>
        </row>
        <row r="29">
          <cell r="A29" t="str">
            <v>South East London STP</v>
          </cell>
          <cell r="B29">
            <v>214</v>
          </cell>
        </row>
        <row r="30">
          <cell r="A30" t="str">
            <v>South West London STP</v>
          </cell>
          <cell r="B30">
            <v>348</v>
          </cell>
        </row>
        <row r="31">
          <cell r="A31" t="str">
            <v>Buckinghamshire, Oxfordshire and Berkshire West STP</v>
          </cell>
          <cell r="B31">
            <v>342</v>
          </cell>
        </row>
        <row r="32">
          <cell r="A32" t="str">
            <v>Frimley STP</v>
          </cell>
          <cell r="B32">
            <v>127</v>
          </cell>
        </row>
        <row r="33">
          <cell r="A33" t="str">
            <v>Hampshire and Isle of Wight STP</v>
          </cell>
          <cell r="B33">
            <v>213</v>
          </cell>
        </row>
        <row r="34">
          <cell r="A34" t="str">
            <v>Sussex and East Surrey STP</v>
          </cell>
          <cell r="B34">
            <v>926</v>
          </cell>
        </row>
        <row r="35">
          <cell r="A35" t="str">
            <v>Kent and Medway STP</v>
          </cell>
          <cell r="B35">
            <v>214</v>
          </cell>
        </row>
        <row r="36">
          <cell r="A36" t="str">
            <v>Bath and North East Somerset, Swindon and Wiltshire STP</v>
          </cell>
          <cell r="B36">
            <v>235</v>
          </cell>
        </row>
        <row r="37">
          <cell r="A37" t="str">
            <v>Bristol, North Somerset and South Gloucestershire STP</v>
          </cell>
          <cell r="B37">
            <v>0</v>
          </cell>
        </row>
        <row r="38">
          <cell r="A38" t="str">
            <v>Cornwall and Isle of Scilly STP</v>
          </cell>
          <cell r="B38">
            <v>0</v>
          </cell>
        </row>
        <row r="39">
          <cell r="A39" t="str">
            <v>Devon STP</v>
          </cell>
          <cell r="B39">
            <v>137</v>
          </cell>
        </row>
        <row r="40">
          <cell r="A40" t="str">
            <v>Dorset STP</v>
          </cell>
          <cell r="B40">
            <v>125</v>
          </cell>
        </row>
        <row r="41">
          <cell r="A41" t="str">
            <v>Somerset</v>
          </cell>
          <cell r="B41">
            <v>189</v>
          </cell>
        </row>
        <row r="42">
          <cell r="A42" t="str">
            <v>Gloucestershire STP</v>
          </cell>
          <cell r="B42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64328-CAEB-46F1-AB35-29ECE6AC3C77}">
  <dimension ref="A1:J136"/>
  <sheetViews>
    <sheetView tabSelected="1" workbookViewId="0">
      <pane ySplit="1" topLeftCell="A2" activePane="bottomLeft" state="frozen"/>
      <selection pane="bottomLeft" activeCell="J22" sqref="J22"/>
    </sheetView>
  </sheetViews>
  <sheetFormatPr defaultColWidth="8.85546875" defaultRowHeight="14.45"/>
  <cols>
    <col min="1" max="1" width="10.85546875" style="5" bestFit="1" customWidth="1"/>
    <col min="2" max="2" width="46.85546875" style="4" bestFit="1" customWidth="1"/>
    <col min="3" max="3" width="12.28515625" style="4" customWidth="1"/>
    <col min="4" max="4" width="14" style="4" bestFit="1" customWidth="1"/>
    <col min="5" max="5" width="10.7109375" style="4" bestFit="1" customWidth="1"/>
    <col min="6" max="6" width="54.28515625" style="4" bestFit="1" customWidth="1"/>
    <col min="7" max="7" width="8.7109375" style="4" bestFit="1" customWidth="1"/>
    <col min="8" max="9" width="8.85546875" style="4"/>
    <col min="10" max="10" width="10.7109375" style="4" bestFit="1" customWidth="1"/>
    <col min="11" max="16384" width="8.85546875" style="4"/>
  </cols>
  <sheetData>
    <row r="1" spans="1:10" ht="43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/>
    </row>
    <row r="2" spans="1:10">
      <c r="A2" s="5">
        <v>44104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>
        <v>346</v>
      </c>
      <c r="H2" s="4">
        <v>442</v>
      </c>
      <c r="I2" s="9">
        <v>223</v>
      </c>
      <c r="J2" s="8"/>
    </row>
    <row r="3" spans="1:10">
      <c r="A3" s="5">
        <v>44104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>
        <v>189</v>
      </c>
      <c r="H3" s="4">
        <v>344</v>
      </c>
      <c r="I3" s="9">
        <v>305</v>
      </c>
      <c r="J3" s="8"/>
    </row>
    <row r="4" spans="1:10">
      <c r="A4" s="5">
        <v>44104</v>
      </c>
      <c r="B4" s="4" t="s">
        <v>19</v>
      </c>
      <c r="C4" s="4" t="s">
        <v>10</v>
      </c>
      <c r="D4" s="4" t="s">
        <v>11</v>
      </c>
      <c r="E4" s="4" t="s">
        <v>20</v>
      </c>
      <c r="F4" s="4" t="s">
        <v>21</v>
      </c>
      <c r="G4" s="4">
        <v>20</v>
      </c>
      <c r="H4" s="4">
        <v>72</v>
      </c>
      <c r="I4" s="9">
        <v>24</v>
      </c>
      <c r="J4" s="8"/>
    </row>
    <row r="5" spans="1:10">
      <c r="A5" s="5">
        <v>44104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>
        <v>0</v>
      </c>
      <c r="H5" s="4">
        <v>367</v>
      </c>
      <c r="I5" s="9">
        <v>0</v>
      </c>
      <c r="J5" s="6"/>
    </row>
    <row r="6" spans="1:10">
      <c r="A6" s="5">
        <v>44104</v>
      </c>
      <c r="B6" s="4" t="s">
        <v>27</v>
      </c>
      <c r="C6" s="4" t="s">
        <v>28</v>
      </c>
      <c r="D6" s="4" t="s">
        <v>29</v>
      </c>
      <c r="E6" s="4" t="s">
        <v>30</v>
      </c>
      <c r="F6" s="4" t="s">
        <v>31</v>
      </c>
      <c r="G6" s="4">
        <v>453</v>
      </c>
      <c r="H6" s="4">
        <v>777</v>
      </c>
      <c r="I6" s="9">
        <v>463</v>
      </c>
      <c r="J6" s="6"/>
    </row>
    <row r="7" spans="1:10">
      <c r="A7" s="5">
        <v>44104</v>
      </c>
      <c r="B7" s="4" t="s">
        <v>32</v>
      </c>
      <c r="C7" s="4" t="s">
        <v>15</v>
      </c>
      <c r="D7" s="4" t="s">
        <v>16</v>
      </c>
      <c r="E7" s="4" t="s">
        <v>33</v>
      </c>
      <c r="F7" s="4" t="s">
        <v>34</v>
      </c>
      <c r="G7" s="4">
        <v>113</v>
      </c>
      <c r="H7" s="4">
        <v>88</v>
      </c>
      <c r="I7" s="9">
        <v>58</v>
      </c>
      <c r="J7" s="6"/>
    </row>
    <row r="8" spans="1:10">
      <c r="A8" s="5">
        <v>44104</v>
      </c>
      <c r="B8" s="4" t="s">
        <v>35</v>
      </c>
      <c r="C8" s="4" t="s">
        <v>15</v>
      </c>
      <c r="D8" s="4" t="s">
        <v>16</v>
      </c>
      <c r="E8" s="4" t="s">
        <v>36</v>
      </c>
      <c r="F8" s="4" t="s">
        <v>37</v>
      </c>
      <c r="G8" s="4">
        <v>233</v>
      </c>
      <c r="H8" s="4">
        <v>205</v>
      </c>
      <c r="I8" s="9">
        <v>216</v>
      </c>
      <c r="J8" s="7"/>
    </row>
    <row r="9" spans="1:10">
      <c r="A9" s="5">
        <v>44104</v>
      </c>
      <c r="B9" s="4" t="s">
        <v>38</v>
      </c>
      <c r="C9" s="4" t="s">
        <v>23</v>
      </c>
      <c r="D9" s="4" t="s">
        <v>24</v>
      </c>
      <c r="E9" s="4" t="s">
        <v>39</v>
      </c>
      <c r="F9" s="4" t="s">
        <v>40</v>
      </c>
      <c r="G9" s="4">
        <v>40</v>
      </c>
      <c r="H9" s="4">
        <v>234</v>
      </c>
      <c r="I9" s="9">
        <v>32</v>
      </c>
      <c r="J9" s="7"/>
    </row>
    <row r="10" spans="1:10">
      <c r="A10" s="5">
        <v>44104</v>
      </c>
      <c r="B10" s="4" t="s">
        <v>41</v>
      </c>
      <c r="C10" s="4" t="s">
        <v>10</v>
      </c>
      <c r="D10" s="4" t="s">
        <v>11</v>
      </c>
      <c r="E10" s="4" t="s">
        <v>42</v>
      </c>
      <c r="F10" s="4" t="s">
        <v>43</v>
      </c>
      <c r="G10" s="4">
        <v>206</v>
      </c>
      <c r="H10" s="4">
        <v>757</v>
      </c>
      <c r="I10" s="9">
        <v>304</v>
      </c>
      <c r="J10" s="7"/>
    </row>
    <row r="11" spans="1:10">
      <c r="A11" s="5">
        <v>44104</v>
      </c>
      <c r="B11" s="4" t="s">
        <v>44</v>
      </c>
      <c r="C11" s="4" t="s">
        <v>23</v>
      </c>
      <c r="D11" s="4" t="s">
        <v>24</v>
      </c>
      <c r="E11" s="4" t="s">
        <v>45</v>
      </c>
      <c r="F11" s="4" t="s">
        <v>46</v>
      </c>
      <c r="G11" s="4">
        <v>99</v>
      </c>
      <c r="H11" s="4">
        <v>173</v>
      </c>
      <c r="I11" s="9">
        <v>73</v>
      </c>
      <c r="J11" s="6"/>
    </row>
    <row r="12" spans="1:10">
      <c r="A12" s="5">
        <v>44104</v>
      </c>
      <c r="B12" s="4" t="s">
        <v>47</v>
      </c>
      <c r="C12" s="4" t="s">
        <v>15</v>
      </c>
      <c r="D12" s="4" t="s">
        <v>16</v>
      </c>
      <c r="E12" s="4" t="s">
        <v>48</v>
      </c>
      <c r="F12" s="4" t="s">
        <v>49</v>
      </c>
      <c r="G12" s="4">
        <v>84</v>
      </c>
      <c r="H12" s="4">
        <v>495</v>
      </c>
      <c r="I12" s="9">
        <v>99</v>
      </c>
      <c r="J12" s="6"/>
    </row>
    <row r="13" spans="1:10">
      <c r="A13" s="5">
        <v>44104</v>
      </c>
      <c r="B13" s="4" t="s">
        <v>50</v>
      </c>
      <c r="C13" s="4" t="s">
        <v>23</v>
      </c>
      <c r="D13" s="4" t="s">
        <v>24</v>
      </c>
      <c r="E13" s="4" t="s">
        <v>51</v>
      </c>
      <c r="F13" s="4" t="s">
        <v>52</v>
      </c>
      <c r="G13" s="4">
        <v>0</v>
      </c>
      <c r="H13" s="4">
        <v>408</v>
      </c>
      <c r="I13" s="9">
        <v>0</v>
      </c>
      <c r="J13" s="6"/>
    </row>
    <row r="14" spans="1:10">
      <c r="A14" s="5">
        <v>44104</v>
      </c>
      <c r="B14" s="4" t="s">
        <v>53</v>
      </c>
      <c r="C14" s="4" t="s">
        <v>10</v>
      </c>
      <c r="D14" s="4" t="s">
        <v>11</v>
      </c>
      <c r="E14" s="4" t="s">
        <v>54</v>
      </c>
      <c r="F14" s="4" t="s">
        <v>55</v>
      </c>
      <c r="G14" s="4">
        <v>350</v>
      </c>
      <c r="H14" s="4">
        <v>996</v>
      </c>
      <c r="I14" s="9">
        <v>204</v>
      </c>
      <c r="J14" s="6"/>
    </row>
    <row r="15" spans="1:10">
      <c r="A15" s="5">
        <v>44104</v>
      </c>
      <c r="B15" s="4" t="s">
        <v>56</v>
      </c>
      <c r="C15" s="4" t="s">
        <v>10</v>
      </c>
      <c r="D15" s="4" t="s">
        <v>11</v>
      </c>
      <c r="E15" s="4" t="s">
        <v>57</v>
      </c>
      <c r="F15" s="4" t="s">
        <v>58</v>
      </c>
      <c r="G15" s="4">
        <v>25</v>
      </c>
      <c r="H15" s="4">
        <v>175</v>
      </c>
      <c r="I15" s="9">
        <v>38</v>
      </c>
      <c r="J15" s="6"/>
    </row>
    <row r="16" spans="1:10">
      <c r="A16" s="5">
        <v>44104</v>
      </c>
      <c r="B16" s="4" t="s">
        <v>59</v>
      </c>
      <c r="C16" s="4" t="s">
        <v>28</v>
      </c>
      <c r="D16" s="4" t="s">
        <v>29</v>
      </c>
      <c r="E16" s="4" t="s">
        <v>60</v>
      </c>
      <c r="F16" s="4" t="s">
        <v>61</v>
      </c>
      <c r="G16" s="4">
        <v>195</v>
      </c>
      <c r="H16" s="4">
        <v>682</v>
      </c>
      <c r="I16" s="9">
        <v>181</v>
      </c>
      <c r="J16" s="6"/>
    </row>
    <row r="17" spans="1:10">
      <c r="A17" s="5">
        <v>44104</v>
      </c>
      <c r="B17" s="4" t="s">
        <v>62</v>
      </c>
      <c r="C17" s="4" t="s">
        <v>28</v>
      </c>
      <c r="D17" s="4" t="s">
        <v>29</v>
      </c>
      <c r="E17" s="4" t="s">
        <v>63</v>
      </c>
      <c r="F17" s="4" t="s">
        <v>64</v>
      </c>
      <c r="G17" s="4">
        <v>406</v>
      </c>
      <c r="H17" s="4">
        <v>2736</v>
      </c>
      <c r="I17" s="9">
        <v>439</v>
      </c>
      <c r="J17" s="7"/>
    </row>
    <row r="18" spans="1:10">
      <c r="A18" s="5">
        <v>44104</v>
      </c>
      <c r="B18" s="4" t="s">
        <v>65</v>
      </c>
      <c r="C18" s="4" t="s">
        <v>23</v>
      </c>
      <c r="D18" s="4" t="s">
        <v>24</v>
      </c>
      <c r="E18" s="4" t="s">
        <v>66</v>
      </c>
      <c r="F18" s="4" t="s">
        <v>67</v>
      </c>
      <c r="G18" s="4">
        <v>135</v>
      </c>
      <c r="H18" s="4">
        <v>124</v>
      </c>
      <c r="I18" s="9">
        <v>98</v>
      </c>
      <c r="J18" s="7"/>
    </row>
    <row r="19" spans="1:10">
      <c r="A19" s="5">
        <v>44104</v>
      </c>
      <c r="B19" s="4" t="s">
        <v>68</v>
      </c>
      <c r="C19" s="4" t="s">
        <v>23</v>
      </c>
      <c r="D19" s="4" t="s">
        <v>24</v>
      </c>
      <c r="E19" s="4" t="s">
        <v>69</v>
      </c>
      <c r="F19" s="4" t="s">
        <v>70</v>
      </c>
      <c r="G19" s="4">
        <v>79</v>
      </c>
      <c r="H19" s="4">
        <v>115</v>
      </c>
      <c r="I19" s="9">
        <v>143</v>
      </c>
      <c r="J19" s="7"/>
    </row>
    <row r="20" spans="1:10">
      <c r="A20" s="5">
        <v>44104</v>
      </c>
      <c r="B20" s="4" t="s">
        <v>71</v>
      </c>
      <c r="C20" s="4" t="s">
        <v>28</v>
      </c>
      <c r="D20" s="4" t="s">
        <v>29</v>
      </c>
      <c r="E20" s="4" t="s">
        <v>72</v>
      </c>
      <c r="F20" s="4" t="s">
        <v>73</v>
      </c>
      <c r="G20" s="4">
        <v>202</v>
      </c>
      <c r="H20" s="4">
        <v>320</v>
      </c>
      <c r="I20" s="9">
        <v>135</v>
      </c>
      <c r="J20" s="7"/>
    </row>
    <row r="21" spans="1:10">
      <c r="A21" s="5">
        <v>44104</v>
      </c>
      <c r="B21" s="4" t="s">
        <v>74</v>
      </c>
      <c r="C21" s="4" t="s">
        <v>23</v>
      </c>
      <c r="D21" s="4" t="s">
        <v>24</v>
      </c>
      <c r="E21" s="4" t="s">
        <v>75</v>
      </c>
      <c r="F21" s="4" t="s">
        <v>76</v>
      </c>
      <c r="G21" s="4">
        <v>210</v>
      </c>
      <c r="H21" s="4">
        <v>262</v>
      </c>
      <c r="I21" s="9">
        <v>109</v>
      </c>
      <c r="J21" s="7"/>
    </row>
    <row r="22" spans="1:10">
      <c r="A22" s="5">
        <v>44104</v>
      </c>
      <c r="B22" s="4" t="s">
        <v>77</v>
      </c>
      <c r="C22" s="4" t="s">
        <v>78</v>
      </c>
      <c r="D22" s="4" t="s">
        <v>79</v>
      </c>
      <c r="E22" s="4" t="s">
        <v>80</v>
      </c>
      <c r="F22" s="4" t="s">
        <v>81</v>
      </c>
      <c r="G22" s="4">
        <v>169</v>
      </c>
      <c r="H22" s="4">
        <v>60</v>
      </c>
      <c r="I22" s="9">
        <v>112</v>
      </c>
      <c r="J22" s="7"/>
    </row>
    <row r="23" spans="1:10">
      <c r="A23" s="5">
        <v>44104</v>
      </c>
      <c r="B23" s="4" t="s">
        <v>82</v>
      </c>
      <c r="C23" s="4" t="s">
        <v>23</v>
      </c>
      <c r="D23" s="4" t="s">
        <v>24</v>
      </c>
      <c r="E23" s="4" t="s">
        <v>83</v>
      </c>
      <c r="F23" s="4" t="s">
        <v>84</v>
      </c>
      <c r="G23" s="10">
        <v>0</v>
      </c>
      <c r="H23" s="4">
        <v>0</v>
      </c>
      <c r="I23" s="9">
        <v>186</v>
      </c>
      <c r="J23" s="6"/>
    </row>
    <row r="24" spans="1:10">
      <c r="A24" s="5">
        <v>44104</v>
      </c>
      <c r="B24" s="4" t="s">
        <v>85</v>
      </c>
      <c r="C24" s="4" t="s">
        <v>10</v>
      </c>
      <c r="D24" s="4" t="s">
        <v>11</v>
      </c>
      <c r="E24" s="4" t="s">
        <v>86</v>
      </c>
      <c r="F24" s="4" t="s">
        <v>87</v>
      </c>
      <c r="G24" s="4">
        <v>299</v>
      </c>
      <c r="H24" s="4">
        <v>399</v>
      </c>
      <c r="I24" s="9">
        <v>235</v>
      </c>
      <c r="J24" s="6"/>
    </row>
    <row r="25" spans="1:10">
      <c r="A25" s="5">
        <v>44104</v>
      </c>
      <c r="B25" s="4" t="s">
        <v>88</v>
      </c>
      <c r="C25" s="4" t="s">
        <v>15</v>
      </c>
      <c r="D25" s="4" t="s">
        <v>16</v>
      </c>
      <c r="E25" s="4" t="s">
        <v>89</v>
      </c>
      <c r="F25" s="4" t="s">
        <v>90</v>
      </c>
      <c r="G25" s="4">
        <v>459</v>
      </c>
      <c r="H25" s="4">
        <v>1420</v>
      </c>
      <c r="I25" s="9">
        <v>539</v>
      </c>
      <c r="J25" s="6"/>
    </row>
    <row r="26" spans="1:10">
      <c r="A26" s="5">
        <v>43830</v>
      </c>
      <c r="B26" s="6" t="s">
        <v>91</v>
      </c>
      <c r="C26" s="6" t="s">
        <v>78</v>
      </c>
      <c r="D26" s="6" t="s">
        <v>79</v>
      </c>
      <c r="E26" s="6" t="s">
        <v>92</v>
      </c>
      <c r="F26" s="6" t="s">
        <v>93</v>
      </c>
      <c r="G26" s="4">
        <f>VLOOKUP(B26,'[1]IPS  access'!$A$2:$C$42,2,FALSE)</f>
        <v>313</v>
      </c>
      <c r="H26" s="4">
        <f>VLOOKUP(B26,'[1]IPS  access'!$A$2:$C$42,3,FALSE)</f>
        <v>413</v>
      </c>
      <c r="I26" s="4">
        <f>VLOOKUP(B26,'[1]IPS referrals'!$A$2:$B$42,2,FALSE)</f>
        <v>235</v>
      </c>
      <c r="J26" s="6"/>
    </row>
    <row r="27" spans="1:10" ht="27.6">
      <c r="A27" s="5">
        <v>43830</v>
      </c>
      <c r="B27" s="7" t="s">
        <v>9</v>
      </c>
      <c r="C27" s="7" t="s">
        <v>10</v>
      </c>
      <c r="D27" s="7" t="s">
        <v>11</v>
      </c>
      <c r="E27" s="7" t="s">
        <v>12</v>
      </c>
      <c r="F27" s="7" t="s">
        <v>13</v>
      </c>
      <c r="G27" s="4">
        <f>VLOOKUP(B27,'[1]IPS  access'!$A$2:$C$42,2,FALSE)</f>
        <v>428</v>
      </c>
      <c r="H27" s="4">
        <f>VLOOKUP(B27,'[1]IPS  access'!$A$2:$C$42,3,FALSE)</f>
        <v>618</v>
      </c>
      <c r="I27" s="4">
        <f>VLOOKUP(B27,'[1]IPS referrals'!$A$2:$B$42,2,FALSE)</f>
        <v>473</v>
      </c>
      <c r="J27" s="6"/>
    </row>
    <row r="28" spans="1:10">
      <c r="A28" s="5">
        <v>43830</v>
      </c>
      <c r="B28" s="6" t="s">
        <v>94</v>
      </c>
      <c r="C28" s="6" t="s">
        <v>23</v>
      </c>
      <c r="D28" s="6" t="s">
        <v>24</v>
      </c>
      <c r="E28" s="6" t="s">
        <v>95</v>
      </c>
      <c r="F28" s="6" t="s">
        <v>96</v>
      </c>
      <c r="G28" s="4">
        <f>VLOOKUP(B28,'[1]IPS  access'!$A$2:$C$42,2,FALSE)</f>
        <v>157</v>
      </c>
      <c r="H28" s="4">
        <f>VLOOKUP(B28,'[1]IPS  access'!$A$2:$C$42,3,FALSE)</f>
        <v>833</v>
      </c>
      <c r="I28" s="4">
        <f>VLOOKUP(B28,'[1]IPS referrals'!$A$2:$B$42,2,FALSE)</f>
        <v>91</v>
      </c>
      <c r="J28" s="6"/>
    </row>
    <row r="29" spans="1:10">
      <c r="A29" s="5">
        <v>43830</v>
      </c>
      <c r="B29" s="7" t="s">
        <v>14</v>
      </c>
      <c r="C29" s="7" t="s">
        <v>15</v>
      </c>
      <c r="D29" s="7" t="s">
        <v>16</v>
      </c>
      <c r="E29" s="7" t="s">
        <v>17</v>
      </c>
      <c r="F29" s="7" t="s">
        <v>18</v>
      </c>
      <c r="G29" s="4">
        <f>VLOOKUP(B29,'[1]IPS  access'!$A$2:$C$42,2,FALSE)</f>
        <v>206</v>
      </c>
      <c r="H29" s="4">
        <f>VLOOKUP(B29,'[1]IPS  access'!$A$2:$C$42,3,FALSE)</f>
        <v>380</v>
      </c>
      <c r="I29" s="4">
        <f>VLOOKUP(B29,'[1]IPS referrals'!$A$2:$B$42,2,FALSE)</f>
        <v>342</v>
      </c>
      <c r="J29" s="6"/>
    </row>
    <row r="30" spans="1:10" ht="27.6">
      <c r="A30" s="5">
        <v>43830</v>
      </c>
      <c r="B30" s="6" t="s">
        <v>19</v>
      </c>
      <c r="C30" s="6" t="s">
        <v>10</v>
      </c>
      <c r="D30" s="6" t="s">
        <v>11</v>
      </c>
      <c r="E30" s="6" t="s">
        <v>20</v>
      </c>
      <c r="F30" s="6" t="s">
        <v>21</v>
      </c>
      <c r="G30" s="4">
        <f>VLOOKUP(B30,'[1]IPS  access'!$A$2:$C$42,2,FALSE)</f>
        <v>48</v>
      </c>
      <c r="H30" s="4">
        <f>VLOOKUP(B30,'[1]IPS  access'!$A$2:$C$42,3,FALSE)</f>
        <v>65</v>
      </c>
      <c r="I30" s="4">
        <f>VLOOKUP(B30,'[1]IPS referrals'!$A$2:$B$42,2,FALSE)</f>
        <v>49</v>
      </c>
      <c r="J30" s="6"/>
    </row>
    <row r="31" spans="1:10">
      <c r="A31" s="5">
        <v>43830</v>
      </c>
      <c r="B31" s="8" t="s">
        <v>97</v>
      </c>
      <c r="C31" s="8" t="s">
        <v>98</v>
      </c>
      <c r="D31" s="8" t="s">
        <v>99</v>
      </c>
      <c r="E31" s="8" t="s">
        <v>100</v>
      </c>
      <c r="F31" s="8" t="s">
        <v>101</v>
      </c>
      <c r="G31" s="4">
        <f>VLOOKUP(B31,'[1]IPS  access'!$A$2:$C$42,2,FALSE)</f>
        <v>377</v>
      </c>
      <c r="H31" s="4">
        <f>VLOOKUP(B31,'[1]IPS  access'!$A$2:$C$42,3,FALSE)</f>
        <v>807</v>
      </c>
      <c r="I31" s="4">
        <f>VLOOKUP(B31,'[1]IPS referrals'!$A$2:$B$42,2,FALSE)</f>
        <v>479</v>
      </c>
      <c r="J31" s="6"/>
    </row>
    <row r="32" spans="1:10" ht="27.6">
      <c r="A32" s="5">
        <v>43830</v>
      </c>
      <c r="B32" s="6" t="s">
        <v>102</v>
      </c>
      <c r="C32" s="6" t="s">
        <v>78</v>
      </c>
      <c r="D32" s="6" t="s">
        <v>79</v>
      </c>
      <c r="E32" s="6" t="s">
        <v>103</v>
      </c>
      <c r="F32" s="6" t="s">
        <v>104</v>
      </c>
      <c r="G32" s="4">
        <f>VLOOKUP(B32,'[1]IPS  access'!$A$2:$C$42,2,FALSE)</f>
        <v>49</v>
      </c>
      <c r="H32" s="4">
        <f>VLOOKUP(B32,'[1]IPS  access'!$A$2:$C$42,3,FALSE)</f>
        <v>66</v>
      </c>
      <c r="I32" s="4">
        <f>VLOOKUP(B32,'[1]IPS referrals'!$A$2:$B$42,2,FALSE)</f>
        <v>0</v>
      </c>
      <c r="J32" s="6"/>
    </row>
    <row r="33" spans="1:10">
      <c r="A33" s="5">
        <v>43830</v>
      </c>
      <c r="B33" s="7" t="s">
        <v>22</v>
      </c>
      <c r="C33" s="7" t="s">
        <v>23</v>
      </c>
      <c r="D33" s="7" t="s">
        <v>24</v>
      </c>
      <c r="E33" s="7" t="s">
        <v>25</v>
      </c>
      <c r="F33" s="7" t="s">
        <v>26</v>
      </c>
      <c r="G33" s="4">
        <f>VLOOKUP(B33,'[1]IPS  access'!$A$2:$C$42,2,FALSE)</f>
        <v>63</v>
      </c>
      <c r="H33" s="4">
        <f>VLOOKUP(B33,'[1]IPS  access'!$A$2:$C$42,3,FALSE)</f>
        <v>369</v>
      </c>
      <c r="I33" s="4">
        <f>VLOOKUP(B33,'[1]IPS referrals'!$A$2:$B$42,2,FALSE)</f>
        <v>63</v>
      </c>
      <c r="J33" s="6"/>
    </row>
    <row r="34" spans="1:10" ht="27.6">
      <c r="A34" s="5">
        <v>43830</v>
      </c>
      <c r="B34" s="6" t="s">
        <v>105</v>
      </c>
      <c r="C34" s="6" t="s">
        <v>106</v>
      </c>
      <c r="D34" s="6" t="s">
        <v>107</v>
      </c>
      <c r="E34" s="6" t="s">
        <v>108</v>
      </c>
      <c r="F34" s="6" t="s">
        <v>109</v>
      </c>
      <c r="G34" s="4">
        <f>VLOOKUP(B34,'[1]IPS  access'!$A$2:$C$42,2,FALSE)</f>
        <v>426</v>
      </c>
      <c r="H34" s="4">
        <f>VLOOKUP(B34,'[1]IPS  access'!$A$2:$C$42,3,FALSE)</f>
        <v>696</v>
      </c>
      <c r="I34" s="4">
        <f>VLOOKUP(B34,'[1]IPS referrals'!$A$2:$B$42,2,FALSE)</f>
        <v>434</v>
      </c>
      <c r="J34" s="6"/>
    </row>
    <row r="35" spans="1:10">
      <c r="A35" s="5">
        <v>43830</v>
      </c>
      <c r="B35" s="7" t="s">
        <v>110</v>
      </c>
      <c r="C35" s="7" t="s">
        <v>78</v>
      </c>
      <c r="D35" s="7" t="s">
        <v>79</v>
      </c>
      <c r="E35" s="7" t="s">
        <v>111</v>
      </c>
      <c r="F35" s="7" t="s">
        <v>112</v>
      </c>
      <c r="G35" s="4">
        <f>VLOOKUP(B35,'[1]IPS  access'!$A$2:$C$42,2,FALSE)</f>
        <v>226</v>
      </c>
      <c r="H35" s="4">
        <f>VLOOKUP(B35,'[1]IPS  access'!$A$2:$C$42,3,FALSE)</f>
        <v>209</v>
      </c>
      <c r="I35" s="4">
        <f>VLOOKUP(B35,'[1]IPS referrals'!$A$2:$B$42,2,FALSE)</f>
        <v>137</v>
      </c>
      <c r="J35" s="6"/>
    </row>
    <row r="36" spans="1:10">
      <c r="A36" s="5">
        <v>43830</v>
      </c>
      <c r="B36" s="6" t="s">
        <v>113</v>
      </c>
      <c r="C36" s="6" t="s">
        <v>78</v>
      </c>
      <c r="D36" s="6" t="s">
        <v>79</v>
      </c>
      <c r="E36" s="6" t="s">
        <v>114</v>
      </c>
      <c r="F36" s="6" t="s">
        <v>115</v>
      </c>
      <c r="G36" s="4">
        <f>VLOOKUP(B36,'[1]IPS  access'!$A$2:$C$42,2,FALSE)</f>
        <v>149</v>
      </c>
      <c r="H36" s="4">
        <f>VLOOKUP(B36,'[1]IPS  access'!$A$2:$C$42,3,FALSE)</f>
        <v>230</v>
      </c>
      <c r="I36" s="4">
        <f>VLOOKUP(B36,'[1]IPS referrals'!$A$2:$B$42,2,FALSE)</f>
        <v>125</v>
      </c>
      <c r="J36" s="6"/>
    </row>
    <row r="37" spans="1:10">
      <c r="A37" s="5">
        <v>43830</v>
      </c>
      <c r="B37" s="7" t="s">
        <v>27</v>
      </c>
      <c r="C37" s="7" t="s">
        <v>28</v>
      </c>
      <c r="D37" s="7" t="s">
        <v>29</v>
      </c>
      <c r="E37" s="7" t="s">
        <v>30</v>
      </c>
      <c r="F37" s="7" t="s">
        <v>31</v>
      </c>
      <c r="G37" s="4">
        <f>VLOOKUP(B37,'[1]IPS  access'!$A$2:$C$42,2,FALSE)</f>
        <v>841</v>
      </c>
      <c r="H37" s="4">
        <f>VLOOKUP(B37,'[1]IPS  access'!$A$2:$C$42,3,FALSE)</f>
        <v>747</v>
      </c>
      <c r="I37" s="4">
        <f>VLOOKUP(B37,'[1]IPS referrals'!$A$2:$B$42,2,FALSE)</f>
        <v>935</v>
      </c>
      <c r="J37" s="6"/>
    </row>
    <row r="38" spans="1:10">
      <c r="A38" s="5">
        <v>43830</v>
      </c>
      <c r="B38" s="7" t="s">
        <v>32</v>
      </c>
      <c r="C38" s="7" t="s">
        <v>15</v>
      </c>
      <c r="D38" s="7" t="s">
        <v>16</v>
      </c>
      <c r="E38" s="7" t="s">
        <v>33</v>
      </c>
      <c r="F38" s="7" t="s">
        <v>34</v>
      </c>
      <c r="G38" s="4">
        <f>VLOOKUP(B38,'[1]IPS  access'!$A$2:$C$42,2,FALSE)</f>
        <v>123</v>
      </c>
      <c r="H38" s="4">
        <f>VLOOKUP(B38,'[1]IPS  access'!$A$2:$C$42,3,FALSE)</f>
        <v>175</v>
      </c>
      <c r="I38" s="4">
        <f>VLOOKUP(B38,'[1]IPS referrals'!$A$2:$B$42,2,FALSE)</f>
        <v>127</v>
      </c>
      <c r="J38" s="7"/>
    </row>
    <row r="39" spans="1:10">
      <c r="A39" s="5">
        <v>43830</v>
      </c>
      <c r="B39" s="6" t="s">
        <v>35</v>
      </c>
      <c r="C39" s="6" t="s">
        <v>15</v>
      </c>
      <c r="D39" s="6" t="s">
        <v>16</v>
      </c>
      <c r="E39" s="6" t="s">
        <v>36</v>
      </c>
      <c r="F39" s="6" t="s">
        <v>37</v>
      </c>
      <c r="G39" s="4">
        <f>VLOOKUP(B39,'[1]IPS  access'!$A$2:$C$42,2,FALSE)</f>
        <v>192</v>
      </c>
      <c r="H39" s="4">
        <f>VLOOKUP(B39,'[1]IPS  access'!$A$2:$C$42,3,FALSE)</f>
        <v>205</v>
      </c>
      <c r="I39" s="4">
        <f>VLOOKUP(B39,'[1]IPS referrals'!$A$2:$B$42,2,FALSE)</f>
        <v>213</v>
      </c>
      <c r="J39" s="7"/>
    </row>
    <row r="40" spans="1:10">
      <c r="A40" s="5">
        <v>43830</v>
      </c>
      <c r="B40" s="8" t="s">
        <v>116</v>
      </c>
      <c r="C40" s="8" t="s">
        <v>98</v>
      </c>
      <c r="D40" s="8" t="s">
        <v>99</v>
      </c>
      <c r="E40" s="8" t="s">
        <v>117</v>
      </c>
      <c r="F40" s="8" t="s">
        <v>118</v>
      </c>
      <c r="G40" s="4">
        <v>0</v>
      </c>
      <c r="H40" s="4">
        <v>0</v>
      </c>
      <c r="I40" s="4">
        <v>0</v>
      </c>
      <c r="J40" s="7"/>
    </row>
    <row r="41" spans="1:10">
      <c r="A41" s="5">
        <v>43830</v>
      </c>
      <c r="B41" s="7" t="s">
        <v>38</v>
      </c>
      <c r="C41" s="7" t="s">
        <v>23</v>
      </c>
      <c r="D41" s="7" t="s">
        <v>24</v>
      </c>
      <c r="E41" s="7" t="s">
        <v>39</v>
      </c>
      <c r="F41" s="7" t="s">
        <v>40</v>
      </c>
      <c r="G41" s="4">
        <f>VLOOKUP(B41,'[1]IPS  access'!$A$2:$C$42,2,FALSE)</f>
        <v>334</v>
      </c>
      <c r="H41" s="4">
        <f>VLOOKUP(B41,'[1]IPS  access'!$A$2:$C$42,3,FALSE)</f>
        <v>353</v>
      </c>
      <c r="I41" s="4">
        <f>VLOOKUP(B41,'[1]IPS referrals'!$A$2:$B$42,2,FALSE)</f>
        <v>213</v>
      </c>
      <c r="J41" s="6"/>
    </row>
    <row r="42" spans="1:10" ht="27.6">
      <c r="A42" s="5">
        <v>43830</v>
      </c>
      <c r="B42" s="6" t="s">
        <v>119</v>
      </c>
      <c r="C42" s="6" t="s">
        <v>10</v>
      </c>
      <c r="D42" s="6" t="s">
        <v>11</v>
      </c>
      <c r="E42" s="6" t="s">
        <v>42</v>
      </c>
      <c r="F42" s="6" t="s">
        <v>43</v>
      </c>
      <c r="G42" s="4">
        <f>VLOOKUP(B42,'[1]IPS  access'!$A$2:$C$42,2,FALSE)</f>
        <v>105</v>
      </c>
      <c r="H42" s="4">
        <f>VLOOKUP(B42,'[1]IPS  access'!$A$2:$C$42,3,FALSE)</f>
        <v>96</v>
      </c>
      <c r="I42" s="4">
        <f>VLOOKUP(B42,'[1]IPS referrals'!$A$2:$B$42,2,FALSE)</f>
        <v>149</v>
      </c>
      <c r="J42" s="6"/>
    </row>
    <row r="43" spans="1:10" ht="27.6">
      <c r="A43" s="5">
        <v>43830</v>
      </c>
      <c r="B43" s="6" t="s">
        <v>120</v>
      </c>
      <c r="C43" s="6" t="s">
        <v>106</v>
      </c>
      <c r="D43" s="6" t="s">
        <v>107</v>
      </c>
      <c r="E43" s="6" t="s">
        <v>121</v>
      </c>
      <c r="F43" s="6" t="s">
        <v>122</v>
      </c>
      <c r="G43" s="4">
        <f>VLOOKUP(B43,'[1]IPS  access'!$A$2:$C$42,2,FALSE)</f>
        <v>98</v>
      </c>
      <c r="H43" s="4">
        <f>VLOOKUP(B43,'[1]IPS  access'!$A$2:$C$42,3,FALSE)</f>
        <v>280</v>
      </c>
      <c r="I43" s="4">
        <f>VLOOKUP(B43,'[1]IPS referrals'!$A$2:$B$42,2,FALSE)</f>
        <v>98</v>
      </c>
      <c r="J43" s="6"/>
    </row>
    <row r="44" spans="1:10">
      <c r="A44" s="5">
        <v>43830</v>
      </c>
      <c r="B44" s="6" t="s">
        <v>44</v>
      </c>
      <c r="C44" s="6" t="s">
        <v>23</v>
      </c>
      <c r="D44" s="6" t="s">
        <v>24</v>
      </c>
      <c r="E44" s="6" t="s">
        <v>45</v>
      </c>
      <c r="F44" s="6" t="s">
        <v>46</v>
      </c>
      <c r="G44" s="4">
        <f>VLOOKUP(B44,'[1]IPS  access'!$A$2:$C$42,2,FALSE)</f>
        <v>0</v>
      </c>
      <c r="H44" s="4">
        <f>VLOOKUP(B44,'[1]IPS  access'!$A$2:$C$42,3,FALSE)</f>
        <v>179</v>
      </c>
      <c r="I44" s="4">
        <f>VLOOKUP(B44,'[1]IPS referrals'!$A$2:$B$42,2,FALSE)</f>
        <v>0</v>
      </c>
      <c r="J44" s="6"/>
    </row>
    <row r="45" spans="1:10">
      <c r="A45" s="5">
        <v>43830</v>
      </c>
      <c r="B45" s="6" t="s">
        <v>123</v>
      </c>
      <c r="C45" s="6" t="s">
        <v>23</v>
      </c>
      <c r="D45" s="6" t="s">
        <v>24</v>
      </c>
      <c r="E45" s="6" t="s">
        <v>124</v>
      </c>
      <c r="F45" s="6" t="s">
        <v>125</v>
      </c>
      <c r="G45" s="4">
        <f>VLOOKUP(B45,'[1]IPS  access'!$A$2:$C$42,2,FALSE)</f>
        <v>147</v>
      </c>
      <c r="H45" s="4">
        <f>VLOOKUP(B45,'[1]IPS  access'!$A$2:$C$42,3,FALSE)</f>
        <v>79</v>
      </c>
      <c r="I45" s="4">
        <f>VLOOKUP(B45,'[1]IPS referrals'!$A$2:$B$42,2,FALSE)</f>
        <v>113</v>
      </c>
      <c r="J45" s="6"/>
    </row>
    <row r="46" spans="1:10">
      <c r="A46" s="5">
        <v>43830</v>
      </c>
      <c r="B46" s="7" t="s">
        <v>50</v>
      </c>
      <c r="C46" s="7" t="s">
        <v>23</v>
      </c>
      <c r="D46" s="7" t="s">
        <v>24</v>
      </c>
      <c r="E46" s="7" t="s">
        <v>51</v>
      </c>
      <c r="F46" s="7" t="s">
        <v>52</v>
      </c>
      <c r="G46" s="4">
        <f>VLOOKUP(B46,'[1]IPS  access'!$A$2:$C$42,2,FALSE)</f>
        <v>264</v>
      </c>
      <c r="H46" s="4">
        <f>VLOOKUP(B46,'[1]IPS  access'!$A$2:$C$42,3,FALSE)</f>
        <v>210</v>
      </c>
      <c r="I46" s="4">
        <f>VLOOKUP(B46,'[1]IPS referrals'!$A$2:$B$42,2,FALSE)</f>
        <v>155</v>
      </c>
      <c r="J46" s="6"/>
    </row>
    <row r="47" spans="1:10" ht="27.6">
      <c r="A47" s="5">
        <v>43830</v>
      </c>
      <c r="B47" s="7" t="s">
        <v>53</v>
      </c>
      <c r="C47" s="7" t="s">
        <v>10</v>
      </c>
      <c r="D47" s="7" t="s">
        <v>11</v>
      </c>
      <c r="E47" s="7" t="s">
        <v>54</v>
      </c>
      <c r="F47" s="7" t="s">
        <v>55</v>
      </c>
      <c r="G47" s="4">
        <f>VLOOKUP(B47,'[1]IPS  access'!$A$2:$C$42,2,FALSE)</f>
        <v>854</v>
      </c>
      <c r="H47" s="4">
        <f>VLOOKUP(B47,'[1]IPS  access'!$A$2:$C$42,3,FALSE)</f>
        <v>908</v>
      </c>
      <c r="I47" s="4">
        <f>VLOOKUP(B47,'[1]IPS referrals'!$A$2:$B$42,2,FALSE)</f>
        <v>519</v>
      </c>
      <c r="J47" s="7"/>
    </row>
    <row r="48" spans="1:10" ht="27.6">
      <c r="A48" s="5">
        <v>43830</v>
      </c>
      <c r="B48" s="6" t="s">
        <v>56</v>
      </c>
      <c r="C48" s="6" t="s">
        <v>10</v>
      </c>
      <c r="D48" s="6" t="s">
        <v>11</v>
      </c>
      <c r="E48" s="6" t="s">
        <v>57</v>
      </c>
      <c r="F48" s="6" t="s">
        <v>58</v>
      </c>
      <c r="G48" s="4">
        <f>VLOOKUP(B48,'[1]IPS  access'!$A$2:$C$42,2,FALSE)</f>
        <v>68</v>
      </c>
      <c r="H48" s="4">
        <f>VLOOKUP(B48,'[1]IPS  access'!$A$2:$C$42,3,FALSE)</f>
        <v>225</v>
      </c>
      <c r="I48" s="4">
        <f>VLOOKUP(B48,'[1]IPS referrals'!$A$2:$B$42,2,FALSE)</f>
        <v>92</v>
      </c>
      <c r="J48" s="7"/>
    </row>
    <row r="49" spans="1:10">
      <c r="A49" s="5">
        <v>43830</v>
      </c>
      <c r="B49" s="6" t="s">
        <v>59</v>
      </c>
      <c r="C49" s="6" t="s">
        <v>28</v>
      </c>
      <c r="D49" s="6" t="s">
        <v>29</v>
      </c>
      <c r="E49" s="6" t="s">
        <v>60</v>
      </c>
      <c r="F49" s="6" t="s">
        <v>61</v>
      </c>
      <c r="G49" s="4">
        <f>VLOOKUP(B49,'[1]IPS  access'!$A$2:$C$42,2,FALSE)</f>
        <v>377</v>
      </c>
      <c r="H49" s="4">
        <f>VLOOKUP(B49,'[1]IPS  access'!$A$2:$C$42,3,FALSE)</f>
        <v>719</v>
      </c>
      <c r="I49" s="4">
        <f>VLOOKUP(B49,'[1]IPS referrals'!$A$2:$B$42,2,FALSE)</f>
        <v>407</v>
      </c>
      <c r="J49" s="7"/>
    </row>
    <row r="50" spans="1:10">
      <c r="A50" s="5">
        <v>43830</v>
      </c>
      <c r="B50" s="6" t="s">
        <v>62</v>
      </c>
      <c r="C50" s="6" t="s">
        <v>28</v>
      </c>
      <c r="D50" s="6" t="s">
        <v>29</v>
      </c>
      <c r="E50" s="6" t="s">
        <v>63</v>
      </c>
      <c r="F50" s="6" t="s">
        <v>64</v>
      </c>
      <c r="G50" s="4">
        <f>VLOOKUP(B50,'[1]IPS  access'!$A$2:$C$42,2,FALSE)</f>
        <v>640</v>
      </c>
      <c r="H50" s="4">
        <f>VLOOKUP(B50,'[1]IPS  access'!$A$2:$C$42,3,FALSE)</f>
        <v>886</v>
      </c>
      <c r="I50" s="4">
        <f>VLOOKUP(B50,'[1]IPS referrals'!$A$2:$B$42,2,FALSE)</f>
        <v>915</v>
      </c>
      <c r="J50" s="7"/>
    </row>
    <row r="51" spans="1:10">
      <c r="A51" s="5">
        <v>43830</v>
      </c>
      <c r="B51" s="6" t="s">
        <v>65</v>
      </c>
      <c r="C51" s="6" t="s">
        <v>23</v>
      </c>
      <c r="D51" s="6" t="s">
        <v>24</v>
      </c>
      <c r="E51" s="6" t="s">
        <v>66</v>
      </c>
      <c r="F51" s="6" t="s">
        <v>67</v>
      </c>
      <c r="G51" s="4">
        <f>VLOOKUP(B51,'[1]IPS  access'!$A$2:$C$42,2,FALSE)</f>
        <v>254</v>
      </c>
      <c r="H51" s="4">
        <f>VLOOKUP(B51,'[1]IPS  access'!$A$2:$C$42,3,FALSE)</f>
        <v>282</v>
      </c>
      <c r="I51" s="4">
        <f>VLOOKUP(B51,'[1]IPS referrals'!$A$2:$B$42,2,FALSE)</f>
        <v>204</v>
      </c>
      <c r="J51" s="7"/>
    </row>
    <row r="52" spans="1:10">
      <c r="A52" s="5">
        <v>43830</v>
      </c>
      <c r="B52" s="6" t="s">
        <v>68</v>
      </c>
      <c r="C52" s="6" t="s">
        <v>23</v>
      </c>
      <c r="D52" s="6" t="s">
        <v>24</v>
      </c>
      <c r="E52" s="6" t="s">
        <v>69</v>
      </c>
      <c r="F52" s="6" t="s">
        <v>70</v>
      </c>
      <c r="G52" s="4">
        <f>VLOOKUP(B52,'[1]IPS  access'!$A$2:$C$42,2,FALSE)</f>
        <v>20</v>
      </c>
      <c r="H52" s="4">
        <f>VLOOKUP(B52,'[1]IPS  access'!$A$2:$C$42,3,FALSE)</f>
        <v>95</v>
      </c>
      <c r="I52" s="4">
        <f>VLOOKUP(B52,'[1]IPS referrals'!$A$2:$B$42,2,FALSE)</f>
        <v>37</v>
      </c>
      <c r="J52" s="7"/>
    </row>
    <row r="53" spans="1:10">
      <c r="A53" s="5">
        <v>43830</v>
      </c>
      <c r="B53" s="7" t="s">
        <v>71</v>
      </c>
      <c r="C53" s="7" t="s">
        <v>28</v>
      </c>
      <c r="D53" s="7" t="s">
        <v>29</v>
      </c>
      <c r="E53" s="7" t="s">
        <v>72</v>
      </c>
      <c r="F53" s="7" t="s">
        <v>73</v>
      </c>
      <c r="G53" s="4">
        <f>VLOOKUP(B53,'[1]IPS  access'!$A$2:$C$42,2,FALSE)</f>
        <v>245</v>
      </c>
      <c r="H53" s="4">
        <f>VLOOKUP(B53,'[1]IPS  access'!$A$2:$C$42,3,FALSE)</f>
        <v>447</v>
      </c>
      <c r="I53" s="4">
        <f>VLOOKUP(B53,'[1]IPS referrals'!$A$2:$B$42,2,FALSE)</f>
        <v>214</v>
      </c>
      <c r="J53" s="6"/>
    </row>
    <row r="54" spans="1:10">
      <c r="A54" s="5">
        <v>43830</v>
      </c>
      <c r="B54" s="6" t="s">
        <v>126</v>
      </c>
      <c r="C54" s="6" t="s">
        <v>23</v>
      </c>
      <c r="D54" s="6" t="s">
        <v>24</v>
      </c>
      <c r="E54" s="6" t="s">
        <v>75</v>
      </c>
      <c r="F54" s="6" t="s">
        <v>76</v>
      </c>
      <c r="G54" s="4">
        <f>VLOOKUP(B54,'[1]IPS  access'!$A$2:$C$42,2,FALSE)</f>
        <v>291</v>
      </c>
      <c r="H54" s="4">
        <f>VLOOKUP(B54,'[1]IPS  access'!$A$2:$C$42,3,FALSE)</f>
        <v>400</v>
      </c>
      <c r="I54" s="4">
        <f>VLOOKUP(B54,'[1]IPS referrals'!$A$2:$B$42,2,FALSE)</f>
        <v>162</v>
      </c>
      <c r="J54" s="6"/>
    </row>
    <row r="55" spans="1:10">
      <c r="A55" s="5">
        <v>43830</v>
      </c>
      <c r="B55" s="6" t="s">
        <v>127</v>
      </c>
      <c r="C55" s="6" t="s">
        <v>78</v>
      </c>
      <c r="D55" s="6" t="s">
        <v>79</v>
      </c>
      <c r="E55" s="6" t="s">
        <v>80</v>
      </c>
      <c r="F55" s="6" t="s">
        <v>81</v>
      </c>
      <c r="G55" s="4">
        <f>VLOOKUP(B55,'[1]IPS  access'!$A$2:$C$42,2,FALSE)</f>
        <v>125</v>
      </c>
      <c r="H55" s="4">
        <f>VLOOKUP(B55,'[1]IPS  access'!$A$2:$C$42,3,FALSE)</f>
        <v>250</v>
      </c>
      <c r="I55" s="4">
        <f>VLOOKUP(B55,'[1]IPS referrals'!$A$2:$B$42,2,FALSE)</f>
        <v>189</v>
      </c>
      <c r="J55" s="6"/>
    </row>
    <row r="56" spans="1:10">
      <c r="A56" s="5">
        <v>43830</v>
      </c>
      <c r="B56" s="7" t="s">
        <v>128</v>
      </c>
      <c r="C56" s="7" t="s">
        <v>28</v>
      </c>
      <c r="D56" s="7" t="s">
        <v>29</v>
      </c>
      <c r="E56" s="7" t="s">
        <v>129</v>
      </c>
      <c r="F56" s="7" t="s">
        <v>130</v>
      </c>
      <c r="G56" s="4">
        <f>VLOOKUP(B56,'[1]IPS  access'!$A$2:$C$42,2,FALSE)</f>
        <v>348</v>
      </c>
      <c r="H56" s="4">
        <f>VLOOKUP(B56,'[1]IPS  access'!$A$2:$C$42,3,FALSE)</f>
        <v>930</v>
      </c>
      <c r="I56" s="4">
        <f>VLOOKUP(B56,'[1]IPS referrals'!$A$2:$B$42,2,FALSE)</f>
        <v>348</v>
      </c>
      <c r="J56" s="8"/>
    </row>
    <row r="57" spans="1:10" ht="27.6">
      <c r="A57" s="5">
        <v>43830</v>
      </c>
      <c r="B57" s="6" t="s">
        <v>131</v>
      </c>
      <c r="C57" s="6" t="s">
        <v>106</v>
      </c>
      <c r="D57" s="6" t="s">
        <v>107</v>
      </c>
      <c r="E57" s="6" t="s">
        <v>132</v>
      </c>
      <c r="F57" s="6" t="s">
        <v>133</v>
      </c>
      <c r="G57" s="4">
        <f>VLOOKUP(B57,'[1]IPS  access'!$A$2:$C$42,2,FALSE)</f>
        <v>15</v>
      </c>
      <c r="H57" s="4">
        <f>VLOOKUP(B57,'[1]IPS  access'!$A$2:$C$42,3,FALSE)</f>
        <v>331</v>
      </c>
      <c r="I57" s="4">
        <f>VLOOKUP(B57,'[1]IPS referrals'!$A$2:$B$42,2,FALSE)</f>
        <v>24</v>
      </c>
      <c r="J57" s="8"/>
    </row>
    <row r="58" spans="1:10">
      <c r="A58" s="5">
        <v>43830</v>
      </c>
      <c r="B58" s="6" t="s">
        <v>82</v>
      </c>
      <c r="C58" s="6" t="s">
        <v>23</v>
      </c>
      <c r="D58" s="6" t="s">
        <v>24</v>
      </c>
      <c r="E58" s="6" t="s">
        <v>83</v>
      </c>
      <c r="F58" s="6" t="s">
        <v>84</v>
      </c>
      <c r="G58" s="4">
        <f>VLOOKUP(B58,'[1]IPS  access'!$A$2:$C$42,2,FALSE)</f>
        <v>411</v>
      </c>
      <c r="H58" s="4">
        <f>VLOOKUP(B58,'[1]IPS  access'!$A$2:$C$42,3,FALSE)</f>
        <v>416</v>
      </c>
      <c r="I58" s="4">
        <f>VLOOKUP(B58,'[1]IPS referrals'!$A$2:$B$42,2,FALSE)</f>
        <v>312</v>
      </c>
      <c r="J58" s="8"/>
    </row>
    <row r="59" spans="1:10" ht="27.6">
      <c r="A59" s="5">
        <v>43830</v>
      </c>
      <c r="B59" s="7" t="s">
        <v>134</v>
      </c>
      <c r="C59" s="7" t="s">
        <v>10</v>
      </c>
      <c r="D59" s="7" t="s">
        <v>11</v>
      </c>
      <c r="E59" s="7" t="s">
        <v>86</v>
      </c>
      <c r="F59" s="7" t="s">
        <v>87</v>
      </c>
      <c r="G59" s="4">
        <f>VLOOKUP(B59,'[1]IPS  access'!$A$2:$C$42,2,FALSE)</f>
        <v>618</v>
      </c>
      <c r="H59" s="4">
        <f>VLOOKUP(B59,'[1]IPS  access'!$A$2:$C$42,3,FALSE)</f>
        <v>871</v>
      </c>
      <c r="I59" s="4">
        <f>VLOOKUP(B59,'[1]IPS referrals'!$A$2:$B$42,2,FALSE)</f>
        <v>248</v>
      </c>
      <c r="J59" s="6"/>
    </row>
    <row r="60" spans="1:10">
      <c r="A60" s="5">
        <v>43830</v>
      </c>
      <c r="B60" s="6" t="s">
        <v>135</v>
      </c>
      <c r="C60" s="6" t="s">
        <v>15</v>
      </c>
      <c r="D60" s="6" t="s">
        <v>16</v>
      </c>
      <c r="E60" s="6" t="s">
        <v>89</v>
      </c>
      <c r="F60" s="6" t="s">
        <v>90</v>
      </c>
      <c r="G60" s="4">
        <f>VLOOKUP(B60,'[1]IPS  access'!$A$2:$C$42,2,FALSE)</f>
        <v>1244</v>
      </c>
      <c r="H60" s="4">
        <f>VLOOKUP(B60,'[1]IPS  access'!$A$2:$C$42,3,FALSE)</f>
        <v>1583</v>
      </c>
      <c r="I60" s="4">
        <f>VLOOKUP(B60,'[1]IPS referrals'!$A$2:$B$42,2,FALSE)</f>
        <v>926</v>
      </c>
      <c r="J60" s="6"/>
    </row>
    <row r="61" spans="1:10">
      <c r="A61" s="5">
        <v>43830</v>
      </c>
      <c r="B61" s="7" t="s">
        <v>136</v>
      </c>
      <c r="C61" s="7" t="s">
        <v>23</v>
      </c>
      <c r="D61" s="7" t="s">
        <v>24</v>
      </c>
      <c r="E61" s="7" t="s">
        <v>137</v>
      </c>
      <c r="F61" s="7" t="s">
        <v>138</v>
      </c>
      <c r="G61" s="4">
        <f>VLOOKUP(B61,'[1]IPS  access'!$A$2:$C$42,2,FALSE)</f>
        <v>445</v>
      </c>
      <c r="H61" s="4">
        <f>VLOOKUP(B61,'[1]IPS  access'!$A$2:$C$42,3,FALSE)</f>
        <v>434</v>
      </c>
      <c r="I61" s="4">
        <f>VLOOKUP(B61,'[1]IPS referrals'!$A$2:$B$42,2,FALSE)</f>
        <v>497</v>
      </c>
      <c r="J61" s="6"/>
    </row>
    <row r="62" spans="1:10" ht="27.6">
      <c r="A62" s="5">
        <v>43830</v>
      </c>
      <c r="B62" s="8" t="s">
        <v>139</v>
      </c>
      <c r="C62" s="8" t="s">
        <v>106</v>
      </c>
      <c r="D62" s="8" t="s">
        <v>107</v>
      </c>
      <c r="E62" s="8" t="s">
        <v>140</v>
      </c>
      <c r="F62" s="8" t="s">
        <v>141</v>
      </c>
      <c r="G62" s="4">
        <f>VLOOKUP(B62,'[1]IPS  access'!$A$2:$C$42,2,FALSE)</f>
        <v>130</v>
      </c>
      <c r="H62" s="4">
        <f>VLOOKUP(B62,'[1]IPS  access'!$A$2:$C$42,3,FALSE)</f>
        <v>330</v>
      </c>
      <c r="I62" s="4">
        <f>VLOOKUP(B62,'[1]IPS referrals'!$A$2:$B$42,2,FALSE)</f>
        <v>216</v>
      </c>
      <c r="J62" s="6"/>
    </row>
    <row r="63" spans="1:10">
      <c r="A63" s="5">
        <v>43738</v>
      </c>
      <c r="B63" s="6" t="s">
        <v>91</v>
      </c>
      <c r="C63" s="6" t="s">
        <v>78</v>
      </c>
      <c r="D63" s="6" t="s">
        <v>79</v>
      </c>
      <c r="E63" s="6" t="s">
        <v>92</v>
      </c>
      <c r="F63" s="6" t="s">
        <v>93</v>
      </c>
      <c r="G63" s="4">
        <v>277</v>
      </c>
      <c r="H63" s="4">
        <v>389</v>
      </c>
      <c r="I63" s="4">
        <v>277</v>
      </c>
      <c r="J63" s="6"/>
    </row>
    <row r="64" spans="1:10" ht="27.6">
      <c r="A64" s="5">
        <v>43738</v>
      </c>
      <c r="B64" s="7" t="s">
        <v>9</v>
      </c>
      <c r="C64" s="7" t="s">
        <v>10</v>
      </c>
      <c r="D64" s="7" t="s">
        <v>11</v>
      </c>
      <c r="E64" s="7" t="s">
        <v>12</v>
      </c>
      <c r="F64" s="7" t="s">
        <v>13</v>
      </c>
      <c r="G64" s="4">
        <v>341</v>
      </c>
      <c r="H64" s="4">
        <v>618</v>
      </c>
      <c r="I64" s="4">
        <v>300</v>
      </c>
      <c r="J64" s="6"/>
    </row>
    <row r="65" spans="1:10">
      <c r="A65" s="5">
        <v>43738</v>
      </c>
      <c r="B65" s="6" t="s">
        <v>94</v>
      </c>
      <c r="C65" s="6" t="s">
        <v>23</v>
      </c>
      <c r="D65" s="6" t="s">
        <v>24</v>
      </c>
      <c r="E65" s="6" t="s">
        <v>95</v>
      </c>
      <c r="F65" s="6" t="s">
        <v>96</v>
      </c>
      <c r="G65" s="4">
        <v>17</v>
      </c>
      <c r="H65" s="4">
        <v>833</v>
      </c>
      <c r="I65" s="4">
        <v>50</v>
      </c>
      <c r="J65" s="7"/>
    </row>
    <row r="66" spans="1:10">
      <c r="A66" s="5">
        <v>43738</v>
      </c>
      <c r="B66" s="7" t="s">
        <v>14</v>
      </c>
      <c r="C66" s="7" t="s">
        <v>15</v>
      </c>
      <c r="D66" s="7" t="s">
        <v>16</v>
      </c>
      <c r="E66" s="7" t="s">
        <v>17</v>
      </c>
      <c r="F66" s="7" t="s">
        <v>18</v>
      </c>
      <c r="G66" s="4">
        <v>125</v>
      </c>
      <c r="H66" s="4">
        <v>380</v>
      </c>
      <c r="I66" s="4">
        <v>70</v>
      </c>
      <c r="J66" s="7"/>
    </row>
    <row r="67" spans="1:10" ht="27.6">
      <c r="A67" s="5">
        <v>43738</v>
      </c>
      <c r="B67" s="6" t="s">
        <v>19</v>
      </c>
      <c r="C67" s="6" t="s">
        <v>10</v>
      </c>
      <c r="D67" s="6" t="s">
        <v>11</v>
      </c>
      <c r="E67" s="6" t="s">
        <v>20</v>
      </c>
      <c r="F67" s="6" t="s">
        <v>21</v>
      </c>
      <c r="G67" s="4">
        <v>0</v>
      </c>
      <c r="H67" s="4">
        <v>65</v>
      </c>
      <c r="I67" s="4">
        <v>0</v>
      </c>
      <c r="J67" s="7"/>
    </row>
    <row r="68" spans="1:10">
      <c r="A68" s="5">
        <v>43738</v>
      </c>
      <c r="B68" s="8" t="s">
        <v>97</v>
      </c>
      <c r="C68" s="8" t="s">
        <v>98</v>
      </c>
      <c r="D68" s="8" t="s">
        <v>99</v>
      </c>
      <c r="E68" s="8" t="s">
        <v>100</v>
      </c>
      <c r="F68" s="8" t="s">
        <v>101</v>
      </c>
      <c r="G68" s="4">
        <v>188</v>
      </c>
      <c r="H68" s="4">
        <v>807</v>
      </c>
      <c r="I68" s="4">
        <v>227</v>
      </c>
      <c r="J68" s="6"/>
    </row>
    <row r="69" spans="1:10" ht="27.6">
      <c r="A69" s="5">
        <v>43738</v>
      </c>
      <c r="B69" s="6" t="s">
        <v>102</v>
      </c>
      <c r="C69" s="6" t="s">
        <v>78</v>
      </c>
      <c r="D69" s="6" t="s">
        <v>79</v>
      </c>
      <c r="E69" s="6" t="s">
        <v>103</v>
      </c>
      <c r="F69" s="6" t="s">
        <v>104</v>
      </c>
      <c r="G69" s="4">
        <v>0</v>
      </c>
      <c r="H69" s="4">
        <v>66</v>
      </c>
      <c r="I69" s="4">
        <v>0</v>
      </c>
      <c r="J69" s="6"/>
    </row>
    <row r="70" spans="1:10">
      <c r="A70" s="5">
        <v>43738</v>
      </c>
      <c r="B70" s="7" t="s">
        <v>22</v>
      </c>
      <c r="C70" s="7" t="s">
        <v>23</v>
      </c>
      <c r="D70" s="7" t="s">
        <v>24</v>
      </c>
      <c r="E70" s="7" t="s">
        <v>25</v>
      </c>
      <c r="F70" s="7" t="s">
        <v>26</v>
      </c>
      <c r="G70" s="4">
        <v>0</v>
      </c>
      <c r="H70" s="4">
        <v>369</v>
      </c>
      <c r="I70" s="4">
        <v>0</v>
      </c>
      <c r="J70" s="6"/>
    </row>
    <row r="71" spans="1:10" ht="27.6">
      <c r="A71" s="5">
        <v>43738</v>
      </c>
      <c r="B71" s="6" t="s">
        <v>105</v>
      </c>
      <c r="C71" s="6" t="s">
        <v>106</v>
      </c>
      <c r="D71" s="6" t="s">
        <v>107</v>
      </c>
      <c r="E71" s="6" t="s">
        <v>108</v>
      </c>
      <c r="F71" s="6" t="s">
        <v>109</v>
      </c>
      <c r="G71" s="4">
        <v>183</v>
      </c>
      <c r="H71" s="4">
        <v>696</v>
      </c>
      <c r="I71" s="4">
        <v>194</v>
      </c>
      <c r="J71" s="7"/>
    </row>
    <row r="72" spans="1:10">
      <c r="A72" s="5">
        <v>43738</v>
      </c>
      <c r="B72" s="7" t="s">
        <v>110</v>
      </c>
      <c r="C72" s="7" t="s">
        <v>78</v>
      </c>
      <c r="D72" s="7" t="s">
        <v>79</v>
      </c>
      <c r="E72" s="7" t="s">
        <v>111</v>
      </c>
      <c r="F72" s="7" t="s">
        <v>112</v>
      </c>
      <c r="G72" s="4">
        <v>190</v>
      </c>
      <c r="H72" s="4">
        <v>209</v>
      </c>
      <c r="I72" s="4">
        <v>101</v>
      </c>
      <c r="J72" s="7"/>
    </row>
    <row r="73" spans="1:10">
      <c r="A73" s="5">
        <v>43738</v>
      </c>
      <c r="B73" s="6" t="s">
        <v>113</v>
      </c>
      <c r="C73" s="6" t="s">
        <v>78</v>
      </c>
      <c r="D73" s="6" t="s">
        <v>79</v>
      </c>
      <c r="E73" s="6" t="s">
        <v>114</v>
      </c>
      <c r="F73" s="6" t="s">
        <v>115</v>
      </c>
      <c r="G73" s="4">
        <v>120</v>
      </c>
      <c r="H73" s="4">
        <v>230</v>
      </c>
      <c r="I73" s="4">
        <v>63</v>
      </c>
      <c r="J73" s="7"/>
    </row>
    <row r="74" spans="1:10">
      <c r="A74" s="5">
        <v>43738</v>
      </c>
      <c r="B74" s="7" t="s">
        <v>27</v>
      </c>
      <c r="C74" s="7" t="s">
        <v>28</v>
      </c>
      <c r="D74" s="7" t="s">
        <v>29</v>
      </c>
      <c r="E74" s="7" t="s">
        <v>30</v>
      </c>
      <c r="F74" s="7" t="s">
        <v>31</v>
      </c>
      <c r="G74" s="4">
        <v>572</v>
      </c>
      <c r="H74" s="4">
        <v>747</v>
      </c>
      <c r="I74" s="4">
        <v>599</v>
      </c>
      <c r="J74" s="6"/>
    </row>
    <row r="75" spans="1:10">
      <c r="A75" s="5">
        <v>43738</v>
      </c>
      <c r="B75" s="7" t="s">
        <v>32</v>
      </c>
      <c r="C75" s="7" t="s">
        <v>15</v>
      </c>
      <c r="D75" s="7" t="s">
        <v>16</v>
      </c>
      <c r="E75" s="7" t="s">
        <v>33</v>
      </c>
      <c r="F75" s="7" t="s">
        <v>34</v>
      </c>
      <c r="G75" s="4">
        <v>106</v>
      </c>
      <c r="H75" s="4">
        <v>175</v>
      </c>
      <c r="I75" s="4">
        <v>28</v>
      </c>
      <c r="J75" s="6"/>
    </row>
    <row r="76" spans="1:10">
      <c r="A76" s="5">
        <v>43738</v>
      </c>
      <c r="B76" s="6" t="s">
        <v>35</v>
      </c>
      <c r="C76" s="6" t="s">
        <v>15</v>
      </c>
      <c r="D76" s="6" t="s">
        <v>16</v>
      </c>
      <c r="E76" s="6" t="s">
        <v>36</v>
      </c>
      <c r="F76" s="6" t="s">
        <v>37</v>
      </c>
      <c r="G76" s="4">
        <v>166</v>
      </c>
      <c r="H76" s="4">
        <v>205</v>
      </c>
      <c r="I76" s="4">
        <v>68</v>
      </c>
      <c r="J76" s="6"/>
    </row>
    <row r="77" spans="1:10">
      <c r="A77" s="5">
        <v>43738</v>
      </c>
      <c r="B77" s="8" t="s">
        <v>116</v>
      </c>
      <c r="C77" s="8" t="s">
        <v>98</v>
      </c>
      <c r="D77" s="8" t="s">
        <v>99</v>
      </c>
      <c r="E77" s="8" t="s">
        <v>117</v>
      </c>
      <c r="F77" s="8" t="s">
        <v>118</v>
      </c>
      <c r="G77" s="4">
        <v>0</v>
      </c>
      <c r="H77" s="4">
        <v>0</v>
      </c>
      <c r="I77" s="4">
        <v>0</v>
      </c>
      <c r="J77" s="7"/>
    </row>
    <row r="78" spans="1:10">
      <c r="A78" s="5">
        <v>43738</v>
      </c>
      <c r="B78" s="7" t="s">
        <v>38</v>
      </c>
      <c r="C78" s="7" t="s">
        <v>23</v>
      </c>
      <c r="D78" s="7" t="s">
        <v>24</v>
      </c>
      <c r="E78" s="7" t="s">
        <v>39</v>
      </c>
      <c r="F78" s="7" t="s">
        <v>40</v>
      </c>
      <c r="G78" s="4">
        <v>271</v>
      </c>
      <c r="H78" s="4">
        <v>353</v>
      </c>
      <c r="I78" s="4">
        <v>271</v>
      </c>
      <c r="J78" s="7"/>
    </row>
    <row r="79" spans="1:10" ht="27.6">
      <c r="A79" s="5">
        <v>43738</v>
      </c>
      <c r="B79" s="6" t="s">
        <v>119</v>
      </c>
      <c r="C79" s="6" t="s">
        <v>10</v>
      </c>
      <c r="D79" s="6" t="s">
        <v>11</v>
      </c>
      <c r="E79" s="6" t="s">
        <v>42</v>
      </c>
      <c r="F79" s="6" t="s">
        <v>43</v>
      </c>
      <c r="G79" s="4">
        <v>302</v>
      </c>
      <c r="H79" s="4">
        <v>531</v>
      </c>
      <c r="I79" s="4">
        <v>75</v>
      </c>
      <c r="J79" s="7"/>
    </row>
    <row r="80" spans="1:10" ht="27.6">
      <c r="A80" s="5">
        <v>43738</v>
      </c>
      <c r="B80" s="6" t="s">
        <v>120</v>
      </c>
      <c r="C80" s="6" t="s">
        <v>106</v>
      </c>
      <c r="D80" s="6" t="s">
        <v>107</v>
      </c>
      <c r="E80" s="6" t="s">
        <v>121</v>
      </c>
      <c r="F80" s="6" t="s">
        <v>122</v>
      </c>
      <c r="G80" s="4">
        <v>0</v>
      </c>
      <c r="H80" s="4">
        <v>280</v>
      </c>
      <c r="I80" s="4">
        <v>48</v>
      </c>
      <c r="J80" s="6"/>
    </row>
    <row r="81" spans="1:10">
      <c r="A81" s="5">
        <v>43738</v>
      </c>
      <c r="B81" s="6" t="s">
        <v>44</v>
      </c>
      <c r="C81" s="6" t="s">
        <v>23</v>
      </c>
      <c r="D81" s="6" t="s">
        <v>24</v>
      </c>
      <c r="E81" s="6" t="s">
        <v>45</v>
      </c>
      <c r="F81" s="6" t="s">
        <v>46</v>
      </c>
      <c r="G81" s="4">
        <v>0</v>
      </c>
      <c r="H81" s="4">
        <v>179</v>
      </c>
      <c r="I81" s="4">
        <v>0</v>
      </c>
      <c r="J81" s="6"/>
    </row>
    <row r="82" spans="1:10">
      <c r="A82" s="5">
        <v>43738</v>
      </c>
      <c r="B82" s="6" t="s">
        <v>123</v>
      </c>
      <c r="C82" s="6" t="s">
        <v>23</v>
      </c>
      <c r="D82" s="6" t="s">
        <v>24</v>
      </c>
      <c r="E82" s="6" t="s">
        <v>124</v>
      </c>
      <c r="F82" s="6" t="s">
        <v>125</v>
      </c>
      <c r="G82" s="4">
        <v>115</v>
      </c>
      <c r="H82" s="4">
        <v>79</v>
      </c>
      <c r="I82" s="4">
        <v>78</v>
      </c>
      <c r="J82" s="6"/>
    </row>
    <row r="83" spans="1:10">
      <c r="A83" s="5">
        <v>43738</v>
      </c>
      <c r="B83" s="7" t="s">
        <v>50</v>
      </c>
      <c r="C83" s="7" t="s">
        <v>23</v>
      </c>
      <c r="D83" s="7" t="s">
        <v>24</v>
      </c>
      <c r="E83" s="7" t="s">
        <v>51</v>
      </c>
      <c r="F83" s="7" t="s">
        <v>52</v>
      </c>
      <c r="G83" s="4">
        <v>207</v>
      </c>
      <c r="H83" s="4">
        <v>210</v>
      </c>
      <c r="I83" s="4">
        <v>98</v>
      </c>
      <c r="J83" s="6"/>
    </row>
    <row r="84" spans="1:10" ht="27.6">
      <c r="A84" s="5">
        <v>43738</v>
      </c>
      <c r="B84" s="7" t="s">
        <v>53</v>
      </c>
      <c r="C84" s="7" t="s">
        <v>10</v>
      </c>
      <c r="D84" s="7" t="s">
        <v>11</v>
      </c>
      <c r="E84" s="7" t="s">
        <v>54</v>
      </c>
      <c r="F84" s="7" t="s">
        <v>55</v>
      </c>
      <c r="G84" s="4">
        <v>877</v>
      </c>
      <c r="H84" s="4">
        <v>908</v>
      </c>
      <c r="I84" s="4">
        <v>0</v>
      </c>
      <c r="J84" s="6"/>
    </row>
    <row r="85" spans="1:10" ht="27.6">
      <c r="A85" s="5">
        <v>43738</v>
      </c>
      <c r="B85" s="6" t="s">
        <v>56</v>
      </c>
      <c r="C85" s="6" t="s">
        <v>10</v>
      </c>
      <c r="D85" s="6" t="s">
        <v>11</v>
      </c>
      <c r="E85" s="6" t="s">
        <v>57</v>
      </c>
      <c r="F85" s="6" t="s">
        <v>58</v>
      </c>
      <c r="G85" s="4">
        <v>1</v>
      </c>
      <c r="H85" s="4">
        <v>225</v>
      </c>
      <c r="I85" s="4">
        <v>8</v>
      </c>
      <c r="J85" s="6"/>
    </row>
    <row r="86" spans="1:10">
      <c r="A86" s="5">
        <v>43738</v>
      </c>
      <c r="B86" s="6" t="s">
        <v>59</v>
      </c>
      <c r="C86" s="6" t="s">
        <v>28</v>
      </c>
      <c r="D86" s="6" t="s">
        <v>29</v>
      </c>
      <c r="E86" s="6" t="s">
        <v>60</v>
      </c>
      <c r="F86" s="6" t="s">
        <v>61</v>
      </c>
      <c r="G86" s="4">
        <v>133</v>
      </c>
      <c r="H86" s="4">
        <v>719</v>
      </c>
      <c r="I86" s="4">
        <v>260</v>
      </c>
      <c r="J86" s="7"/>
    </row>
    <row r="87" spans="1:10">
      <c r="A87" s="5">
        <v>43738</v>
      </c>
      <c r="B87" s="6" t="s">
        <v>62</v>
      </c>
      <c r="C87" s="6" t="s">
        <v>28</v>
      </c>
      <c r="D87" s="6" t="s">
        <v>29</v>
      </c>
      <c r="E87" s="6" t="s">
        <v>63</v>
      </c>
      <c r="F87" s="6" t="s">
        <v>64</v>
      </c>
      <c r="G87" s="4">
        <v>527</v>
      </c>
      <c r="H87" s="4">
        <v>886</v>
      </c>
      <c r="I87" s="4">
        <v>520</v>
      </c>
      <c r="J87" s="7"/>
    </row>
    <row r="88" spans="1:10">
      <c r="A88" s="5">
        <v>43738</v>
      </c>
      <c r="B88" s="6" t="s">
        <v>65</v>
      </c>
      <c r="C88" s="6" t="s">
        <v>23</v>
      </c>
      <c r="D88" s="6" t="s">
        <v>24</v>
      </c>
      <c r="E88" s="6" t="s">
        <v>66</v>
      </c>
      <c r="F88" s="6" t="s">
        <v>67</v>
      </c>
      <c r="G88" s="4">
        <v>211</v>
      </c>
      <c r="H88" s="4">
        <v>282</v>
      </c>
      <c r="I88" s="4">
        <v>142</v>
      </c>
      <c r="J88" s="7"/>
    </row>
    <row r="89" spans="1:10">
      <c r="A89" s="5">
        <v>43738</v>
      </c>
      <c r="B89" s="6" t="s">
        <v>68</v>
      </c>
      <c r="C89" s="6" t="s">
        <v>23</v>
      </c>
      <c r="D89" s="6" t="s">
        <v>24</v>
      </c>
      <c r="E89" s="6" t="s">
        <v>69</v>
      </c>
      <c r="F89" s="6" t="s">
        <v>70</v>
      </c>
      <c r="G89" s="4">
        <v>0</v>
      </c>
      <c r="H89" s="4">
        <v>95</v>
      </c>
      <c r="I89" s="4">
        <v>17</v>
      </c>
      <c r="J89" s="6"/>
    </row>
    <row r="90" spans="1:10">
      <c r="A90" s="5">
        <v>43738</v>
      </c>
      <c r="B90" s="7" t="s">
        <v>71</v>
      </c>
      <c r="C90" s="7" t="s">
        <v>28</v>
      </c>
      <c r="D90" s="7" t="s">
        <v>29</v>
      </c>
      <c r="E90" s="7" t="s">
        <v>72</v>
      </c>
      <c r="F90" s="7" t="s">
        <v>73</v>
      </c>
      <c r="G90" s="4">
        <v>104</v>
      </c>
      <c r="H90" s="4">
        <v>447</v>
      </c>
      <c r="I90" s="4">
        <v>136</v>
      </c>
      <c r="J90" s="6"/>
    </row>
    <row r="91" spans="1:10">
      <c r="A91" s="5">
        <v>43738</v>
      </c>
      <c r="B91" s="6" t="s">
        <v>126</v>
      </c>
      <c r="C91" s="6" t="s">
        <v>23</v>
      </c>
      <c r="D91" s="6" t="s">
        <v>24</v>
      </c>
      <c r="E91" s="6" t="s">
        <v>75</v>
      </c>
      <c r="F91" s="6" t="s">
        <v>76</v>
      </c>
      <c r="G91" s="4">
        <v>257</v>
      </c>
      <c r="H91" s="4">
        <v>400</v>
      </c>
      <c r="I91" s="4">
        <v>113</v>
      </c>
      <c r="J91" s="6"/>
    </row>
    <row r="92" spans="1:10">
      <c r="A92" s="5">
        <v>43738</v>
      </c>
      <c r="B92" s="6" t="s">
        <v>127</v>
      </c>
      <c r="C92" s="6" t="s">
        <v>78</v>
      </c>
      <c r="D92" s="6" t="s">
        <v>79</v>
      </c>
      <c r="E92" s="6" t="s">
        <v>80</v>
      </c>
      <c r="F92" s="6" t="s">
        <v>81</v>
      </c>
      <c r="G92" s="4">
        <v>87</v>
      </c>
      <c r="H92" s="4">
        <v>250</v>
      </c>
      <c r="I92" s="4">
        <v>67</v>
      </c>
      <c r="J92" s="8"/>
    </row>
    <row r="93" spans="1:10">
      <c r="A93" s="5">
        <v>43738</v>
      </c>
      <c r="B93" s="7" t="s">
        <v>128</v>
      </c>
      <c r="C93" s="7" t="s">
        <v>28</v>
      </c>
      <c r="D93" s="7" t="s">
        <v>29</v>
      </c>
      <c r="E93" s="7" t="s">
        <v>129</v>
      </c>
      <c r="F93" s="7" t="s">
        <v>130</v>
      </c>
      <c r="G93" s="4">
        <v>194</v>
      </c>
      <c r="H93" s="4">
        <v>930</v>
      </c>
      <c r="I93" s="4">
        <v>194</v>
      </c>
      <c r="J93" s="8"/>
    </row>
    <row r="94" spans="1:10" ht="27.6">
      <c r="A94" s="5">
        <v>43738</v>
      </c>
      <c r="B94" s="6" t="s">
        <v>131</v>
      </c>
      <c r="C94" s="6" t="s">
        <v>106</v>
      </c>
      <c r="D94" s="6" t="s">
        <v>107</v>
      </c>
      <c r="E94" s="6" t="s">
        <v>132</v>
      </c>
      <c r="F94" s="6" t="s">
        <v>133</v>
      </c>
      <c r="G94" s="4">
        <v>12</v>
      </c>
      <c r="H94" s="4">
        <v>331</v>
      </c>
      <c r="I94" s="4">
        <v>0</v>
      </c>
      <c r="J94" s="8"/>
    </row>
    <row r="95" spans="1:10">
      <c r="A95" s="5">
        <v>43738</v>
      </c>
      <c r="B95" s="6" t="s">
        <v>82</v>
      </c>
      <c r="C95" s="6" t="s">
        <v>23</v>
      </c>
      <c r="D95" s="6" t="s">
        <v>24</v>
      </c>
      <c r="E95" s="6" t="s">
        <v>83</v>
      </c>
      <c r="F95" s="6" t="s">
        <v>84</v>
      </c>
      <c r="G95" s="4">
        <v>322</v>
      </c>
      <c r="H95" s="4">
        <v>416</v>
      </c>
      <c r="I95" s="4">
        <v>216</v>
      </c>
      <c r="J95" s="6"/>
    </row>
    <row r="96" spans="1:10" ht="27.6">
      <c r="A96" s="5">
        <v>43738</v>
      </c>
      <c r="B96" s="7" t="s">
        <v>134</v>
      </c>
      <c r="C96" s="7" t="s">
        <v>10</v>
      </c>
      <c r="D96" s="7" t="s">
        <v>11</v>
      </c>
      <c r="E96" s="7" t="s">
        <v>86</v>
      </c>
      <c r="F96" s="7" t="s">
        <v>87</v>
      </c>
      <c r="G96" s="4">
        <v>241</v>
      </c>
      <c r="H96" s="4">
        <v>436</v>
      </c>
      <c r="I96" s="4">
        <v>0</v>
      </c>
      <c r="J96" s="6"/>
    </row>
    <row r="97" spans="1:10">
      <c r="A97" s="5">
        <v>43738</v>
      </c>
      <c r="B97" s="6" t="s">
        <v>135</v>
      </c>
      <c r="C97" s="6" t="s">
        <v>15</v>
      </c>
      <c r="D97" s="6" t="s">
        <v>16</v>
      </c>
      <c r="E97" s="6" t="s">
        <v>89</v>
      </c>
      <c r="F97" s="6" t="s">
        <v>90</v>
      </c>
      <c r="G97" s="4">
        <v>1017</v>
      </c>
      <c r="H97" s="4">
        <v>1583</v>
      </c>
      <c r="I97" s="4">
        <v>606</v>
      </c>
      <c r="J97" s="6"/>
    </row>
    <row r="98" spans="1:10">
      <c r="A98" s="5">
        <v>43738</v>
      </c>
      <c r="B98" s="7" t="s">
        <v>136</v>
      </c>
      <c r="C98" s="7" t="s">
        <v>23</v>
      </c>
      <c r="D98" s="7" t="s">
        <v>24</v>
      </c>
      <c r="E98" s="7" t="s">
        <v>137</v>
      </c>
      <c r="F98" s="7" t="s">
        <v>138</v>
      </c>
      <c r="G98" s="4">
        <v>330</v>
      </c>
      <c r="H98" s="4">
        <v>434</v>
      </c>
      <c r="I98" s="4">
        <v>324</v>
      </c>
      <c r="J98" s="7"/>
    </row>
    <row r="99" spans="1:10" ht="27.6">
      <c r="A99" s="5">
        <v>43738</v>
      </c>
      <c r="B99" s="8" t="s">
        <v>139</v>
      </c>
      <c r="C99" s="8" t="s">
        <v>106</v>
      </c>
      <c r="D99" s="8" t="s">
        <v>107</v>
      </c>
      <c r="E99" s="8" t="s">
        <v>140</v>
      </c>
      <c r="F99" s="8" t="s">
        <v>141</v>
      </c>
      <c r="G99" s="4">
        <v>75</v>
      </c>
      <c r="H99" s="4">
        <v>766</v>
      </c>
      <c r="I99" s="4">
        <v>112</v>
      </c>
      <c r="J99" s="7"/>
    </row>
    <row r="100" spans="1:10">
      <c r="A100" s="5">
        <v>43646</v>
      </c>
      <c r="B100" s="6" t="s">
        <v>91</v>
      </c>
      <c r="C100" s="6" t="s">
        <v>78</v>
      </c>
      <c r="D100" s="6" t="s">
        <v>79</v>
      </c>
      <c r="E100" s="6" t="s">
        <v>92</v>
      </c>
      <c r="F100" s="6" t="s">
        <v>93</v>
      </c>
      <c r="G100" s="4">
        <v>158</v>
      </c>
      <c r="H100" s="4">
        <v>0</v>
      </c>
      <c r="I100" s="4">
        <v>34</v>
      </c>
      <c r="J100" s="7"/>
    </row>
    <row r="101" spans="1:10" ht="27.6">
      <c r="A101" s="5">
        <v>43646</v>
      </c>
      <c r="B101" s="7" t="s">
        <v>9</v>
      </c>
      <c r="C101" s="7" t="s">
        <v>10</v>
      </c>
      <c r="D101" s="7" t="s">
        <v>11</v>
      </c>
      <c r="E101" s="7" t="s">
        <v>12</v>
      </c>
      <c r="F101" s="7" t="s">
        <v>13</v>
      </c>
      <c r="G101" s="4">
        <v>270</v>
      </c>
      <c r="H101" s="4">
        <v>618</v>
      </c>
      <c r="I101" s="4">
        <v>162</v>
      </c>
      <c r="J101" s="7"/>
    </row>
    <row r="102" spans="1:10">
      <c r="A102" s="5">
        <v>43646</v>
      </c>
      <c r="B102" s="6" t="s">
        <v>94</v>
      </c>
      <c r="C102" s="6" t="s">
        <v>23</v>
      </c>
      <c r="D102" s="6" t="s">
        <v>24</v>
      </c>
      <c r="E102" s="6" t="s">
        <v>95</v>
      </c>
      <c r="F102" s="6" t="s">
        <v>96</v>
      </c>
      <c r="G102" s="4">
        <v>4</v>
      </c>
      <c r="H102" s="4">
        <v>833</v>
      </c>
      <c r="I102" s="4">
        <v>18</v>
      </c>
      <c r="J102" s="7"/>
    </row>
    <row r="103" spans="1:10">
      <c r="A103" s="5">
        <v>43646</v>
      </c>
      <c r="B103" s="7" t="s">
        <v>14</v>
      </c>
      <c r="C103" s="7" t="s">
        <v>15</v>
      </c>
      <c r="D103" s="7" t="s">
        <v>16</v>
      </c>
      <c r="E103" s="7" t="s">
        <v>17</v>
      </c>
      <c r="F103" s="7" t="s">
        <v>18</v>
      </c>
      <c r="G103" s="4">
        <v>87</v>
      </c>
      <c r="H103" s="4">
        <v>380</v>
      </c>
      <c r="I103" s="4">
        <v>67</v>
      </c>
      <c r="J103" s="7"/>
    </row>
    <row r="104" spans="1:10" ht="27.6">
      <c r="A104" s="5">
        <v>43646</v>
      </c>
      <c r="B104" s="6" t="s">
        <v>19</v>
      </c>
      <c r="C104" s="6" t="s">
        <v>10</v>
      </c>
      <c r="D104" s="6" t="s">
        <v>11</v>
      </c>
      <c r="E104" s="6" t="s">
        <v>20</v>
      </c>
      <c r="F104" s="6" t="s">
        <v>21</v>
      </c>
      <c r="G104" s="4">
        <v>0</v>
      </c>
      <c r="H104" s="4">
        <v>0</v>
      </c>
      <c r="I104" s="4">
        <v>0</v>
      </c>
      <c r="J104" s="6"/>
    </row>
    <row r="105" spans="1:10">
      <c r="A105" s="5">
        <v>43646</v>
      </c>
      <c r="B105" s="8" t="s">
        <v>97</v>
      </c>
      <c r="C105" s="8" t="s">
        <v>98</v>
      </c>
      <c r="D105" s="8" t="s">
        <v>99</v>
      </c>
      <c r="E105" s="8" t="s">
        <v>100</v>
      </c>
      <c r="F105" s="8" t="s">
        <v>101</v>
      </c>
      <c r="G105" s="4">
        <v>91</v>
      </c>
      <c r="H105" s="4">
        <v>807</v>
      </c>
      <c r="I105" s="4">
        <v>100</v>
      </c>
      <c r="J105" s="6"/>
    </row>
    <row r="106" spans="1:10" ht="27.6">
      <c r="A106" s="5">
        <v>43646</v>
      </c>
      <c r="B106" s="6" t="s">
        <v>102</v>
      </c>
      <c r="C106" s="6" t="s">
        <v>78</v>
      </c>
      <c r="D106" s="6" t="s">
        <v>79</v>
      </c>
      <c r="E106" s="6" t="s">
        <v>103</v>
      </c>
      <c r="F106" s="6" t="s">
        <v>104</v>
      </c>
      <c r="G106" s="4">
        <v>0</v>
      </c>
      <c r="H106" s="4">
        <v>0</v>
      </c>
      <c r="I106" s="4">
        <v>0</v>
      </c>
      <c r="J106" s="6"/>
    </row>
    <row r="107" spans="1:10">
      <c r="A107" s="5">
        <v>43646</v>
      </c>
      <c r="B107" s="7" t="s">
        <v>22</v>
      </c>
      <c r="C107" s="7" t="s">
        <v>23</v>
      </c>
      <c r="D107" s="7" t="s">
        <v>24</v>
      </c>
      <c r="E107" s="7" t="s">
        <v>25</v>
      </c>
      <c r="F107" s="7" t="s">
        <v>26</v>
      </c>
      <c r="G107" s="4">
        <v>0</v>
      </c>
      <c r="H107" s="4">
        <v>370</v>
      </c>
      <c r="I107" s="4">
        <v>0</v>
      </c>
      <c r="J107" s="7"/>
    </row>
    <row r="108" spans="1:10" ht="27.6">
      <c r="A108" s="5">
        <v>43646</v>
      </c>
      <c r="B108" s="6" t="s">
        <v>105</v>
      </c>
      <c r="C108" s="6" t="s">
        <v>106</v>
      </c>
      <c r="D108" s="6" t="s">
        <v>107</v>
      </c>
      <c r="E108" s="6" t="s">
        <v>108</v>
      </c>
      <c r="F108" s="6" t="s">
        <v>109</v>
      </c>
      <c r="G108" s="4">
        <v>0</v>
      </c>
      <c r="H108" s="4">
        <v>0</v>
      </c>
      <c r="I108" s="4">
        <v>0</v>
      </c>
      <c r="J108" s="7"/>
    </row>
    <row r="109" spans="1:10">
      <c r="A109" s="5">
        <v>43646</v>
      </c>
      <c r="B109" s="7" t="s">
        <v>110</v>
      </c>
      <c r="C109" s="7" t="s">
        <v>78</v>
      </c>
      <c r="D109" s="7" t="s">
        <v>79</v>
      </c>
      <c r="E109" s="7" t="s">
        <v>111</v>
      </c>
      <c r="F109" s="7" t="s">
        <v>112</v>
      </c>
      <c r="G109" s="4">
        <v>62</v>
      </c>
      <c r="H109" s="4">
        <v>0</v>
      </c>
      <c r="I109" s="4">
        <v>62</v>
      </c>
      <c r="J109" s="7"/>
    </row>
    <row r="110" spans="1:10">
      <c r="A110" s="5">
        <v>43646</v>
      </c>
      <c r="B110" s="6" t="s">
        <v>113</v>
      </c>
      <c r="C110" s="6" t="s">
        <v>78</v>
      </c>
      <c r="D110" s="6" t="s">
        <v>79</v>
      </c>
      <c r="E110" s="6" t="s">
        <v>114</v>
      </c>
      <c r="F110" s="6" t="s">
        <v>115</v>
      </c>
      <c r="G110" s="4">
        <v>93</v>
      </c>
      <c r="H110" s="4">
        <v>0</v>
      </c>
      <c r="I110" s="4">
        <v>39</v>
      </c>
      <c r="J110" s="6"/>
    </row>
    <row r="111" spans="1:10">
      <c r="A111" s="5">
        <v>43646</v>
      </c>
      <c r="B111" s="7" t="s">
        <v>27</v>
      </c>
      <c r="C111" s="7" t="s">
        <v>28</v>
      </c>
      <c r="D111" s="7" t="s">
        <v>29</v>
      </c>
      <c r="E111" s="7" t="s">
        <v>30</v>
      </c>
      <c r="F111" s="7" t="s">
        <v>31</v>
      </c>
      <c r="G111" s="4">
        <v>380</v>
      </c>
      <c r="H111" s="4">
        <v>747</v>
      </c>
      <c r="I111" s="4">
        <v>246</v>
      </c>
      <c r="J111" s="6"/>
    </row>
    <row r="112" spans="1:10">
      <c r="A112" s="5">
        <v>43646</v>
      </c>
      <c r="B112" s="7" t="s">
        <v>32</v>
      </c>
      <c r="C112" s="7" t="s">
        <v>15</v>
      </c>
      <c r="D112" s="7" t="s">
        <v>16</v>
      </c>
      <c r="E112" s="7" t="s">
        <v>33</v>
      </c>
      <c r="F112" s="7" t="s">
        <v>34</v>
      </c>
      <c r="G112" s="4">
        <v>89</v>
      </c>
      <c r="H112" s="4">
        <v>175</v>
      </c>
      <c r="I112" s="4">
        <v>54</v>
      </c>
      <c r="J112" s="6"/>
    </row>
    <row r="113" spans="1:9">
      <c r="A113" s="5">
        <v>43646</v>
      </c>
      <c r="B113" s="6" t="s">
        <v>35</v>
      </c>
      <c r="C113" s="6" t="s">
        <v>15</v>
      </c>
      <c r="D113" s="6" t="s">
        <v>16</v>
      </c>
      <c r="E113" s="6" t="s">
        <v>36</v>
      </c>
      <c r="F113" s="6" t="s">
        <v>37</v>
      </c>
      <c r="G113" s="4">
        <v>23</v>
      </c>
      <c r="H113" s="4">
        <v>226</v>
      </c>
      <c r="I113" s="4">
        <v>66</v>
      </c>
    </row>
    <row r="114" spans="1:9">
      <c r="A114" s="5">
        <v>43646</v>
      </c>
      <c r="B114" s="8" t="s">
        <v>116</v>
      </c>
      <c r="C114" s="8" t="s">
        <v>98</v>
      </c>
      <c r="D114" s="8" t="s">
        <v>99</v>
      </c>
      <c r="E114" s="8" t="s">
        <v>117</v>
      </c>
      <c r="F114" s="8" t="s">
        <v>118</v>
      </c>
      <c r="G114" s="4">
        <v>0</v>
      </c>
      <c r="H114" s="4">
        <v>0</v>
      </c>
      <c r="I114" s="4">
        <v>0</v>
      </c>
    </row>
    <row r="115" spans="1:9">
      <c r="A115" s="5">
        <v>43646</v>
      </c>
      <c r="B115" s="7" t="s">
        <v>38</v>
      </c>
      <c r="C115" s="7" t="s">
        <v>23</v>
      </c>
      <c r="D115" s="7" t="s">
        <v>24</v>
      </c>
      <c r="E115" s="7" t="s">
        <v>39</v>
      </c>
      <c r="F115" s="7" t="s">
        <v>40</v>
      </c>
      <c r="G115" s="4">
        <v>204</v>
      </c>
      <c r="H115" s="4">
        <v>353</v>
      </c>
      <c r="I115" s="4">
        <v>83</v>
      </c>
    </row>
    <row r="116" spans="1:9" ht="27.6">
      <c r="A116" s="5">
        <v>43646</v>
      </c>
      <c r="B116" s="6" t="s">
        <v>119</v>
      </c>
      <c r="C116" s="6" t="s">
        <v>10</v>
      </c>
      <c r="D116" s="6" t="s">
        <v>11</v>
      </c>
      <c r="E116" s="6" t="s">
        <v>42</v>
      </c>
      <c r="F116" s="6" t="s">
        <v>43</v>
      </c>
      <c r="G116" s="4">
        <v>0</v>
      </c>
      <c r="H116" s="4">
        <v>0</v>
      </c>
      <c r="I116" s="4">
        <v>97</v>
      </c>
    </row>
    <row r="117" spans="1:9" ht="27.6">
      <c r="A117" s="5">
        <v>43646</v>
      </c>
      <c r="B117" s="6" t="s">
        <v>120</v>
      </c>
      <c r="C117" s="6" t="s">
        <v>106</v>
      </c>
      <c r="D117" s="6" t="s">
        <v>107</v>
      </c>
      <c r="E117" s="6" t="s">
        <v>121</v>
      </c>
      <c r="F117" s="6" t="s">
        <v>122</v>
      </c>
      <c r="G117" s="4">
        <v>0</v>
      </c>
      <c r="H117" s="4">
        <v>0</v>
      </c>
      <c r="I117" s="4">
        <v>0</v>
      </c>
    </row>
    <row r="118" spans="1:9">
      <c r="A118" s="5">
        <v>43646</v>
      </c>
      <c r="B118" s="6" t="s">
        <v>44</v>
      </c>
      <c r="C118" s="6" t="s">
        <v>23</v>
      </c>
      <c r="D118" s="6" t="s">
        <v>24</v>
      </c>
      <c r="E118" s="6" t="s">
        <v>45</v>
      </c>
      <c r="F118" s="6" t="s">
        <v>46</v>
      </c>
      <c r="G118" s="4">
        <v>0</v>
      </c>
      <c r="H118" s="4">
        <v>185</v>
      </c>
      <c r="I118" s="4">
        <v>0</v>
      </c>
    </row>
    <row r="119" spans="1:9">
      <c r="A119" s="5">
        <v>43646</v>
      </c>
      <c r="B119" s="6" t="s">
        <v>123</v>
      </c>
      <c r="C119" s="6" t="s">
        <v>23</v>
      </c>
      <c r="D119" s="6" t="s">
        <v>24</v>
      </c>
      <c r="E119" s="6" t="s">
        <v>124</v>
      </c>
      <c r="F119" s="6" t="s">
        <v>125</v>
      </c>
      <c r="G119" s="4">
        <v>89</v>
      </c>
      <c r="H119" s="4">
        <v>79</v>
      </c>
      <c r="I119" s="4">
        <v>36</v>
      </c>
    </row>
    <row r="120" spans="1:9">
      <c r="A120" s="5">
        <v>43646</v>
      </c>
      <c r="B120" s="7" t="s">
        <v>50</v>
      </c>
      <c r="C120" s="7" t="s">
        <v>23</v>
      </c>
      <c r="D120" s="7" t="s">
        <v>24</v>
      </c>
      <c r="E120" s="7" t="s">
        <v>51</v>
      </c>
      <c r="F120" s="7" t="s">
        <v>52</v>
      </c>
      <c r="G120" s="4">
        <v>170</v>
      </c>
      <c r="H120" s="4">
        <v>210</v>
      </c>
      <c r="I120" s="4">
        <v>46</v>
      </c>
    </row>
    <row r="121" spans="1:9" ht="27.6">
      <c r="A121" s="5">
        <v>43646</v>
      </c>
      <c r="B121" s="7" t="s">
        <v>53</v>
      </c>
      <c r="C121" s="7" t="s">
        <v>10</v>
      </c>
      <c r="D121" s="7" t="s">
        <v>11</v>
      </c>
      <c r="E121" s="7" t="s">
        <v>54</v>
      </c>
      <c r="F121" s="7" t="s">
        <v>55</v>
      </c>
      <c r="G121" s="4">
        <v>510</v>
      </c>
      <c r="H121" s="4">
        <v>908</v>
      </c>
      <c r="I121" s="4">
        <v>195</v>
      </c>
    </row>
    <row r="122" spans="1:9" ht="27.6">
      <c r="A122" s="5">
        <v>43646</v>
      </c>
      <c r="B122" s="6" t="s">
        <v>56</v>
      </c>
      <c r="C122" s="6" t="s">
        <v>10</v>
      </c>
      <c r="D122" s="6" t="s">
        <v>11</v>
      </c>
      <c r="E122" s="6" t="s">
        <v>57</v>
      </c>
      <c r="F122" s="6" t="s">
        <v>58</v>
      </c>
      <c r="G122" s="4">
        <v>0</v>
      </c>
      <c r="H122" s="4">
        <v>0</v>
      </c>
      <c r="I122" s="4">
        <v>0</v>
      </c>
    </row>
    <row r="123" spans="1:9">
      <c r="A123" s="5">
        <v>43646</v>
      </c>
      <c r="B123" s="6" t="s">
        <v>59</v>
      </c>
      <c r="C123" s="6" t="s">
        <v>28</v>
      </c>
      <c r="D123" s="6" t="s">
        <v>29</v>
      </c>
      <c r="E123" s="6" t="s">
        <v>60</v>
      </c>
      <c r="F123" s="6" t="s">
        <v>61</v>
      </c>
      <c r="G123" s="4">
        <v>82</v>
      </c>
      <c r="H123" s="4">
        <v>719</v>
      </c>
      <c r="I123" s="4">
        <v>117</v>
      </c>
    </row>
    <row r="124" spans="1:9">
      <c r="A124" s="5">
        <v>43646</v>
      </c>
      <c r="B124" s="6" t="s">
        <v>62</v>
      </c>
      <c r="C124" s="6" t="s">
        <v>28</v>
      </c>
      <c r="D124" s="6" t="s">
        <v>29</v>
      </c>
      <c r="E124" s="6" t="s">
        <v>63</v>
      </c>
      <c r="F124" s="6" t="s">
        <v>64</v>
      </c>
      <c r="G124" s="4">
        <v>407</v>
      </c>
      <c r="H124" s="4">
        <v>886</v>
      </c>
      <c r="I124" s="4">
        <v>286</v>
      </c>
    </row>
    <row r="125" spans="1:9">
      <c r="A125" s="5">
        <v>43646</v>
      </c>
      <c r="B125" s="6" t="s">
        <v>65</v>
      </c>
      <c r="C125" s="6" t="s">
        <v>23</v>
      </c>
      <c r="D125" s="6" t="s">
        <v>24</v>
      </c>
      <c r="E125" s="6" t="s">
        <v>66</v>
      </c>
      <c r="F125" s="6" t="s">
        <v>67</v>
      </c>
      <c r="G125" s="4">
        <v>55</v>
      </c>
      <c r="H125" s="4">
        <v>282</v>
      </c>
      <c r="I125" s="4">
        <v>68</v>
      </c>
    </row>
    <row r="126" spans="1:9">
      <c r="A126" s="5">
        <v>43646</v>
      </c>
      <c r="B126" s="6" t="s">
        <v>68</v>
      </c>
      <c r="C126" s="6" t="s">
        <v>23</v>
      </c>
      <c r="D126" s="6" t="s">
        <v>24</v>
      </c>
      <c r="E126" s="6" t="s">
        <v>69</v>
      </c>
      <c r="F126" s="6" t="s">
        <v>70</v>
      </c>
      <c r="G126" s="4">
        <v>0</v>
      </c>
      <c r="H126" s="4">
        <v>95</v>
      </c>
      <c r="I126" s="4">
        <v>0</v>
      </c>
    </row>
    <row r="127" spans="1:9">
      <c r="A127" s="5">
        <v>43646</v>
      </c>
      <c r="B127" s="7" t="s">
        <v>71</v>
      </c>
      <c r="C127" s="7" t="s">
        <v>28</v>
      </c>
      <c r="D127" s="7" t="s">
        <v>29</v>
      </c>
      <c r="E127" s="7" t="s">
        <v>72</v>
      </c>
      <c r="F127" s="7" t="s">
        <v>73</v>
      </c>
      <c r="G127" s="4">
        <v>51</v>
      </c>
      <c r="H127" s="4">
        <v>484</v>
      </c>
      <c r="I127" s="4">
        <v>81</v>
      </c>
    </row>
    <row r="128" spans="1:9">
      <c r="A128" s="5">
        <v>43646</v>
      </c>
      <c r="B128" s="6" t="s">
        <v>126</v>
      </c>
      <c r="C128" s="6" t="s">
        <v>23</v>
      </c>
      <c r="D128" s="6" t="s">
        <v>24</v>
      </c>
      <c r="E128" s="6" t="s">
        <v>75</v>
      </c>
      <c r="F128" s="6" t="s">
        <v>76</v>
      </c>
      <c r="G128" s="4">
        <v>205</v>
      </c>
      <c r="H128" s="4">
        <v>400</v>
      </c>
      <c r="I128" s="4">
        <v>69</v>
      </c>
    </row>
    <row r="129" spans="1:9">
      <c r="A129" s="5">
        <v>43646</v>
      </c>
      <c r="B129" s="6" t="s">
        <v>127</v>
      </c>
      <c r="C129" s="6" t="s">
        <v>78</v>
      </c>
      <c r="D129" s="6" t="s">
        <v>79</v>
      </c>
      <c r="E129" s="6" t="s">
        <v>80</v>
      </c>
      <c r="F129" s="6" t="s">
        <v>81</v>
      </c>
      <c r="G129" s="4">
        <v>41</v>
      </c>
      <c r="H129" s="4">
        <v>0</v>
      </c>
      <c r="I129" s="4">
        <v>58</v>
      </c>
    </row>
    <row r="130" spans="1:9">
      <c r="A130" s="5">
        <v>43646</v>
      </c>
      <c r="B130" s="7" t="s">
        <v>128</v>
      </c>
      <c r="C130" s="7" t="s">
        <v>28</v>
      </c>
      <c r="D130" s="7" t="s">
        <v>29</v>
      </c>
      <c r="E130" s="7" t="s">
        <v>129</v>
      </c>
      <c r="F130" s="7" t="s">
        <v>130</v>
      </c>
      <c r="G130" s="4">
        <v>98</v>
      </c>
      <c r="H130" s="4">
        <v>930</v>
      </c>
      <c r="I130" s="4">
        <v>105</v>
      </c>
    </row>
    <row r="131" spans="1:9" ht="27.6">
      <c r="A131" s="5">
        <v>43646</v>
      </c>
      <c r="B131" s="6" t="s">
        <v>131</v>
      </c>
      <c r="C131" s="6" t="s">
        <v>106</v>
      </c>
      <c r="D131" s="6" t="s">
        <v>107</v>
      </c>
      <c r="E131" s="6" t="s">
        <v>132</v>
      </c>
      <c r="F131" s="6" t="s">
        <v>133</v>
      </c>
      <c r="G131" s="4">
        <v>0</v>
      </c>
      <c r="H131" s="4">
        <v>0</v>
      </c>
      <c r="I131" s="4">
        <v>0</v>
      </c>
    </row>
    <row r="132" spans="1:9">
      <c r="A132" s="5">
        <v>43646</v>
      </c>
      <c r="B132" s="6" t="s">
        <v>82</v>
      </c>
      <c r="C132" s="6" t="s">
        <v>23</v>
      </c>
      <c r="D132" s="6" t="s">
        <v>24</v>
      </c>
      <c r="E132" s="6" t="s">
        <v>83</v>
      </c>
      <c r="F132" s="6" t="s">
        <v>84</v>
      </c>
      <c r="G132" s="4">
        <v>89</v>
      </c>
      <c r="H132" s="4">
        <v>416</v>
      </c>
      <c r="I132" s="4">
        <v>115</v>
      </c>
    </row>
    <row r="133" spans="1:9" ht="27.6">
      <c r="A133" s="5">
        <v>43646</v>
      </c>
      <c r="B133" s="7" t="s">
        <v>134</v>
      </c>
      <c r="C133" s="7" t="s">
        <v>10</v>
      </c>
      <c r="D133" s="7" t="s">
        <v>11</v>
      </c>
      <c r="E133" s="7" t="s">
        <v>86</v>
      </c>
      <c r="F133" s="7" t="s">
        <v>87</v>
      </c>
      <c r="G133" s="4">
        <v>356</v>
      </c>
      <c r="H133" s="4">
        <v>0</v>
      </c>
      <c r="I133" s="4">
        <v>93</v>
      </c>
    </row>
    <row r="134" spans="1:9">
      <c r="A134" s="5">
        <v>43646</v>
      </c>
      <c r="B134" s="6" t="s">
        <v>135</v>
      </c>
      <c r="C134" s="6" t="s">
        <v>15</v>
      </c>
      <c r="D134" s="6" t="s">
        <v>16</v>
      </c>
      <c r="E134" s="6" t="s">
        <v>89</v>
      </c>
      <c r="F134" s="6" t="s">
        <v>90</v>
      </c>
      <c r="G134" s="4">
        <v>787</v>
      </c>
      <c r="H134" s="4">
        <v>1583</v>
      </c>
      <c r="I134" s="4">
        <v>297</v>
      </c>
    </row>
    <row r="135" spans="1:9">
      <c r="A135" s="5">
        <v>43646</v>
      </c>
      <c r="B135" s="7" t="s">
        <v>136</v>
      </c>
      <c r="C135" s="7" t="s">
        <v>23</v>
      </c>
      <c r="D135" s="7" t="s">
        <v>24</v>
      </c>
      <c r="E135" s="7" t="s">
        <v>137</v>
      </c>
      <c r="F135" s="7" t="s">
        <v>138</v>
      </c>
      <c r="G135" s="4">
        <v>221</v>
      </c>
      <c r="H135" s="4">
        <v>434</v>
      </c>
      <c r="I135" s="4">
        <v>94</v>
      </c>
    </row>
    <row r="136" spans="1:9" ht="27.6">
      <c r="A136" s="5">
        <v>43646</v>
      </c>
      <c r="B136" s="8" t="s">
        <v>139</v>
      </c>
      <c r="C136" s="8" t="s">
        <v>106</v>
      </c>
      <c r="D136" s="8" t="s">
        <v>107</v>
      </c>
      <c r="E136" s="8" t="s">
        <v>140</v>
      </c>
      <c r="F136" s="8" t="s">
        <v>141</v>
      </c>
      <c r="G136" s="4">
        <v>30</v>
      </c>
      <c r="H136" s="4">
        <v>766</v>
      </c>
      <c r="I136" s="4">
        <v>53</v>
      </c>
    </row>
  </sheetData>
  <autoFilter ref="A1:I136" xr:uid="{0EE834F9-98BA-4911-91EA-7C36771349C9}">
    <sortState xmlns:xlrd2="http://schemas.microsoft.com/office/spreadsheetml/2017/richdata2" ref="A2:I136">
      <sortCondition descending="1" ref="A1:A136"/>
    </sortState>
  </autoFilter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824154017C5C4084C585B003F9199E" ma:contentTypeVersion="12" ma:contentTypeDescription="Create a new document." ma:contentTypeScope="" ma:versionID="0baad468adf62066c819843e605d951c">
  <xsd:schema xmlns:xsd="http://www.w3.org/2001/XMLSchema" xmlns:xs="http://www.w3.org/2001/XMLSchema" xmlns:p="http://schemas.microsoft.com/office/2006/metadata/properties" xmlns:ns2="af14f022-0ccd-4f26-83d1-05ac0174543b" xmlns:ns3="824ea158-d237-4f5c-9dc2-2d896c19bab1" targetNamespace="http://schemas.microsoft.com/office/2006/metadata/properties" ma:root="true" ma:fieldsID="9317d2dda8c2625ded719ae95fb7a27c" ns2:_="" ns3:_="">
    <xsd:import namespace="af14f022-0ccd-4f26-83d1-05ac0174543b"/>
    <xsd:import namespace="824ea158-d237-4f5c-9dc2-2d896c19ba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4f022-0ccd-4f26-83d1-05ac017454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4ea158-d237-4f5c-9dc2-2d896c19bab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1DCF8D-C5F8-47D3-AD03-2DC954F553F3}"/>
</file>

<file path=customXml/itemProps2.xml><?xml version="1.0" encoding="utf-8"?>
<ds:datastoreItem xmlns:ds="http://schemas.openxmlformats.org/officeDocument/2006/customXml" ds:itemID="{1800DE79-24E4-40BB-9373-416B7E2E6263}"/>
</file>

<file path=customXml/itemProps3.xml><?xml version="1.0" encoding="utf-8"?>
<ds:datastoreItem xmlns:ds="http://schemas.openxmlformats.org/officeDocument/2006/customXml" ds:itemID="{C8AFD252-E7FD-4CEC-B1B7-4C00C20C09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Frost, Raili</dc:creator>
  <cp:keywords/>
  <dc:description/>
  <cp:lastModifiedBy>Scott Burton</cp:lastModifiedBy>
  <cp:revision/>
  <dcterms:created xsi:type="dcterms:W3CDTF">2019-10-10T09:06:58Z</dcterms:created>
  <dcterms:modified xsi:type="dcterms:W3CDTF">2021-02-25T12:49:01Z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0x01010010824154017C5C4084C585B003F9199E</vt:lpwstr>
  </property>
</Properties>
</file>