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Universidad\2025-01\Taller de proyectos 2\"/>
    </mc:Choice>
  </mc:AlternateContent>
  <xr:revisionPtr revIDLastSave="0" documentId="13_ncr:1_{5256415A-3AE9-419D-95FD-A5302F9F7A57}" xr6:coauthVersionLast="47" xr6:coauthVersionMax="47" xr10:uidLastSave="{00000000-0000-0000-0000-000000000000}"/>
  <bookViews>
    <workbookView xWindow="-108" yWindow="-108" windowWidth="23256" windowHeight="12456" xr2:uid="{926E4B94-ADF8-4128-BCA1-DBA7DC0F57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G18" i="1"/>
  <c r="H18" i="1"/>
  <c r="I18" i="1"/>
  <c r="J18" i="1"/>
  <c r="K18" i="1"/>
  <c r="L18" i="1"/>
  <c r="M18" i="1"/>
  <c r="N18" i="1"/>
  <c r="F18" i="1"/>
  <c r="F17" i="1"/>
  <c r="G17" i="1" s="1"/>
  <c r="H17" i="1" s="1"/>
  <c r="I17" i="1" s="1"/>
  <c r="J17" i="1" s="1"/>
  <c r="K17" i="1" s="1"/>
  <c r="L17" i="1" s="1"/>
  <c r="M17" i="1" s="1"/>
  <c r="N17" i="1" s="1"/>
  <c r="D18" i="1"/>
  <c r="D17" i="1"/>
</calcChain>
</file>

<file path=xl/sharedStrings.xml><?xml version="1.0" encoding="utf-8"?>
<sst xmlns="http://schemas.openxmlformats.org/spreadsheetml/2006/main" count="30" uniqueCount="30">
  <si>
    <t>SPRINT BURNDOWN CHART</t>
  </si>
  <si>
    <t>Backlog ID</t>
  </si>
  <si>
    <t>Historia de Usuario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</si>
  <si>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</si>
  <si>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</si>
  <si>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</si>
  <si>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</si>
  <si>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</si>
  <si>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</si>
  <si>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</si>
  <si>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</si>
  <si>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</si>
  <si>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</si>
  <si>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</si>
  <si>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INICIAL ESTIMADO</t>
  </si>
  <si>
    <t>1.1.1</t>
  </si>
  <si>
    <t>1.1.2</t>
  </si>
  <si>
    <t>1.1.3</t>
  </si>
  <si>
    <t>1.1.4</t>
  </si>
  <si>
    <t>1.1.5</t>
  </si>
  <si>
    <t>1.1.6</t>
  </si>
  <si>
    <t>Historia de Usuario 01 Registro de usuario</t>
  </si>
  <si>
    <t>1.2.1</t>
  </si>
  <si>
    <t>1.2.2</t>
  </si>
  <si>
    <t>1.2.3</t>
  </si>
  <si>
    <t>1.2.4</t>
  </si>
  <si>
    <t>1.2.5</t>
  </si>
  <si>
    <t>Historia de Usuario 02 Iniciar Sesión</t>
  </si>
  <si>
    <t>Tiempo Estimado</t>
  </si>
  <si>
    <t>Tiempo Trabajado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</si>
</sst>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Burn Down Chart</a:t>
            </a:r>
          </a:p>
          <a:p>
            <a:pPr>
              <a:defRPr/>
            </a:pP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Hoja1!$B$17</c:f>
              <c:strCache>
                <c:ptCount val="1"/>
                <c:pt idx="0">
                  <c:v>Tiempo Trabajado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(Hoja1!$C$17,Hoja1!$E$17:$N$17)</c:f>
              <c:numCache>
                <c:formatCode>General</c:formatCode>
                <c:ptCount val="11"/>
                <c:pt idx="1">
                  <c:v>56</c:v>
                </c:pt>
                <c:pt idx="2">
                  <c:v>50</c:v>
                </c:pt>
                <c:pt idx="3">
                  <c:v>46</c:v>
                </c:pt>
                <c:pt idx="4">
                  <c:v>40</c:v>
                </c:pt>
                <c:pt idx="5">
                  <c:v>34</c:v>
                </c:pt>
                <c:pt idx="6">
                  <c:v>27</c:v>
                </c:pt>
                <c:pt idx="7">
                  <c:v>20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1-4A30-BF5D-8F8979951437}"/>
            </c:ext>
          </c:extLst>
        </c:ser>
        <c:ser>
          <c:idx val="1"/>
          <c:order val="1"/>
          <c:tx>
            <c:strRef>
              <c:f>Hoja1!$B$18</c:f>
              <c:strCache>
                <c:ptCount val="1"/>
                <c:pt idx="0">
                  <c:v>Tiempo 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(Hoja1!$C$18,Hoja1!$E$18:$N$18)</c:f>
              <c:numCache>
                <c:formatCode>General</c:formatCode>
                <c:ptCount val="11"/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1-4A30-BF5D-8F8979951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50320"/>
        <c:axId val="415151760"/>
      </c:lineChart>
      <c:catAx>
        <c:axId val="41515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5151760"/>
        <c:crosses val="autoZero"/>
        <c:auto val="1"/>
        <c:lblAlgn val="ctr"/>
        <c:lblOffset val="100"/>
        <c:noMultiLvlLbl val="0"/>
      </c:catAx>
      <c:valAx>
        <c:axId val="4151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51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626633</xdr:colOff>
      <xdr:row>20</xdr:row>
      <xdr:rowOff>95251</xdr:rowOff>
    </xdr:from>
    <xdr:to>
      <xdr:col>10</xdr:col>
      <xdr:colOff>454959</xdr:colOff>
      <xdr:row>35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B694A1-16D9-C9AF-3058-C090908E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4852-B132-4445-A21F-FF0C2331D35C}">
  <dimension ref="B2:N19"/>
  <sheetViews>
    <sheetView tabSelected="1" zoomScale="85" zoomScaleNormal="85" workbookViewId="0">
      <selection activeCell="L24" sqref="L24"/>
    </sheetView>
  </sheetViews>
  <sheetFormatPr baseColWidth="10" defaultRowHeight="14.4" x14ac:dyDescent="0.3"/>
  <cols>
    <col min="4" max="4" width="20.33203125" customWidth="1"/>
  </cols>
  <sheetData>
    <row r="2" spans="2:14" x14ac:dyDescent="0.3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x14ac:dyDescent="0.3">
      <c r="B4" s="6" t="s">
        <v>1</v>
      </c>
      <c r="C4" s="7" t="s">
        <v>2</v>
      </c>
      <c r="D4" s="8" t="s">
        <v>14</v>
      </c>
      <c r="E4" s="9">
        <v>45748</v>
      </c>
      <c r="F4" s="9">
        <v>45749</v>
      </c>
      <c r="G4" s="9">
        <v>45750</v>
      </c>
      <c r="H4" s="9">
        <v>45751</v>
      </c>
      <c r="I4" s="9">
        <v>45752</v>
      </c>
      <c r="J4" s="9">
        <v>45753</v>
      </c>
      <c r="K4" s="9">
        <v>45754</v>
      </c>
      <c r="L4" s="9">
        <v>45755</v>
      </c>
      <c r="M4" s="10">
        <v>45756</v>
      </c>
      <c r="N4" s="10">
        <v>45757</v>
      </c>
    </row>
    <row r="5" spans="2:14" x14ac:dyDescent="0.3">
      <c r="B5" s="6"/>
      <c r="C5" s="7"/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1" t="s">
        <v>13</v>
      </c>
    </row>
    <row r="6" spans="2:14" x14ac:dyDescent="0.3">
      <c r="B6" s="1" t="s">
        <v>15</v>
      </c>
      <c r="C6" s="2" t="s">
        <v>21</v>
      </c>
      <c r="D6" s="1">
        <v>4</v>
      </c>
      <c r="E6" s="1">
        <v>2</v>
      </c>
      <c r="F6" s="1">
        <v>1</v>
      </c>
      <c r="G6" s="1">
        <v>1</v>
      </c>
      <c r="H6" s="1"/>
      <c r="I6" s="1"/>
      <c r="J6" s="1"/>
      <c r="K6" s="1"/>
      <c r="L6" s="1"/>
      <c r="M6" s="1"/>
      <c r="N6" s="1"/>
    </row>
    <row r="7" spans="2:14" x14ac:dyDescent="0.3">
      <c r="B7" s="1" t="s">
        <v>16</v>
      </c>
      <c r="C7" s="2"/>
      <c r="D7" s="1">
        <v>6</v>
      </c>
      <c r="E7" s="1"/>
      <c r="F7" s="1">
        <v>2</v>
      </c>
      <c r="G7" s="1">
        <v>1</v>
      </c>
      <c r="H7" s="1">
        <v>1</v>
      </c>
      <c r="I7" s="1">
        <v>1</v>
      </c>
      <c r="J7" s="1">
        <v>1</v>
      </c>
      <c r="K7" s="1"/>
      <c r="L7" s="1"/>
      <c r="M7" s="1"/>
      <c r="N7" s="1"/>
    </row>
    <row r="8" spans="2:14" x14ac:dyDescent="0.3">
      <c r="B8" s="1" t="s">
        <v>17</v>
      </c>
      <c r="C8" s="2"/>
      <c r="D8" s="1">
        <v>6</v>
      </c>
      <c r="E8" s="1"/>
      <c r="F8" s="1"/>
      <c r="G8" s="1">
        <v>2</v>
      </c>
      <c r="H8" s="1">
        <v>2</v>
      </c>
      <c r="I8" s="1">
        <v>1</v>
      </c>
      <c r="J8" s="1">
        <v>1</v>
      </c>
      <c r="K8" s="1"/>
      <c r="L8" s="1"/>
      <c r="M8" s="1"/>
      <c r="N8" s="1"/>
    </row>
    <row r="9" spans="2:14" x14ac:dyDescent="0.3">
      <c r="B9" s="1" t="s">
        <v>18</v>
      </c>
      <c r="C9" s="2"/>
      <c r="D9" s="1">
        <v>5</v>
      </c>
      <c r="E9" s="1"/>
      <c r="F9" s="1">
        <v>1</v>
      </c>
      <c r="G9" s="1"/>
      <c r="H9" s="1">
        <v>1</v>
      </c>
      <c r="I9" s="1">
        <v>2</v>
      </c>
      <c r="J9" s="1"/>
      <c r="K9" s="1">
        <v>1</v>
      </c>
      <c r="L9" s="1"/>
      <c r="M9" s="1"/>
      <c r="N9" s="1"/>
    </row>
    <row r="10" spans="2:14" x14ac:dyDescent="0.3">
      <c r="B10" s="1" t="s">
        <v>19</v>
      </c>
      <c r="C10" s="2"/>
      <c r="D10" s="1">
        <v>6</v>
      </c>
      <c r="E10" s="1"/>
      <c r="F10" s="1"/>
      <c r="G10" s="1"/>
      <c r="H10" s="1">
        <v>2</v>
      </c>
      <c r="I10" s="1">
        <v>1</v>
      </c>
      <c r="J10" s="1">
        <v>1</v>
      </c>
      <c r="K10" s="1">
        <v>1</v>
      </c>
      <c r="L10" s="1">
        <v>1</v>
      </c>
      <c r="M10" s="1"/>
      <c r="N10" s="1"/>
    </row>
    <row r="11" spans="2:14" x14ac:dyDescent="0.3">
      <c r="B11" s="1" t="s">
        <v>20</v>
      </c>
      <c r="C11" s="2"/>
      <c r="D11" s="1">
        <v>6</v>
      </c>
      <c r="E11" s="1"/>
      <c r="F11" s="1"/>
      <c r="G11" s="1"/>
      <c r="H11" s="1"/>
      <c r="I11" s="1"/>
      <c r="J11" s="1">
        <v>2</v>
      </c>
      <c r="K11" s="1">
        <v>1</v>
      </c>
      <c r="L11" s="1">
        <v>1</v>
      </c>
      <c r="M11" s="1">
        <v>1</v>
      </c>
      <c r="N11" s="1">
        <v>1</v>
      </c>
    </row>
    <row r="12" spans="2:14" x14ac:dyDescent="0.3">
      <c r="B12" s="4" t="s">
        <v>22</v>
      </c>
      <c r="C12" s="2" t="s">
        <v>27</v>
      </c>
      <c r="D12" s="1">
        <v>4</v>
      </c>
      <c r="E12" s="1">
        <v>2</v>
      </c>
      <c r="F12" s="1">
        <v>2</v>
      </c>
      <c r="G12" s="1"/>
      <c r="H12" s="1"/>
      <c r="I12" s="1"/>
      <c r="J12" s="1"/>
      <c r="K12" s="1"/>
      <c r="L12" s="1"/>
      <c r="M12" s="1"/>
      <c r="N12" s="1"/>
    </row>
    <row r="13" spans="2:14" x14ac:dyDescent="0.3">
      <c r="B13" s="4" t="s">
        <v>23</v>
      </c>
      <c r="C13" s="2"/>
      <c r="D13" s="1">
        <v>6</v>
      </c>
      <c r="E13" s="1"/>
      <c r="F13" s="1"/>
      <c r="G13" s="1"/>
      <c r="H13" s="1"/>
      <c r="I13" s="1"/>
      <c r="J13" s="1">
        <v>1</v>
      </c>
      <c r="K13" s="1">
        <v>1</v>
      </c>
      <c r="L13" s="1">
        <v>1</v>
      </c>
      <c r="M13" s="1">
        <v>2</v>
      </c>
      <c r="N13" s="1">
        <v>1</v>
      </c>
    </row>
    <row r="14" spans="2:14" x14ac:dyDescent="0.3">
      <c r="B14" s="4" t="s">
        <v>24</v>
      </c>
      <c r="C14" s="2"/>
      <c r="D14" s="1">
        <v>6</v>
      </c>
      <c r="E14" s="1"/>
      <c r="F14" s="1"/>
      <c r="G14" s="1"/>
      <c r="H14" s="1"/>
      <c r="I14" s="1"/>
      <c r="J14" s="1"/>
      <c r="K14" s="1">
        <v>1</v>
      </c>
      <c r="L14" s="1">
        <v>1</v>
      </c>
      <c r="M14" s="1">
        <v>1</v>
      </c>
      <c r="N14" s="1">
        <v>2</v>
      </c>
    </row>
    <row r="15" spans="2:14" x14ac:dyDescent="0.3">
      <c r="B15" s="4" t="s">
        <v>25</v>
      </c>
      <c r="C15" s="2"/>
      <c r="D15" s="1">
        <v>5</v>
      </c>
      <c r="E15" s="1"/>
      <c r="F15" s="1"/>
      <c r="G15" s="1"/>
      <c r="H15" s="1"/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</row>
    <row r="16" spans="2:14" x14ac:dyDescent="0.3">
      <c r="B16" s="4" t="s">
        <v>26</v>
      </c>
      <c r="C16" s="2"/>
      <c r="D16" s="1">
        <v>6</v>
      </c>
      <c r="E16" s="1"/>
      <c r="F16" s="1"/>
      <c r="G16" s="1"/>
      <c r="H16" s="1"/>
      <c r="I16" s="1"/>
      <c r="J16" s="1"/>
      <c r="K16" s="1">
        <v>1</v>
      </c>
      <c r="L16" s="1">
        <v>1</v>
      </c>
      <c r="M16" s="1">
        <v>2</v>
      </c>
      <c r="N16" s="1">
        <v>2</v>
      </c>
    </row>
    <row r="17" spans="2:14" x14ac:dyDescent="0.3">
      <c r="B17" s="12" t="s">
        <v>29</v>
      </c>
      <c r="C17" s="13"/>
      <c r="D17" s="14">
        <f>SUM(D6:D16)</f>
        <v>60</v>
      </c>
      <c r="E17" s="14">
        <f>D17-SUM(E6:E16)</f>
        <v>56</v>
      </c>
      <c r="F17" s="14">
        <f t="shared" ref="F17:M17" si="0">E17-SUM(F6:F16)</f>
        <v>50</v>
      </c>
      <c r="G17" s="14">
        <f t="shared" si="0"/>
        <v>46</v>
      </c>
      <c r="H17" s="14">
        <f t="shared" si="0"/>
        <v>40</v>
      </c>
      <c r="I17" s="14">
        <f t="shared" si="0"/>
        <v>34</v>
      </c>
      <c r="J17" s="14">
        <f t="shared" si="0"/>
        <v>27</v>
      </c>
      <c r="K17" s="14">
        <f t="shared" si="0"/>
        <v>20</v>
      </c>
      <c r="L17" s="14">
        <f t="shared" si="0"/>
        <v>14</v>
      </c>
      <c r="M17" s="14">
        <f t="shared" si="0"/>
        <v>7</v>
      </c>
      <c r="N17" s="14">
        <f>M17-SUM(N6:N16)</f>
        <v>0</v>
      </c>
    </row>
    <row r="18" spans="2:14" x14ac:dyDescent="0.3">
      <c r="B18" s="15" t="s">
        <v>28</v>
      </c>
      <c r="C18" s="16"/>
      <c r="D18" s="17">
        <f>SUM(D6:D16)</f>
        <v>60</v>
      </c>
      <c r="E18" s="17">
        <f>$D$18-($D$18/10*1)</f>
        <v>54</v>
      </c>
      <c r="F18" s="17">
        <f>$D$18-($D$18/10*2)</f>
        <v>48</v>
      </c>
      <c r="G18" s="17">
        <f>$D$18-($D$18/10*3)</f>
        <v>42</v>
      </c>
      <c r="H18" s="17">
        <f>$D$18-($D$18/10*4)</f>
        <v>36</v>
      </c>
      <c r="I18" s="17">
        <f>$D$18-($D$18/10*5)</f>
        <v>30</v>
      </c>
      <c r="J18" s="17">
        <f>$D$18-($D$18/10*6)</f>
        <v>24</v>
      </c>
      <c r="K18" s="17">
        <f>$D$18-($D$18/10*7)</f>
        <v>18</v>
      </c>
      <c r="L18" s="17">
        <f>$D$18-($D$18/10*8)</f>
        <v>12</v>
      </c>
      <c r="M18" s="17">
        <f>$D$18-($D$18/10*9)</f>
        <v>6</v>
      </c>
      <c r="N18" s="17">
        <f>$D$18-($D$18/10*10)</f>
        <v>0</v>
      </c>
    </row>
    <row r="19" spans="2:14" x14ac:dyDescent="0.3">
      <c r="D19" s="5"/>
    </row>
  </sheetData>
  <mergeCells count="7">
    <mergeCell ref="B17:C17"/>
    <mergeCell ref="B18:C18"/>
    <mergeCell ref="B4:B5"/>
    <mergeCell ref="C4:C5"/>
    <mergeCell ref="B2:N3"/>
    <mergeCell ref="C6:C11"/>
    <mergeCell ref="C12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CASTRO USTO</dc:creator>
  <cp:lastModifiedBy>CHRISTIAN CASTRO USTO</cp:lastModifiedBy>
  <dcterms:created xsi:type="dcterms:W3CDTF">2025-04-29T13:56:28Z</dcterms:created>
  <dcterms:modified xsi:type="dcterms:W3CDTF">2025-04-29T18:01:55Z</dcterms:modified>
</cp:coreProperties>
</file>