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杭州电子科技大学\课程相关文件\大物实验报告\我的报告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  <c r="D7" i="1"/>
  <c r="E7" i="1"/>
  <c r="F7" i="1"/>
  <c r="G7" i="1"/>
  <c r="H7" i="1"/>
  <c r="I7" i="1"/>
  <c r="J7" i="1"/>
  <c r="K7" i="1"/>
  <c r="B7" i="1"/>
  <c r="C6" i="1"/>
  <c r="D6" i="1"/>
  <c r="E6" i="1"/>
  <c r="F6" i="1"/>
  <c r="G6" i="1"/>
  <c r="H6" i="1"/>
  <c r="I6" i="1"/>
  <c r="J6" i="1"/>
  <c r="K6" i="1"/>
  <c r="B6" i="1"/>
  <c r="C4" i="1"/>
  <c r="D4" i="1"/>
  <c r="E4" i="1"/>
  <c r="F4" i="1"/>
  <c r="G4" i="1"/>
  <c r="H4" i="1"/>
  <c r="I4" i="1"/>
  <c r="J4" i="1"/>
  <c r="K4" i="1"/>
  <c r="B4" i="1"/>
</calcChain>
</file>

<file path=xl/sharedStrings.xml><?xml version="1.0" encoding="utf-8"?>
<sst xmlns="http://schemas.openxmlformats.org/spreadsheetml/2006/main" count="7" uniqueCount="7">
  <si>
    <t>毫安表读数 I(mA)</t>
    <phoneticPr fontId="1" type="noConversion"/>
  </si>
  <si>
    <r>
      <t>电位差计读数</t>
    </r>
    <r>
      <rPr>
        <sz val="11"/>
        <color theme="1"/>
        <rFont val="等线"/>
        <family val="3"/>
        <charset val="134"/>
        <scheme val="minor"/>
      </rPr>
      <t>U</t>
    </r>
    <r>
      <rPr>
        <sz val="8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mV)</t>
    </r>
    <phoneticPr fontId="1" type="noConversion"/>
  </si>
  <si>
    <r>
      <t>电位差计读数</t>
    </r>
    <r>
      <rPr>
        <sz val="11"/>
        <color theme="1"/>
        <rFont val="等线"/>
        <family val="3"/>
        <charset val="134"/>
        <scheme val="minor"/>
      </rPr>
      <t>U</t>
    </r>
    <r>
      <rPr>
        <sz val="8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mV)</t>
    </r>
    <phoneticPr fontId="1" type="noConversion"/>
  </si>
  <si>
    <r>
      <t>标准电流I'=U/R</t>
    </r>
    <r>
      <rPr>
        <sz val="8"/>
        <color theme="1"/>
        <rFont val="等线"/>
        <family val="3"/>
        <charset val="134"/>
        <scheme val="minor"/>
      </rPr>
      <t>S</t>
    </r>
    <phoneticPr fontId="1" type="noConversion"/>
  </si>
  <si>
    <r>
      <t>U=(U</t>
    </r>
    <r>
      <rPr>
        <sz val="8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+U</t>
    </r>
    <r>
      <rPr>
        <sz val="8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>)/2</t>
    </r>
    <phoneticPr fontId="1" type="noConversion"/>
  </si>
  <si>
    <r>
      <t>R</t>
    </r>
    <r>
      <rPr>
        <sz val="8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（Ω）</t>
    </r>
    <phoneticPr fontId="1" type="noConversion"/>
  </si>
  <si>
    <t>ΔI = I'-I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</si>
</sst>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0_ "/>
    <numFmt numFmtId="177" formatCode="0_ "/>
    <numFmt numFmtId="178" formatCode="0.0_);[Red]\(0.0\)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top" wrapText="1"/>
    </xf>
    <xf numFmtId="176" fontId="0" fillId="0" borderId="1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校准曲线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Sheet1!$A$7</c:f>
              <c:strCache>
                <c:ptCount val="1"/>
                <c:pt idx="0">
                  <c:v>ΔI = I'-I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Sheet1!$B$1:$K$1</c:f>
              <c:numCache>
                <c:formatCode>General</c:formatCode>
                <c:ptCount val="1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</c:numCache>
            </c:numRef>
          </c:cat>
          <c:val>
            <c:numRef>
              <c:f>Sheet1!$B$7:$K$7</c:f>
              <c:numCache>
                <c:formatCode>0.000_ </c:formatCode>
                <c:ptCount val="10"/>
                <c:pt idx="0">
                  <c:v>-1.9366666666666643E-2</c:v>
                </c:pt>
                <c:pt idx="1">
                  <c:v>-2.9816666666666714E-2</c:v>
                </c:pt>
                <c:pt idx="2">
                  <c:v>-1.1316666666666642E-2</c:v>
                </c:pt>
                <c:pt idx="3">
                  <c:v>-1.4516666666666733E-2</c:v>
                </c:pt>
                <c:pt idx="4">
                  <c:v>-1.7383333333333528E-2</c:v>
                </c:pt>
                <c:pt idx="5">
                  <c:v>8.6833333333333762E-3</c:v>
                </c:pt>
                <c:pt idx="6">
                  <c:v>-2.7933333333332921E-2</c:v>
                </c:pt>
                <c:pt idx="7">
                  <c:v>-3.2833333333333492E-2</c:v>
                </c:pt>
                <c:pt idx="8">
                  <c:v>3.7333333333338103E-3</c:v>
                </c:pt>
                <c:pt idx="9">
                  <c:v>-1.7333333333331424E-3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37-46C6-85D4-68AA515016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2978288"/>
        <c:axId val="482969432"/>
      </c:lineChart>
      <c:catAx>
        <c:axId val="482978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毫安表读数  </a:t>
                </a:r>
                <a:r>
                  <a:rPr lang="en-US" altLang="zh-CN"/>
                  <a:t>I/mA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0.37642235345581798"/>
              <c:y val="0.872453703703703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2969432"/>
        <c:crosses val="autoZero"/>
        <c:auto val="1"/>
        <c:lblAlgn val="ctr"/>
        <c:lblOffset val="100"/>
        <c:noMultiLvlLbl val="0"/>
      </c:catAx>
      <c:valAx>
        <c:axId val="482969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校正值   </a:t>
                </a:r>
                <a:r>
                  <a:rPr lang="el-GR" altLang="zh-CN"/>
                  <a:t>Δ</a:t>
                </a:r>
                <a:r>
                  <a:rPr lang="en-US" altLang="zh-CN"/>
                  <a:t>I/mA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2978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502920</xdr:colOff>
      <xdr:row>7</xdr:row>
      <xdr:rowOff>163830</xdr:rowOff>
    </xdr:from>
    <xdr:to>
      <xdr:col>9</xdr:col>
      <xdr:colOff>205740</xdr:colOff>
      <xdr:row>23</xdr:row>
      <xdr:rowOff>102870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"/>
  <sheetViews>
    <sheetView tabSelected="1" workbookViewId="0">
      <selection activeCell="M3" sqref="M3"/>
    </sheetView>
  </sheetViews>
  <sheetFormatPr defaultRowHeight="13.8" x14ac:dyDescent="0.25"/>
  <cols>
    <col min="1" max="1" width="18.77734375" style="2" customWidth="1"/>
    <col min="2" max="11" width="7.77734375" customWidth="1"/>
  </cols>
  <sheetData>
    <row r="1" spans="1:11" ht="18" customHeight="1" x14ac:dyDescent="0.25">
      <c r="A1" s="1" t="s">
        <v>0</v>
      </c>
      <c r="B1" s="5">
        <v>0.5</v>
      </c>
      <c r="C1" s="5">
        <v>1</v>
      </c>
      <c r="D1" s="5">
        <v>1.5</v>
      </c>
      <c r="E1" s="5">
        <v>2</v>
      </c>
      <c r="F1" s="5">
        <v>2.5</v>
      </c>
      <c r="G1" s="5">
        <v>3</v>
      </c>
      <c r="H1" s="5">
        <v>3.5</v>
      </c>
      <c r="I1" s="5">
        <v>4</v>
      </c>
      <c r="J1" s="5">
        <v>4.5</v>
      </c>
      <c r="K1" s="5">
        <v>5</v>
      </c>
    </row>
    <row r="2" spans="1:11" ht="18" customHeight="1" x14ac:dyDescent="0.25">
      <c r="A2" s="1" t="s">
        <v>1</v>
      </c>
      <c r="B2" s="1">
        <v>14.515000000000001</v>
      </c>
      <c r="C2" s="1">
        <v>28.908999999999999</v>
      </c>
      <c r="D2" s="1">
        <v>44.667000000000002</v>
      </c>
      <c r="E2" s="1">
        <v>59.548999999999999</v>
      </c>
      <c r="F2" s="1">
        <v>74.549000000000007</v>
      </c>
      <c r="G2" s="1">
        <v>90.317999999999998</v>
      </c>
      <c r="H2" s="1">
        <v>104.258</v>
      </c>
      <c r="I2" s="1">
        <v>119.087</v>
      </c>
      <c r="J2" s="1">
        <v>135.06700000000001</v>
      </c>
      <c r="K2" s="1">
        <v>149.94800000000001</v>
      </c>
    </row>
    <row r="3" spans="1:11" ht="18" customHeight="1" x14ac:dyDescent="0.25">
      <c r="A3" s="1" t="s">
        <v>2</v>
      </c>
      <c r="B3" s="1">
        <v>14.323</v>
      </c>
      <c r="C3" s="1">
        <v>29.302</v>
      </c>
      <c r="D3" s="1">
        <v>44.654000000000003</v>
      </c>
      <c r="E3" s="1">
        <v>59.58</v>
      </c>
      <c r="F3" s="1">
        <v>74.408000000000001</v>
      </c>
      <c r="G3" s="1">
        <v>90.203000000000003</v>
      </c>
      <c r="H3" s="1">
        <v>104.066</v>
      </c>
      <c r="I3" s="1">
        <v>118.943</v>
      </c>
      <c r="J3" s="1">
        <v>135.15700000000001</v>
      </c>
      <c r="K3" s="1">
        <v>149.94800000000001</v>
      </c>
    </row>
    <row r="4" spans="1:11" ht="18" customHeight="1" x14ac:dyDescent="0.25">
      <c r="A4" s="3" t="s">
        <v>4</v>
      </c>
      <c r="B4" s="4">
        <f>(B2+B3)/2</f>
        <v>14.419</v>
      </c>
      <c r="C4" s="4">
        <f t="shared" ref="C4:K4" si="0">(C2+C3)/2</f>
        <v>29.105499999999999</v>
      </c>
      <c r="D4" s="4">
        <f t="shared" si="0"/>
        <v>44.660499999999999</v>
      </c>
      <c r="E4" s="4">
        <f t="shared" si="0"/>
        <v>59.564499999999995</v>
      </c>
      <c r="F4" s="4">
        <f t="shared" si="0"/>
        <v>74.478499999999997</v>
      </c>
      <c r="G4" s="4">
        <f t="shared" si="0"/>
        <v>90.260500000000008</v>
      </c>
      <c r="H4" s="4">
        <f t="shared" si="0"/>
        <v>104.16200000000001</v>
      </c>
      <c r="I4" s="4">
        <f t="shared" si="0"/>
        <v>119.015</v>
      </c>
      <c r="J4" s="4">
        <f t="shared" si="0"/>
        <v>135.11200000000002</v>
      </c>
      <c r="K4" s="4">
        <f t="shared" si="0"/>
        <v>149.94800000000001</v>
      </c>
    </row>
    <row r="5" spans="1:11" ht="18" customHeight="1" x14ac:dyDescent="0.25">
      <c r="A5" s="3" t="s">
        <v>5</v>
      </c>
      <c r="B5" s="6">
        <v>30</v>
      </c>
      <c r="C5" s="6"/>
      <c r="D5" s="6"/>
      <c r="E5" s="6"/>
      <c r="F5" s="6"/>
      <c r="G5" s="6"/>
      <c r="H5" s="6"/>
      <c r="I5" s="6"/>
      <c r="J5" s="6"/>
      <c r="K5" s="6"/>
    </row>
    <row r="6" spans="1:11" ht="18" customHeight="1" x14ac:dyDescent="0.25">
      <c r="A6" s="3" t="s">
        <v>3</v>
      </c>
      <c r="B6" s="4">
        <f>B4/30</f>
        <v>0.48063333333333336</v>
      </c>
      <c r="C6" s="4">
        <f t="shared" ref="C6:K6" si="1">C4/30</f>
        <v>0.97018333333333329</v>
      </c>
      <c r="D6" s="4">
        <f t="shared" si="1"/>
        <v>1.4886833333333334</v>
      </c>
      <c r="E6" s="4">
        <f t="shared" si="1"/>
        <v>1.9854833333333333</v>
      </c>
      <c r="F6" s="4">
        <f t="shared" si="1"/>
        <v>2.4826166666666665</v>
      </c>
      <c r="G6" s="4">
        <f t="shared" si="1"/>
        <v>3.0086833333333334</v>
      </c>
      <c r="H6" s="4">
        <f t="shared" si="1"/>
        <v>3.4720666666666671</v>
      </c>
      <c r="I6" s="4">
        <f t="shared" si="1"/>
        <v>3.9671666666666665</v>
      </c>
      <c r="J6" s="4">
        <f t="shared" si="1"/>
        <v>4.5037333333333338</v>
      </c>
      <c r="K6" s="4">
        <f t="shared" si="1"/>
        <v>4.9982666666666669</v>
      </c>
    </row>
    <row r="7" spans="1:11" ht="18" customHeight="1" x14ac:dyDescent="0.25">
      <c r="A7" s="3" t="s">
        <v>6</v>
      </c>
      <c r="B7" s="4">
        <f>B6-B1</f>
        <v>-1.9366666666666643E-2</v>
      </c>
      <c r="C7" s="4">
        <f t="shared" ref="C7:K7" si="2">C6-C1</f>
        <v>-2.9816666666666714E-2</v>
      </c>
      <c r="D7" s="4">
        <f t="shared" si="2"/>
        <v>-1.1316666666666642E-2</v>
      </c>
      <c r="E7" s="4">
        <f t="shared" si="2"/>
        <v>-1.4516666666666733E-2</v>
      </c>
      <c r="F7" s="4">
        <f t="shared" si="2"/>
        <v>-1.7383333333333528E-2</v>
      </c>
      <c r="G7" s="4">
        <f t="shared" si="2"/>
        <v>8.6833333333333762E-3</v>
      </c>
      <c r="H7" s="4">
        <f t="shared" si="2"/>
        <v>-2.7933333333332921E-2</v>
      </c>
      <c r="I7" s="4">
        <f t="shared" si="2"/>
        <v>-3.2833333333333492E-2</v>
      </c>
      <c r="J7" s="4">
        <f t="shared" si="2"/>
        <v>3.7333333333338103E-3</v>
      </c>
      <c r="K7" s="4">
        <f t="shared" si="2"/>
        <v>-1.7333333333331424E-3</v>
      </c>
    </row>
  </sheetData>
  <mergeCells count="1">
    <mergeCell ref="B5:K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8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2019-11-27T09:34:46Z</cp:lastPrinted>
  <dcterms:created xsi:type="dcterms:W3CDTF">2019-11-22T02:05:16Z</dcterms:created>
  <dcterms:modified xsi:type="dcterms:W3CDTF">2019-11-27T09:39:02Z</dcterms:modified>
</cp:coreProperties>
</file>