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D7" i="1"/>
  <c r="D8" i="1" s="1"/>
  <c r="E7" i="1"/>
  <c r="E8" i="1" s="1"/>
  <c r="F7" i="1"/>
  <c r="F8" i="1" s="1"/>
  <c r="G7" i="1"/>
  <c r="G8" i="1" s="1"/>
  <c r="H7" i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B7" i="1"/>
  <c r="B8" i="1"/>
  <c r="H8" i="1"/>
</calcChain>
</file>

<file path=xl/sharedStrings.xml><?xml version="1.0" encoding="utf-8"?>
<sst xmlns="http://schemas.openxmlformats.org/spreadsheetml/2006/main" count="8" uniqueCount="8">
  <si>
    <t>R=1.5KΩ，C=0.01uF</t>
    <phoneticPr fontId="1" type="noConversion"/>
  </si>
  <si>
    <t>Ucpp/V</t>
    <phoneticPr fontId="1" type="noConversion"/>
  </si>
  <si>
    <t>Urms/V</t>
    <phoneticPr fontId="1" type="noConversion"/>
  </si>
  <si>
    <t>A/V</t>
    <phoneticPr fontId="1" type="noConversion"/>
  </si>
  <si>
    <t xml:space="preserve"> B/V</t>
    <phoneticPr fontId="1" type="noConversion"/>
  </si>
  <si>
    <t>φ/rad</t>
    <phoneticPr fontId="1" type="noConversion"/>
  </si>
  <si>
    <t>tanφ</t>
    <phoneticPr fontId="1" type="noConversion"/>
  </si>
  <si>
    <t>f/KHz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</si>
</sst>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f/KHz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0.00_);[Red]\(0.00\)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Sheet1!$B$4:$O$4</c:f>
              <c:numCache>
                <c:formatCode>0.00_);[Red]\(0.00\)</c:formatCode>
                <c:ptCount val="14"/>
                <c:pt idx="0">
                  <c:v>1.78</c:v>
                </c:pt>
                <c:pt idx="1">
                  <c:v>1.78</c:v>
                </c:pt>
                <c:pt idx="2">
                  <c:v>1.75</c:v>
                </c:pt>
                <c:pt idx="3">
                  <c:v>1.73</c:v>
                </c:pt>
                <c:pt idx="4">
                  <c:v>1.6</c:v>
                </c:pt>
                <c:pt idx="5">
                  <c:v>1.44</c:v>
                </c:pt>
                <c:pt idx="6">
                  <c:v>1.33</c:v>
                </c:pt>
                <c:pt idx="7">
                  <c:v>1.23</c:v>
                </c:pt>
                <c:pt idx="8">
                  <c:v>1.0900000000000001</c:v>
                </c:pt>
                <c:pt idx="9" formatCode="0.000_);[Red]\(0.000\)">
                  <c:v>0.99199999999999999</c:v>
                </c:pt>
                <c:pt idx="10" formatCode="0.000_);[Red]\(0.000\)">
                  <c:v>0.872</c:v>
                </c:pt>
                <c:pt idx="11" formatCode="0.000_);[Red]\(0.000\)">
                  <c:v>0.77400000000000002</c:v>
                </c:pt>
                <c:pt idx="12" formatCode="0.000_);[Red]\(0.000\)">
                  <c:v>0.64900000000000002</c:v>
                </c:pt>
                <c:pt idx="13" formatCode="0.000_);[Red]\(0.000\)">
                  <c:v>0.58899999999999997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A-4CB8-8955-DE20B965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4384"/>
        <c:axId val="363937336"/>
      </c:scatterChart>
      <c:valAx>
        <c:axId val="3639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45647419072616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37336"/>
        <c:crosses val="autoZero"/>
        <c:crossBetween val="midCat"/>
      </c:valAx>
      <c:valAx>
        <c:axId val="3639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Urms/V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37964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相频特性曲线图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Sheet1!$B$2:$O$2</c:f>
              <c:numCache>
                <c:formatCode>0.00_);[Red]\(0.00\)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Sheet1!$B$7:$O$7</c:f>
              <c:numCache>
                <c:formatCode>0.00_ </c:formatCode>
                <c:ptCount val="14"/>
                <c:pt idx="0">
                  <c:v>-4.6892183133281869E-2</c:v>
                </c:pt>
                <c:pt idx="1">
                  <c:v>-9.3887875107516477E-2</c:v>
                </c:pt>
                <c:pt idx="2">
                  <c:v>-0.1886163861754041</c:v>
                </c:pt>
                <c:pt idx="3">
                  <c:v>-0.27322818254063791</c:v>
                </c:pt>
                <c:pt idx="4">
                  <c:v>-0.4254145448269907</c:v>
                </c:pt>
                <c:pt idx="5">
                  <c:v>-0.57005997370305639</c:v>
                </c:pt>
                <c:pt idx="6">
                  <c:v>-0.68790578801977931</c:v>
                </c:pt>
                <c:pt idx="7">
                  <c:v>-0.77317724393457754</c:v>
                </c:pt>
                <c:pt idx="8">
                  <c:v>-0.8420828760514909</c:v>
                </c:pt>
                <c:pt idx="9">
                  <c:v>-0.91029138044656877</c:v>
                </c:pt>
                <c:pt idx="10">
                  <c:v>-1.0070105561205571</c:v>
                </c:pt>
                <c:pt idx="11">
                  <c:v>-1.0949140771344803</c:v>
                </c:pt>
                <c:pt idx="12">
                  <c:v>-1.1697036110178851</c:v>
                </c:pt>
                <c:pt idx="13">
                  <c:v>-1.235900168355518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9-47DF-BBCE-C762A6A6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95040"/>
        <c:axId val="485490448"/>
      </c:scatterChart>
      <c:valAx>
        <c:axId val="4854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4853018372703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90448"/>
        <c:crosses val="autoZero"/>
        <c:crossBetween val="midCat"/>
      </c:valAx>
      <c:valAx>
        <c:axId val="485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φ/</a:t>
                </a:r>
                <a:r>
                  <a:rPr lang="en-US" altLang="zh-CN"/>
                  <a:t>rad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tan</a:t>
            </a:r>
            <a:r>
              <a:rPr lang="el-GR" altLang="zh-CN"/>
              <a:t>φ</a:t>
            </a:r>
            <a:r>
              <a:rPr lang="en-US" altLang="zh-CN"/>
              <a:t>-f</a:t>
            </a:r>
            <a:r>
              <a:rPr lang="zh-CN" altLang="en-US"/>
              <a:t>曲线图</a:t>
            </a:r>
            <a:endParaRPr lang="el-GR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tanφ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228937007874016"/>
                  <c:y val="-0.18008347914843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Sheet1!$B$2:$O$2</c:f>
              <c:numCache>
                <c:formatCode>0.00_);[Red]\(0.00\)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Sheet1!$B$8:$O$8</c:f>
              <c:numCache>
                <c:formatCode>0.00_ </c:formatCode>
                <c:ptCount val="14"/>
                <c:pt idx="0">
                  <c:v>-4.6926583435550603E-2</c:v>
                </c:pt>
                <c:pt idx="1">
                  <c:v>-9.4164723086151675E-2</c:v>
                </c:pt>
                <c:pt idx="2">
                  <c:v>-0.19088542889273333</c:v>
                </c:pt>
                <c:pt idx="3">
                  <c:v>-0.28023670119320954</c:v>
                </c:pt>
                <c:pt idx="4">
                  <c:v>-0.45308270284906521</c:v>
                </c:pt>
                <c:pt idx="5">
                  <c:v>-0.6410531683042846</c:v>
                </c:pt>
                <c:pt idx="6">
                  <c:v>-0.82182142835883243</c:v>
                </c:pt>
                <c:pt idx="7">
                  <c:v>-0.97585206881298925</c:v>
                </c:pt>
                <c:pt idx="8">
                  <c:v>-1.1203185423635706</c:v>
                </c:pt>
                <c:pt idx="9">
                  <c:v>-1.2871432119208708</c:v>
                </c:pt>
                <c:pt idx="10">
                  <c:v>-1.581688013707101</c:v>
                </c:pt>
                <c:pt idx="11">
                  <c:v>-1.9402850002906649</c:v>
                </c:pt>
                <c:pt idx="12">
                  <c:v>-2.35803532172705</c:v>
                </c:pt>
                <c:pt idx="13">
                  <c:v>-2.8735244660769563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0-4B15-BFFD-F8F31D5A4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67744"/>
        <c:axId val="361168072"/>
      </c:scatterChart>
      <c:valAx>
        <c:axId val="3611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68072"/>
        <c:crosses val="autoZero"/>
        <c:crossBetween val="midCat"/>
      </c:valAx>
      <c:valAx>
        <c:axId val="3611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tan</a:t>
                </a:r>
                <a:r>
                  <a:rPr lang="el-GR" altLang="zh-CN"/>
                  <a:t>φ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8</xdr:row>
      <xdr:rowOff>72390</xdr:rowOff>
    </xdr:from>
    <xdr:to>
      <xdr:col>7</xdr:col>
      <xdr:colOff>381000</xdr:colOff>
      <xdr:row>24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8</xdr:row>
      <xdr:rowOff>95250</xdr:rowOff>
    </xdr:from>
    <xdr:to>
      <xdr:col>15</xdr:col>
      <xdr:colOff>144780</xdr:colOff>
      <xdr:row>24</xdr:row>
      <xdr:rowOff>34290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64770</xdr:rowOff>
    </xdr:from>
    <xdr:to>
      <xdr:col>7</xdr:col>
      <xdr:colOff>381000</xdr:colOff>
      <xdr:row>40</xdr:row>
      <xdr:rowOff>3810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R7" sqref="R7"/>
    </sheetView>
  </sheetViews>
  <sheetFormatPr defaultRowHeight="13.8" x14ac:dyDescent="0.25"/>
  <cols>
    <col min="2" max="2" width="8.5546875" customWidth="1"/>
  </cols>
  <sheetData>
    <row r="1" spans="1:1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x14ac:dyDescent="0.25">
      <c r="A2" s="1" t="s">
        <v>7</v>
      </c>
      <c r="B2" s="6">
        <v>0.5</v>
      </c>
      <c r="C2" s="6">
        <v>1</v>
      </c>
      <c r="D2" s="6">
        <v>2</v>
      </c>
      <c r="E2" s="6">
        <v>3</v>
      </c>
      <c r="F2" s="6">
        <v>5</v>
      </c>
      <c r="G2" s="6">
        <v>7</v>
      </c>
      <c r="H2" s="6">
        <v>9</v>
      </c>
      <c r="I2" s="6">
        <v>11</v>
      </c>
      <c r="J2" s="6">
        <v>13</v>
      </c>
      <c r="K2" s="6">
        <v>15</v>
      </c>
      <c r="L2" s="6">
        <v>18</v>
      </c>
      <c r="M2" s="6">
        <v>22</v>
      </c>
      <c r="N2" s="6">
        <v>26</v>
      </c>
      <c r="O2" s="6">
        <v>30</v>
      </c>
    </row>
    <row r="3" spans="1:15" x14ac:dyDescent="0.25">
      <c r="A3" s="1" t="s">
        <v>1</v>
      </c>
      <c r="B3" s="6">
        <v>5.12</v>
      </c>
      <c r="C3" s="6">
        <v>5.12</v>
      </c>
      <c r="D3" s="6">
        <v>5.04</v>
      </c>
      <c r="E3" s="6">
        <v>4.88</v>
      </c>
      <c r="F3" s="6">
        <v>4.5599999999999996</v>
      </c>
      <c r="G3" s="6">
        <v>4.24</v>
      </c>
      <c r="H3" s="6">
        <v>3.84</v>
      </c>
      <c r="I3" s="6">
        <v>3.48</v>
      </c>
      <c r="J3" s="6">
        <v>3.2</v>
      </c>
      <c r="K3" s="6">
        <v>2.88</v>
      </c>
      <c r="L3" s="6">
        <v>2.56</v>
      </c>
      <c r="M3" s="6">
        <v>2.2000000000000002</v>
      </c>
      <c r="N3" s="6">
        <v>1.92</v>
      </c>
      <c r="O3" s="6">
        <v>1.68</v>
      </c>
    </row>
    <row r="4" spans="1:15" x14ac:dyDescent="0.25">
      <c r="A4" s="1" t="s">
        <v>2</v>
      </c>
      <c r="B4" s="6">
        <v>1.78</v>
      </c>
      <c r="C4" s="6">
        <v>1.78</v>
      </c>
      <c r="D4" s="6">
        <v>1.75</v>
      </c>
      <c r="E4" s="6">
        <v>1.73</v>
      </c>
      <c r="F4" s="6">
        <v>1.6</v>
      </c>
      <c r="G4" s="6">
        <v>1.44</v>
      </c>
      <c r="H4" s="6">
        <v>1.33</v>
      </c>
      <c r="I4" s="6">
        <v>1.23</v>
      </c>
      <c r="J4" s="6">
        <v>1.0900000000000001</v>
      </c>
      <c r="K4" s="7">
        <v>0.99199999999999999</v>
      </c>
      <c r="L4" s="7">
        <v>0.872</v>
      </c>
      <c r="M4" s="7">
        <v>0.77400000000000002</v>
      </c>
      <c r="N4" s="7">
        <v>0.64900000000000002</v>
      </c>
      <c r="O4" s="7">
        <v>0.58899999999999997</v>
      </c>
    </row>
    <row r="5" spans="1:15" x14ac:dyDescent="0.25">
      <c r="A5" s="1" t="s">
        <v>3</v>
      </c>
      <c r="B5" s="6">
        <v>5.12</v>
      </c>
      <c r="C5" s="6">
        <v>5.12</v>
      </c>
      <c r="D5" s="6">
        <v>5.12</v>
      </c>
      <c r="E5" s="6">
        <v>5.04</v>
      </c>
      <c r="F5" s="6">
        <v>5.04</v>
      </c>
      <c r="G5" s="6">
        <v>5.04</v>
      </c>
      <c r="H5" s="6">
        <v>5.04</v>
      </c>
      <c r="I5" s="6">
        <v>5.04</v>
      </c>
      <c r="J5" s="6">
        <v>5.04</v>
      </c>
      <c r="K5" s="6">
        <v>5.04</v>
      </c>
      <c r="L5" s="6">
        <v>5.04</v>
      </c>
      <c r="M5" s="6">
        <v>5.04</v>
      </c>
      <c r="N5" s="6">
        <v>5.04</v>
      </c>
      <c r="O5" s="6">
        <v>5.04</v>
      </c>
    </row>
    <row r="6" spans="1:15" x14ac:dyDescent="0.25">
      <c r="A6" s="1" t="s">
        <v>4</v>
      </c>
      <c r="B6" s="7">
        <v>0.24</v>
      </c>
      <c r="C6" s="7">
        <v>0.48</v>
      </c>
      <c r="D6" s="7">
        <v>0.96</v>
      </c>
      <c r="E6" s="6">
        <v>1.36</v>
      </c>
      <c r="F6" s="6">
        <v>2.08</v>
      </c>
      <c r="G6" s="6">
        <v>2.72</v>
      </c>
      <c r="H6" s="6">
        <v>3.2</v>
      </c>
      <c r="I6" s="6">
        <v>3.52</v>
      </c>
      <c r="J6" s="6">
        <v>3.76</v>
      </c>
      <c r="K6" s="6">
        <v>3.98</v>
      </c>
      <c r="L6" s="6">
        <v>4.26</v>
      </c>
      <c r="M6" s="6">
        <v>4.4800000000000004</v>
      </c>
      <c r="N6" s="6">
        <v>4.6399999999999997</v>
      </c>
      <c r="O6" s="6">
        <v>4.76</v>
      </c>
    </row>
    <row r="7" spans="1:15" x14ac:dyDescent="0.25">
      <c r="A7" s="1" t="s">
        <v>5</v>
      </c>
      <c r="B7" s="5">
        <f>-ASIN(B6/B5)</f>
        <v>-4.6892183133281869E-2</v>
      </c>
      <c r="C7" s="5">
        <f t="shared" ref="C7:O7" si="0">-ASIN(C6/C5)</f>
        <v>-9.3887875107516477E-2</v>
      </c>
      <c r="D7" s="5">
        <f t="shared" si="0"/>
        <v>-0.1886163861754041</v>
      </c>
      <c r="E7" s="5">
        <f t="shared" si="0"/>
        <v>-0.27322818254063791</v>
      </c>
      <c r="F7" s="5">
        <f t="shared" si="0"/>
        <v>-0.4254145448269907</v>
      </c>
      <c r="G7" s="5">
        <f t="shared" si="0"/>
        <v>-0.57005997370305639</v>
      </c>
      <c r="H7" s="5">
        <f t="shared" si="0"/>
        <v>-0.68790578801977931</v>
      </c>
      <c r="I7" s="5">
        <f t="shared" si="0"/>
        <v>-0.77317724393457754</v>
      </c>
      <c r="J7" s="5">
        <f t="shared" si="0"/>
        <v>-0.8420828760514909</v>
      </c>
      <c r="K7" s="5">
        <f t="shared" si="0"/>
        <v>-0.91029138044656877</v>
      </c>
      <c r="L7" s="5">
        <f t="shared" si="0"/>
        <v>-1.0070105561205571</v>
      </c>
      <c r="M7" s="5">
        <f t="shared" si="0"/>
        <v>-1.0949140771344803</v>
      </c>
      <c r="N7" s="5">
        <f t="shared" si="0"/>
        <v>-1.1697036110178851</v>
      </c>
      <c r="O7" s="5">
        <f t="shared" si="0"/>
        <v>-1.235900168355518</v>
      </c>
    </row>
    <row r="8" spans="1:15" x14ac:dyDescent="0.25">
      <c r="A8" s="1" t="s">
        <v>6</v>
      </c>
      <c r="B8" s="5">
        <f>TAN(B7)</f>
        <v>-4.6926583435550603E-2</v>
      </c>
      <c r="C8" s="5">
        <f t="shared" ref="C8:O8" si="1">TAN(C7)</f>
        <v>-9.4164723086151675E-2</v>
      </c>
      <c r="D8" s="5">
        <f t="shared" si="1"/>
        <v>-0.19088542889273333</v>
      </c>
      <c r="E8" s="5">
        <f t="shared" si="1"/>
        <v>-0.28023670119320954</v>
      </c>
      <c r="F8" s="5">
        <f t="shared" si="1"/>
        <v>-0.45308270284906521</v>
      </c>
      <c r="G8" s="5">
        <f t="shared" si="1"/>
        <v>-0.6410531683042846</v>
      </c>
      <c r="H8" s="5">
        <f t="shared" si="1"/>
        <v>-0.82182142835883243</v>
      </c>
      <c r="I8" s="5">
        <f t="shared" si="1"/>
        <v>-0.97585206881298925</v>
      </c>
      <c r="J8" s="5">
        <f t="shared" si="1"/>
        <v>-1.1203185423635706</v>
      </c>
      <c r="K8" s="5">
        <f t="shared" si="1"/>
        <v>-1.2871432119208708</v>
      </c>
      <c r="L8" s="5">
        <f t="shared" si="1"/>
        <v>-1.581688013707101</v>
      </c>
      <c r="M8" s="5">
        <f t="shared" si="1"/>
        <v>-1.9402850002906649</v>
      </c>
      <c r="N8" s="5">
        <f t="shared" si="1"/>
        <v>-2.35803532172705</v>
      </c>
      <c r="O8" s="5">
        <f t="shared" si="1"/>
        <v>-2.8735244660769563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2019-12-11T14:33:52Z</dcterms:modified>
</cp:coreProperties>
</file>