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大物实验报告\HDU-PhysicsExperiments2-H-\迈克耳孙干涉仪的调整和使用\"/>
    </mc:Choice>
  </mc:AlternateContent>
  <xr:revisionPtr revIDLastSave="0" documentId="13_ncr:1_{A586E71F-C51E-4E56-9275-926C4A851C0D}" xr6:coauthVersionLast="47" xr6:coauthVersionMax="47" xr10:uidLastSave="{00000000-0000-0000-0000-000000000000}"/>
  <bookViews>
    <workbookView xWindow="2685" yWindow="2685" windowWidth="21600" windowHeight="11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C17" i="1"/>
  <c r="B17" i="1"/>
  <c r="E17" i="1"/>
  <c r="D17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<sst xmlns="http://schemas.openxmlformats.org/spreadsheetml/2006/main" count="11" uniqueCount="10">
  <si>
    <t>环数</t>
    <phoneticPr fontId="1" type="noConversion"/>
  </si>
  <si>
    <t>d</t>
    <phoneticPr fontId="1" type="noConversion"/>
  </si>
  <si>
    <t>序号</t>
    <phoneticPr fontId="1" type="noConversion"/>
  </si>
  <si>
    <t>△d</t>
    <phoneticPr fontId="1" type="noConversion"/>
  </si>
  <si>
    <t>λ</t>
    <phoneticPr fontId="1" type="noConversion"/>
  </si>
  <si>
    <r>
      <t>△d</t>
    </r>
    <r>
      <rPr>
        <vertAlign val="subscript"/>
        <sz val="11"/>
        <color theme="1"/>
        <rFont val="等线"/>
        <family val="3"/>
        <charset val="134"/>
        <scheme val="minor"/>
      </rPr>
      <t>平均</t>
    </r>
    <phoneticPr fontId="1" type="noConversion"/>
  </si>
  <si>
    <r>
      <t>△</t>
    </r>
    <r>
      <rPr>
        <i/>
        <sz val="11"/>
        <color theme="1"/>
        <rFont val="等线"/>
        <family val="3"/>
        <charset val="134"/>
        <scheme val="minor"/>
      </rPr>
      <t>d</t>
    </r>
    <r>
      <rPr>
        <vertAlign val="subscript"/>
        <sz val="11"/>
        <color theme="1"/>
        <rFont val="等线"/>
        <family val="3"/>
        <charset val="134"/>
        <scheme val="minor"/>
      </rPr>
      <t>平均</t>
    </r>
    <phoneticPr fontId="1" type="noConversion"/>
  </si>
  <si>
    <r>
      <t>λ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</si>
  <si>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t>误差</t>
    <phoneticPr fontId="1" type="noConversion"/>
  </si>
  <si>
    <t>去极端值后误差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</si>
</sst>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7" sqref="H17"/>
    </sheetView>
  </sheetViews>
  <sheetFormatPr defaultRowHeight="14.25" x14ac:dyDescent="0.2"/>
  <cols>
    <col min="2" max="2" width="11.875" bestFit="1" customWidth="1"/>
    <col min="3" max="3" width="1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</row>
    <row r="2" spans="1:7" x14ac:dyDescent="0.2">
      <c r="A2">
        <v>0</v>
      </c>
      <c r="B2">
        <v>0</v>
      </c>
      <c r="C2">
        <v>62.045183000000002</v>
      </c>
    </row>
    <row r="3" spans="1:7" x14ac:dyDescent="0.2">
      <c r="A3">
        <v>1</v>
      </c>
      <c r="B3">
        <v>50</v>
      </c>
      <c r="C3">
        <v>62.047421</v>
      </c>
      <c r="D3">
        <f>C3-C2</f>
        <v>2.2379999999984079E-3</v>
      </c>
    </row>
    <row r="4" spans="1:7" x14ac:dyDescent="0.2">
      <c r="A4">
        <v>2</v>
      </c>
      <c r="B4">
        <v>100</v>
      </c>
      <c r="C4">
        <v>62.048935</v>
      </c>
      <c r="D4">
        <f t="shared" ref="D4:D12" si="0">C4-C3</f>
        <v>1.5140000000002374E-3</v>
      </c>
    </row>
    <row r="5" spans="1:7" x14ac:dyDescent="0.2">
      <c r="A5">
        <v>3</v>
      </c>
      <c r="B5">
        <v>150</v>
      </c>
      <c r="C5">
        <v>62.050510000000003</v>
      </c>
      <c r="D5">
        <f t="shared" si="0"/>
        <v>1.5750000000025466E-3</v>
      </c>
    </row>
    <row r="6" spans="1:7" x14ac:dyDescent="0.2">
      <c r="A6">
        <v>4</v>
      </c>
      <c r="B6">
        <v>200</v>
      </c>
      <c r="C6">
        <v>62.05227</v>
      </c>
      <c r="D6">
        <f t="shared" si="0"/>
        <v>1.7599999999973193E-3</v>
      </c>
    </row>
    <row r="7" spans="1:7" x14ac:dyDescent="0.2">
      <c r="A7">
        <v>5</v>
      </c>
      <c r="B7">
        <v>250</v>
      </c>
      <c r="C7">
        <v>62.053849999999997</v>
      </c>
      <c r="D7">
        <f t="shared" si="0"/>
        <v>1.5799999999970282E-3</v>
      </c>
    </row>
    <row r="8" spans="1:7" x14ac:dyDescent="0.2">
      <c r="A8">
        <v>6</v>
      </c>
      <c r="B8">
        <v>300</v>
      </c>
      <c r="C8">
        <v>62.05547</v>
      </c>
      <c r="D8">
        <f t="shared" si="0"/>
        <v>1.6200000000026193E-3</v>
      </c>
    </row>
    <row r="9" spans="1:7" x14ac:dyDescent="0.2">
      <c r="A9">
        <v>7</v>
      </c>
      <c r="B9">
        <v>350</v>
      </c>
      <c r="C9">
        <v>62.057070000000003</v>
      </c>
      <c r="D9">
        <f t="shared" si="0"/>
        <v>1.6000000000033765E-3</v>
      </c>
    </row>
    <row r="10" spans="1:7" x14ac:dyDescent="0.2">
      <c r="A10">
        <v>8</v>
      </c>
      <c r="B10">
        <v>400</v>
      </c>
      <c r="C10">
        <v>62.058650999999998</v>
      </c>
      <c r="D10">
        <f t="shared" si="0"/>
        <v>1.5809999999945035E-3</v>
      </c>
    </row>
    <row r="11" spans="1:7" x14ac:dyDescent="0.2">
      <c r="A11">
        <v>9</v>
      </c>
      <c r="B11">
        <v>450</v>
      </c>
      <c r="C11">
        <v>62.060400000000001</v>
      </c>
      <c r="D11">
        <f t="shared" si="0"/>
        <v>1.7490000000037753E-3</v>
      </c>
    </row>
    <row r="12" spans="1:7" x14ac:dyDescent="0.2">
      <c r="A12">
        <v>10</v>
      </c>
      <c r="B12">
        <v>500</v>
      </c>
      <c r="C12">
        <v>62.062015000000002</v>
      </c>
      <c r="D12">
        <f t="shared" si="0"/>
        <v>1.6150000000010323E-3</v>
      </c>
    </row>
    <row r="16" spans="1:7" ht="17.25" x14ac:dyDescent="0.3">
      <c r="A16" t="s">
        <v>7</v>
      </c>
      <c r="B16" t="s">
        <v>4</v>
      </c>
      <c r="C16" s="1" t="s">
        <v>4</v>
      </c>
      <c r="D16" t="s">
        <v>5</v>
      </c>
      <c r="E16" t="s">
        <v>6</v>
      </c>
      <c r="F16" t="s">
        <v>8</v>
      </c>
      <c r="G16" t="s">
        <v>9</v>
      </c>
    </row>
    <row r="17" spans="1:7" x14ac:dyDescent="0.2">
      <c r="A17">
        <v>632.79999999999995</v>
      </c>
      <c r="B17">
        <f>10000000*2*D17/50</f>
        <v>673.28000000003385</v>
      </c>
      <c r="C17">
        <f>10000000*2*E17/50</f>
        <v>640.00000000040313</v>
      </c>
      <c r="D17">
        <f>AVERAGE(D3:D12)</f>
        <v>1.6832000000000847E-3</v>
      </c>
      <c r="E17">
        <f>AVERAGE(D7:D9)</f>
        <v>1.600000000001008E-3</v>
      </c>
      <c r="F17" s="2">
        <f>ABS(A17-B17)/A17</f>
        <v>6.3969658659977724E-2</v>
      </c>
      <c r="G17" s="2">
        <f>ABS(A17-C17)/A17</f>
        <v>1.1378002529082143E-2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moment</dc:creator>
  <cp:lastModifiedBy>chen moment</cp:lastModifiedBy>
  <dcterms:created xsi:type="dcterms:W3CDTF">2015-06-05T18:19:34Z</dcterms:created>
  <dcterms:modified xsi:type="dcterms:W3CDTF">2025-05-22T11:02:31Z</dcterms:modified>
</cp:coreProperties>
</file>